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6F36AAEB-38DE-4851-ADE2-625043DD192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Order" sheetId="1" r:id="rId1"/>
    <sheet name="Wk.1" sheetId="2" state="hidden" r:id="rId2"/>
    <sheet name="Wk.2" sheetId="3" state="hidden" r:id="rId3"/>
    <sheet name="Wk.3" sheetId="4" state="hidden" r:id="rId4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0" hidden="1">Order!$A$2:$W$537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1" i="4" l="1"/>
  <c r="H381" i="4"/>
  <c r="G381" i="4"/>
  <c r="F381" i="4"/>
  <c r="V381" i="4"/>
  <c r="I380" i="4"/>
  <c r="H380" i="4"/>
  <c r="G380" i="4"/>
  <c r="F380" i="4"/>
  <c r="V380" i="4"/>
  <c r="I379" i="4"/>
  <c r="H379" i="4"/>
  <c r="G379" i="4"/>
  <c r="F379" i="4"/>
  <c r="I378" i="4"/>
  <c r="H378" i="4"/>
  <c r="G378" i="4"/>
  <c r="F378" i="4"/>
  <c r="V378" i="4"/>
  <c r="I377" i="4"/>
  <c r="H377" i="4"/>
  <c r="G377" i="4"/>
  <c r="F377" i="4"/>
  <c r="V377" i="4"/>
  <c r="I376" i="4"/>
  <c r="H376" i="4"/>
  <c r="G376" i="4"/>
  <c r="F376" i="4"/>
  <c r="X376" i="4"/>
  <c r="I375" i="4"/>
  <c r="H375" i="4"/>
  <c r="G375" i="4"/>
  <c r="F375" i="4"/>
  <c r="S375" i="4"/>
  <c r="I374" i="4"/>
  <c r="H374" i="4"/>
  <c r="G374" i="4"/>
  <c r="F374" i="4"/>
  <c r="V374" i="4"/>
  <c r="I373" i="4"/>
  <c r="H373" i="4"/>
  <c r="G373" i="4"/>
  <c r="F373" i="4"/>
  <c r="V373" i="4"/>
  <c r="I372" i="4"/>
  <c r="H372" i="4"/>
  <c r="G372" i="4"/>
  <c r="F372" i="4"/>
  <c r="V372" i="4"/>
  <c r="I371" i="4"/>
  <c r="H371" i="4"/>
  <c r="G371" i="4"/>
  <c r="F371" i="4"/>
  <c r="W371" i="4"/>
  <c r="I370" i="4"/>
  <c r="H370" i="4"/>
  <c r="G370" i="4"/>
  <c r="F370" i="4"/>
  <c r="V370" i="4"/>
  <c r="I369" i="4"/>
  <c r="H369" i="4"/>
  <c r="G369" i="4"/>
  <c r="F369" i="4"/>
  <c r="V369" i="4"/>
  <c r="I368" i="4"/>
  <c r="H368" i="4"/>
  <c r="G368" i="4"/>
  <c r="F368" i="4"/>
  <c r="X368" i="4"/>
  <c r="I367" i="4"/>
  <c r="H367" i="4"/>
  <c r="G367" i="4"/>
  <c r="F367" i="4"/>
  <c r="T367" i="4"/>
  <c r="I366" i="4"/>
  <c r="H366" i="4"/>
  <c r="G366" i="4"/>
  <c r="F366" i="4"/>
  <c r="V366" i="4"/>
  <c r="I365" i="4"/>
  <c r="H365" i="4"/>
  <c r="G365" i="4"/>
  <c r="F365" i="4"/>
  <c r="I364" i="4"/>
  <c r="H364" i="4"/>
  <c r="G364" i="4"/>
  <c r="F364" i="4"/>
  <c r="F363" i="4"/>
  <c r="W363" i="4"/>
  <c r="I363" i="4"/>
  <c r="H363" i="4"/>
  <c r="G363" i="4"/>
  <c r="V363" i="4"/>
  <c r="I362" i="4"/>
  <c r="H362" i="4"/>
  <c r="G362" i="4"/>
  <c r="F362" i="4"/>
  <c r="V362" i="4"/>
  <c r="I361" i="4"/>
  <c r="H361" i="4"/>
  <c r="G361" i="4"/>
  <c r="F361" i="4"/>
  <c r="I360" i="4"/>
  <c r="H360" i="4"/>
  <c r="G360" i="4"/>
  <c r="F360" i="4"/>
  <c r="W360" i="4"/>
  <c r="I359" i="4"/>
  <c r="H359" i="4"/>
  <c r="G359" i="4"/>
  <c r="F359" i="4"/>
  <c r="X359" i="4"/>
  <c r="I358" i="4"/>
  <c r="H358" i="4"/>
  <c r="G358" i="4"/>
  <c r="F358" i="4"/>
  <c r="V358" i="4"/>
  <c r="I357" i="4"/>
  <c r="H357" i="4"/>
  <c r="G357" i="4"/>
  <c r="F357" i="4"/>
  <c r="I356" i="4"/>
  <c r="H356" i="4"/>
  <c r="G356" i="4"/>
  <c r="F356" i="4"/>
  <c r="F355" i="4"/>
  <c r="X355" i="4"/>
  <c r="I355" i="4"/>
  <c r="H355" i="4"/>
  <c r="G355" i="4"/>
  <c r="V355" i="4"/>
  <c r="I354" i="4"/>
  <c r="H354" i="4"/>
  <c r="G354" i="4"/>
  <c r="F354" i="4"/>
  <c r="V354" i="4"/>
  <c r="I353" i="4"/>
  <c r="H353" i="4"/>
  <c r="G353" i="4"/>
  <c r="F353" i="4"/>
  <c r="V353" i="4"/>
  <c r="I352" i="4"/>
  <c r="H352" i="4"/>
  <c r="G352" i="4"/>
  <c r="F352" i="4"/>
  <c r="W352" i="4"/>
  <c r="I351" i="4"/>
  <c r="H351" i="4"/>
  <c r="G351" i="4"/>
  <c r="F351" i="4"/>
  <c r="T351" i="4"/>
  <c r="I350" i="4"/>
  <c r="H350" i="4"/>
  <c r="G350" i="4"/>
  <c r="F350" i="4"/>
  <c r="V350" i="4"/>
  <c r="I349" i="4"/>
  <c r="H349" i="4"/>
  <c r="G349" i="4"/>
  <c r="F349" i="4"/>
  <c r="U349" i="4"/>
  <c r="I348" i="4"/>
  <c r="H348" i="4"/>
  <c r="G348" i="4"/>
  <c r="F348" i="4"/>
  <c r="V348" i="4"/>
  <c r="F347" i="4"/>
  <c r="W347" i="4"/>
  <c r="I347" i="4"/>
  <c r="H347" i="4"/>
  <c r="G347" i="4"/>
  <c r="V347" i="4"/>
  <c r="I346" i="4"/>
  <c r="H346" i="4"/>
  <c r="G346" i="4"/>
  <c r="F346" i="4"/>
  <c r="I345" i="4"/>
  <c r="H345" i="4"/>
  <c r="G345" i="4"/>
  <c r="F345" i="4"/>
  <c r="F344" i="4"/>
  <c r="U344" i="4"/>
  <c r="I344" i="4"/>
  <c r="H344" i="4"/>
  <c r="G344" i="4"/>
  <c r="V344" i="4"/>
  <c r="I343" i="4"/>
  <c r="H343" i="4"/>
  <c r="G343" i="4"/>
  <c r="F343" i="4"/>
  <c r="U343" i="4"/>
  <c r="I342" i="4"/>
  <c r="H342" i="4"/>
  <c r="G342" i="4"/>
  <c r="F342" i="4"/>
  <c r="V342" i="4"/>
  <c r="I341" i="4"/>
  <c r="H341" i="4"/>
  <c r="G341" i="4"/>
  <c r="F341" i="4"/>
  <c r="W341" i="4"/>
  <c r="F340" i="4"/>
  <c r="U340" i="4"/>
  <c r="I340" i="4"/>
  <c r="H340" i="4"/>
  <c r="G340" i="4"/>
  <c r="X340" i="4"/>
  <c r="I339" i="4"/>
  <c r="H339" i="4"/>
  <c r="G339" i="4"/>
  <c r="F339" i="4"/>
  <c r="W339" i="4"/>
  <c r="I338" i="4"/>
  <c r="H338" i="4"/>
  <c r="G338" i="4"/>
  <c r="F338" i="4"/>
  <c r="X338" i="4"/>
  <c r="I337" i="4"/>
  <c r="H337" i="4"/>
  <c r="G337" i="4"/>
  <c r="F337" i="4"/>
  <c r="T337" i="4"/>
  <c r="I336" i="4"/>
  <c r="H336" i="4"/>
  <c r="G336" i="4"/>
  <c r="F336" i="4"/>
  <c r="W336" i="4"/>
  <c r="I335" i="4"/>
  <c r="H335" i="4"/>
  <c r="G335" i="4"/>
  <c r="F335" i="4"/>
  <c r="I334" i="4"/>
  <c r="H334" i="4"/>
  <c r="G334" i="4"/>
  <c r="F334" i="4"/>
  <c r="V334" i="4"/>
  <c r="I333" i="4"/>
  <c r="H333" i="4"/>
  <c r="G333" i="4"/>
  <c r="F333" i="4"/>
  <c r="F332" i="4"/>
  <c r="V332" i="4"/>
  <c r="I332" i="4"/>
  <c r="H332" i="4"/>
  <c r="G332" i="4"/>
  <c r="T332" i="4"/>
  <c r="I331" i="4"/>
  <c r="H331" i="4"/>
  <c r="G331" i="4"/>
  <c r="F331" i="4"/>
  <c r="S331" i="4"/>
  <c r="I330" i="4"/>
  <c r="H330" i="4"/>
  <c r="G330" i="4"/>
  <c r="F330" i="4"/>
  <c r="T330" i="4"/>
  <c r="I329" i="4"/>
  <c r="H329" i="4"/>
  <c r="G329" i="4"/>
  <c r="F329" i="4"/>
  <c r="I328" i="4"/>
  <c r="H328" i="4"/>
  <c r="G328" i="4"/>
  <c r="F328" i="4"/>
  <c r="X328" i="4"/>
  <c r="I327" i="4"/>
  <c r="H327" i="4"/>
  <c r="G327" i="4"/>
  <c r="F327" i="4"/>
  <c r="X327" i="4"/>
  <c r="I326" i="4"/>
  <c r="H326" i="4"/>
  <c r="G326" i="4"/>
  <c r="F326" i="4"/>
  <c r="V326" i="4"/>
  <c r="I325" i="4"/>
  <c r="H325" i="4"/>
  <c r="G325" i="4"/>
  <c r="J325" i="4"/>
  <c r="F325" i="4"/>
  <c r="X325" i="4"/>
  <c r="I324" i="4"/>
  <c r="H324" i="4"/>
  <c r="G324" i="4"/>
  <c r="F324" i="4"/>
  <c r="I323" i="4"/>
  <c r="H323" i="4"/>
  <c r="G323" i="4"/>
  <c r="F323" i="4"/>
  <c r="I322" i="4"/>
  <c r="H322" i="4"/>
  <c r="G322" i="4"/>
  <c r="F322" i="4"/>
  <c r="X322" i="4"/>
  <c r="I321" i="4"/>
  <c r="H321" i="4"/>
  <c r="G321" i="4"/>
  <c r="F321" i="4"/>
  <c r="X321" i="4"/>
  <c r="I320" i="4"/>
  <c r="H320" i="4"/>
  <c r="G320" i="4"/>
  <c r="F320" i="4"/>
  <c r="X320" i="4"/>
  <c r="I319" i="4"/>
  <c r="H319" i="4"/>
  <c r="G319" i="4"/>
  <c r="F319" i="4"/>
  <c r="X319" i="4"/>
  <c r="I318" i="4"/>
  <c r="H318" i="4"/>
  <c r="G318" i="4"/>
  <c r="F318" i="4"/>
  <c r="V318" i="4"/>
  <c r="I317" i="4"/>
  <c r="H317" i="4"/>
  <c r="G317" i="4"/>
  <c r="F317" i="4"/>
  <c r="X317" i="4"/>
  <c r="I316" i="4"/>
  <c r="H316" i="4"/>
  <c r="G316" i="4"/>
  <c r="F316" i="4"/>
  <c r="V316" i="4"/>
  <c r="I315" i="4"/>
  <c r="H315" i="4"/>
  <c r="G315" i="4"/>
  <c r="F315" i="4"/>
  <c r="W315" i="4"/>
  <c r="I314" i="4"/>
  <c r="H314" i="4"/>
  <c r="G314" i="4"/>
  <c r="F314" i="4"/>
  <c r="X314" i="4"/>
  <c r="I313" i="4"/>
  <c r="H313" i="4"/>
  <c r="G313" i="4"/>
  <c r="F313" i="4"/>
  <c r="I312" i="4"/>
  <c r="H312" i="4"/>
  <c r="G312" i="4"/>
  <c r="F312" i="4"/>
  <c r="I311" i="4"/>
  <c r="H311" i="4"/>
  <c r="G311" i="4"/>
  <c r="F311" i="4"/>
  <c r="I310" i="4"/>
  <c r="H310" i="4"/>
  <c r="G310" i="4"/>
  <c r="F310" i="4"/>
  <c r="I309" i="4"/>
  <c r="H309" i="4"/>
  <c r="G309" i="4"/>
  <c r="F309" i="4"/>
  <c r="I308" i="4"/>
  <c r="H308" i="4"/>
  <c r="G308" i="4"/>
  <c r="F308" i="4"/>
  <c r="I307" i="4"/>
  <c r="H307" i="4"/>
  <c r="G307" i="4"/>
  <c r="F307" i="4"/>
  <c r="I306" i="4"/>
  <c r="H306" i="4"/>
  <c r="G306" i="4"/>
  <c r="F306" i="4"/>
  <c r="I305" i="4"/>
  <c r="H305" i="4"/>
  <c r="G305" i="4"/>
  <c r="F305" i="4"/>
  <c r="I304" i="4"/>
  <c r="H304" i="4"/>
  <c r="G304" i="4"/>
  <c r="F304" i="4"/>
  <c r="X304" i="4"/>
  <c r="I303" i="4"/>
  <c r="H303" i="4"/>
  <c r="G303" i="4"/>
  <c r="F303" i="4"/>
  <c r="V303" i="4"/>
  <c r="I302" i="4"/>
  <c r="H302" i="4"/>
  <c r="G302" i="4"/>
  <c r="F302" i="4"/>
  <c r="V302" i="4"/>
  <c r="I301" i="4"/>
  <c r="H301" i="4"/>
  <c r="G301" i="4"/>
  <c r="F301" i="4"/>
  <c r="I300" i="4"/>
  <c r="H300" i="4"/>
  <c r="G300" i="4"/>
  <c r="F300" i="4"/>
  <c r="V300" i="4"/>
  <c r="I299" i="4"/>
  <c r="H299" i="4"/>
  <c r="G299" i="4"/>
  <c r="F299" i="4"/>
  <c r="W299" i="4"/>
  <c r="I298" i="4"/>
  <c r="H298" i="4"/>
  <c r="G298" i="4"/>
  <c r="F298" i="4"/>
  <c r="I297" i="4"/>
  <c r="H297" i="4"/>
  <c r="G297" i="4"/>
  <c r="F297" i="4"/>
  <c r="U297" i="4"/>
  <c r="I296" i="4"/>
  <c r="H296" i="4"/>
  <c r="G296" i="4"/>
  <c r="F296" i="4"/>
  <c r="X296" i="4"/>
  <c r="I295" i="4"/>
  <c r="H295" i="4"/>
  <c r="G295" i="4"/>
  <c r="F295" i="4"/>
  <c r="S295" i="4"/>
  <c r="I294" i="4"/>
  <c r="H294" i="4"/>
  <c r="G294" i="4"/>
  <c r="F294" i="4"/>
  <c r="X294" i="4"/>
  <c r="I293" i="4"/>
  <c r="H293" i="4"/>
  <c r="G293" i="4"/>
  <c r="F293" i="4"/>
  <c r="I292" i="4"/>
  <c r="H292" i="4"/>
  <c r="G292" i="4"/>
  <c r="F292" i="4"/>
  <c r="V292" i="4"/>
  <c r="I291" i="4"/>
  <c r="H291" i="4"/>
  <c r="G291" i="4"/>
  <c r="F291" i="4"/>
  <c r="I290" i="4"/>
  <c r="H290" i="4"/>
  <c r="G290" i="4"/>
  <c r="F290" i="4"/>
  <c r="I289" i="4"/>
  <c r="H289" i="4"/>
  <c r="G289" i="4"/>
  <c r="F289" i="4"/>
  <c r="I288" i="4"/>
  <c r="H288" i="4"/>
  <c r="G288" i="4"/>
  <c r="F288" i="4"/>
  <c r="V288" i="4"/>
  <c r="I287" i="4"/>
  <c r="H287" i="4"/>
  <c r="G287" i="4"/>
  <c r="F287" i="4"/>
  <c r="X287" i="4"/>
  <c r="I286" i="4"/>
  <c r="H286" i="4"/>
  <c r="G286" i="4"/>
  <c r="F286" i="4"/>
  <c r="V286" i="4"/>
  <c r="F285" i="4"/>
  <c r="S285" i="4"/>
  <c r="I285" i="4"/>
  <c r="H285" i="4"/>
  <c r="G285" i="4"/>
  <c r="X285" i="4"/>
  <c r="I284" i="4"/>
  <c r="H284" i="4"/>
  <c r="G284" i="4"/>
  <c r="F284" i="4"/>
  <c r="X284" i="4"/>
  <c r="I283" i="4"/>
  <c r="H283" i="4"/>
  <c r="G283" i="4"/>
  <c r="F283" i="4"/>
  <c r="T283" i="4"/>
  <c r="I282" i="4"/>
  <c r="H282" i="4"/>
  <c r="G282" i="4"/>
  <c r="F282" i="4"/>
  <c r="S282" i="4"/>
  <c r="I281" i="4"/>
  <c r="H281" i="4"/>
  <c r="G281" i="4"/>
  <c r="F281" i="4"/>
  <c r="V281" i="4"/>
  <c r="I280" i="4"/>
  <c r="H280" i="4"/>
  <c r="G280" i="4"/>
  <c r="F280" i="4"/>
  <c r="V280" i="4"/>
  <c r="I279" i="4"/>
  <c r="H279" i="4"/>
  <c r="G279" i="4"/>
  <c r="F279" i="4"/>
  <c r="X279" i="4"/>
  <c r="I278" i="4"/>
  <c r="H278" i="4"/>
  <c r="G278" i="4"/>
  <c r="F278" i="4"/>
  <c r="X278" i="4"/>
  <c r="I277" i="4"/>
  <c r="H277" i="4"/>
  <c r="G277" i="4"/>
  <c r="F277" i="4"/>
  <c r="I276" i="4"/>
  <c r="H276" i="4"/>
  <c r="G276" i="4"/>
  <c r="F276" i="4"/>
  <c r="I275" i="4"/>
  <c r="H275" i="4"/>
  <c r="G275" i="4"/>
  <c r="J275" i="4"/>
  <c r="F275" i="4"/>
  <c r="S275" i="4"/>
  <c r="I274" i="4"/>
  <c r="H274" i="4"/>
  <c r="G274" i="4"/>
  <c r="F274" i="4"/>
  <c r="W274" i="4"/>
  <c r="I273" i="4"/>
  <c r="H273" i="4"/>
  <c r="G273" i="4"/>
  <c r="F273" i="4"/>
  <c r="U273" i="4"/>
  <c r="I272" i="4"/>
  <c r="H272" i="4"/>
  <c r="G272" i="4"/>
  <c r="F272" i="4"/>
  <c r="W272" i="4"/>
  <c r="I271" i="4"/>
  <c r="H271" i="4"/>
  <c r="G271" i="4"/>
  <c r="F271" i="4"/>
  <c r="I270" i="4"/>
  <c r="H270" i="4"/>
  <c r="G270" i="4"/>
  <c r="F270" i="4"/>
  <c r="W270" i="4"/>
  <c r="I269" i="4"/>
  <c r="H269" i="4"/>
  <c r="G269" i="4"/>
  <c r="F269" i="4"/>
  <c r="V269" i="4"/>
  <c r="F268" i="4"/>
  <c r="S268" i="4"/>
  <c r="I268" i="4"/>
  <c r="H268" i="4"/>
  <c r="G268" i="4"/>
  <c r="W268" i="4"/>
  <c r="F267" i="4"/>
  <c r="W267" i="4"/>
  <c r="T267" i="4"/>
  <c r="I267" i="4"/>
  <c r="H267" i="4"/>
  <c r="G267" i="4"/>
  <c r="X267" i="4"/>
  <c r="F266" i="4"/>
  <c r="X266" i="4"/>
  <c r="U266" i="4"/>
  <c r="T266" i="4"/>
  <c r="S266" i="4"/>
  <c r="I266" i="4"/>
  <c r="H266" i="4"/>
  <c r="G266" i="4"/>
  <c r="V266" i="4"/>
  <c r="I265" i="4"/>
  <c r="H265" i="4"/>
  <c r="G265" i="4"/>
  <c r="F265" i="4"/>
  <c r="V265" i="4"/>
  <c r="I264" i="4"/>
  <c r="H264" i="4"/>
  <c r="G264" i="4"/>
  <c r="F264" i="4"/>
  <c r="V264" i="4"/>
  <c r="I263" i="4"/>
  <c r="H263" i="4"/>
  <c r="G263" i="4"/>
  <c r="F263" i="4"/>
  <c r="T263" i="4"/>
  <c r="I262" i="4"/>
  <c r="H262" i="4"/>
  <c r="G262" i="4"/>
  <c r="F262" i="4"/>
  <c r="X262" i="4"/>
  <c r="I261" i="4"/>
  <c r="H261" i="4"/>
  <c r="G261" i="4"/>
  <c r="F261" i="4"/>
  <c r="I260" i="4"/>
  <c r="H260" i="4"/>
  <c r="G260" i="4"/>
  <c r="F260" i="4"/>
  <c r="X259" i="4"/>
  <c r="W259" i="4"/>
  <c r="V259" i="4"/>
  <c r="U259" i="4"/>
  <c r="T259" i="4"/>
  <c r="S259" i="4"/>
  <c r="J259" i="4"/>
  <c r="I258" i="4"/>
  <c r="H258" i="4"/>
  <c r="G258" i="4"/>
  <c r="F258" i="4"/>
  <c r="W258" i="4"/>
  <c r="I257" i="4"/>
  <c r="H257" i="4"/>
  <c r="G257" i="4"/>
  <c r="F257" i="4"/>
  <c r="X257" i="4"/>
  <c r="I256" i="4"/>
  <c r="H256" i="4"/>
  <c r="G256" i="4"/>
  <c r="F256" i="4"/>
  <c r="I255" i="4"/>
  <c r="H255" i="4"/>
  <c r="G255" i="4"/>
  <c r="F255" i="4"/>
  <c r="W255" i="4"/>
  <c r="I254" i="4"/>
  <c r="H254" i="4"/>
  <c r="G254" i="4"/>
  <c r="F254" i="4"/>
  <c r="I253" i="4"/>
  <c r="H253" i="4"/>
  <c r="G253" i="4"/>
  <c r="F253" i="4"/>
  <c r="X253" i="4"/>
  <c r="I252" i="4"/>
  <c r="H252" i="4"/>
  <c r="G252" i="4"/>
  <c r="F252" i="4"/>
  <c r="X252" i="4"/>
  <c r="I251" i="4"/>
  <c r="H251" i="4"/>
  <c r="G251" i="4"/>
  <c r="F251" i="4"/>
  <c r="W251" i="4"/>
  <c r="I250" i="4"/>
  <c r="H250" i="4"/>
  <c r="G250" i="4"/>
  <c r="F250" i="4"/>
  <c r="T250" i="4"/>
  <c r="F249" i="4"/>
  <c r="T249" i="4"/>
  <c r="I249" i="4"/>
  <c r="H249" i="4"/>
  <c r="G249" i="4"/>
  <c r="W249" i="4"/>
  <c r="I248" i="4"/>
  <c r="H248" i="4"/>
  <c r="G248" i="4"/>
  <c r="F248" i="4"/>
  <c r="I247" i="4"/>
  <c r="H247" i="4"/>
  <c r="G247" i="4"/>
  <c r="F247" i="4"/>
  <c r="W247" i="4"/>
  <c r="I246" i="4"/>
  <c r="H246" i="4"/>
  <c r="G246" i="4"/>
  <c r="F246" i="4"/>
  <c r="X246" i="4"/>
  <c r="I245" i="4"/>
  <c r="H245" i="4"/>
  <c r="G245" i="4"/>
  <c r="F245" i="4"/>
  <c r="X245" i="4"/>
  <c r="I244" i="4"/>
  <c r="H244" i="4"/>
  <c r="G244" i="4"/>
  <c r="F244" i="4"/>
  <c r="I243" i="4"/>
  <c r="H243" i="4"/>
  <c r="G243" i="4"/>
  <c r="F243" i="4"/>
  <c r="W243" i="4"/>
  <c r="I242" i="4"/>
  <c r="H242" i="4"/>
  <c r="G242" i="4"/>
  <c r="J242" i="4"/>
  <c r="F242" i="4"/>
  <c r="I241" i="4"/>
  <c r="H241" i="4"/>
  <c r="G241" i="4"/>
  <c r="F241" i="4"/>
  <c r="W241" i="4"/>
  <c r="I240" i="4"/>
  <c r="H240" i="4"/>
  <c r="G240" i="4"/>
  <c r="F240" i="4"/>
  <c r="V240" i="4"/>
  <c r="I239" i="4"/>
  <c r="H239" i="4"/>
  <c r="G239" i="4"/>
  <c r="F239" i="4"/>
  <c r="I238" i="4"/>
  <c r="H238" i="4"/>
  <c r="G238" i="4"/>
  <c r="F238" i="4"/>
  <c r="X238" i="4"/>
  <c r="F237" i="4"/>
  <c r="T237" i="4"/>
  <c r="I237" i="4"/>
  <c r="H237" i="4"/>
  <c r="G237" i="4"/>
  <c r="X237" i="4"/>
  <c r="I236" i="4"/>
  <c r="H236" i="4"/>
  <c r="G236" i="4"/>
  <c r="F236" i="4"/>
  <c r="I235" i="4"/>
  <c r="H235" i="4"/>
  <c r="G235" i="4"/>
  <c r="F235" i="4"/>
  <c r="U235" i="4"/>
  <c r="I234" i="4"/>
  <c r="H234" i="4"/>
  <c r="G234" i="4"/>
  <c r="F234" i="4"/>
  <c r="X234" i="4"/>
  <c r="I233" i="4"/>
  <c r="H233" i="4"/>
  <c r="G233" i="4"/>
  <c r="F233" i="4"/>
  <c r="I232" i="4"/>
  <c r="H232" i="4"/>
  <c r="G232" i="4"/>
  <c r="F232" i="4"/>
  <c r="U232" i="4"/>
  <c r="I231" i="4"/>
  <c r="H231" i="4"/>
  <c r="G231" i="4"/>
  <c r="F231" i="4"/>
  <c r="W231" i="4"/>
  <c r="I230" i="4"/>
  <c r="H230" i="4"/>
  <c r="G230" i="4"/>
  <c r="J230" i="4"/>
  <c r="F230" i="4"/>
  <c r="T230" i="4"/>
  <c r="I229" i="4"/>
  <c r="H229" i="4"/>
  <c r="G229" i="4"/>
  <c r="F229" i="4"/>
  <c r="I228" i="4"/>
  <c r="H228" i="4"/>
  <c r="G228" i="4"/>
  <c r="F228" i="4"/>
  <c r="V228" i="4"/>
  <c r="I227" i="4"/>
  <c r="H227" i="4"/>
  <c r="G227" i="4"/>
  <c r="F227" i="4"/>
  <c r="U227" i="4"/>
  <c r="I226" i="4"/>
  <c r="H226" i="4"/>
  <c r="G226" i="4"/>
  <c r="F226" i="4"/>
  <c r="I225" i="4"/>
  <c r="H225" i="4"/>
  <c r="G225" i="4"/>
  <c r="F225" i="4"/>
  <c r="X225" i="4"/>
  <c r="I224" i="4"/>
  <c r="H224" i="4"/>
  <c r="G224" i="4"/>
  <c r="F224" i="4"/>
  <c r="S224" i="4"/>
  <c r="I223" i="4"/>
  <c r="H223" i="4"/>
  <c r="G223" i="4"/>
  <c r="F223" i="4"/>
  <c r="T223" i="4"/>
  <c r="I222" i="4"/>
  <c r="H222" i="4"/>
  <c r="G222" i="4"/>
  <c r="F222" i="4"/>
  <c r="I221" i="4"/>
  <c r="H221" i="4"/>
  <c r="G221" i="4"/>
  <c r="F221" i="4"/>
  <c r="V221" i="4"/>
  <c r="I220" i="4"/>
  <c r="H220" i="4"/>
  <c r="G220" i="4"/>
  <c r="F220" i="4"/>
  <c r="I219" i="4"/>
  <c r="H219" i="4"/>
  <c r="G219" i="4"/>
  <c r="F219" i="4"/>
  <c r="X219" i="4"/>
  <c r="I218" i="4"/>
  <c r="H218" i="4"/>
  <c r="G218" i="4"/>
  <c r="F218" i="4"/>
  <c r="I217" i="4"/>
  <c r="H217" i="4"/>
  <c r="G217" i="4"/>
  <c r="F217" i="4"/>
  <c r="I216" i="4"/>
  <c r="H216" i="4"/>
  <c r="G216" i="4"/>
  <c r="F216" i="4"/>
  <c r="I215" i="4"/>
  <c r="H215" i="4"/>
  <c r="G215" i="4"/>
  <c r="F215" i="4"/>
  <c r="S215" i="4"/>
  <c r="I214" i="4"/>
  <c r="H214" i="4"/>
  <c r="G214" i="4"/>
  <c r="F214" i="4"/>
  <c r="V214" i="4"/>
  <c r="I213" i="4"/>
  <c r="H213" i="4"/>
  <c r="G213" i="4"/>
  <c r="F213" i="4"/>
  <c r="V213" i="4"/>
  <c r="I212" i="4"/>
  <c r="H212" i="4"/>
  <c r="G212" i="4"/>
  <c r="F212" i="4"/>
  <c r="W212" i="4"/>
  <c r="I211" i="4"/>
  <c r="H211" i="4"/>
  <c r="G211" i="4"/>
  <c r="F211" i="4"/>
  <c r="V211" i="4"/>
  <c r="I210" i="4"/>
  <c r="H210" i="4"/>
  <c r="G210" i="4"/>
  <c r="F210" i="4"/>
  <c r="I209" i="4"/>
  <c r="H209" i="4"/>
  <c r="G209" i="4"/>
  <c r="F209" i="4"/>
  <c r="I208" i="4"/>
  <c r="H208" i="4"/>
  <c r="G208" i="4"/>
  <c r="F208" i="4"/>
  <c r="X208" i="4"/>
  <c r="I207" i="4"/>
  <c r="H207" i="4"/>
  <c r="G207" i="4"/>
  <c r="F207" i="4"/>
  <c r="I206" i="4"/>
  <c r="H206" i="4"/>
  <c r="G206" i="4"/>
  <c r="F206" i="4"/>
  <c r="V206" i="4"/>
  <c r="I205" i="4"/>
  <c r="H205" i="4"/>
  <c r="G205" i="4"/>
  <c r="F205" i="4"/>
  <c r="X205" i="4"/>
  <c r="F204" i="4"/>
  <c r="V204" i="4"/>
  <c r="I204" i="4"/>
  <c r="H204" i="4"/>
  <c r="G204" i="4"/>
  <c r="W204" i="4"/>
  <c r="I203" i="4"/>
  <c r="H203" i="4"/>
  <c r="G203" i="4"/>
  <c r="F203" i="4"/>
  <c r="V203" i="4"/>
  <c r="I202" i="4"/>
  <c r="H202" i="4"/>
  <c r="G202" i="4"/>
  <c r="F202" i="4"/>
  <c r="I201" i="4"/>
  <c r="H201" i="4"/>
  <c r="G201" i="4"/>
  <c r="F201" i="4"/>
  <c r="X201" i="4"/>
  <c r="I200" i="4"/>
  <c r="H200" i="4"/>
  <c r="G200" i="4"/>
  <c r="F200" i="4"/>
  <c r="I199" i="4"/>
  <c r="H199" i="4"/>
  <c r="G199" i="4"/>
  <c r="F199" i="4"/>
  <c r="V199" i="4"/>
  <c r="I198" i="4"/>
  <c r="H198" i="4"/>
  <c r="G198" i="4"/>
  <c r="F198" i="4"/>
  <c r="V198" i="4"/>
  <c r="I197" i="4"/>
  <c r="H197" i="4"/>
  <c r="G197" i="4"/>
  <c r="F197" i="4"/>
  <c r="I196" i="4"/>
  <c r="H196" i="4"/>
  <c r="G196" i="4"/>
  <c r="F196" i="4"/>
  <c r="W196" i="4"/>
  <c r="I195" i="4"/>
  <c r="H195" i="4"/>
  <c r="G195" i="4"/>
  <c r="F195" i="4"/>
  <c r="V195" i="4"/>
  <c r="I194" i="4"/>
  <c r="H194" i="4"/>
  <c r="G194" i="4"/>
  <c r="F194" i="4"/>
  <c r="I193" i="4"/>
  <c r="H193" i="4"/>
  <c r="G193" i="4"/>
  <c r="F193" i="4"/>
  <c r="V193" i="4"/>
  <c r="I192" i="4"/>
  <c r="H192" i="4"/>
  <c r="G192" i="4"/>
  <c r="F192" i="4"/>
  <c r="I191" i="4"/>
  <c r="H191" i="4"/>
  <c r="G191" i="4"/>
  <c r="F191" i="4"/>
  <c r="X191" i="4"/>
  <c r="I190" i="4"/>
  <c r="H190" i="4"/>
  <c r="G190" i="4"/>
  <c r="F190" i="4"/>
  <c r="V190" i="4"/>
  <c r="I189" i="4"/>
  <c r="H189" i="4"/>
  <c r="G189" i="4"/>
  <c r="F189" i="4"/>
  <c r="I188" i="4"/>
  <c r="H188" i="4"/>
  <c r="G188" i="4"/>
  <c r="F188" i="4"/>
  <c r="I187" i="4"/>
  <c r="H187" i="4"/>
  <c r="G187" i="4"/>
  <c r="F187" i="4"/>
  <c r="I186" i="4"/>
  <c r="H186" i="4"/>
  <c r="G186" i="4"/>
  <c r="F186" i="4"/>
  <c r="W186" i="4"/>
  <c r="I185" i="4"/>
  <c r="H185" i="4"/>
  <c r="G185" i="4"/>
  <c r="F185" i="4"/>
  <c r="X185" i="4"/>
  <c r="I184" i="4"/>
  <c r="H184" i="4"/>
  <c r="G184" i="4"/>
  <c r="F184" i="4"/>
  <c r="I183" i="4"/>
  <c r="H183" i="4"/>
  <c r="G183" i="4"/>
  <c r="F183" i="4"/>
  <c r="X183" i="4"/>
  <c r="I182" i="4"/>
  <c r="H182" i="4"/>
  <c r="G182" i="4"/>
  <c r="F182" i="4"/>
  <c r="I181" i="4"/>
  <c r="H181" i="4"/>
  <c r="G181" i="4"/>
  <c r="F181" i="4"/>
  <c r="X181" i="4"/>
  <c r="I180" i="4"/>
  <c r="H180" i="4"/>
  <c r="G180" i="4"/>
  <c r="F180" i="4"/>
  <c r="U180" i="4"/>
  <c r="I179" i="4"/>
  <c r="H179" i="4"/>
  <c r="G179" i="4"/>
  <c r="F179" i="4"/>
  <c r="W179" i="4"/>
  <c r="I178" i="4"/>
  <c r="H178" i="4"/>
  <c r="G178" i="4"/>
  <c r="F178" i="4"/>
  <c r="X178" i="4"/>
  <c r="I177" i="4"/>
  <c r="H177" i="4"/>
  <c r="G177" i="4"/>
  <c r="F177" i="4"/>
  <c r="V177" i="4"/>
  <c r="I176" i="4"/>
  <c r="H176" i="4"/>
  <c r="G176" i="4"/>
  <c r="F176" i="4"/>
  <c r="W176" i="4"/>
  <c r="I175" i="4"/>
  <c r="H175" i="4"/>
  <c r="G175" i="4"/>
  <c r="F175" i="4"/>
  <c r="X175" i="4"/>
  <c r="I174" i="4"/>
  <c r="H174" i="4"/>
  <c r="G174" i="4"/>
  <c r="F174" i="4"/>
  <c r="S174" i="4"/>
  <c r="I173" i="4"/>
  <c r="H173" i="4"/>
  <c r="G173" i="4"/>
  <c r="F173" i="4"/>
  <c r="V173" i="4"/>
  <c r="I172" i="4"/>
  <c r="H172" i="4"/>
  <c r="G172" i="4"/>
  <c r="F172" i="4"/>
  <c r="U172" i="4"/>
  <c r="I171" i="4"/>
  <c r="H171" i="4"/>
  <c r="G171" i="4"/>
  <c r="F171" i="4"/>
  <c r="I170" i="4"/>
  <c r="H170" i="4"/>
  <c r="G170" i="4"/>
  <c r="F170" i="4"/>
  <c r="U170" i="4"/>
  <c r="I169" i="4"/>
  <c r="H169" i="4"/>
  <c r="G169" i="4"/>
  <c r="F169" i="4"/>
  <c r="X169" i="4"/>
  <c r="I168" i="4"/>
  <c r="H168" i="4"/>
  <c r="G168" i="4"/>
  <c r="F168" i="4"/>
  <c r="X168" i="4"/>
  <c r="F167" i="4"/>
  <c r="W167" i="4"/>
  <c r="V167" i="4"/>
  <c r="I167" i="4"/>
  <c r="H167" i="4"/>
  <c r="G167" i="4"/>
  <c r="S167" i="4"/>
  <c r="I166" i="4"/>
  <c r="H166" i="4"/>
  <c r="G166" i="4"/>
  <c r="F166" i="4"/>
  <c r="W166" i="4"/>
  <c r="I165" i="4"/>
  <c r="H165" i="4"/>
  <c r="G165" i="4"/>
  <c r="F165" i="4"/>
  <c r="I164" i="4"/>
  <c r="H164" i="4"/>
  <c r="G164" i="4"/>
  <c r="F164" i="4"/>
  <c r="V164" i="4"/>
  <c r="I163" i="4"/>
  <c r="H163" i="4"/>
  <c r="G163" i="4"/>
  <c r="F163" i="4"/>
  <c r="W163" i="4"/>
  <c r="I162" i="4"/>
  <c r="H162" i="4"/>
  <c r="G162" i="4"/>
  <c r="F162" i="4"/>
  <c r="X162" i="4"/>
  <c r="I161" i="4"/>
  <c r="H161" i="4"/>
  <c r="G161" i="4"/>
  <c r="F161" i="4"/>
  <c r="X161" i="4"/>
  <c r="I160" i="4"/>
  <c r="H160" i="4"/>
  <c r="G160" i="4"/>
  <c r="F160" i="4"/>
  <c r="U160" i="4"/>
  <c r="I159" i="4"/>
  <c r="H159" i="4"/>
  <c r="G159" i="4"/>
  <c r="F159" i="4"/>
  <c r="I158" i="4"/>
  <c r="H158" i="4"/>
  <c r="G158" i="4"/>
  <c r="F158" i="4"/>
  <c r="W158" i="4"/>
  <c r="I157" i="4"/>
  <c r="H157" i="4"/>
  <c r="G157" i="4"/>
  <c r="F157" i="4"/>
  <c r="T157" i="4"/>
  <c r="I156" i="4"/>
  <c r="H156" i="4"/>
  <c r="G156" i="4"/>
  <c r="F156" i="4"/>
  <c r="S156" i="4"/>
  <c r="I155" i="4"/>
  <c r="H155" i="4"/>
  <c r="G155" i="4"/>
  <c r="F155" i="4"/>
  <c r="S155" i="4"/>
  <c r="I154" i="4"/>
  <c r="H154" i="4"/>
  <c r="G154" i="4"/>
  <c r="F154" i="4"/>
  <c r="I153" i="4"/>
  <c r="H153" i="4"/>
  <c r="G153" i="4"/>
  <c r="F153" i="4"/>
  <c r="I152" i="4"/>
  <c r="H152" i="4"/>
  <c r="G152" i="4"/>
  <c r="F152" i="4"/>
  <c r="X152" i="4"/>
  <c r="F151" i="4"/>
  <c r="V151" i="4"/>
  <c r="I151" i="4"/>
  <c r="H151" i="4"/>
  <c r="G151" i="4"/>
  <c r="W151" i="4"/>
  <c r="F150" i="4"/>
  <c r="T150" i="4"/>
  <c r="I150" i="4"/>
  <c r="H150" i="4"/>
  <c r="G150" i="4"/>
  <c r="V150" i="4"/>
  <c r="I149" i="4"/>
  <c r="H149" i="4"/>
  <c r="G149" i="4"/>
  <c r="F149" i="4"/>
  <c r="W149" i="4"/>
  <c r="I148" i="4"/>
  <c r="H148" i="4"/>
  <c r="G148" i="4"/>
  <c r="J148" i="4"/>
  <c r="F148" i="4"/>
  <c r="X148" i="4"/>
  <c r="I147" i="4"/>
  <c r="H147" i="4"/>
  <c r="G147" i="4"/>
  <c r="F147" i="4"/>
  <c r="X147" i="4"/>
  <c r="I146" i="4"/>
  <c r="H146" i="4"/>
  <c r="G146" i="4"/>
  <c r="F146" i="4"/>
  <c r="V146" i="4"/>
  <c r="I145" i="4"/>
  <c r="H145" i="4"/>
  <c r="G145" i="4"/>
  <c r="F145" i="4"/>
  <c r="I144" i="4"/>
  <c r="H144" i="4"/>
  <c r="G144" i="4"/>
  <c r="F144" i="4"/>
  <c r="X144" i="4"/>
  <c r="I143" i="4"/>
  <c r="H143" i="4"/>
  <c r="G143" i="4"/>
  <c r="F143" i="4"/>
  <c r="I142" i="4"/>
  <c r="H142" i="4"/>
  <c r="G142" i="4"/>
  <c r="F142" i="4"/>
  <c r="V142" i="4"/>
  <c r="I141" i="4"/>
  <c r="H141" i="4"/>
  <c r="G141" i="4"/>
  <c r="F141" i="4"/>
  <c r="W141" i="4"/>
  <c r="I140" i="4"/>
  <c r="H140" i="4"/>
  <c r="G140" i="4"/>
  <c r="F140" i="4"/>
  <c r="X140" i="4"/>
  <c r="I139" i="4"/>
  <c r="H139" i="4"/>
  <c r="G139" i="4"/>
  <c r="F139" i="4"/>
  <c r="X139" i="4"/>
  <c r="I138" i="4"/>
  <c r="H138" i="4"/>
  <c r="G138" i="4"/>
  <c r="J138" i="4"/>
  <c r="F138" i="4"/>
  <c r="V138" i="4"/>
  <c r="I137" i="4"/>
  <c r="H137" i="4"/>
  <c r="G137" i="4"/>
  <c r="F137" i="4"/>
  <c r="S137" i="4"/>
  <c r="I136" i="4"/>
  <c r="H136" i="4"/>
  <c r="G136" i="4"/>
  <c r="F136" i="4"/>
  <c r="I135" i="4"/>
  <c r="H135" i="4"/>
  <c r="G135" i="4"/>
  <c r="F135" i="4"/>
  <c r="I134" i="4"/>
  <c r="H134" i="4"/>
  <c r="G134" i="4"/>
  <c r="F134" i="4"/>
  <c r="V134" i="4"/>
  <c r="I133" i="4"/>
  <c r="H133" i="4"/>
  <c r="G133" i="4"/>
  <c r="F133" i="4"/>
  <c r="W133" i="4"/>
  <c r="I132" i="4"/>
  <c r="H132" i="4"/>
  <c r="G132" i="4"/>
  <c r="F132" i="4"/>
  <c r="I131" i="4"/>
  <c r="H131" i="4"/>
  <c r="G131" i="4"/>
  <c r="F131" i="4"/>
  <c r="X131" i="4"/>
  <c r="I130" i="4"/>
  <c r="H130" i="4"/>
  <c r="G130" i="4"/>
  <c r="F130" i="4"/>
  <c r="T130" i="4"/>
  <c r="I129" i="4"/>
  <c r="H129" i="4"/>
  <c r="G129" i="4"/>
  <c r="F129" i="4"/>
  <c r="S129" i="4"/>
  <c r="I128" i="4"/>
  <c r="H128" i="4"/>
  <c r="G128" i="4"/>
  <c r="F128" i="4"/>
  <c r="I127" i="4"/>
  <c r="H127" i="4"/>
  <c r="G127" i="4"/>
  <c r="F127" i="4"/>
  <c r="F126" i="4"/>
  <c r="T126" i="4"/>
  <c r="I126" i="4"/>
  <c r="H126" i="4"/>
  <c r="G126" i="4"/>
  <c r="V126" i="4"/>
  <c r="I125" i="4"/>
  <c r="H125" i="4"/>
  <c r="G125" i="4"/>
  <c r="F125" i="4"/>
  <c r="V125" i="4"/>
  <c r="I124" i="4"/>
  <c r="H124" i="4"/>
  <c r="G124" i="4"/>
  <c r="F124" i="4"/>
  <c r="X124" i="4"/>
  <c r="I123" i="4"/>
  <c r="H123" i="4"/>
  <c r="G123" i="4"/>
  <c r="F123" i="4"/>
  <c r="X123" i="4"/>
  <c r="I122" i="4"/>
  <c r="H122" i="4"/>
  <c r="G122" i="4"/>
  <c r="F122" i="4"/>
  <c r="I121" i="4"/>
  <c r="H121" i="4"/>
  <c r="G121" i="4"/>
  <c r="F121" i="4"/>
  <c r="T121" i="4"/>
  <c r="I120" i="4"/>
  <c r="H120" i="4"/>
  <c r="G120" i="4"/>
  <c r="F120" i="4"/>
  <c r="I119" i="4"/>
  <c r="H119" i="4"/>
  <c r="G119" i="4"/>
  <c r="F119" i="4"/>
  <c r="F118" i="4"/>
  <c r="S118" i="4"/>
  <c r="I118" i="4"/>
  <c r="H118" i="4"/>
  <c r="G118" i="4"/>
  <c r="V118" i="4"/>
  <c r="I117" i="4"/>
  <c r="H117" i="4"/>
  <c r="G117" i="4"/>
  <c r="F117" i="4"/>
  <c r="I116" i="4"/>
  <c r="H116" i="4"/>
  <c r="G116" i="4"/>
  <c r="F116" i="4"/>
  <c r="U116" i="4"/>
  <c r="F115" i="4"/>
  <c r="S115" i="4"/>
  <c r="I115" i="4"/>
  <c r="H115" i="4"/>
  <c r="G115" i="4"/>
  <c r="X115" i="4"/>
  <c r="I114" i="4"/>
  <c r="H114" i="4"/>
  <c r="G114" i="4"/>
  <c r="F114" i="4"/>
  <c r="S114" i="4"/>
  <c r="I113" i="4"/>
  <c r="H113" i="4"/>
  <c r="G113" i="4"/>
  <c r="J113" i="4"/>
  <c r="F113" i="4"/>
  <c r="I112" i="4"/>
  <c r="H112" i="4"/>
  <c r="G112" i="4"/>
  <c r="F112" i="4"/>
  <c r="X112" i="4"/>
  <c r="F111" i="4"/>
  <c r="V111" i="4"/>
  <c r="I111" i="4"/>
  <c r="H111" i="4"/>
  <c r="G111" i="4"/>
  <c r="W111" i="4"/>
  <c r="I110" i="4"/>
  <c r="H110" i="4"/>
  <c r="G110" i="4"/>
  <c r="F110" i="4"/>
  <c r="V110" i="4"/>
  <c r="I109" i="4"/>
  <c r="H109" i="4"/>
  <c r="G109" i="4"/>
  <c r="F109" i="4"/>
  <c r="I108" i="4"/>
  <c r="H108" i="4"/>
  <c r="G108" i="4"/>
  <c r="F108" i="4"/>
  <c r="I107" i="4"/>
  <c r="H107" i="4"/>
  <c r="G107" i="4"/>
  <c r="F107" i="4"/>
  <c r="X107" i="4"/>
  <c r="F106" i="4"/>
  <c r="S106" i="4"/>
  <c r="I106" i="4"/>
  <c r="H106" i="4"/>
  <c r="G106" i="4"/>
  <c r="T106" i="4"/>
  <c r="I105" i="4"/>
  <c r="H105" i="4"/>
  <c r="G105" i="4"/>
  <c r="F105" i="4"/>
  <c r="S105" i="4"/>
  <c r="I104" i="4"/>
  <c r="H104" i="4"/>
  <c r="G104" i="4"/>
  <c r="F104" i="4"/>
  <c r="I103" i="4"/>
  <c r="H103" i="4"/>
  <c r="G103" i="4"/>
  <c r="F103" i="4"/>
  <c r="V103" i="4"/>
  <c r="I102" i="4"/>
  <c r="H102" i="4"/>
  <c r="G102" i="4"/>
  <c r="F102" i="4"/>
  <c r="I101" i="4"/>
  <c r="H101" i="4"/>
  <c r="G101" i="4"/>
  <c r="F101" i="4"/>
  <c r="I100" i="4"/>
  <c r="H100" i="4"/>
  <c r="G100" i="4"/>
  <c r="F100" i="4"/>
  <c r="V100" i="4"/>
  <c r="I99" i="4"/>
  <c r="H99" i="4"/>
  <c r="G99" i="4"/>
  <c r="F99" i="4"/>
  <c r="X99" i="4"/>
  <c r="I98" i="4"/>
  <c r="H98" i="4"/>
  <c r="G98" i="4"/>
  <c r="F98" i="4"/>
  <c r="V98" i="4"/>
  <c r="I97" i="4"/>
  <c r="H97" i="4"/>
  <c r="G97" i="4"/>
  <c r="F97" i="4"/>
  <c r="W97" i="4"/>
  <c r="I96" i="4"/>
  <c r="H96" i="4"/>
  <c r="G96" i="4"/>
  <c r="F96" i="4"/>
  <c r="U96" i="4"/>
  <c r="I95" i="4"/>
  <c r="H95" i="4"/>
  <c r="G95" i="4"/>
  <c r="F95" i="4"/>
  <c r="V95" i="4"/>
  <c r="I94" i="4"/>
  <c r="H94" i="4"/>
  <c r="G94" i="4"/>
  <c r="F94" i="4"/>
  <c r="V94" i="4"/>
  <c r="F93" i="4"/>
  <c r="S93" i="4"/>
  <c r="I93" i="4"/>
  <c r="H93" i="4"/>
  <c r="G93" i="4"/>
  <c r="W93" i="4"/>
  <c r="I92" i="4"/>
  <c r="H92" i="4"/>
  <c r="G92" i="4"/>
  <c r="F92" i="4"/>
  <c r="V92" i="4"/>
  <c r="I91" i="4"/>
  <c r="H91" i="4"/>
  <c r="G91" i="4"/>
  <c r="F91" i="4"/>
  <c r="X91" i="4"/>
  <c r="I90" i="4"/>
  <c r="H90" i="4"/>
  <c r="G90" i="4"/>
  <c r="F90" i="4"/>
  <c r="F89" i="4"/>
  <c r="U89" i="4"/>
  <c r="I89" i="4"/>
  <c r="H89" i="4"/>
  <c r="G89" i="4"/>
  <c r="S89" i="4"/>
  <c r="F88" i="4"/>
  <c r="X88" i="4"/>
  <c r="U88" i="4"/>
  <c r="I88" i="4"/>
  <c r="H88" i="4"/>
  <c r="G88" i="4"/>
  <c r="V88" i="4"/>
  <c r="I87" i="4"/>
  <c r="H87" i="4"/>
  <c r="G87" i="4"/>
  <c r="F87" i="4"/>
  <c r="W87" i="4"/>
  <c r="I86" i="4"/>
  <c r="H86" i="4"/>
  <c r="G86" i="4"/>
  <c r="F86" i="4"/>
  <c r="V86" i="4"/>
  <c r="I85" i="4"/>
  <c r="H85" i="4"/>
  <c r="G85" i="4"/>
  <c r="F85" i="4"/>
  <c r="I84" i="4"/>
  <c r="H84" i="4"/>
  <c r="G84" i="4"/>
  <c r="F84" i="4"/>
  <c r="V84" i="4"/>
  <c r="I83" i="4"/>
  <c r="H83" i="4"/>
  <c r="G83" i="4"/>
  <c r="F83" i="4"/>
  <c r="X83" i="4"/>
  <c r="I82" i="4"/>
  <c r="H82" i="4"/>
  <c r="G82" i="4"/>
  <c r="F82" i="4"/>
  <c r="S82" i="4"/>
  <c r="F81" i="4"/>
  <c r="U81" i="4"/>
  <c r="I81" i="4"/>
  <c r="H81" i="4"/>
  <c r="G81" i="4"/>
  <c r="S81" i="4"/>
  <c r="I80" i="4"/>
  <c r="H80" i="4"/>
  <c r="G80" i="4"/>
  <c r="F80" i="4"/>
  <c r="X80" i="4"/>
  <c r="I79" i="4"/>
  <c r="H79" i="4"/>
  <c r="G79" i="4"/>
  <c r="F79" i="4"/>
  <c r="I78" i="4"/>
  <c r="H78" i="4"/>
  <c r="G78" i="4"/>
  <c r="F78" i="4"/>
  <c r="I77" i="4"/>
  <c r="H77" i="4"/>
  <c r="G77" i="4"/>
  <c r="F77" i="4"/>
  <c r="I76" i="4"/>
  <c r="H76" i="4"/>
  <c r="G76" i="4"/>
  <c r="F76" i="4"/>
  <c r="V76" i="4"/>
  <c r="I75" i="4"/>
  <c r="H75" i="4"/>
  <c r="G75" i="4"/>
  <c r="F75" i="4"/>
  <c r="X75" i="4"/>
  <c r="I74" i="4"/>
  <c r="H74" i="4"/>
  <c r="G74" i="4"/>
  <c r="F74" i="4"/>
  <c r="S74" i="4"/>
  <c r="F73" i="4"/>
  <c r="T73" i="4"/>
  <c r="I73" i="4"/>
  <c r="H73" i="4"/>
  <c r="G73" i="4"/>
  <c r="V73" i="4"/>
  <c r="I72" i="4"/>
  <c r="H72" i="4"/>
  <c r="G72" i="4"/>
  <c r="F72" i="4"/>
  <c r="I71" i="4"/>
  <c r="H71" i="4"/>
  <c r="G71" i="4"/>
  <c r="F71" i="4"/>
  <c r="I70" i="4"/>
  <c r="H70" i="4"/>
  <c r="G70" i="4"/>
  <c r="F70" i="4"/>
  <c r="V70" i="4"/>
  <c r="I69" i="4"/>
  <c r="H69" i="4"/>
  <c r="G69" i="4"/>
  <c r="F69" i="4"/>
  <c r="I68" i="4"/>
  <c r="H68" i="4"/>
  <c r="G68" i="4"/>
  <c r="F68" i="4"/>
  <c r="X68" i="4"/>
  <c r="I67" i="4"/>
  <c r="H67" i="4"/>
  <c r="G67" i="4"/>
  <c r="F67" i="4"/>
  <c r="X67" i="4"/>
  <c r="I66" i="4"/>
  <c r="H66" i="4"/>
  <c r="G66" i="4"/>
  <c r="F66" i="4"/>
  <c r="S66" i="4"/>
  <c r="I65" i="4"/>
  <c r="H65" i="4"/>
  <c r="G65" i="4"/>
  <c r="F65" i="4"/>
  <c r="V65" i="4"/>
  <c r="I64" i="4"/>
  <c r="H64" i="4"/>
  <c r="G64" i="4"/>
  <c r="F64" i="4"/>
  <c r="T64" i="4"/>
  <c r="I63" i="4"/>
  <c r="H63" i="4"/>
  <c r="G63" i="4"/>
  <c r="F63" i="4"/>
  <c r="T63" i="4"/>
  <c r="I62" i="4"/>
  <c r="H62" i="4"/>
  <c r="G62" i="4"/>
  <c r="F62" i="4"/>
  <c r="X62" i="4"/>
  <c r="I61" i="4"/>
  <c r="H61" i="4"/>
  <c r="G61" i="4"/>
  <c r="F61" i="4"/>
  <c r="I60" i="4"/>
  <c r="H60" i="4"/>
  <c r="G60" i="4"/>
  <c r="F60" i="4"/>
  <c r="W60" i="4"/>
  <c r="I59" i="4"/>
  <c r="H59" i="4"/>
  <c r="G59" i="4"/>
  <c r="F59" i="4"/>
  <c r="I58" i="4"/>
  <c r="H58" i="4"/>
  <c r="G58" i="4"/>
  <c r="F58" i="4"/>
  <c r="T58" i="4"/>
  <c r="I57" i="4"/>
  <c r="H57" i="4"/>
  <c r="G57" i="4"/>
  <c r="F57" i="4"/>
  <c r="I56" i="4"/>
  <c r="H56" i="4"/>
  <c r="G56" i="4"/>
  <c r="F56" i="4"/>
  <c r="I55" i="4"/>
  <c r="H55" i="4"/>
  <c r="G55" i="4"/>
  <c r="F55" i="4"/>
  <c r="W55" i="4"/>
  <c r="F54" i="4"/>
  <c r="W54" i="4"/>
  <c r="I54" i="4"/>
  <c r="H54" i="4"/>
  <c r="G54" i="4"/>
  <c r="V54" i="4"/>
  <c r="I53" i="4"/>
  <c r="H53" i="4"/>
  <c r="G53" i="4"/>
  <c r="F53" i="4"/>
  <c r="I52" i="4"/>
  <c r="H52" i="4"/>
  <c r="G52" i="4"/>
  <c r="F52" i="4"/>
  <c r="I51" i="4"/>
  <c r="H51" i="4"/>
  <c r="G51" i="4"/>
  <c r="F51" i="4"/>
  <c r="W51" i="4"/>
  <c r="I50" i="4"/>
  <c r="H50" i="4"/>
  <c r="G50" i="4"/>
  <c r="F50" i="4"/>
  <c r="I49" i="4"/>
  <c r="H49" i="4"/>
  <c r="G49" i="4"/>
  <c r="F49" i="4"/>
  <c r="X49" i="4"/>
  <c r="I48" i="4"/>
  <c r="H48" i="4"/>
  <c r="G48" i="4"/>
  <c r="F48" i="4"/>
  <c r="T48" i="4"/>
  <c r="I47" i="4"/>
  <c r="H47" i="4"/>
  <c r="G47" i="4"/>
  <c r="F47" i="4"/>
  <c r="F46" i="4"/>
  <c r="U46" i="4"/>
  <c r="S46" i="4"/>
  <c r="I46" i="4"/>
  <c r="H46" i="4"/>
  <c r="G46" i="4"/>
  <c r="V46" i="4"/>
  <c r="I45" i="4"/>
  <c r="H45" i="4"/>
  <c r="G45" i="4"/>
  <c r="F45" i="4"/>
  <c r="V45" i="4"/>
  <c r="I44" i="4"/>
  <c r="H44" i="4"/>
  <c r="G44" i="4"/>
  <c r="F44" i="4"/>
  <c r="V44" i="4"/>
  <c r="I43" i="4"/>
  <c r="H43" i="4"/>
  <c r="G43" i="4"/>
  <c r="F43" i="4"/>
  <c r="I42" i="4"/>
  <c r="H42" i="4"/>
  <c r="G42" i="4"/>
  <c r="F42" i="4"/>
  <c r="I41" i="4"/>
  <c r="H41" i="4"/>
  <c r="G41" i="4"/>
  <c r="F41" i="4"/>
  <c r="V41" i="4"/>
  <c r="I40" i="4"/>
  <c r="H40" i="4"/>
  <c r="G40" i="4"/>
  <c r="F40" i="4"/>
  <c r="X40" i="4"/>
  <c r="I39" i="4"/>
  <c r="H39" i="4"/>
  <c r="G39" i="4"/>
  <c r="F39" i="4"/>
  <c r="V39" i="4"/>
  <c r="I38" i="4"/>
  <c r="H38" i="4"/>
  <c r="G38" i="4"/>
  <c r="F38" i="4"/>
  <c r="X38" i="4"/>
  <c r="I37" i="4"/>
  <c r="H37" i="4"/>
  <c r="G37" i="4"/>
  <c r="F37" i="4"/>
  <c r="I36" i="4"/>
  <c r="H36" i="4"/>
  <c r="G36" i="4"/>
  <c r="F36" i="4"/>
  <c r="T36" i="4"/>
  <c r="I35" i="4"/>
  <c r="H35" i="4"/>
  <c r="G35" i="4"/>
  <c r="F35" i="4"/>
  <c r="U35" i="4"/>
  <c r="I34" i="4"/>
  <c r="H34" i="4"/>
  <c r="G34" i="4"/>
  <c r="F34" i="4"/>
  <c r="V34" i="4"/>
  <c r="I33" i="4"/>
  <c r="H33" i="4"/>
  <c r="G33" i="4"/>
  <c r="F33" i="4"/>
  <c r="V33" i="4"/>
  <c r="I32" i="4"/>
  <c r="H32" i="4"/>
  <c r="G32" i="4"/>
  <c r="F32" i="4"/>
  <c r="W32" i="4"/>
  <c r="I31" i="4"/>
  <c r="H31" i="4"/>
  <c r="G31" i="4"/>
  <c r="F31" i="4"/>
  <c r="I30" i="4"/>
  <c r="H30" i="4"/>
  <c r="G30" i="4"/>
  <c r="F30" i="4"/>
  <c r="X30" i="4"/>
  <c r="I29" i="4"/>
  <c r="H29" i="4"/>
  <c r="G29" i="4"/>
  <c r="F29" i="4"/>
  <c r="V29" i="4"/>
  <c r="I28" i="4"/>
  <c r="H28" i="4"/>
  <c r="G28" i="4"/>
  <c r="F28" i="4"/>
  <c r="I27" i="4"/>
  <c r="H27" i="4"/>
  <c r="G27" i="4"/>
  <c r="F27" i="4"/>
  <c r="I26" i="4"/>
  <c r="H26" i="4"/>
  <c r="G26" i="4"/>
  <c r="F26" i="4"/>
  <c r="U26" i="4"/>
  <c r="I25" i="4"/>
  <c r="H25" i="4"/>
  <c r="G25" i="4"/>
  <c r="F25" i="4"/>
  <c r="I24" i="4"/>
  <c r="H24" i="4"/>
  <c r="G24" i="4"/>
  <c r="F24" i="4"/>
  <c r="W24" i="4"/>
  <c r="I23" i="4"/>
  <c r="H23" i="4"/>
  <c r="G23" i="4"/>
  <c r="F23" i="4"/>
  <c r="I22" i="4"/>
  <c r="H22" i="4"/>
  <c r="G22" i="4"/>
  <c r="F22" i="4"/>
  <c r="W22" i="4"/>
  <c r="I21" i="4"/>
  <c r="H21" i="4"/>
  <c r="G21" i="4"/>
  <c r="F21" i="4"/>
  <c r="V21" i="4"/>
  <c r="I20" i="4"/>
  <c r="H20" i="4"/>
  <c r="G20" i="4"/>
  <c r="F20" i="4"/>
  <c r="T20" i="4"/>
  <c r="I19" i="4"/>
  <c r="H19" i="4"/>
  <c r="G19" i="4"/>
  <c r="F19" i="4"/>
  <c r="X19" i="4"/>
  <c r="I18" i="4"/>
  <c r="H18" i="4"/>
  <c r="G18" i="4"/>
  <c r="F18" i="4"/>
  <c r="I17" i="4"/>
  <c r="H17" i="4"/>
  <c r="G17" i="4"/>
  <c r="F17" i="4"/>
  <c r="I16" i="4"/>
  <c r="H16" i="4"/>
  <c r="G16" i="4"/>
  <c r="F16" i="4"/>
  <c r="I15" i="4"/>
  <c r="H15" i="4"/>
  <c r="G15" i="4"/>
  <c r="F15" i="4"/>
  <c r="X15" i="4"/>
  <c r="I14" i="4"/>
  <c r="H14" i="4"/>
  <c r="G14" i="4"/>
  <c r="F14" i="4"/>
  <c r="X14" i="4"/>
  <c r="I13" i="4"/>
  <c r="H13" i="4"/>
  <c r="G13" i="4"/>
  <c r="F13" i="4"/>
  <c r="I12" i="4"/>
  <c r="H12" i="4"/>
  <c r="G12" i="4"/>
  <c r="F12" i="4"/>
  <c r="T12" i="4"/>
  <c r="I11" i="4"/>
  <c r="H11" i="4"/>
  <c r="G11" i="4"/>
  <c r="F11" i="4"/>
  <c r="I10" i="4"/>
  <c r="H10" i="4"/>
  <c r="G10" i="4"/>
  <c r="F10" i="4"/>
  <c r="I9" i="4"/>
  <c r="H9" i="4"/>
  <c r="G9" i="4"/>
  <c r="F9" i="4"/>
  <c r="X9" i="4"/>
  <c r="I8" i="4"/>
  <c r="H8" i="4"/>
  <c r="G8" i="4"/>
  <c r="F8" i="4"/>
  <c r="W8" i="4"/>
  <c r="I7" i="4"/>
  <c r="H7" i="4"/>
  <c r="G7" i="4"/>
  <c r="F7" i="4"/>
  <c r="I6" i="4"/>
  <c r="H6" i="4"/>
  <c r="G6" i="4"/>
  <c r="F6" i="4"/>
  <c r="X6" i="4"/>
  <c r="I5" i="4"/>
  <c r="H5" i="4"/>
  <c r="G5" i="4"/>
  <c r="F5" i="4"/>
  <c r="I4" i="4"/>
  <c r="H4" i="4"/>
  <c r="G4" i="4"/>
  <c r="F4" i="4"/>
  <c r="I349" i="3"/>
  <c r="H349" i="3"/>
  <c r="G349" i="3"/>
  <c r="F349" i="3"/>
  <c r="S349" i="3"/>
  <c r="I348" i="3"/>
  <c r="H348" i="3"/>
  <c r="G348" i="3"/>
  <c r="F348" i="3"/>
  <c r="S348" i="3"/>
  <c r="I347" i="3"/>
  <c r="H347" i="3"/>
  <c r="G347" i="3"/>
  <c r="F347" i="3"/>
  <c r="U347" i="3"/>
  <c r="I346" i="3"/>
  <c r="H346" i="3"/>
  <c r="G346" i="3"/>
  <c r="F346" i="3"/>
  <c r="I345" i="3"/>
  <c r="H345" i="3"/>
  <c r="G345" i="3"/>
  <c r="F345" i="3"/>
  <c r="V345" i="3"/>
  <c r="I344" i="3"/>
  <c r="H344" i="3"/>
  <c r="G344" i="3"/>
  <c r="F344" i="3"/>
  <c r="X344" i="3"/>
  <c r="I343" i="3"/>
  <c r="H343" i="3"/>
  <c r="G343" i="3"/>
  <c r="F343" i="3"/>
  <c r="I342" i="3"/>
  <c r="H342" i="3"/>
  <c r="G342" i="3"/>
  <c r="F342" i="3"/>
  <c r="I341" i="3"/>
  <c r="H341" i="3"/>
  <c r="G341" i="3"/>
  <c r="F341" i="3"/>
  <c r="I340" i="3"/>
  <c r="H340" i="3"/>
  <c r="G340" i="3"/>
  <c r="F340" i="3"/>
  <c r="I339" i="3"/>
  <c r="H339" i="3"/>
  <c r="G339" i="3"/>
  <c r="F339" i="3"/>
  <c r="I338" i="3"/>
  <c r="H338" i="3"/>
  <c r="G338" i="3"/>
  <c r="F338" i="3"/>
  <c r="I337" i="3"/>
  <c r="H337" i="3"/>
  <c r="G337" i="3"/>
  <c r="F337" i="3"/>
  <c r="V337" i="3"/>
  <c r="I336" i="3"/>
  <c r="H336" i="3"/>
  <c r="G336" i="3"/>
  <c r="F336" i="3"/>
  <c r="I335" i="3"/>
  <c r="H335" i="3"/>
  <c r="G335" i="3"/>
  <c r="F335" i="3"/>
  <c r="U335" i="3"/>
  <c r="I334" i="3"/>
  <c r="G334" i="3"/>
  <c r="H334" i="3"/>
  <c r="J334" i="3"/>
  <c r="F334" i="3"/>
  <c r="X334" i="3"/>
  <c r="F333" i="3"/>
  <c r="S333" i="3"/>
  <c r="I333" i="3"/>
  <c r="H333" i="3"/>
  <c r="G333" i="3"/>
  <c r="X333" i="3"/>
  <c r="I332" i="3"/>
  <c r="H332" i="3"/>
  <c r="G332" i="3"/>
  <c r="F332" i="3"/>
  <c r="S332" i="3"/>
  <c r="I331" i="3"/>
  <c r="H331" i="3"/>
  <c r="G331" i="3"/>
  <c r="F331" i="3"/>
  <c r="I330" i="3"/>
  <c r="H330" i="3"/>
  <c r="G330" i="3"/>
  <c r="F330" i="3"/>
  <c r="W330" i="3"/>
  <c r="I329" i="3"/>
  <c r="H329" i="3"/>
  <c r="G329" i="3"/>
  <c r="F329" i="3"/>
  <c r="I328" i="3"/>
  <c r="H328" i="3"/>
  <c r="G328" i="3"/>
  <c r="F328" i="3"/>
  <c r="V328" i="3"/>
  <c r="I327" i="3"/>
  <c r="H327" i="3"/>
  <c r="G327" i="3"/>
  <c r="F327" i="3"/>
  <c r="W327" i="3"/>
  <c r="I326" i="3"/>
  <c r="H326" i="3"/>
  <c r="G326" i="3"/>
  <c r="F326" i="3"/>
  <c r="X326" i="3"/>
  <c r="I325" i="3"/>
  <c r="G325" i="3"/>
  <c r="H325" i="3"/>
  <c r="J325" i="3"/>
  <c r="F325" i="3"/>
  <c r="T325" i="3"/>
  <c r="I324" i="3"/>
  <c r="H324" i="3"/>
  <c r="G324" i="3"/>
  <c r="F324" i="3"/>
  <c r="X324" i="3"/>
  <c r="I323" i="3"/>
  <c r="H323" i="3"/>
  <c r="G323" i="3"/>
  <c r="F323" i="3"/>
  <c r="V323" i="3"/>
  <c r="I322" i="3"/>
  <c r="H322" i="3"/>
  <c r="G322" i="3"/>
  <c r="F322" i="3"/>
  <c r="I321" i="3"/>
  <c r="H321" i="3"/>
  <c r="G321" i="3"/>
  <c r="F321" i="3"/>
  <c r="W321" i="3"/>
  <c r="I320" i="3"/>
  <c r="H320" i="3"/>
  <c r="G320" i="3"/>
  <c r="F320" i="3"/>
  <c r="V320" i="3"/>
  <c r="P319" i="3"/>
  <c r="I319" i="3"/>
  <c r="H319" i="3"/>
  <c r="G319" i="3"/>
  <c r="F319" i="3"/>
  <c r="X319" i="3"/>
  <c r="P318" i="3"/>
  <c r="I318" i="3"/>
  <c r="H318" i="3"/>
  <c r="G318" i="3"/>
  <c r="F318" i="3"/>
  <c r="X318" i="3"/>
  <c r="P317" i="3"/>
  <c r="I317" i="3"/>
  <c r="H317" i="3"/>
  <c r="G317" i="3"/>
  <c r="F317" i="3"/>
  <c r="V317" i="3"/>
  <c r="F316" i="3"/>
  <c r="X316" i="3"/>
  <c r="P316" i="3"/>
  <c r="I316" i="3"/>
  <c r="H316" i="3"/>
  <c r="G316" i="3"/>
  <c r="U316" i="3"/>
  <c r="P315" i="3"/>
  <c r="I315" i="3"/>
  <c r="H315" i="3"/>
  <c r="G315" i="3"/>
  <c r="F315" i="3"/>
  <c r="F314" i="3"/>
  <c r="S314" i="3"/>
  <c r="P314" i="3"/>
  <c r="I314" i="3"/>
  <c r="H314" i="3"/>
  <c r="G314" i="3"/>
  <c r="V314" i="3"/>
  <c r="P313" i="3"/>
  <c r="I313" i="3"/>
  <c r="H313" i="3"/>
  <c r="G313" i="3"/>
  <c r="F313" i="3"/>
  <c r="X313" i="3"/>
  <c r="P312" i="3"/>
  <c r="I312" i="3"/>
  <c r="H312" i="3"/>
  <c r="G312" i="3"/>
  <c r="F312" i="3"/>
  <c r="U312" i="3"/>
  <c r="F311" i="3"/>
  <c r="X311" i="3"/>
  <c r="P311" i="3"/>
  <c r="I311" i="3"/>
  <c r="H311" i="3"/>
  <c r="G311" i="3"/>
  <c r="T311" i="3"/>
  <c r="P310" i="3"/>
  <c r="I310" i="3"/>
  <c r="H310" i="3"/>
  <c r="G310" i="3"/>
  <c r="F310" i="3"/>
  <c r="X310" i="3"/>
  <c r="P309" i="3"/>
  <c r="I309" i="3"/>
  <c r="H309" i="3"/>
  <c r="G309" i="3"/>
  <c r="F309" i="3"/>
  <c r="P308" i="3"/>
  <c r="I308" i="3"/>
  <c r="H308" i="3"/>
  <c r="G308" i="3"/>
  <c r="F308" i="3"/>
  <c r="P307" i="3"/>
  <c r="I307" i="3"/>
  <c r="H307" i="3"/>
  <c r="G307" i="3"/>
  <c r="F307" i="3"/>
  <c r="P306" i="3"/>
  <c r="I306" i="3"/>
  <c r="H306" i="3"/>
  <c r="G306" i="3"/>
  <c r="F306" i="3"/>
  <c r="P305" i="3"/>
  <c r="I305" i="3"/>
  <c r="H305" i="3"/>
  <c r="G305" i="3"/>
  <c r="F305" i="3"/>
  <c r="V305" i="3"/>
  <c r="P304" i="3"/>
  <c r="I304" i="3"/>
  <c r="H304" i="3"/>
  <c r="G304" i="3"/>
  <c r="F304" i="3"/>
  <c r="U304" i="3"/>
  <c r="P303" i="3"/>
  <c r="I303" i="3"/>
  <c r="H303" i="3"/>
  <c r="G303" i="3"/>
  <c r="F303" i="3"/>
  <c r="V303" i="3"/>
  <c r="P302" i="3"/>
  <c r="I302" i="3"/>
  <c r="H302" i="3"/>
  <c r="G302" i="3"/>
  <c r="F302" i="3"/>
  <c r="T302" i="3"/>
  <c r="P301" i="3"/>
  <c r="F301" i="3"/>
  <c r="W301" i="3"/>
  <c r="I301" i="3"/>
  <c r="H301" i="3"/>
  <c r="G301" i="3"/>
  <c r="S301" i="3"/>
  <c r="P300" i="3"/>
  <c r="I300" i="3"/>
  <c r="H300" i="3"/>
  <c r="G300" i="3"/>
  <c r="F300" i="3"/>
  <c r="P299" i="3"/>
  <c r="I299" i="3"/>
  <c r="H299" i="3"/>
  <c r="G299" i="3"/>
  <c r="F299" i="3"/>
  <c r="X299" i="3"/>
  <c r="F298" i="3"/>
  <c r="X298" i="3"/>
  <c r="P298" i="3"/>
  <c r="I298" i="3"/>
  <c r="H298" i="3"/>
  <c r="G298" i="3"/>
  <c r="V298" i="3"/>
  <c r="P297" i="3"/>
  <c r="I297" i="3"/>
  <c r="H297" i="3"/>
  <c r="G297" i="3"/>
  <c r="F297" i="3"/>
  <c r="X297" i="3"/>
  <c r="P296" i="3"/>
  <c r="I296" i="3"/>
  <c r="H296" i="3"/>
  <c r="G296" i="3"/>
  <c r="F296" i="3"/>
  <c r="U296" i="3"/>
  <c r="P295" i="3"/>
  <c r="I295" i="3"/>
  <c r="H295" i="3"/>
  <c r="G295" i="3"/>
  <c r="F295" i="3"/>
  <c r="P294" i="3"/>
  <c r="I294" i="3"/>
  <c r="H294" i="3"/>
  <c r="G294" i="3"/>
  <c r="F294" i="3"/>
  <c r="V294" i="3"/>
  <c r="P293" i="3"/>
  <c r="I293" i="3"/>
  <c r="H293" i="3"/>
  <c r="G293" i="3"/>
  <c r="F293" i="3"/>
  <c r="X293" i="3"/>
  <c r="P292" i="3"/>
  <c r="I292" i="3"/>
  <c r="H292" i="3"/>
  <c r="G292" i="3"/>
  <c r="F292" i="3"/>
  <c r="U292" i="3"/>
  <c r="P291" i="3"/>
  <c r="I291" i="3"/>
  <c r="H291" i="3"/>
  <c r="G291" i="3"/>
  <c r="F291" i="3"/>
  <c r="P290" i="3"/>
  <c r="I290" i="3"/>
  <c r="H290" i="3"/>
  <c r="G290" i="3"/>
  <c r="F290" i="3"/>
  <c r="V290" i="3"/>
  <c r="P289" i="3"/>
  <c r="I289" i="3"/>
  <c r="H289" i="3"/>
  <c r="G289" i="3"/>
  <c r="F289" i="3"/>
  <c r="P288" i="3"/>
  <c r="I288" i="3"/>
  <c r="H288" i="3"/>
  <c r="G288" i="3"/>
  <c r="F288" i="3"/>
  <c r="U288" i="3"/>
  <c r="P287" i="3"/>
  <c r="I287" i="3"/>
  <c r="H287" i="3"/>
  <c r="G287" i="3"/>
  <c r="F287" i="3"/>
  <c r="W287" i="3"/>
  <c r="P286" i="3"/>
  <c r="F286" i="3"/>
  <c r="W286" i="3"/>
  <c r="I286" i="3"/>
  <c r="H286" i="3"/>
  <c r="G286" i="3"/>
  <c r="V286" i="3"/>
  <c r="P285" i="3"/>
  <c r="I285" i="3"/>
  <c r="H285" i="3"/>
  <c r="G285" i="3"/>
  <c r="F285" i="3"/>
  <c r="S285" i="3"/>
  <c r="P284" i="3"/>
  <c r="I284" i="3"/>
  <c r="H284" i="3"/>
  <c r="G284" i="3"/>
  <c r="F284" i="3"/>
  <c r="P283" i="3"/>
  <c r="I283" i="3"/>
  <c r="H283" i="3"/>
  <c r="G283" i="3"/>
  <c r="F283" i="3"/>
  <c r="U283" i="3"/>
  <c r="F282" i="3"/>
  <c r="X282" i="3"/>
  <c r="P282" i="3"/>
  <c r="I282" i="3"/>
  <c r="H282" i="3"/>
  <c r="G282" i="3"/>
  <c r="P281" i="3"/>
  <c r="I281" i="3"/>
  <c r="H281" i="3"/>
  <c r="G281" i="3"/>
  <c r="J281" i="3"/>
  <c r="F281" i="3"/>
  <c r="P280" i="3"/>
  <c r="I280" i="3"/>
  <c r="H280" i="3"/>
  <c r="G280" i="3"/>
  <c r="F280" i="3"/>
  <c r="P279" i="3"/>
  <c r="I279" i="3"/>
  <c r="H279" i="3"/>
  <c r="G279" i="3"/>
  <c r="F279" i="3"/>
  <c r="V279" i="3"/>
  <c r="P278" i="3"/>
  <c r="I278" i="3"/>
  <c r="H278" i="3"/>
  <c r="G278" i="3"/>
  <c r="F278" i="3"/>
  <c r="V278" i="3"/>
  <c r="P277" i="3"/>
  <c r="I277" i="3"/>
  <c r="H277" i="3"/>
  <c r="G277" i="3"/>
  <c r="F277" i="3"/>
  <c r="U277" i="3"/>
  <c r="P276" i="3"/>
  <c r="I276" i="3"/>
  <c r="H276" i="3"/>
  <c r="G276" i="3"/>
  <c r="F276" i="3"/>
  <c r="T276" i="3"/>
  <c r="P275" i="3"/>
  <c r="I275" i="3"/>
  <c r="H275" i="3"/>
  <c r="G275" i="3"/>
  <c r="F275" i="3"/>
  <c r="V275" i="3"/>
  <c r="P274" i="3"/>
  <c r="I274" i="3"/>
  <c r="H274" i="3"/>
  <c r="G274" i="3"/>
  <c r="F274" i="3"/>
  <c r="P273" i="3"/>
  <c r="I273" i="3"/>
  <c r="H273" i="3"/>
  <c r="G273" i="3"/>
  <c r="F273" i="3"/>
  <c r="S273" i="3"/>
  <c r="P272" i="3"/>
  <c r="I272" i="3"/>
  <c r="H272" i="3"/>
  <c r="G272" i="3"/>
  <c r="F272" i="3"/>
  <c r="U272" i="3"/>
  <c r="P271" i="3"/>
  <c r="I271" i="3"/>
  <c r="H271" i="3"/>
  <c r="G271" i="3"/>
  <c r="F271" i="3"/>
  <c r="V271" i="3"/>
  <c r="P270" i="3"/>
  <c r="I270" i="3"/>
  <c r="H270" i="3"/>
  <c r="G270" i="3"/>
  <c r="F270" i="3"/>
  <c r="V270" i="3"/>
  <c r="P269" i="3"/>
  <c r="I269" i="3"/>
  <c r="H269" i="3"/>
  <c r="G269" i="3"/>
  <c r="F269" i="3"/>
  <c r="X269" i="3"/>
  <c r="P268" i="3"/>
  <c r="I268" i="3"/>
  <c r="H268" i="3"/>
  <c r="G268" i="3"/>
  <c r="F268" i="3"/>
  <c r="T268" i="3"/>
  <c r="P267" i="3"/>
  <c r="I267" i="3"/>
  <c r="H267" i="3"/>
  <c r="G267" i="3"/>
  <c r="F267" i="3"/>
  <c r="V267" i="3"/>
  <c r="I266" i="3"/>
  <c r="H266" i="3"/>
  <c r="G266" i="3"/>
  <c r="F266" i="3"/>
  <c r="V266" i="3"/>
  <c r="I265" i="3"/>
  <c r="H265" i="3"/>
  <c r="G265" i="3"/>
  <c r="F265" i="3"/>
  <c r="F264" i="3"/>
  <c r="S264" i="3"/>
  <c r="I264" i="3"/>
  <c r="H264" i="3"/>
  <c r="G264" i="3"/>
  <c r="V264" i="3"/>
  <c r="F263" i="3"/>
  <c r="U263" i="3"/>
  <c r="I263" i="3"/>
  <c r="H263" i="3"/>
  <c r="G263" i="3"/>
  <c r="I262" i="3"/>
  <c r="H262" i="3"/>
  <c r="G262" i="3"/>
  <c r="F262" i="3"/>
  <c r="U262" i="3"/>
  <c r="I261" i="3"/>
  <c r="H261" i="3"/>
  <c r="G261" i="3"/>
  <c r="F261" i="3"/>
  <c r="I260" i="3"/>
  <c r="H260" i="3"/>
  <c r="G260" i="3"/>
  <c r="F260" i="3"/>
  <c r="X260" i="3"/>
  <c r="X259" i="3"/>
  <c r="W259" i="3"/>
  <c r="V259" i="3"/>
  <c r="U259" i="3"/>
  <c r="T259" i="3"/>
  <c r="S259" i="3"/>
  <c r="J259" i="3"/>
  <c r="F258" i="3"/>
  <c r="T258" i="3"/>
  <c r="I258" i="3"/>
  <c r="H258" i="3"/>
  <c r="G258" i="3"/>
  <c r="W258" i="3"/>
  <c r="I257" i="3"/>
  <c r="H257" i="3"/>
  <c r="G257" i="3"/>
  <c r="F257" i="3"/>
  <c r="T257" i="3"/>
  <c r="I256" i="3"/>
  <c r="H256" i="3"/>
  <c r="G256" i="3"/>
  <c r="F256" i="3"/>
  <c r="X256" i="3"/>
  <c r="I255" i="3"/>
  <c r="H255" i="3"/>
  <c r="G255" i="3"/>
  <c r="F255" i="3"/>
  <c r="V255" i="3"/>
  <c r="I254" i="3"/>
  <c r="H254" i="3"/>
  <c r="G254" i="3"/>
  <c r="F254" i="3"/>
  <c r="V254" i="3"/>
  <c r="I253" i="3"/>
  <c r="H253" i="3"/>
  <c r="G253" i="3"/>
  <c r="F253" i="3"/>
  <c r="X253" i="3"/>
  <c r="F252" i="3"/>
  <c r="U252" i="3"/>
  <c r="S252" i="3"/>
  <c r="I252" i="3"/>
  <c r="H252" i="3"/>
  <c r="G252" i="3"/>
  <c r="J252" i="3"/>
  <c r="V252" i="3"/>
  <c r="F251" i="3"/>
  <c r="X251" i="3"/>
  <c r="I251" i="3"/>
  <c r="H251" i="3"/>
  <c r="G251" i="3"/>
  <c r="F250" i="3"/>
  <c r="W250" i="3"/>
  <c r="U250" i="3"/>
  <c r="I250" i="3"/>
  <c r="H250" i="3"/>
  <c r="G250" i="3"/>
  <c r="V250" i="3"/>
  <c r="I249" i="3"/>
  <c r="H249" i="3"/>
  <c r="G249" i="3"/>
  <c r="F249" i="3"/>
  <c r="U249" i="3"/>
  <c r="I248" i="3"/>
  <c r="H248" i="3"/>
  <c r="G248" i="3"/>
  <c r="F248" i="3"/>
  <c r="V248" i="3"/>
  <c r="I247" i="3"/>
  <c r="H247" i="3"/>
  <c r="G247" i="3"/>
  <c r="F247" i="3"/>
  <c r="I246" i="3"/>
  <c r="H246" i="3"/>
  <c r="G246" i="3"/>
  <c r="F246" i="3"/>
  <c r="X246" i="3"/>
  <c r="I245" i="3"/>
  <c r="H245" i="3"/>
  <c r="G245" i="3"/>
  <c r="F245" i="3"/>
  <c r="V245" i="3"/>
  <c r="I244" i="3"/>
  <c r="H244" i="3"/>
  <c r="G244" i="3"/>
  <c r="F244" i="3"/>
  <c r="V244" i="3"/>
  <c r="F243" i="3"/>
  <c r="T243" i="3"/>
  <c r="I243" i="3"/>
  <c r="H243" i="3"/>
  <c r="G243" i="3"/>
  <c r="V243" i="3"/>
  <c r="I242" i="3"/>
  <c r="H242" i="3"/>
  <c r="G242" i="3"/>
  <c r="F242" i="3"/>
  <c r="I241" i="3"/>
  <c r="H241" i="3"/>
  <c r="G241" i="3"/>
  <c r="F241" i="3"/>
  <c r="S241" i="3"/>
  <c r="I240" i="3"/>
  <c r="H240" i="3"/>
  <c r="G240" i="3"/>
  <c r="F240" i="3"/>
  <c r="T240" i="3"/>
  <c r="I239" i="3"/>
  <c r="H239" i="3"/>
  <c r="G239" i="3"/>
  <c r="F239" i="3"/>
  <c r="F238" i="3"/>
  <c r="S238" i="3"/>
  <c r="I238" i="3"/>
  <c r="H238" i="3"/>
  <c r="G238" i="3"/>
  <c r="I237" i="3"/>
  <c r="H237" i="3"/>
  <c r="G237" i="3"/>
  <c r="F237" i="3"/>
  <c r="X237" i="3"/>
  <c r="I236" i="3"/>
  <c r="H236" i="3"/>
  <c r="G236" i="3"/>
  <c r="F236" i="3"/>
  <c r="U236" i="3"/>
  <c r="I235" i="3"/>
  <c r="H235" i="3"/>
  <c r="G235" i="3"/>
  <c r="F235" i="3"/>
  <c r="U235" i="3"/>
  <c r="F234" i="3"/>
  <c r="S234" i="3"/>
  <c r="I234" i="3"/>
  <c r="H234" i="3"/>
  <c r="G234" i="3"/>
  <c r="X234" i="3"/>
  <c r="I233" i="3"/>
  <c r="H233" i="3"/>
  <c r="G233" i="3"/>
  <c r="F233" i="3"/>
  <c r="I232" i="3"/>
  <c r="H232" i="3"/>
  <c r="G232" i="3"/>
  <c r="F232" i="3"/>
  <c r="S232" i="3"/>
  <c r="I231" i="3"/>
  <c r="H231" i="3"/>
  <c r="G231" i="3"/>
  <c r="F231" i="3"/>
  <c r="I230" i="3"/>
  <c r="H230" i="3"/>
  <c r="G230" i="3"/>
  <c r="F230" i="3"/>
  <c r="V230" i="3"/>
  <c r="I229" i="3"/>
  <c r="H229" i="3"/>
  <c r="G229" i="3"/>
  <c r="F229" i="3"/>
  <c r="V229" i="3"/>
  <c r="I228" i="3"/>
  <c r="H228" i="3"/>
  <c r="G228" i="3"/>
  <c r="F228" i="3"/>
  <c r="W228" i="3"/>
  <c r="I227" i="3"/>
  <c r="H227" i="3"/>
  <c r="G227" i="3"/>
  <c r="F227" i="3"/>
  <c r="U227" i="3"/>
  <c r="I226" i="3"/>
  <c r="H226" i="3"/>
  <c r="G226" i="3"/>
  <c r="F226" i="3"/>
  <c r="X226" i="3"/>
  <c r="I225" i="3"/>
  <c r="H225" i="3"/>
  <c r="G225" i="3"/>
  <c r="F225" i="3"/>
  <c r="V225" i="3"/>
  <c r="I224" i="3"/>
  <c r="H224" i="3"/>
  <c r="G224" i="3"/>
  <c r="F224" i="3"/>
  <c r="W224" i="3"/>
  <c r="I223" i="3"/>
  <c r="H223" i="3"/>
  <c r="G223" i="3"/>
  <c r="F223" i="3"/>
  <c r="I222" i="3"/>
  <c r="H222" i="3"/>
  <c r="G222" i="3"/>
  <c r="F222" i="3"/>
  <c r="S222" i="3"/>
  <c r="I221" i="3"/>
  <c r="H221" i="3"/>
  <c r="G221" i="3"/>
  <c r="F221" i="3"/>
  <c r="X221" i="3"/>
  <c r="I220" i="3"/>
  <c r="H220" i="3"/>
  <c r="G220" i="3"/>
  <c r="F220" i="3"/>
  <c r="W220" i="3"/>
  <c r="I219" i="3"/>
  <c r="H219" i="3"/>
  <c r="G219" i="3"/>
  <c r="F219" i="3"/>
  <c r="X219" i="3"/>
  <c r="I218" i="3"/>
  <c r="H218" i="3"/>
  <c r="G218" i="3"/>
  <c r="F218" i="3"/>
  <c r="X218" i="3"/>
  <c r="I217" i="3"/>
  <c r="H217" i="3"/>
  <c r="G217" i="3"/>
  <c r="F217" i="3"/>
  <c r="V217" i="3"/>
  <c r="I216" i="3"/>
  <c r="H216" i="3"/>
  <c r="G216" i="3"/>
  <c r="F216" i="3"/>
  <c r="W216" i="3"/>
  <c r="I215" i="3"/>
  <c r="H215" i="3"/>
  <c r="G215" i="3"/>
  <c r="F215" i="3"/>
  <c r="W215" i="3"/>
  <c r="I214" i="3"/>
  <c r="H214" i="3"/>
  <c r="G214" i="3"/>
  <c r="F214" i="3"/>
  <c r="V214" i="3"/>
  <c r="I213" i="3"/>
  <c r="H213" i="3"/>
  <c r="G213" i="3"/>
  <c r="F213" i="3"/>
  <c r="X213" i="3"/>
  <c r="F212" i="3"/>
  <c r="W212" i="3"/>
  <c r="I212" i="3"/>
  <c r="H212" i="3"/>
  <c r="G212" i="3"/>
  <c r="U212" i="3"/>
  <c r="I211" i="3"/>
  <c r="H211" i="3"/>
  <c r="G211" i="3"/>
  <c r="F211" i="3"/>
  <c r="X211" i="3"/>
  <c r="I210" i="3"/>
  <c r="H210" i="3"/>
  <c r="G210" i="3"/>
  <c r="F210" i="3"/>
  <c r="I209" i="3"/>
  <c r="H209" i="3"/>
  <c r="G209" i="3"/>
  <c r="F209" i="3"/>
  <c r="U209" i="3"/>
  <c r="I208" i="3"/>
  <c r="H208" i="3"/>
  <c r="G208" i="3"/>
  <c r="F208" i="3"/>
  <c r="V208" i="3"/>
  <c r="I207" i="3"/>
  <c r="H207" i="3"/>
  <c r="G207" i="3"/>
  <c r="F207" i="3"/>
  <c r="X207" i="3"/>
  <c r="I206" i="3"/>
  <c r="H206" i="3"/>
  <c r="G206" i="3"/>
  <c r="F206" i="3"/>
  <c r="X206" i="3"/>
  <c r="I205" i="3"/>
  <c r="H205" i="3"/>
  <c r="G205" i="3"/>
  <c r="F205" i="3"/>
  <c r="I204" i="3"/>
  <c r="H204" i="3"/>
  <c r="G204" i="3"/>
  <c r="F204" i="3"/>
  <c r="U204" i="3"/>
  <c r="F203" i="3"/>
  <c r="T203" i="3"/>
  <c r="I203" i="3"/>
  <c r="H203" i="3"/>
  <c r="G203" i="3"/>
  <c r="W203" i="3"/>
  <c r="I202" i="3"/>
  <c r="H202" i="3"/>
  <c r="G202" i="3"/>
  <c r="F202" i="3"/>
  <c r="V202" i="3"/>
  <c r="I201" i="3"/>
  <c r="H201" i="3"/>
  <c r="G201" i="3"/>
  <c r="F201" i="3"/>
  <c r="I200" i="3"/>
  <c r="H200" i="3"/>
  <c r="G200" i="3"/>
  <c r="F200" i="3"/>
  <c r="X200" i="3"/>
  <c r="X199" i="3"/>
  <c r="W199" i="3"/>
  <c r="V199" i="3"/>
  <c r="U199" i="3"/>
  <c r="T199" i="3"/>
  <c r="S199" i="3"/>
  <c r="J199" i="3"/>
  <c r="I198" i="3"/>
  <c r="H198" i="3"/>
  <c r="G198" i="3"/>
  <c r="F198" i="3"/>
  <c r="I197" i="3"/>
  <c r="H197" i="3"/>
  <c r="G197" i="3"/>
  <c r="F197" i="3"/>
  <c r="S197" i="3"/>
  <c r="I196" i="3"/>
  <c r="H196" i="3"/>
  <c r="G196" i="3"/>
  <c r="F196" i="3"/>
  <c r="T196" i="3"/>
  <c r="I195" i="3"/>
  <c r="H195" i="3"/>
  <c r="G195" i="3"/>
  <c r="F195" i="3"/>
  <c r="U195" i="3"/>
  <c r="I194" i="3"/>
  <c r="H194" i="3"/>
  <c r="G194" i="3"/>
  <c r="F194" i="3"/>
  <c r="X194" i="3"/>
  <c r="I193" i="3"/>
  <c r="H193" i="3"/>
  <c r="G193" i="3"/>
  <c r="F193" i="3"/>
  <c r="I192" i="3"/>
  <c r="H192" i="3"/>
  <c r="G192" i="3"/>
  <c r="F192" i="3"/>
  <c r="I191" i="3"/>
  <c r="H191" i="3"/>
  <c r="G191" i="3"/>
  <c r="F191" i="3"/>
  <c r="W191" i="3"/>
  <c r="I190" i="3"/>
  <c r="H190" i="3"/>
  <c r="G190" i="3"/>
  <c r="F190" i="3"/>
  <c r="W190" i="3"/>
  <c r="I189" i="3"/>
  <c r="H189" i="3"/>
  <c r="G189" i="3"/>
  <c r="F189" i="3"/>
  <c r="W189" i="3"/>
  <c r="I188" i="3"/>
  <c r="H188" i="3"/>
  <c r="G188" i="3"/>
  <c r="F188" i="3"/>
  <c r="X188" i="3"/>
  <c r="I187" i="3"/>
  <c r="H187" i="3"/>
  <c r="G187" i="3"/>
  <c r="F187" i="3"/>
  <c r="X187" i="3"/>
  <c r="I186" i="3"/>
  <c r="H186" i="3"/>
  <c r="G186" i="3"/>
  <c r="F186" i="3"/>
  <c r="I185" i="3"/>
  <c r="H185" i="3"/>
  <c r="G185" i="3"/>
  <c r="F185" i="3"/>
  <c r="F184" i="3"/>
  <c r="X184" i="3"/>
  <c r="W184" i="3"/>
  <c r="I184" i="3"/>
  <c r="H184" i="3"/>
  <c r="G184" i="3"/>
  <c r="T184" i="3"/>
  <c r="I183" i="3"/>
  <c r="H183" i="3"/>
  <c r="G183" i="3"/>
  <c r="F183" i="3"/>
  <c r="V183" i="3"/>
  <c r="I182" i="3"/>
  <c r="H182" i="3"/>
  <c r="G182" i="3"/>
  <c r="F182" i="3"/>
  <c r="V182" i="3"/>
  <c r="F181" i="3"/>
  <c r="X181" i="3"/>
  <c r="I181" i="3"/>
  <c r="H181" i="3"/>
  <c r="G181" i="3"/>
  <c r="W181" i="3"/>
  <c r="I180" i="3"/>
  <c r="H180" i="3"/>
  <c r="G180" i="3"/>
  <c r="F180" i="3"/>
  <c r="X180" i="3"/>
  <c r="I179" i="3"/>
  <c r="H179" i="3"/>
  <c r="G179" i="3"/>
  <c r="F179" i="3"/>
  <c r="X179" i="3"/>
  <c r="I178" i="3"/>
  <c r="H178" i="3"/>
  <c r="G178" i="3"/>
  <c r="F178" i="3"/>
  <c r="W178" i="3"/>
  <c r="I177" i="3"/>
  <c r="H177" i="3"/>
  <c r="G177" i="3"/>
  <c r="F177" i="3"/>
  <c r="S177" i="3"/>
  <c r="I176" i="3"/>
  <c r="H176" i="3"/>
  <c r="G176" i="3"/>
  <c r="F176" i="3"/>
  <c r="T176" i="3"/>
  <c r="I175" i="3"/>
  <c r="H175" i="3"/>
  <c r="G175" i="3"/>
  <c r="F175" i="3"/>
  <c r="V175" i="3"/>
  <c r="I174" i="3"/>
  <c r="H174" i="3"/>
  <c r="G174" i="3"/>
  <c r="F174" i="3"/>
  <c r="V174" i="3"/>
  <c r="I173" i="3"/>
  <c r="H173" i="3"/>
  <c r="G173" i="3"/>
  <c r="F173" i="3"/>
  <c r="I172" i="3"/>
  <c r="H172" i="3"/>
  <c r="G172" i="3"/>
  <c r="F172" i="3"/>
  <c r="X172" i="3"/>
  <c r="I171" i="3"/>
  <c r="H171" i="3"/>
  <c r="G171" i="3"/>
  <c r="J171" i="3"/>
  <c r="F171" i="3"/>
  <c r="V171" i="3"/>
  <c r="F170" i="3"/>
  <c r="S170" i="3"/>
  <c r="I170" i="3"/>
  <c r="H170" i="3"/>
  <c r="G170" i="3"/>
  <c r="W170" i="3"/>
  <c r="I169" i="3"/>
  <c r="H169" i="3"/>
  <c r="G169" i="3"/>
  <c r="F169" i="3"/>
  <c r="W169" i="3"/>
  <c r="I168" i="3"/>
  <c r="H168" i="3"/>
  <c r="G168" i="3"/>
  <c r="F168" i="3"/>
  <c r="T168" i="3"/>
  <c r="I167" i="3"/>
  <c r="H167" i="3"/>
  <c r="G167" i="3"/>
  <c r="F167" i="3"/>
  <c r="U167" i="3"/>
  <c r="I166" i="3"/>
  <c r="H166" i="3"/>
  <c r="G166" i="3"/>
  <c r="F166" i="3"/>
  <c r="W166" i="3"/>
  <c r="I165" i="3"/>
  <c r="H165" i="3"/>
  <c r="G165" i="3"/>
  <c r="F165" i="3"/>
  <c r="I164" i="3"/>
  <c r="H164" i="3"/>
  <c r="G164" i="3"/>
  <c r="F164" i="3"/>
  <c r="V164" i="3"/>
  <c r="I163" i="3"/>
  <c r="H163" i="3"/>
  <c r="G163" i="3"/>
  <c r="F163" i="3"/>
  <c r="V163" i="3"/>
  <c r="I162" i="3"/>
  <c r="H162" i="3"/>
  <c r="G162" i="3"/>
  <c r="F162" i="3"/>
  <c r="I161" i="3"/>
  <c r="H161" i="3"/>
  <c r="G161" i="3"/>
  <c r="F161" i="3"/>
  <c r="I160" i="3"/>
  <c r="H160" i="3"/>
  <c r="G160" i="3"/>
  <c r="F160" i="3"/>
  <c r="V160" i="3"/>
  <c r="I159" i="3"/>
  <c r="H159" i="3"/>
  <c r="G159" i="3"/>
  <c r="F159" i="3"/>
  <c r="W159" i="3"/>
  <c r="I158" i="3"/>
  <c r="H158" i="3"/>
  <c r="G158" i="3"/>
  <c r="F158" i="3"/>
  <c r="X158" i="3"/>
  <c r="I157" i="3"/>
  <c r="H157" i="3"/>
  <c r="G157" i="3"/>
  <c r="F157" i="3"/>
  <c r="V157" i="3"/>
  <c r="I156" i="3"/>
  <c r="H156" i="3"/>
  <c r="G156" i="3"/>
  <c r="F156" i="3"/>
  <c r="W156" i="3"/>
  <c r="I155" i="3"/>
  <c r="H155" i="3"/>
  <c r="G155" i="3"/>
  <c r="F155" i="3"/>
  <c r="V155" i="3"/>
  <c r="I154" i="3"/>
  <c r="H154" i="3"/>
  <c r="G154" i="3"/>
  <c r="F154" i="3"/>
  <c r="I153" i="3"/>
  <c r="H153" i="3"/>
  <c r="G153" i="3"/>
  <c r="F153" i="3"/>
  <c r="V153" i="3"/>
  <c r="I152" i="3"/>
  <c r="H152" i="3"/>
  <c r="G152" i="3"/>
  <c r="F152" i="3"/>
  <c r="V152" i="3"/>
  <c r="I151" i="3"/>
  <c r="H151" i="3"/>
  <c r="G151" i="3"/>
  <c r="F151" i="3"/>
  <c r="W151" i="3"/>
  <c r="I150" i="3"/>
  <c r="H150" i="3"/>
  <c r="G150" i="3"/>
  <c r="F150" i="3"/>
  <c r="X150" i="3"/>
  <c r="I149" i="3"/>
  <c r="H149" i="3"/>
  <c r="G149" i="3"/>
  <c r="F149" i="3"/>
  <c r="V149" i="3"/>
  <c r="I148" i="3"/>
  <c r="H148" i="3"/>
  <c r="G148" i="3"/>
  <c r="F148" i="3"/>
  <c r="W148" i="3"/>
  <c r="I147" i="3"/>
  <c r="H147" i="3"/>
  <c r="G147" i="3"/>
  <c r="F147" i="3"/>
  <c r="I146" i="3"/>
  <c r="H146" i="3"/>
  <c r="G146" i="3"/>
  <c r="F146" i="3"/>
  <c r="I145" i="3"/>
  <c r="H145" i="3"/>
  <c r="G145" i="3"/>
  <c r="F145" i="3"/>
  <c r="V145" i="3"/>
  <c r="I144" i="3"/>
  <c r="H144" i="3"/>
  <c r="G144" i="3"/>
  <c r="F144" i="3"/>
  <c r="V144" i="3"/>
  <c r="I143" i="3"/>
  <c r="H143" i="3"/>
  <c r="G143" i="3"/>
  <c r="F143" i="3"/>
  <c r="W143" i="3"/>
  <c r="G142" i="3"/>
  <c r="H142" i="3"/>
  <c r="I142" i="3"/>
  <c r="J142" i="3"/>
  <c r="F142" i="3"/>
  <c r="X142" i="3"/>
  <c r="F141" i="3"/>
  <c r="T141" i="3"/>
  <c r="I141" i="3"/>
  <c r="H141" i="3"/>
  <c r="G141" i="3"/>
  <c r="V141" i="3"/>
  <c r="I140" i="3"/>
  <c r="H140" i="3"/>
  <c r="G140" i="3"/>
  <c r="F140" i="3"/>
  <c r="W140" i="3"/>
  <c r="I139" i="3"/>
  <c r="H139" i="3"/>
  <c r="G139" i="3"/>
  <c r="F139" i="3"/>
  <c r="U139" i="3"/>
  <c r="I138" i="3"/>
  <c r="H138" i="3"/>
  <c r="G138" i="3"/>
  <c r="F138" i="3"/>
  <c r="I137" i="3"/>
  <c r="H137" i="3"/>
  <c r="G137" i="3"/>
  <c r="F137" i="3"/>
  <c r="F136" i="3"/>
  <c r="X136" i="3"/>
  <c r="I136" i="3"/>
  <c r="H136" i="3"/>
  <c r="G136" i="3"/>
  <c r="V136" i="3"/>
  <c r="I135" i="3"/>
  <c r="H135" i="3"/>
  <c r="G135" i="3"/>
  <c r="F135" i="3"/>
  <c r="W135" i="3"/>
  <c r="I134" i="3"/>
  <c r="H134" i="3"/>
  <c r="G134" i="3"/>
  <c r="F134" i="3"/>
  <c r="S134" i="3"/>
  <c r="F133" i="3"/>
  <c r="W133" i="3"/>
  <c r="I133" i="3"/>
  <c r="H133" i="3"/>
  <c r="G133" i="3"/>
  <c r="V133" i="3"/>
  <c r="I132" i="3"/>
  <c r="H132" i="3"/>
  <c r="G132" i="3"/>
  <c r="F132" i="3"/>
  <c r="W132" i="3"/>
  <c r="I131" i="3"/>
  <c r="H131" i="3"/>
  <c r="G131" i="3"/>
  <c r="F131" i="3"/>
  <c r="U131" i="3"/>
  <c r="I130" i="3"/>
  <c r="H130" i="3"/>
  <c r="G130" i="3"/>
  <c r="F130" i="3"/>
  <c r="I129" i="3"/>
  <c r="H129" i="3"/>
  <c r="G129" i="3"/>
  <c r="F129" i="3"/>
  <c r="I128" i="3"/>
  <c r="H128" i="3"/>
  <c r="G128" i="3"/>
  <c r="F128" i="3"/>
  <c r="V128" i="3"/>
  <c r="I127" i="3"/>
  <c r="H127" i="3"/>
  <c r="G127" i="3"/>
  <c r="F127" i="3"/>
  <c r="I126" i="3"/>
  <c r="H126" i="3"/>
  <c r="G126" i="3"/>
  <c r="F126" i="3"/>
  <c r="W126" i="3"/>
  <c r="I125" i="3"/>
  <c r="H125" i="3"/>
  <c r="G125" i="3"/>
  <c r="F125" i="3"/>
  <c r="V125" i="3"/>
  <c r="I124" i="3"/>
  <c r="H124" i="3"/>
  <c r="G124" i="3"/>
  <c r="F124" i="3"/>
  <c r="V124" i="3"/>
  <c r="I123" i="3"/>
  <c r="H123" i="3"/>
  <c r="G123" i="3"/>
  <c r="F123" i="3"/>
  <c r="W123" i="3"/>
  <c r="I122" i="3"/>
  <c r="H122" i="3"/>
  <c r="G122" i="3"/>
  <c r="F122" i="3"/>
  <c r="I121" i="3"/>
  <c r="H121" i="3"/>
  <c r="G121" i="3"/>
  <c r="F121" i="3"/>
  <c r="W121" i="3"/>
  <c r="I120" i="3"/>
  <c r="H120" i="3"/>
  <c r="G120" i="3"/>
  <c r="F120" i="3"/>
  <c r="V120" i="3"/>
  <c r="I119" i="3"/>
  <c r="H119" i="3"/>
  <c r="G119" i="3"/>
  <c r="F119" i="3"/>
  <c r="V119" i="3"/>
  <c r="I118" i="3"/>
  <c r="H118" i="3"/>
  <c r="G118" i="3"/>
  <c r="F118" i="3"/>
  <c r="V118" i="3"/>
  <c r="I117" i="3"/>
  <c r="H117" i="3"/>
  <c r="G117" i="3"/>
  <c r="F117" i="3"/>
  <c r="V117" i="3"/>
  <c r="I116" i="3"/>
  <c r="H116" i="3"/>
  <c r="G116" i="3"/>
  <c r="F116" i="3"/>
  <c r="V116" i="3"/>
  <c r="I115" i="3"/>
  <c r="H115" i="3"/>
  <c r="G115" i="3"/>
  <c r="F115" i="3"/>
  <c r="W115" i="3"/>
  <c r="I114" i="3"/>
  <c r="H114" i="3"/>
  <c r="G114" i="3"/>
  <c r="F114" i="3"/>
  <c r="I113" i="3"/>
  <c r="H113" i="3"/>
  <c r="G113" i="3"/>
  <c r="F113" i="3"/>
  <c r="I112" i="3"/>
  <c r="H112" i="3"/>
  <c r="G112" i="3"/>
  <c r="F112" i="3"/>
  <c r="V112" i="3"/>
  <c r="I111" i="3"/>
  <c r="H111" i="3"/>
  <c r="G111" i="3"/>
  <c r="F111" i="3"/>
  <c r="V111" i="3"/>
  <c r="I110" i="3"/>
  <c r="H110" i="3"/>
  <c r="G110" i="3"/>
  <c r="F110" i="3"/>
  <c r="V110" i="3"/>
  <c r="I109" i="3"/>
  <c r="H109" i="3"/>
  <c r="G109" i="3"/>
  <c r="F109" i="3"/>
  <c r="V109" i="3"/>
  <c r="I108" i="3"/>
  <c r="H108" i="3"/>
  <c r="G108" i="3"/>
  <c r="F108" i="3"/>
  <c r="V108" i="3"/>
  <c r="I107" i="3"/>
  <c r="H107" i="3"/>
  <c r="G107" i="3"/>
  <c r="F107" i="3"/>
  <c r="W107" i="3"/>
  <c r="I106" i="3"/>
  <c r="H106" i="3"/>
  <c r="G106" i="3"/>
  <c r="F106" i="3"/>
  <c r="I105" i="3"/>
  <c r="H105" i="3"/>
  <c r="G105" i="3"/>
  <c r="F105" i="3"/>
  <c r="X105" i="3"/>
  <c r="F104" i="3"/>
  <c r="S104" i="3"/>
  <c r="I104" i="3"/>
  <c r="H104" i="3"/>
  <c r="G104" i="3"/>
  <c r="V104" i="3"/>
  <c r="I103" i="3"/>
  <c r="H103" i="3"/>
  <c r="G103" i="3"/>
  <c r="F103" i="3"/>
  <c r="V103" i="3"/>
  <c r="I102" i="3"/>
  <c r="H102" i="3"/>
  <c r="G102" i="3"/>
  <c r="F102" i="3"/>
  <c r="W102" i="3"/>
  <c r="I101" i="3"/>
  <c r="H101" i="3"/>
  <c r="G101" i="3"/>
  <c r="F101" i="3"/>
  <c r="X101" i="3"/>
  <c r="I100" i="3"/>
  <c r="H100" i="3"/>
  <c r="G100" i="3"/>
  <c r="F100" i="3"/>
  <c r="I99" i="3"/>
  <c r="H99" i="3"/>
  <c r="G99" i="3"/>
  <c r="F99" i="3"/>
  <c r="W99" i="3"/>
  <c r="I98" i="3"/>
  <c r="H98" i="3"/>
  <c r="G98" i="3"/>
  <c r="F98" i="3"/>
  <c r="X98" i="3"/>
  <c r="I97" i="3"/>
  <c r="H97" i="3"/>
  <c r="G97" i="3"/>
  <c r="F97" i="3"/>
  <c r="X97" i="3"/>
  <c r="I96" i="3"/>
  <c r="H96" i="3"/>
  <c r="G96" i="3"/>
  <c r="F96" i="3"/>
  <c r="V96" i="3"/>
  <c r="I95" i="3"/>
  <c r="H95" i="3"/>
  <c r="G95" i="3"/>
  <c r="F95" i="3"/>
  <c r="V95" i="3"/>
  <c r="I94" i="3"/>
  <c r="H94" i="3"/>
  <c r="G94" i="3"/>
  <c r="F94" i="3"/>
  <c r="I93" i="3"/>
  <c r="H93" i="3"/>
  <c r="G93" i="3"/>
  <c r="F93" i="3"/>
  <c r="V93" i="3"/>
  <c r="I92" i="3"/>
  <c r="H92" i="3"/>
  <c r="G92" i="3"/>
  <c r="F92" i="3"/>
  <c r="V92" i="3"/>
  <c r="I91" i="3"/>
  <c r="H91" i="3"/>
  <c r="G91" i="3"/>
  <c r="F91" i="3"/>
  <c r="W91" i="3"/>
  <c r="I90" i="3"/>
  <c r="H90" i="3"/>
  <c r="G90" i="3"/>
  <c r="F90" i="3"/>
  <c r="I89" i="3"/>
  <c r="H89" i="3"/>
  <c r="G89" i="3"/>
  <c r="F89" i="3"/>
  <c r="V89" i="3"/>
  <c r="F88" i="3"/>
  <c r="U88" i="3"/>
  <c r="I88" i="3"/>
  <c r="H88" i="3"/>
  <c r="G88" i="3"/>
  <c r="V88" i="3"/>
  <c r="F87" i="3"/>
  <c r="T87" i="3"/>
  <c r="I87" i="3"/>
  <c r="H87" i="3"/>
  <c r="G87" i="3"/>
  <c r="V87" i="3"/>
  <c r="I86" i="3"/>
  <c r="H86" i="3"/>
  <c r="G86" i="3"/>
  <c r="F86" i="3"/>
  <c r="I85" i="3"/>
  <c r="H85" i="3"/>
  <c r="G85" i="3"/>
  <c r="F85" i="3"/>
  <c r="U85" i="3"/>
  <c r="I84" i="3"/>
  <c r="H84" i="3"/>
  <c r="G84" i="3"/>
  <c r="F84" i="3"/>
  <c r="X84" i="3"/>
  <c r="I83" i="3"/>
  <c r="H83" i="3"/>
  <c r="G83" i="3"/>
  <c r="F83" i="3"/>
  <c r="U83" i="3"/>
  <c r="I82" i="3"/>
  <c r="H82" i="3"/>
  <c r="G82" i="3"/>
  <c r="F82" i="3"/>
  <c r="V82" i="3"/>
  <c r="I81" i="3"/>
  <c r="H81" i="3"/>
  <c r="G81" i="3"/>
  <c r="F81" i="3"/>
  <c r="F80" i="3"/>
  <c r="X80" i="3"/>
  <c r="S80" i="3"/>
  <c r="I80" i="3"/>
  <c r="H80" i="3"/>
  <c r="G80" i="3"/>
  <c r="I79" i="3"/>
  <c r="H79" i="3"/>
  <c r="G79" i="3"/>
  <c r="F79" i="3"/>
  <c r="I78" i="3"/>
  <c r="H78" i="3"/>
  <c r="G78" i="3"/>
  <c r="F78" i="3"/>
  <c r="V78" i="3"/>
  <c r="I77" i="3"/>
  <c r="H77" i="3"/>
  <c r="G77" i="3"/>
  <c r="F77" i="3"/>
  <c r="U77" i="3"/>
  <c r="F76" i="3"/>
  <c r="U76" i="3"/>
  <c r="I76" i="3"/>
  <c r="H76" i="3"/>
  <c r="G76" i="3"/>
  <c r="V76" i="3"/>
  <c r="I75" i="3"/>
  <c r="H75" i="3"/>
  <c r="G75" i="3"/>
  <c r="F75" i="3"/>
  <c r="V75" i="3"/>
  <c r="I74" i="3"/>
  <c r="H74" i="3"/>
  <c r="G74" i="3"/>
  <c r="F74" i="3"/>
  <c r="I73" i="3"/>
  <c r="H73" i="3"/>
  <c r="G73" i="3"/>
  <c r="F73" i="3"/>
  <c r="U73" i="3"/>
  <c r="I72" i="3"/>
  <c r="H72" i="3"/>
  <c r="G72" i="3"/>
  <c r="F72" i="3"/>
  <c r="V72" i="3"/>
  <c r="I71" i="3"/>
  <c r="H71" i="3"/>
  <c r="G71" i="3"/>
  <c r="F71" i="3"/>
  <c r="V71" i="3"/>
  <c r="I70" i="3"/>
  <c r="H70" i="3"/>
  <c r="G70" i="3"/>
  <c r="F70" i="3"/>
  <c r="I69" i="3"/>
  <c r="H69" i="3"/>
  <c r="G69" i="3"/>
  <c r="F69" i="3"/>
  <c r="X69" i="3"/>
  <c r="I68" i="3"/>
  <c r="H68" i="3"/>
  <c r="G68" i="3"/>
  <c r="F68" i="3"/>
  <c r="X68" i="3"/>
  <c r="I67" i="3"/>
  <c r="H67" i="3"/>
  <c r="G67" i="3"/>
  <c r="F67" i="3"/>
  <c r="S67" i="3"/>
  <c r="I66" i="3"/>
  <c r="H66" i="3"/>
  <c r="G66" i="3"/>
  <c r="F66" i="3"/>
  <c r="T66" i="3"/>
  <c r="I65" i="3"/>
  <c r="H65" i="3"/>
  <c r="G65" i="3"/>
  <c r="F65" i="3"/>
  <c r="U65" i="3"/>
  <c r="I64" i="3"/>
  <c r="H64" i="3"/>
  <c r="G64" i="3"/>
  <c r="F64" i="3"/>
  <c r="V64" i="3"/>
  <c r="F63" i="3"/>
  <c r="S63" i="3"/>
  <c r="I63" i="3"/>
  <c r="H63" i="3"/>
  <c r="G63" i="3"/>
  <c r="V63" i="3"/>
  <c r="I62" i="3"/>
  <c r="H62" i="3"/>
  <c r="G62" i="3"/>
  <c r="F62" i="3"/>
  <c r="W62" i="3"/>
  <c r="I61" i="3"/>
  <c r="H61" i="3"/>
  <c r="G61" i="3"/>
  <c r="F61" i="3"/>
  <c r="V61" i="3"/>
  <c r="I60" i="3"/>
  <c r="H60" i="3"/>
  <c r="G60" i="3"/>
  <c r="F60" i="3"/>
  <c r="W60" i="3"/>
  <c r="I59" i="3"/>
  <c r="H59" i="3"/>
  <c r="G59" i="3"/>
  <c r="F59" i="3"/>
  <c r="X59" i="3"/>
  <c r="I58" i="3"/>
  <c r="H58" i="3"/>
  <c r="G58" i="3"/>
  <c r="F58" i="3"/>
  <c r="I57" i="3"/>
  <c r="H57" i="3"/>
  <c r="G57" i="3"/>
  <c r="F57" i="3"/>
  <c r="T57" i="3"/>
  <c r="I56" i="3"/>
  <c r="H56" i="3"/>
  <c r="G56" i="3"/>
  <c r="F56" i="3"/>
  <c r="U56" i="3"/>
  <c r="I55" i="3"/>
  <c r="H55" i="3"/>
  <c r="G55" i="3"/>
  <c r="F55" i="3"/>
  <c r="S55" i="3"/>
  <c r="I54" i="3"/>
  <c r="H54" i="3"/>
  <c r="G54" i="3"/>
  <c r="F54" i="3"/>
  <c r="W54" i="3"/>
  <c r="I53" i="3"/>
  <c r="H53" i="3"/>
  <c r="G53" i="3"/>
  <c r="F53" i="3"/>
  <c r="I52" i="3"/>
  <c r="H52" i="3"/>
  <c r="G52" i="3"/>
  <c r="F52" i="3"/>
  <c r="X52" i="3"/>
  <c r="I51" i="3"/>
  <c r="H51" i="3"/>
  <c r="G51" i="3"/>
  <c r="F51" i="3"/>
  <c r="I50" i="3"/>
  <c r="H50" i="3"/>
  <c r="G50" i="3"/>
  <c r="F50" i="3"/>
  <c r="S50" i="3"/>
  <c r="I49" i="3"/>
  <c r="H49" i="3"/>
  <c r="G49" i="3"/>
  <c r="F49" i="3"/>
  <c r="T49" i="3"/>
  <c r="I48" i="3"/>
  <c r="H48" i="3"/>
  <c r="G48" i="3"/>
  <c r="F48" i="3"/>
  <c r="U48" i="3"/>
  <c r="I47" i="3"/>
  <c r="H47" i="3"/>
  <c r="G47" i="3"/>
  <c r="F47" i="3"/>
  <c r="I46" i="3"/>
  <c r="H46" i="3"/>
  <c r="G46" i="3"/>
  <c r="F46" i="3"/>
  <c r="W46" i="3"/>
  <c r="I45" i="3"/>
  <c r="H45" i="3"/>
  <c r="G45" i="3"/>
  <c r="F45" i="3"/>
  <c r="U45" i="3"/>
  <c r="I44" i="3"/>
  <c r="H44" i="3"/>
  <c r="G44" i="3"/>
  <c r="F44" i="3"/>
  <c r="U44" i="3"/>
  <c r="I43" i="3"/>
  <c r="H43" i="3"/>
  <c r="G43" i="3"/>
  <c r="F43" i="3"/>
  <c r="X43" i="3"/>
  <c r="I42" i="3"/>
  <c r="H42" i="3"/>
  <c r="G42" i="3"/>
  <c r="F42" i="3"/>
  <c r="S42" i="3"/>
  <c r="I41" i="3"/>
  <c r="H41" i="3"/>
  <c r="G41" i="3"/>
  <c r="F41" i="3"/>
  <c r="T41" i="3"/>
  <c r="I40" i="3"/>
  <c r="H40" i="3"/>
  <c r="G40" i="3"/>
  <c r="F40" i="3"/>
  <c r="U40" i="3"/>
  <c r="I39" i="3"/>
  <c r="H39" i="3"/>
  <c r="G39" i="3"/>
  <c r="F39" i="3"/>
  <c r="F38" i="3"/>
  <c r="S38" i="3"/>
  <c r="I38" i="3"/>
  <c r="H38" i="3"/>
  <c r="G38" i="3"/>
  <c r="T38" i="3"/>
  <c r="F37" i="3"/>
  <c r="S37" i="3"/>
  <c r="I37" i="3"/>
  <c r="H37" i="3"/>
  <c r="G37" i="3"/>
  <c r="T37" i="3"/>
  <c r="I36" i="3"/>
  <c r="H36" i="3"/>
  <c r="G36" i="3"/>
  <c r="F36" i="3"/>
  <c r="T36" i="3"/>
  <c r="I35" i="3"/>
  <c r="H35" i="3"/>
  <c r="G35" i="3"/>
  <c r="F35" i="3"/>
  <c r="T35" i="3"/>
  <c r="I34" i="3"/>
  <c r="H34" i="3"/>
  <c r="G34" i="3"/>
  <c r="F34" i="3"/>
  <c r="S34" i="3"/>
  <c r="I33" i="3"/>
  <c r="H33" i="3"/>
  <c r="G33" i="3"/>
  <c r="F33" i="3"/>
  <c r="I32" i="3"/>
  <c r="H32" i="3"/>
  <c r="G32" i="3"/>
  <c r="F32" i="3"/>
  <c r="U32" i="3"/>
  <c r="I31" i="3"/>
  <c r="H31" i="3"/>
  <c r="G31" i="3"/>
  <c r="F31" i="3"/>
  <c r="V31" i="3"/>
  <c r="I30" i="3"/>
  <c r="H30" i="3"/>
  <c r="G30" i="3"/>
  <c r="F30" i="3"/>
  <c r="W30" i="3"/>
  <c r="I29" i="3"/>
  <c r="H29" i="3"/>
  <c r="G29" i="3"/>
  <c r="F29" i="3"/>
  <c r="V29" i="3"/>
  <c r="I28" i="3"/>
  <c r="H28" i="3"/>
  <c r="G28" i="3"/>
  <c r="F28" i="3"/>
  <c r="W28" i="3"/>
  <c r="I27" i="3"/>
  <c r="H27" i="3"/>
  <c r="G27" i="3"/>
  <c r="F27" i="3"/>
  <c r="X27" i="3"/>
  <c r="I26" i="3"/>
  <c r="H26" i="3"/>
  <c r="G26" i="3"/>
  <c r="J26" i="3"/>
  <c r="F26" i="3"/>
  <c r="S26" i="3"/>
  <c r="I25" i="3"/>
  <c r="H25" i="3"/>
  <c r="G25" i="3"/>
  <c r="F25" i="3"/>
  <c r="T25" i="3"/>
  <c r="I24" i="3"/>
  <c r="H24" i="3"/>
  <c r="G24" i="3"/>
  <c r="F24" i="3"/>
  <c r="U24" i="3"/>
  <c r="I23" i="3"/>
  <c r="H23" i="3"/>
  <c r="G23" i="3"/>
  <c r="F23" i="3"/>
  <c r="V23" i="3"/>
  <c r="I22" i="3"/>
  <c r="H22" i="3"/>
  <c r="G22" i="3"/>
  <c r="F22" i="3"/>
  <c r="W22" i="3"/>
  <c r="I21" i="3"/>
  <c r="H21" i="3"/>
  <c r="G21" i="3"/>
  <c r="F21" i="3"/>
  <c r="X21" i="3"/>
  <c r="I20" i="3"/>
  <c r="H20" i="3"/>
  <c r="G20" i="3"/>
  <c r="F20" i="3"/>
  <c r="X20" i="3"/>
  <c r="I19" i="3"/>
  <c r="H19" i="3"/>
  <c r="G19" i="3"/>
  <c r="F19" i="3"/>
  <c r="X19" i="3"/>
  <c r="I18" i="3"/>
  <c r="H18" i="3"/>
  <c r="G18" i="3"/>
  <c r="F18" i="3"/>
  <c r="S18" i="3"/>
  <c r="I17" i="3"/>
  <c r="H17" i="3"/>
  <c r="G17" i="3"/>
  <c r="F17" i="3"/>
  <c r="T17" i="3"/>
  <c r="I16" i="3"/>
  <c r="H16" i="3"/>
  <c r="G16" i="3"/>
  <c r="F16" i="3"/>
  <c r="I15" i="3"/>
  <c r="H15" i="3"/>
  <c r="G15" i="3"/>
  <c r="F15" i="3"/>
  <c r="V15" i="3"/>
  <c r="I14" i="3"/>
  <c r="H14" i="3"/>
  <c r="G14" i="3"/>
  <c r="F14" i="3"/>
  <c r="W14" i="3"/>
  <c r="I13" i="3"/>
  <c r="H13" i="3"/>
  <c r="G13" i="3"/>
  <c r="F13" i="3"/>
  <c r="X13" i="3"/>
  <c r="I12" i="3"/>
  <c r="H12" i="3"/>
  <c r="G12" i="3"/>
  <c r="J12" i="3"/>
  <c r="F12" i="3"/>
  <c r="X12" i="3"/>
  <c r="I11" i="3"/>
  <c r="H11" i="3"/>
  <c r="G11" i="3"/>
  <c r="F11" i="3"/>
  <c r="X11" i="3"/>
  <c r="I10" i="3"/>
  <c r="H10" i="3"/>
  <c r="G10" i="3"/>
  <c r="F10" i="3"/>
  <c r="S10" i="3"/>
  <c r="I9" i="3"/>
  <c r="H9" i="3"/>
  <c r="G9" i="3"/>
  <c r="F9" i="3"/>
  <c r="T9" i="3"/>
  <c r="I8" i="3"/>
  <c r="H8" i="3"/>
  <c r="G8" i="3"/>
  <c r="F8" i="3"/>
  <c r="V8" i="3"/>
  <c r="I7" i="3"/>
  <c r="H7" i="3"/>
  <c r="G7" i="3"/>
  <c r="F7" i="3"/>
  <c r="V7" i="3"/>
  <c r="I6" i="3"/>
  <c r="H6" i="3"/>
  <c r="G6" i="3"/>
  <c r="F6" i="3"/>
  <c r="W6" i="3"/>
  <c r="I5" i="3"/>
  <c r="H5" i="3"/>
  <c r="G5" i="3"/>
  <c r="F5" i="3"/>
  <c r="X5" i="3"/>
  <c r="I4" i="3"/>
  <c r="H4" i="3"/>
  <c r="G4" i="3"/>
  <c r="F4" i="3"/>
  <c r="X4" i="3"/>
  <c r="I400" i="2"/>
  <c r="H400" i="2"/>
  <c r="G400" i="2"/>
  <c r="F400" i="2"/>
  <c r="T400" i="2"/>
  <c r="I399" i="2"/>
  <c r="H399" i="2"/>
  <c r="G399" i="2"/>
  <c r="F399" i="2"/>
  <c r="T399" i="2"/>
  <c r="I398" i="2"/>
  <c r="H398" i="2"/>
  <c r="G398" i="2"/>
  <c r="F398" i="2"/>
  <c r="T398" i="2"/>
  <c r="I397" i="2"/>
  <c r="H397" i="2"/>
  <c r="G397" i="2"/>
  <c r="F397" i="2"/>
  <c r="T397" i="2"/>
  <c r="I396" i="2"/>
  <c r="H396" i="2"/>
  <c r="G396" i="2"/>
  <c r="F396" i="2"/>
  <c r="T396" i="2"/>
  <c r="I395" i="2"/>
  <c r="H395" i="2"/>
  <c r="G395" i="2"/>
  <c r="F395" i="2"/>
  <c r="T395" i="2"/>
  <c r="I394" i="2"/>
  <c r="H394" i="2"/>
  <c r="G394" i="2"/>
  <c r="F394" i="2"/>
  <c r="T394" i="2"/>
  <c r="I393" i="2"/>
  <c r="H393" i="2"/>
  <c r="G393" i="2"/>
  <c r="F393" i="2"/>
  <c r="T393" i="2"/>
  <c r="I392" i="2"/>
  <c r="H392" i="2"/>
  <c r="G392" i="2"/>
  <c r="F392" i="2"/>
  <c r="T392" i="2"/>
  <c r="I391" i="2"/>
  <c r="H391" i="2"/>
  <c r="G391" i="2"/>
  <c r="F391" i="2"/>
  <c r="T391" i="2"/>
  <c r="T390" i="2"/>
  <c r="AA390" i="2"/>
  <c r="T389" i="2"/>
  <c r="AA389" i="2"/>
  <c r="T388" i="2"/>
  <c r="AA388" i="2"/>
  <c r="T387" i="2"/>
  <c r="AA387" i="2"/>
  <c r="T386" i="2"/>
  <c r="AA386" i="2"/>
  <c r="T385" i="2"/>
  <c r="AA385" i="2"/>
  <c r="T384" i="2"/>
  <c r="AA384" i="2"/>
  <c r="T383" i="2"/>
  <c r="AA383" i="2"/>
  <c r="I382" i="2"/>
  <c r="H382" i="2"/>
  <c r="G382" i="2"/>
  <c r="F382" i="2"/>
  <c r="T382" i="2"/>
  <c r="I381" i="2"/>
  <c r="H381" i="2"/>
  <c r="G381" i="2"/>
  <c r="F381" i="2"/>
  <c r="T381" i="2"/>
  <c r="I380" i="2"/>
  <c r="H380" i="2"/>
  <c r="G380" i="2"/>
  <c r="F380" i="2"/>
  <c r="T380" i="2"/>
  <c r="I379" i="2"/>
  <c r="H379" i="2"/>
  <c r="G379" i="2"/>
  <c r="F379" i="2"/>
  <c r="T379" i="2"/>
  <c r="I378" i="2"/>
  <c r="H378" i="2"/>
  <c r="G378" i="2"/>
  <c r="F378" i="2"/>
  <c r="T378" i="2"/>
  <c r="I377" i="2"/>
  <c r="H377" i="2"/>
  <c r="G377" i="2"/>
  <c r="F377" i="2"/>
  <c r="W377" i="2"/>
  <c r="I376" i="2"/>
  <c r="H376" i="2"/>
  <c r="G376" i="2"/>
  <c r="F376" i="2"/>
  <c r="U376" i="2"/>
  <c r="I375" i="2"/>
  <c r="H375" i="2"/>
  <c r="G375" i="2"/>
  <c r="F375" i="2"/>
  <c r="U375" i="2"/>
  <c r="I374" i="2"/>
  <c r="H374" i="2"/>
  <c r="G374" i="2"/>
  <c r="F374" i="2"/>
  <c r="S374" i="2"/>
  <c r="I373" i="2"/>
  <c r="H373" i="2"/>
  <c r="G373" i="2"/>
  <c r="F373" i="2"/>
  <c r="X373" i="2"/>
  <c r="I372" i="2"/>
  <c r="H372" i="2"/>
  <c r="G372" i="2"/>
  <c r="F372" i="2"/>
  <c r="I371" i="2"/>
  <c r="H371" i="2"/>
  <c r="G371" i="2"/>
  <c r="F371" i="2"/>
  <c r="V371" i="2"/>
  <c r="F370" i="2"/>
  <c r="S370" i="2"/>
  <c r="I370" i="2"/>
  <c r="H370" i="2"/>
  <c r="G370" i="2"/>
  <c r="V370" i="2"/>
  <c r="I369" i="2"/>
  <c r="H369" i="2"/>
  <c r="G369" i="2"/>
  <c r="F369" i="2"/>
  <c r="W369" i="2"/>
  <c r="I368" i="2"/>
  <c r="H368" i="2"/>
  <c r="G368" i="2"/>
  <c r="J368" i="2"/>
  <c r="F368" i="2"/>
  <c r="I367" i="2"/>
  <c r="H367" i="2"/>
  <c r="G367" i="2"/>
  <c r="F367" i="2"/>
  <c r="X367" i="2"/>
  <c r="I366" i="2"/>
  <c r="H366" i="2"/>
  <c r="G366" i="2"/>
  <c r="F366" i="2"/>
  <c r="X366" i="2"/>
  <c r="I365" i="2"/>
  <c r="H365" i="2"/>
  <c r="G365" i="2"/>
  <c r="F365" i="2"/>
  <c r="I364" i="2"/>
  <c r="H364" i="2"/>
  <c r="G364" i="2"/>
  <c r="F364" i="2"/>
  <c r="V364" i="2"/>
  <c r="I363" i="2"/>
  <c r="H363" i="2"/>
  <c r="G363" i="2"/>
  <c r="F363" i="2"/>
  <c r="I362" i="2"/>
  <c r="H362" i="2"/>
  <c r="G362" i="2"/>
  <c r="F362" i="2"/>
  <c r="U362" i="2"/>
  <c r="I361" i="2"/>
  <c r="H361" i="2"/>
  <c r="G361" i="2"/>
  <c r="F361" i="2"/>
  <c r="T361" i="2"/>
  <c r="I360" i="2"/>
  <c r="H360" i="2"/>
  <c r="G360" i="2"/>
  <c r="F360" i="2"/>
  <c r="I359" i="2"/>
  <c r="H359" i="2"/>
  <c r="G359" i="2"/>
  <c r="F359" i="2"/>
  <c r="I358" i="2"/>
  <c r="H358" i="2"/>
  <c r="G358" i="2"/>
  <c r="F358" i="2"/>
  <c r="S358" i="2"/>
  <c r="I357" i="2"/>
  <c r="H357" i="2"/>
  <c r="G357" i="2"/>
  <c r="F357" i="2"/>
  <c r="X357" i="2"/>
  <c r="I356" i="2"/>
  <c r="H356" i="2"/>
  <c r="G356" i="2"/>
  <c r="F356" i="2"/>
  <c r="I355" i="2"/>
  <c r="H355" i="2"/>
  <c r="G355" i="2"/>
  <c r="F355" i="2"/>
  <c r="X355" i="2"/>
  <c r="I354" i="2"/>
  <c r="H354" i="2"/>
  <c r="G354" i="2"/>
  <c r="F354" i="2"/>
  <c r="I353" i="2"/>
  <c r="H353" i="2"/>
  <c r="G353" i="2"/>
  <c r="F353" i="2"/>
  <c r="W353" i="2"/>
  <c r="I352" i="2"/>
  <c r="H352" i="2"/>
  <c r="G352" i="2"/>
  <c r="F352" i="2"/>
  <c r="U352" i="2"/>
  <c r="I351" i="2"/>
  <c r="H351" i="2"/>
  <c r="G351" i="2"/>
  <c r="F351" i="2"/>
  <c r="I350" i="2"/>
  <c r="H350" i="2"/>
  <c r="G350" i="2"/>
  <c r="F350" i="2"/>
  <c r="X350" i="2"/>
  <c r="I349" i="2"/>
  <c r="H349" i="2"/>
  <c r="G349" i="2"/>
  <c r="F349" i="2"/>
  <c r="V349" i="2"/>
  <c r="I348" i="2"/>
  <c r="H348" i="2"/>
  <c r="G348" i="2"/>
  <c r="F348" i="2"/>
  <c r="X348" i="2"/>
  <c r="I347" i="2"/>
  <c r="H347" i="2"/>
  <c r="G347" i="2"/>
  <c r="F347" i="2"/>
  <c r="T347" i="2"/>
  <c r="I346" i="2"/>
  <c r="H346" i="2"/>
  <c r="G346" i="2"/>
  <c r="F346" i="2"/>
  <c r="T346" i="2"/>
  <c r="I345" i="2"/>
  <c r="H345" i="2"/>
  <c r="G345" i="2"/>
  <c r="F345" i="2"/>
  <c r="T345" i="2"/>
  <c r="I344" i="2"/>
  <c r="H344" i="2"/>
  <c r="G344" i="2"/>
  <c r="F344" i="2"/>
  <c r="I343" i="2"/>
  <c r="H343" i="2"/>
  <c r="G343" i="2"/>
  <c r="F343" i="2"/>
  <c r="V343" i="2"/>
  <c r="I342" i="2"/>
  <c r="H342" i="2"/>
  <c r="G342" i="2"/>
  <c r="F342" i="2"/>
  <c r="S342" i="2"/>
  <c r="I341" i="2"/>
  <c r="H341" i="2"/>
  <c r="G341" i="2"/>
  <c r="F341" i="2"/>
  <c r="X341" i="2"/>
  <c r="I340" i="2"/>
  <c r="H340" i="2"/>
  <c r="G340" i="2"/>
  <c r="F340" i="2"/>
  <c r="W340" i="2"/>
  <c r="I339" i="2"/>
  <c r="H339" i="2"/>
  <c r="G339" i="2"/>
  <c r="F339" i="2"/>
  <c r="V339" i="2"/>
  <c r="F338" i="2"/>
  <c r="X338" i="2"/>
  <c r="I338" i="2"/>
  <c r="H338" i="2"/>
  <c r="G338" i="2"/>
  <c r="W338" i="2"/>
  <c r="I337" i="2"/>
  <c r="H337" i="2"/>
  <c r="G337" i="2"/>
  <c r="F337" i="2"/>
  <c r="I336" i="2"/>
  <c r="H336" i="2"/>
  <c r="G336" i="2"/>
  <c r="F336" i="2"/>
  <c r="T336" i="2"/>
  <c r="I335" i="2"/>
  <c r="H335" i="2"/>
  <c r="G335" i="2"/>
  <c r="F335" i="2"/>
  <c r="I334" i="2"/>
  <c r="H334" i="2"/>
  <c r="G334" i="2"/>
  <c r="F334" i="2"/>
  <c r="S334" i="2"/>
  <c r="I333" i="2"/>
  <c r="H333" i="2"/>
  <c r="G333" i="2"/>
  <c r="F333" i="2"/>
  <c r="X333" i="2"/>
  <c r="I332" i="2"/>
  <c r="H332" i="2"/>
  <c r="G332" i="2"/>
  <c r="F332" i="2"/>
  <c r="X332" i="2"/>
  <c r="I331" i="2"/>
  <c r="H331" i="2"/>
  <c r="G331" i="2"/>
  <c r="F331" i="2"/>
  <c r="V331" i="2"/>
  <c r="I330" i="2"/>
  <c r="H330" i="2"/>
  <c r="G330" i="2"/>
  <c r="F330" i="2"/>
  <c r="V330" i="2"/>
  <c r="I329" i="2"/>
  <c r="H329" i="2"/>
  <c r="G329" i="2"/>
  <c r="F329" i="2"/>
  <c r="V329" i="2"/>
  <c r="I328" i="2"/>
  <c r="H328" i="2"/>
  <c r="G328" i="2"/>
  <c r="F328" i="2"/>
  <c r="W328" i="2"/>
  <c r="I327" i="2"/>
  <c r="H327" i="2"/>
  <c r="G327" i="2"/>
  <c r="F327" i="2"/>
  <c r="X327" i="2"/>
  <c r="F326" i="2"/>
  <c r="U326" i="2"/>
  <c r="I326" i="2"/>
  <c r="H326" i="2"/>
  <c r="G326" i="2"/>
  <c r="X326" i="2"/>
  <c r="I325" i="2"/>
  <c r="H325" i="2"/>
  <c r="G325" i="2"/>
  <c r="F325" i="2"/>
  <c r="S325" i="2"/>
  <c r="I324" i="2"/>
  <c r="H324" i="2"/>
  <c r="G324" i="2"/>
  <c r="F324" i="2"/>
  <c r="T324" i="2"/>
  <c r="I323" i="2"/>
  <c r="H323" i="2"/>
  <c r="G323" i="2"/>
  <c r="F323" i="2"/>
  <c r="V323" i="2"/>
  <c r="I322" i="2"/>
  <c r="H322" i="2"/>
  <c r="G322" i="2"/>
  <c r="F322" i="2"/>
  <c r="V322" i="2"/>
  <c r="I321" i="2"/>
  <c r="H321" i="2"/>
  <c r="G321" i="2"/>
  <c r="F321" i="2"/>
  <c r="I320" i="2"/>
  <c r="H320" i="2"/>
  <c r="G320" i="2"/>
  <c r="F320" i="2"/>
  <c r="I319" i="2"/>
  <c r="H319" i="2"/>
  <c r="G319" i="2"/>
  <c r="F319" i="2"/>
  <c r="X319" i="2"/>
  <c r="I318" i="2"/>
  <c r="H318" i="2"/>
  <c r="G318" i="2"/>
  <c r="F318" i="2"/>
  <c r="V318" i="2"/>
  <c r="I317" i="2"/>
  <c r="H317" i="2"/>
  <c r="G317" i="2"/>
  <c r="F317" i="2"/>
  <c r="X317" i="2"/>
  <c r="I316" i="2"/>
  <c r="H316" i="2"/>
  <c r="G316" i="2"/>
  <c r="F316" i="2"/>
  <c r="W316" i="2"/>
  <c r="I315" i="2"/>
  <c r="H315" i="2"/>
  <c r="G315" i="2"/>
  <c r="F315" i="2"/>
  <c r="W315" i="2"/>
  <c r="I314" i="2"/>
  <c r="H314" i="2"/>
  <c r="G314" i="2"/>
  <c r="F314" i="2"/>
  <c r="I313" i="2"/>
  <c r="H313" i="2"/>
  <c r="G313" i="2"/>
  <c r="F313" i="2"/>
  <c r="V313" i="2"/>
  <c r="I312" i="2"/>
  <c r="H312" i="2"/>
  <c r="G312" i="2"/>
  <c r="F312" i="2"/>
  <c r="V312" i="2"/>
  <c r="I311" i="2"/>
  <c r="H311" i="2"/>
  <c r="G311" i="2"/>
  <c r="F311" i="2"/>
  <c r="W311" i="2"/>
  <c r="I310" i="2"/>
  <c r="H310" i="2"/>
  <c r="G310" i="2"/>
  <c r="F310" i="2"/>
  <c r="S310" i="2"/>
  <c r="I309" i="2"/>
  <c r="H309" i="2"/>
  <c r="G309" i="2"/>
  <c r="F309" i="2"/>
  <c r="T309" i="2"/>
  <c r="I308" i="2"/>
  <c r="H308" i="2"/>
  <c r="G308" i="2"/>
  <c r="F308" i="2"/>
  <c r="V308" i="2"/>
  <c r="I307" i="2"/>
  <c r="H307" i="2"/>
  <c r="G307" i="2"/>
  <c r="F307" i="2"/>
  <c r="V307" i="2"/>
  <c r="I306" i="2"/>
  <c r="H306" i="2"/>
  <c r="G306" i="2"/>
  <c r="F306" i="2"/>
  <c r="V306" i="2"/>
  <c r="I305" i="2"/>
  <c r="H305" i="2"/>
  <c r="G305" i="2"/>
  <c r="F305" i="2"/>
  <c r="V305" i="2"/>
  <c r="I304" i="2"/>
  <c r="H304" i="2"/>
  <c r="G304" i="2"/>
  <c r="F304" i="2"/>
  <c r="V304" i="2"/>
  <c r="I303" i="2"/>
  <c r="H303" i="2"/>
  <c r="G303" i="2"/>
  <c r="F303" i="2"/>
  <c r="V303" i="2"/>
  <c r="I302" i="2"/>
  <c r="H302" i="2"/>
  <c r="G302" i="2"/>
  <c r="F302" i="2"/>
  <c r="X302" i="2"/>
  <c r="I301" i="2"/>
  <c r="H301" i="2"/>
  <c r="G301" i="2"/>
  <c r="F301" i="2"/>
  <c r="I300" i="2"/>
  <c r="H300" i="2"/>
  <c r="G300" i="2"/>
  <c r="F300" i="2"/>
  <c r="S300" i="2"/>
  <c r="F299" i="2"/>
  <c r="U299" i="2"/>
  <c r="I299" i="2"/>
  <c r="H299" i="2"/>
  <c r="G299" i="2"/>
  <c r="V299" i="2"/>
  <c r="I298" i="2"/>
  <c r="H298" i="2"/>
  <c r="G298" i="2"/>
  <c r="F298" i="2"/>
  <c r="V298" i="2"/>
  <c r="F297" i="2"/>
  <c r="W297" i="2"/>
  <c r="I297" i="2"/>
  <c r="H297" i="2"/>
  <c r="G297" i="2"/>
  <c r="V297" i="2"/>
  <c r="I296" i="2"/>
  <c r="H296" i="2"/>
  <c r="G296" i="2"/>
  <c r="F296" i="2"/>
  <c r="V296" i="2"/>
  <c r="I295" i="2"/>
  <c r="H295" i="2"/>
  <c r="G295" i="2"/>
  <c r="F295" i="2"/>
  <c r="V295" i="2"/>
  <c r="I294" i="2"/>
  <c r="H294" i="2"/>
  <c r="G294" i="2"/>
  <c r="F294" i="2"/>
  <c r="X294" i="2"/>
  <c r="I293" i="2"/>
  <c r="H293" i="2"/>
  <c r="G293" i="2"/>
  <c r="F293" i="2"/>
  <c r="W293" i="2"/>
  <c r="I292" i="2"/>
  <c r="H292" i="2"/>
  <c r="G292" i="2"/>
  <c r="F292" i="2"/>
  <c r="W292" i="2"/>
  <c r="I291" i="2"/>
  <c r="H291" i="2"/>
  <c r="G291" i="2"/>
  <c r="F291" i="2"/>
  <c r="S291" i="2"/>
  <c r="I290" i="2"/>
  <c r="H290" i="2"/>
  <c r="G290" i="2"/>
  <c r="F290" i="2"/>
  <c r="V290" i="2"/>
  <c r="I289" i="2"/>
  <c r="H289" i="2"/>
  <c r="G289" i="2"/>
  <c r="F289" i="2"/>
  <c r="S289" i="2"/>
  <c r="I288" i="2"/>
  <c r="H288" i="2"/>
  <c r="G288" i="2"/>
  <c r="F288" i="2"/>
  <c r="V288" i="2"/>
  <c r="I287" i="2"/>
  <c r="H287" i="2"/>
  <c r="G287" i="2"/>
  <c r="F287" i="2"/>
  <c r="V287" i="2"/>
  <c r="I286" i="2"/>
  <c r="H286" i="2"/>
  <c r="G286" i="2"/>
  <c r="F286" i="2"/>
  <c r="U286" i="2"/>
  <c r="I285" i="2"/>
  <c r="H285" i="2"/>
  <c r="G285" i="2"/>
  <c r="F285" i="2"/>
  <c r="I284" i="2"/>
  <c r="H284" i="2"/>
  <c r="G284" i="2"/>
  <c r="F284" i="2"/>
  <c r="X284" i="2"/>
  <c r="I283" i="2"/>
  <c r="H283" i="2"/>
  <c r="G283" i="2"/>
  <c r="F283" i="2"/>
  <c r="S283" i="2"/>
  <c r="I282" i="2"/>
  <c r="H282" i="2"/>
  <c r="G282" i="2"/>
  <c r="F282" i="2"/>
  <c r="V282" i="2"/>
  <c r="I281" i="2"/>
  <c r="H281" i="2"/>
  <c r="G281" i="2"/>
  <c r="F281" i="2"/>
  <c r="U281" i="2"/>
  <c r="F280" i="2"/>
  <c r="V280" i="2"/>
  <c r="I280" i="2"/>
  <c r="H280" i="2"/>
  <c r="G280" i="2"/>
  <c r="U280" i="2"/>
  <c r="I279" i="2"/>
  <c r="H279" i="2"/>
  <c r="G279" i="2"/>
  <c r="F279" i="2"/>
  <c r="V279" i="2"/>
  <c r="I278" i="2"/>
  <c r="H278" i="2"/>
  <c r="G278" i="2"/>
  <c r="F278" i="2"/>
  <c r="W278" i="2"/>
  <c r="I277" i="2"/>
  <c r="H277" i="2"/>
  <c r="G277" i="2"/>
  <c r="F277" i="2"/>
  <c r="I276" i="2"/>
  <c r="H276" i="2"/>
  <c r="G276" i="2"/>
  <c r="F276" i="2"/>
  <c r="I275" i="2"/>
  <c r="H275" i="2"/>
  <c r="G275" i="2"/>
  <c r="F275" i="2"/>
  <c r="W275" i="2"/>
  <c r="I274" i="2"/>
  <c r="H274" i="2"/>
  <c r="G274" i="2"/>
  <c r="F274" i="2"/>
  <c r="I273" i="2"/>
  <c r="H273" i="2"/>
  <c r="G273" i="2"/>
  <c r="F273" i="2"/>
  <c r="W273" i="2"/>
  <c r="I272" i="2"/>
  <c r="H272" i="2"/>
  <c r="G272" i="2"/>
  <c r="F272" i="2"/>
  <c r="I271" i="2"/>
  <c r="H271" i="2"/>
  <c r="G271" i="2"/>
  <c r="F271" i="2"/>
  <c r="S271" i="2"/>
  <c r="I270" i="2"/>
  <c r="H270" i="2"/>
  <c r="G270" i="2"/>
  <c r="F270" i="2"/>
  <c r="I269" i="2"/>
  <c r="H269" i="2"/>
  <c r="G269" i="2"/>
  <c r="F269" i="2"/>
  <c r="V269" i="2"/>
  <c r="I268" i="2"/>
  <c r="H268" i="2"/>
  <c r="G268" i="2"/>
  <c r="F268" i="2"/>
  <c r="I267" i="2"/>
  <c r="H267" i="2"/>
  <c r="G267" i="2"/>
  <c r="F267" i="2"/>
  <c r="W267" i="2"/>
  <c r="I266" i="2"/>
  <c r="H266" i="2"/>
  <c r="G266" i="2"/>
  <c r="F266" i="2"/>
  <c r="X266" i="2"/>
  <c r="I265" i="2"/>
  <c r="H265" i="2"/>
  <c r="G265" i="2"/>
  <c r="F265" i="2"/>
  <c r="V265" i="2"/>
  <c r="I264" i="2"/>
  <c r="H264" i="2"/>
  <c r="G264" i="2"/>
  <c r="F264" i="2"/>
  <c r="W264" i="2"/>
  <c r="I263" i="2"/>
  <c r="H263" i="2"/>
  <c r="G263" i="2"/>
  <c r="F263" i="2"/>
  <c r="S263" i="2"/>
  <c r="I262" i="2"/>
  <c r="H262" i="2"/>
  <c r="G262" i="2"/>
  <c r="F262" i="2"/>
  <c r="T262" i="2"/>
  <c r="I261" i="2"/>
  <c r="H261" i="2"/>
  <c r="G261" i="2"/>
  <c r="F261" i="2"/>
  <c r="V261" i="2"/>
  <c r="I260" i="2"/>
  <c r="H260" i="2"/>
  <c r="G260" i="2"/>
  <c r="F260" i="2"/>
  <c r="V260" i="2"/>
  <c r="I259" i="2"/>
  <c r="H259" i="2"/>
  <c r="G259" i="2"/>
  <c r="F259" i="2"/>
  <c r="W259" i="2"/>
  <c r="I258" i="2"/>
  <c r="H258" i="2"/>
  <c r="G258" i="2"/>
  <c r="F258" i="2"/>
  <c r="X258" i="2"/>
  <c r="I257" i="2"/>
  <c r="H257" i="2"/>
  <c r="G257" i="2"/>
  <c r="F257" i="2"/>
  <c r="X257" i="2"/>
  <c r="I256" i="2"/>
  <c r="H256" i="2"/>
  <c r="G256" i="2"/>
  <c r="F256" i="2"/>
  <c r="W256" i="2"/>
  <c r="I255" i="2"/>
  <c r="H255" i="2"/>
  <c r="G255" i="2"/>
  <c r="F255" i="2"/>
  <c r="S255" i="2"/>
  <c r="I254" i="2"/>
  <c r="H254" i="2"/>
  <c r="G254" i="2"/>
  <c r="F254" i="2"/>
  <c r="I253" i="2"/>
  <c r="H253" i="2"/>
  <c r="G253" i="2"/>
  <c r="F253" i="2"/>
  <c r="X253" i="2"/>
  <c r="I252" i="2"/>
  <c r="H252" i="2"/>
  <c r="G252" i="2"/>
  <c r="F252" i="2"/>
  <c r="X252" i="2"/>
  <c r="I251" i="2"/>
  <c r="H251" i="2"/>
  <c r="G251" i="2"/>
  <c r="F251" i="2"/>
  <c r="W251" i="2"/>
  <c r="I250" i="2"/>
  <c r="H250" i="2"/>
  <c r="G250" i="2"/>
  <c r="F250" i="2"/>
  <c r="X250" i="2"/>
  <c r="I249" i="2"/>
  <c r="H249" i="2"/>
  <c r="G249" i="2"/>
  <c r="F249" i="2"/>
  <c r="V249" i="2"/>
  <c r="I248" i="2"/>
  <c r="H248" i="2"/>
  <c r="G248" i="2"/>
  <c r="F248" i="2"/>
  <c r="W248" i="2"/>
  <c r="I247" i="2"/>
  <c r="H247" i="2"/>
  <c r="G247" i="2"/>
  <c r="F247" i="2"/>
  <c r="S247" i="2"/>
  <c r="I246" i="2"/>
  <c r="H246" i="2"/>
  <c r="G246" i="2"/>
  <c r="F246" i="2"/>
  <c r="T246" i="2"/>
  <c r="I245" i="2"/>
  <c r="H245" i="2"/>
  <c r="G245" i="2"/>
  <c r="F245" i="2"/>
  <c r="V245" i="2"/>
  <c r="I244" i="2"/>
  <c r="H244" i="2"/>
  <c r="G244" i="2"/>
  <c r="F244" i="2"/>
  <c r="V244" i="2"/>
  <c r="I243" i="2"/>
  <c r="H243" i="2"/>
  <c r="G243" i="2"/>
  <c r="F243" i="2"/>
  <c r="W243" i="2"/>
  <c r="I242" i="2"/>
  <c r="H242" i="2"/>
  <c r="G242" i="2"/>
  <c r="F242" i="2"/>
  <c r="X242" i="2"/>
  <c r="I241" i="2"/>
  <c r="H241" i="2"/>
  <c r="G241" i="2"/>
  <c r="F241" i="2"/>
  <c r="V241" i="2"/>
  <c r="I240" i="2"/>
  <c r="H240" i="2"/>
  <c r="G240" i="2"/>
  <c r="F240" i="2"/>
  <c r="W240" i="2"/>
  <c r="I239" i="2"/>
  <c r="H239" i="2"/>
  <c r="G239" i="2"/>
  <c r="F239" i="2"/>
  <c r="S239" i="2"/>
  <c r="I238" i="2"/>
  <c r="H238" i="2"/>
  <c r="G238" i="2"/>
  <c r="F238" i="2"/>
  <c r="T238" i="2"/>
  <c r="I237" i="2"/>
  <c r="H237" i="2"/>
  <c r="G237" i="2"/>
  <c r="F237" i="2"/>
  <c r="X237" i="2"/>
  <c r="F236" i="2"/>
  <c r="U236" i="2"/>
  <c r="I236" i="2"/>
  <c r="H236" i="2"/>
  <c r="G236" i="2"/>
  <c r="X236" i="2"/>
  <c r="I235" i="2"/>
  <c r="H235" i="2"/>
  <c r="G235" i="2"/>
  <c r="F235" i="2"/>
  <c r="U235" i="2"/>
  <c r="I234" i="2"/>
  <c r="H234" i="2"/>
  <c r="G234" i="2"/>
  <c r="F234" i="2"/>
  <c r="U234" i="2"/>
  <c r="I233" i="2"/>
  <c r="H233" i="2"/>
  <c r="G233" i="2"/>
  <c r="F233" i="2"/>
  <c r="V233" i="2"/>
  <c r="I232" i="2"/>
  <c r="H232" i="2"/>
  <c r="G232" i="2"/>
  <c r="F232" i="2"/>
  <c r="W232" i="2"/>
  <c r="I231" i="2"/>
  <c r="H231" i="2"/>
  <c r="G231" i="2"/>
  <c r="F231" i="2"/>
  <c r="X231" i="2"/>
  <c r="I230" i="2"/>
  <c r="H230" i="2"/>
  <c r="G230" i="2"/>
  <c r="F230" i="2"/>
  <c r="X230" i="2"/>
  <c r="I229" i="2"/>
  <c r="H229" i="2"/>
  <c r="G229" i="2"/>
  <c r="F229" i="2"/>
  <c r="X229" i="2"/>
  <c r="I228" i="2"/>
  <c r="H228" i="2"/>
  <c r="G228" i="2"/>
  <c r="J228" i="2"/>
  <c r="F228" i="2"/>
  <c r="S228" i="2"/>
  <c r="I227" i="2"/>
  <c r="H227" i="2"/>
  <c r="G227" i="2"/>
  <c r="F227" i="2"/>
  <c r="T227" i="2"/>
  <c r="I226" i="2"/>
  <c r="H226" i="2"/>
  <c r="G226" i="2"/>
  <c r="F226" i="2"/>
  <c r="I225" i="2"/>
  <c r="H225" i="2"/>
  <c r="G225" i="2"/>
  <c r="F225" i="2"/>
  <c r="U225" i="2"/>
  <c r="I224" i="2"/>
  <c r="H224" i="2"/>
  <c r="G224" i="2"/>
  <c r="F224" i="2"/>
  <c r="W224" i="2"/>
  <c r="I223" i="2"/>
  <c r="H223" i="2"/>
  <c r="G223" i="2"/>
  <c r="F223" i="2"/>
  <c r="V223" i="2"/>
  <c r="I222" i="2"/>
  <c r="H222" i="2"/>
  <c r="G222" i="2"/>
  <c r="F222" i="2"/>
  <c r="V222" i="2"/>
  <c r="I221" i="2"/>
  <c r="H221" i="2"/>
  <c r="G221" i="2"/>
  <c r="F221" i="2"/>
  <c r="W221" i="2"/>
  <c r="I220" i="2"/>
  <c r="H220" i="2"/>
  <c r="G220" i="2"/>
  <c r="F220" i="2"/>
  <c r="S220" i="2"/>
  <c r="I219" i="2"/>
  <c r="H219" i="2"/>
  <c r="G219" i="2"/>
  <c r="F219" i="2"/>
  <c r="T219" i="2"/>
  <c r="I218" i="2"/>
  <c r="H218" i="2"/>
  <c r="G218" i="2"/>
  <c r="F218" i="2"/>
  <c r="X218" i="2"/>
  <c r="I217" i="2"/>
  <c r="H217" i="2"/>
  <c r="G217" i="2"/>
  <c r="F217" i="2"/>
  <c r="V217" i="2"/>
  <c r="I216" i="2"/>
  <c r="H216" i="2"/>
  <c r="G216" i="2"/>
  <c r="F216" i="2"/>
  <c r="W216" i="2"/>
  <c r="I215" i="2"/>
  <c r="H215" i="2"/>
  <c r="G215" i="2"/>
  <c r="F215" i="2"/>
  <c r="S215" i="2"/>
  <c r="I214" i="2"/>
  <c r="H214" i="2"/>
  <c r="G214" i="2"/>
  <c r="F214" i="2"/>
  <c r="T214" i="2"/>
  <c r="F213" i="2"/>
  <c r="U213" i="2"/>
  <c r="T213" i="2"/>
  <c r="I213" i="2"/>
  <c r="H213" i="2"/>
  <c r="G213" i="2"/>
  <c r="S213" i="2"/>
  <c r="I212" i="2"/>
  <c r="H212" i="2"/>
  <c r="G212" i="2"/>
  <c r="F212" i="2"/>
  <c r="I211" i="2"/>
  <c r="H211" i="2"/>
  <c r="G211" i="2"/>
  <c r="F211" i="2"/>
  <c r="T211" i="2"/>
  <c r="I210" i="2"/>
  <c r="H210" i="2"/>
  <c r="G210" i="2"/>
  <c r="F210" i="2"/>
  <c r="U210" i="2"/>
  <c r="I209" i="2"/>
  <c r="H209" i="2"/>
  <c r="G209" i="2"/>
  <c r="F209" i="2"/>
  <c r="V209" i="2"/>
  <c r="I208" i="2"/>
  <c r="H208" i="2"/>
  <c r="G208" i="2"/>
  <c r="F208" i="2"/>
  <c r="W208" i="2"/>
  <c r="I207" i="2"/>
  <c r="H207" i="2"/>
  <c r="G207" i="2"/>
  <c r="F207" i="2"/>
  <c r="V207" i="2"/>
  <c r="I206" i="2"/>
  <c r="H206" i="2"/>
  <c r="G206" i="2"/>
  <c r="F206" i="2"/>
  <c r="X206" i="2"/>
  <c r="I205" i="2"/>
  <c r="H205" i="2"/>
  <c r="G205" i="2"/>
  <c r="F205" i="2"/>
  <c r="X205" i="2"/>
  <c r="I204" i="2"/>
  <c r="H204" i="2"/>
  <c r="G204" i="2"/>
  <c r="F204" i="2"/>
  <c r="S204" i="2"/>
  <c r="I203" i="2"/>
  <c r="H203" i="2"/>
  <c r="G203" i="2"/>
  <c r="F203" i="2"/>
  <c r="V203" i="2"/>
  <c r="I202" i="2"/>
  <c r="H202" i="2"/>
  <c r="G202" i="2"/>
  <c r="F202" i="2"/>
  <c r="U202" i="2"/>
  <c r="I201" i="2"/>
  <c r="H201" i="2"/>
  <c r="G201" i="2"/>
  <c r="F201" i="2"/>
  <c r="W201" i="2"/>
  <c r="I200" i="2"/>
  <c r="H200" i="2"/>
  <c r="G200" i="2"/>
  <c r="F200" i="2"/>
  <c r="W200" i="2"/>
  <c r="I199" i="2"/>
  <c r="H199" i="2"/>
  <c r="G199" i="2"/>
  <c r="F199" i="2"/>
  <c r="V199" i="2"/>
  <c r="I198" i="2"/>
  <c r="H198" i="2"/>
  <c r="G198" i="2"/>
  <c r="F198" i="2"/>
  <c r="X198" i="2"/>
  <c r="I197" i="2"/>
  <c r="H197" i="2"/>
  <c r="G197" i="2"/>
  <c r="F197" i="2"/>
  <c r="X197" i="2"/>
  <c r="I196" i="2"/>
  <c r="H196" i="2"/>
  <c r="G196" i="2"/>
  <c r="F196" i="2"/>
  <c r="V196" i="2"/>
  <c r="I195" i="2"/>
  <c r="H195" i="2"/>
  <c r="G195" i="2"/>
  <c r="F195" i="2"/>
  <c r="W195" i="2"/>
  <c r="I194" i="2"/>
  <c r="H194" i="2"/>
  <c r="G194" i="2"/>
  <c r="F194" i="2"/>
  <c r="I193" i="2"/>
  <c r="H193" i="2"/>
  <c r="G193" i="2"/>
  <c r="F193" i="2"/>
  <c r="V193" i="2"/>
  <c r="I192" i="2"/>
  <c r="H192" i="2"/>
  <c r="G192" i="2"/>
  <c r="F192" i="2"/>
  <c r="W192" i="2"/>
  <c r="I191" i="2"/>
  <c r="H191" i="2"/>
  <c r="G191" i="2"/>
  <c r="F191" i="2"/>
  <c r="X191" i="2"/>
  <c r="I190" i="2"/>
  <c r="H190" i="2"/>
  <c r="G190" i="2"/>
  <c r="F190" i="2"/>
  <c r="V190" i="2"/>
  <c r="I189" i="2"/>
  <c r="H189" i="2"/>
  <c r="G189" i="2"/>
  <c r="F189" i="2"/>
  <c r="W189" i="2"/>
  <c r="I188" i="2"/>
  <c r="H188" i="2"/>
  <c r="G188" i="2"/>
  <c r="F188" i="2"/>
  <c r="V188" i="2"/>
  <c r="I187" i="2"/>
  <c r="H187" i="2"/>
  <c r="G187" i="2"/>
  <c r="F187" i="2"/>
  <c r="S187" i="2"/>
  <c r="I186" i="2"/>
  <c r="H186" i="2"/>
  <c r="G186" i="2"/>
  <c r="F186" i="2"/>
  <c r="X186" i="2"/>
  <c r="I185" i="2"/>
  <c r="H185" i="2"/>
  <c r="G185" i="2"/>
  <c r="F185" i="2"/>
  <c r="S185" i="2"/>
  <c r="I184" i="2"/>
  <c r="H184" i="2"/>
  <c r="G184" i="2"/>
  <c r="F184" i="2"/>
  <c r="T184" i="2"/>
  <c r="I183" i="2"/>
  <c r="H183" i="2"/>
  <c r="G183" i="2"/>
  <c r="F183" i="2"/>
  <c r="U183" i="2"/>
  <c r="I182" i="2"/>
  <c r="H182" i="2"/>
  <c r="G182" i="2"/>
  <c r="F182" i="2"/>
  <c r="X182" i="2"/>
  <c r="I181" i="2"/>
  <c r="H181" i="2"/>
  <c r="G181" i="2"/>
  <c r="F181" i="2"/>
  <c r="X181" i="2"/>
  <c r="I180" i="2"/>
  <c r="H180" i="2"/>
  <c r="G180" i="2"/>
  <c r="F180" i="2"/>
  <c r="W180" i="2"/>
  <c r="I179" i="2"/>
  <c r="H179" i="2"/>
  <c r="G179" i="2"/>
  <c r="F179" i="2"/>
  <c r="V179" i="2"/>
  <c r="I178" i="2"/>
  <c r="H178" i="2"/>
  <c r="G178" i="2"/>
  <c r="F178" i="2"/>
  <c r="V178" i="2"/>
  <c r="I177" i="2"/>
  <c r="H177" i="2"/>
  <c r="G177" i="2"/>
  <c r="F177" i="2"/>
  <c r="X177" i="2"/>
  <c r="I176" i="2"/>
  <c r="H176" i="2"/>
  <c r="G176" i="2"/>
  <c r="F176" i="2"/>
  <c r="S176" i="2"/>
  <c r="I175" i="2"/>
  <c r="H175" i="2"/>
  <c r="G175" i="2"/>
  <c r="F175" i="2"/>
  <c r="X175" i="2"/>
  <c r="I174" i="2"/>
  <c r="H174" i="2"/>
  <c r="G174" i="2"/>
  <c r="F174" i="2"/>
  <c r="I173" i="2"/>
  <c r="H173" i="2"/>
  <c r="G173" i="2"/>
  <c r="F173" i="2"/>
  <c r="T173" i="2"/>
  <c r="I172" i="2"/>
  <c r="H172" i="2"/>
  <c r="G172" i="2"/>
  <c r="F172" i="2"/>
  <c r="V172" i="2"/>
  <c r="I171" i="2"/>
  <c r="H171" i="2"/>
  <c r="G171" i="2"/>
  <c r="F171" i="2"/>
  <c r="V171" i="2"/>
  <c r="I170" i="2"/>
  <c r="H170" i="2"/>
  <c r="G170" i="2"/>
  <c r="F170" i="2"/>
  <c r="V170" i="2"/>
  <c r="I169" i="2"/>
  <c r="H169" i="2"/>
  <c r="G169" i="2"/>
  <c r="F169" i="2"/>
  <c r="X169" i="2"/>
  <c r="I168" i="2"/>
  <c r="H168" i="2"/>
  <c r="G168" i="2"/>
  <c r="F168" i="2"/>
  <c r="X168" i="2"/>
  <c r="I167" i="2"/>
  <c r="H167" i="2"/>
  <c r="G167" i="2"/>
  <c r="F167" i="2"/>
  <c r="X167" i="2"/>
  <c r="F166" i="2"/>
  <c r="S166" i="2"/>
  <c r="I166" i="2"/>
  <c r="H166" i="2"/>
  <c r="G166" i="2"/>
  <c r="X166" i="2"/>
  <c r="I165" i="2"/>
  <c r="H165" i="2"/>
  <c r="G165" i="2"/>
  <c r="F165" i="2"/>
  <c r="T165" i="2"/>
  <c r="I164" i="2"/>
  <c r="H164" i="2"/>
  <c r="G164" i="2"/>
  <c r="F164" i="2"/>
  <c r="V164" i="2"/>
  <c r="I163" i="2"/>
  <c r="H163" i="2"/>
  <c r="G163" i="2"/>
  <c r="F163" i="2"/>
  <c r="V163" i="2"/>
  <c r="I162" i="2"/>
  <c r="H162" i="2"/>
  <c r="G162" i="2"/>
  <c r="F162" i="2"/>
  <c r="W162" i="2"/>
  <c r="I161" i="2"/>
  <c r="H161" i="2"/>
  <c r="G161" i="2"/>
  <c r="F161" i="2"/>
  <c r="X161" i="2"/>
  <c r="I160" i="2"/>
  <c r="H160" i="2"/>
  <c r="G160" i="2"/>
  <c r="F160" i="2"/>
  <c r="V160" i="2"/>
  <c r="I159" i="2"/>
  <c r="H159" i="2"/>
  <c r="G159" i="2"/>
  <c r="F159" i="2"/>
  <c r="W159" i="2"/>
  <c r="I158" i="2"/>
  <c r="H158" i="2"/>
  <c r="G158" i="2"/>
  <c r="F158" i="2"/>
  <c r="X158" i="2"/>
  <c r="I157" i="2"/>
  <c r="H157" i="2"/>
  <c r="G157" i="2"/>
  <c r="F157" i="2"/>
  <c r="T157" i="2"/>
  <c r="I156" i="2"/>
  <c r="H156" i="2"/>
  <c r="G156" i="2"/>
  <c r="F156" i="2"/>
  <c r="U156" i="2"/>
  <c r="I155" i="2"/>
  <c r="H155" i="2"/>
  <c r="G155" i="2"/>
  <c r="F155" i="2"/>
  <c r="V155" i="2"/>
  <c r="I154" i="2"/>
  <c r="H154" i="2"/>
  <c r="G154" i="2"/>
  <c r="F154" i="2"/>
  <c r="V154" i="2"/>
  <c r="I153" i="2"/>
  <c r="H153" i="2"/>
  <c r="G153" i="2"/>
  <c r="F153" i="2"/>
  <c r="X153" i="2"/>
  <c r="I152" i="2"/>
  <c r="H152" i="2"/>
  <c r="G152" i="2"/>
  <c r="F152" i="2"/>
  <c r="X152" i="2"/>
  <c r="I151" i="2"/>
  <c r="H151" i="2"/>
  <c r="G151" i="2"/>
  <c r="F151" i="2"/>
  <c r="U151" i="2"/>
  <c r="I150" i="2"/>
  <c r="H150" i="2"/>
  <c r="G150" i="2"/>
  <c r="F150" i="2"/>
  <c r="T150" i="2"/>
  <c r="I149" i="2"/>
  <c r="H149" i="2"/>
  <c r="G149" i="2"/>
  <c r="F149" i="2"/>
  <c r="T149" i="2"/>
  <c r="I148" i="2"/>
  <c r="H148" i="2"/>
  <c r="G148" i="2"/>
  <c r="F148" i="2"/>
  <c r="X148" i="2"/>
  <c r="I147" i="2"/>
  <c r="H147" i="2"/>
  <c r="G147" i="2"/>
  <c r="F147" i="2"/>
  <c r="V147" i="2"/>
  <c r="I146" i="2"/>
  <c r="H146" i="2"/>
  <c r="G146" i="2"/>
  <c r="F146" i="2"/>
  <c r="V146" i="2"/>
  <c r="I145" i="2"/>
  <c r="H145" i="2"/>
  <c r="G145" i="2"/>
  <c r="F145" i="2"/>
  <c r="X145" i="2"/>
  <c r="I144" i="2"/>
  <c r="H144" i="2"/>
  <c r="G144" i="2"/>
  <c r="F144" i="2"/>
  <c r="X144" i="2"/>
  <c r="I143" i="2"/>
  <c r="H143" i="2"/>
  <c r="G143" i="2"/>
  <c r="F143" i="2"/>
  <c r="X143" i="2"/>
  <c r="I142" i="2"/>
  <c r="H142" i="2"/>
  <c r="G142" i="2"/>
  <c r="F142" i="2"/>
  <c r="T142" i="2"/>
  <c r="I141" i="2"/>
  <c r="H141" i="2"/>
  <c r="G141" i="2"/>
  <c r="F141" i="2"/>
  <c r="T141" i="2"/>
  <c r="I140" i="2"/>
  <c r="H140" i="2"/>
  <c r="G140" i="2"/>
  <c r="F140" i="2"/>
  <c r="X140" i="2"/>
  <c r="I139" i="2"/>
  <c r="H139" i="2"/>
  <c r="G139" i="2"/>
  <c r="F139" i="2"/>
  <c r="V139" i="2"/>
  <c r="I138" i="2"/>
  <c r="H138" i="2"/>
  <c r="G138" i="2"/>
  <c r="F138" i="2"/>
  <c r="U138" i="2"/>
  <c r="I137" i="2"/>
  <c r="H137" i="2"/>
  <c r="G137" i="2"/>
  <c r="F137" i="2"/>
  <c r="X137" i="2"/>
  <c r="I136" i="2"/>
  <c r="H136" i="2"/>
  <c r="G136" i="2"/>
  <c r="F136" i="2"/>
  <c r="V136" i="2"/>
  <c r="I135" i="2"/>
  <c r="H135" i="2"/>
  <c r="G135" i="2"/>
  <c r="F135" i="2"/>
  <c r="W135" i="2"/>
  <c r="I134" i="2"/>
  <c r="H134" i="2"/>
  <c r="G134" i="2"/>
  <c r="F134" i="2"/>
  <c r="X134" i="2"/>
  <c r="I133" i="2"/>
  <c r="H133" i="2"/>
  <c r="G133" i="2"/>
  <c r="F133" i="2"/>
  <c r="F132" i="2"/>
  <c r="W132" i="2"/>
  <c r="I132" i="2"/>
  <c r="H132" i="2"/>
  <c r="G132" i="2"/>
  <c r="X132" i="2"/>
  <c r="I131" i="2"/>
  <c r="H131" i="2"/>
  <c r="G131" i="2"/>
  <c r="F131" i="2"/>
  <c r="V131" i="2"/>
  <c r="I130" i="2"/>
  <c r="H130" i="2"/>
  <c r="G130" i="2"/>
  <c r="F130" i="2"/>
  <c r="V130" i="2"/>
  <c r="I129" i="2"/>
  <c r="H129" i="2"/>
  <c r="G129" i="2"/>
  <c r="F129" i="2"/>
  <c r="W129" i="2"/>
  <c r="I128" i="2"/>
  <c r="H128" i="2"/>
  <c r="G128" i="2"/>
  <c r="F128" i="2"/>
  <c r="V128" i="2"/>
  <c r="I127" i="2"/>
  <c r="H127" i="2"/>
  <c r="G127" i="2"/>
  <c r="F127" i="2"/>
  <c r="W127" i="2"/>
  <c r="I126" i="2"/>
  <c r="H126" i="2"/>
  <c r="G126" i="2"/>
  <c r="F126" i="2"/>
  <c r="U126" i="2"/>
  <c r="I125" i="2"/>
  <c r="H125" i="2"/>
  <c r="G125" i="2"/>
  <c r="F125" i="2"/>
  <c r="X125" i="2"/>
  <c r="I124" i="2"/>
  <c r="H124" i="2"/>
  <c r="G124" i="2"/>
  <c r="F124" i="2"/>
  <c r="S124" i="2"/>
  <c r="I123" i="2"/>
  <c r="H123" i="2"/>
  <c r="G123" i="2"/>
  <c r="F123" i="2"/>
  <c r="S123" i="2"/>
  <c r="I122" i="2"/>
  <c r="H122" i="2"/>
  <c r="G122" i="2"/>
  <c r="F122" i="2"/>
  <c r="T122" i="2"/>
  <c r="I121" i="2"/>
  <c r="H121" i="2"/>
  <c r="G121" i="2"/>
  <c r="F121" i="2"/>
  <c r="U121" i="2"/>
  <c r="I120" i="2"/>
  <c r="H120" i="2"/>
  <c r="G120" i="2"/>
  <c r="F120" i="2"/>
  <c r="V120" i="2"/>
  <c r="I119" i="2"/>
  <c r="H119" i="2"/>
  <c r="G119" i="2"/>
  <c r="F119" i="2"/>
  <c r="W119" i="2"/>
  <c r="I118" i="2"/>
  <c r="H118" i="2"/>
  <c r="G118" i="2"/>
  <c r="F118" i="2"/>
  <c r="X118" i="2"/>
  <c r="I117" i="2"/>
  <c r="H117" i="2"/>
  <c r="G117" i="2"/>
  <c r="F117" i="2"/>
  <c r="V117" i="2"/>
  <c r="I116" i="2"/>
  <c r="H116" i="2"/>
  <c r="G116" i="2"/>
  <c r="F116" i="2"/>
  <c r="S116" i="2"/>
  <c r="I115" i="2"/>
  <c r="H115" i="2"/>
  <c r="G115" i="2"/>
  <c r="F115" i="2"/>
  <c r="S115" i="2"/>
  <c r="I114" i="2"/>
  <c r="H114" i="2"/>
  <c r="G114" i="2"/>
  <c r="F114" i="2"/>
  <c r="T114" i="2"/>
  <c r="I113" i="2"/>
  <c r="H113" i="2"/>
  <c r="G113" i="2"/>
  <c r="F113" i="2"/>
  <c r="U113" i="2"/>
  <c r="I112" i="2"/>
  <c r="H112" i="2"/>
  <c r="G112" i="2"/>
  <c r="F112" i="2"/>
  <c r="V112" i="2"/>
  <c r="I111" i="2"/>
  <c r="H111" i="2"/>
  <c r="G111" i="2"/>
  <c r="F111" i="2"/>
  <c r="X111" i="2"/>
  <c r="I110" i="2"/>
  <c r="H110" i="2"/>
  <c r="G110" i="2"/>
  <c r="F110" i="2"/>
  <c r="S110" i="2"/>
  <c r="I109" i="2"/>
  <c r="H109" i="2"/>
  <c r="G109" i="2"/>
  <c r="F109" i="2"/>
  <c r="T109" i="2"/>
  <c r="I108" i="2"/>
  <c r="H108" i="2"/>
  <c r="G108" i="2"/>
  <c r="F108" i="2"/>
  <c r="V108" i="2"/>
  <c r="I107" i="2"/>
  <c r="H107" i="2"/>
  <c r="G107" i="2"/>
  <c r="F107" i="2"/>
  <c r="V107" i="2"/>
  <c r="I106" i="2"/>
  <c r="H106" i="2"/>
  <c r="G106" i="2"/>
  <c r="F106" i="2"/>
  <c r="W106" i="2"/>
  <c r="I105" i="2"/>
  <c r="H105" i="2"/>
  <c r="G105" i="2"/>
  <c r="F105" i="2"/>
  <c r="V105" i="2"/>
  <c r="I104" i="2"/>
  <c r="H104" i="2"/>
  <c r="G104" i="2"/>
  <c r="F104" i="2"/>
  <c r="V104" i="2"/>
  <c r="I103" i="2"/>
  <c r="H103" i="2"/>
  <c r="G103" i="2"/>
  <c r="F103" i="2"/>
  <c r="X103" i="2"/>
  <c r="I102" i="2"/>
  <c r="H102" i="2"/>
  <c r="G102" i="2"/>
  <c r="F102" i="2"/>
  <c r="S102" i="2"/>
  <c r="I101" i="2"/>
  <c r="H101" i="2"/>
  <c r="G101" i="2"/>
  <c r="F101" i="2"/>
  <c r="T101" i="2"/>
  <c r="I100" i="2"/>
  <c r="H100" i="2"/>
  <c r="G100" i="2"/>
  <c r="F100" i="2"/>
  <c r="V100" i="2"/>
  <c r="I99" i="2"/>
  <c r="H99" i="2"/>
  <c r="G99" i="2"/>
  <c r="F99" i="2"/>
  <c r="V99" i="2"/>
  <c r="I98" i="2"/>
  <c r="H98" i="2"/>
  <c r="G98" i="2"/>
  <c r="F98" i="2"/>
  <c r="W98" i="2"/>
  <c r="I97" i="2"/>
  <c r="H97" i="2"/>
  <c r="G97" i="2"/>
  <c r="F97" i="2"/>
  <c r="X97" i="2"/>
  <c r="I96" i="2"/>
  <c r="H96" i="2"/>
  <c r="G96" i="2"/>
  <c r="F96" i="2"/>
  <c r="V96" i="2"/>
  <c r="I95" i="2"/>
  <c r="H95" i="2"/>
  <c r="G95" i="2"/>
  <c r="F95" i="2"/>
  <c r="X95" i="2"/>
  <c r="I94" i="2"/>
  <c r="H94" i="2"/>
  <c r="G94" i="2"/>
  <c r="F94" i="2"/>
  <c r="S94" i="2"/>
  <c r="I93" i="2"/>
  <c r="H93" i="2"/>
  <c r="G93" i="2"/>
  <c r="F93" i="2"/>
  <c r="T93" i="2"/>
  <c r="I92" i="2"/>
  <c r="H92" i="2"/>
  <c r="G92" i="2"/>
  <c r="F92" i="2"/>
  <c r="V92" i="2"/>
  <c r="I91" i="2"/>
  <c r="H91" i="2"/>
  <c r="G91" i="2"/>
  <c r="F91" i="2"/>
  <c r="V91" i="2"/>
  <c r="I90" i="2"/>
  <c r="H90" i="2"/>
  <c r="G90" i="2"/>
  <c r="F90" i="2"/>
  <c r="W90" i="2"/>
  <c r="I89" i="2"/>
  <c r="H89" i="2"/>
  <c r="G89" i="2"/>
  <c r="F89" i="2"/>
  <c r="X89" i="2"/>
  <c r="I88" i="2"/>
  <c r="H88" i="2"/>
  <c r="G88" i="2"/>
  <c r="F88" i="2"/>
  <c r="V88" i="2"/>
  <c r="I87" i="2"/>
  <c r="H87" i="2"/>
  <c r="G87" i="2"/>
  <c r="F87" i="2"/>
  <c r="X87" i="2"/>
  <c r="I86" i="2"/>
  <c r="H86" i="2"/>
  <c r="G86" i="2"/>
  <c r="F86" i="2"/>
  <c r="S86" i="2"/>
  <c r="I85" i="2"/>
  <c r="H85" i="2"/>
  <c r="G85" i="2"/>
  <c r="F85" i="2"/>
  <c r="T85" i="2"/>
  <c r="I84" i="2"/>
  <c r="H84" i="2"/>
  <c r="G84" i="2"/>
  <c r="F84" i="2"/>
  <c r="V84" i="2"/>
  <c r="I83" i="2"/>
  <c r="H83" i="2"/>
  <c r="G83" i="2"/>
  <c r="F83" i="2"/>
  <c r="V83" i="2"/>
  <c r="I82" i="2"/>
  <c r="H82" i="2"/>
  <c r="G82" i="2"/>
  <c r="F82" i="2"/>
  <c r="W82" i="2"/>
  <c r="F81" i="2"/>
  <c r="T81" i="2"/>
  <c r="I81" i="2"/>
  <c r="H81" i="2"/>
  <c r="G81" i="2"/>
  <c r="X81" i="2"/>
  <c r="I80" i="2"/>
  <c r="H80" i="2"/>
  <c r="G80" i="2"/>
  <c r="F80" i="2"/>
  <c r="V80" i="2"/>
  <c r="I79" i="2"/>
  <c r="H79" i="2"/>
  <c r="G79" i="2"/>
  <c r="F79" i="2"/>
  <c r="X79" i="2"/>
  <c r="I78" i="2"/>
  <c r="H78" i="2"/>
  <c r="G78" i="2"/>
  <c r="F78" i="2"/>
  <c r="S78" i="2"/>
  <c r="I77" i="2"/>
  <c r="H77" i="2"/>
  <c r="G77" i="2"/>
  <c r="F77" i="2"/>
  <c r="T77" i="2"/>
  <c r="I76" i="2"/>
  <c r="H76" i="2"/>
  <c r="G76" i="2"/>
  <c r="F76" i="2"/>
  <c r="V76" i="2"/>
  <c r="I75" i="2"/>
  <c r="H75" i="2"/>
  <c r="G75" i="2"/>
  <c r="F75" i="2"/>
  <c r="V75" i="2"/>
  <c r="I74" i="2"/>
  <c r="H74" i="2"/>
  <c r="G74" i="2"/>
  <c r="F74" i="2"/>
  <c r="W74" i="2"/>
  <c r="I73" i="2"/>
  <c r="H73" i="2"/>
  <c r="G73" i="2"/>
  <c r="F73" i="2"/>
  <c r="X73" i="2"/>
  <c r="I72" i="2"/>
  <c r="H72" i="2"/>
  <c r="G72" i="2"/>
  <c r="F72" i="2"/>
  <c r="V72" i="2"/>
  <c r="I71" i="2"/>
  <c r="H71" i="2"/>
  <c r="G71" i="2"/>
  <c r="F71" i="2"/>
  <c r="X71" i="2"/>
  <c r="I70" i="2"/>
  <c r="H70" i="2"/>
  <c r="G70" i="2"/>
  <c r="F70" i="2"/>
  <c r="S70" i="2"/>
  <c r="I69" i="2"/>
  <c r="H69" i="2"/>
  <c r="G69" i="2"/>
  <c r="F69" i="2"/>
  <c r="T69" i="2"/>
  <c r="I68" i="2"/>
  <c r="H68" i="2"/>
  <c r="G68" i="2"/>
  <c r="F68" i="2"/>
  <c r="V68" i="2"/>
  <c r="I67" i="2"/>
  <c r="H67" i="2"/>
  <c r="G67" i="2"/>
  <c r="F67" i="2"/>
  <c r="V67" i="2"/>
  <c r="I66" i="2"/>
  <c r="H66" i="2"/>
  <c r="G66" i="2"/>
  <c r="F66" i="2"/>
  <c r="W66" i="2"/>
  <c r="I65" i="2"/>
  <c r="H65" i="2"/>
  <c r="G65" i="2"/>
  <c r="F65" i="2"/>
  <c r="V65" i="2"/>
  <c r="I64" i="2"/>
  <c r="H64" i="2"/>
  <c r="G64" i="2"/>
  <c r="F64" i="2"/>
  <c r="V64" i="2"/>
  <c r="I63" i="2"/>
  <c r="H63" i="2"/>
  <c r="G63" i="2"/>
  <c r="F63" i="2"/>
  <c r="X63" i="2"/>
  <c r="I62" i="2"/>
  <c r="H62" i="2"/>
  <c r="G62" i="2"/>
  <c r="F62" i="2"/>
  <c r="W62" i="2"/>
  <c r="I61" i="2"/>
  <c r="H61" i="2"/>
  <c r="G61" i="2"/>
  <c r="F61" i="2"/>
  <c r="W61" i="2"/>
  <c r="I60" i="2"/>
  <c r="H60" i="2"/>
  <c r="G60" i="2"/>
  <c r="F60" i="2"/>
  <c r="V60" i="2"/>
  <c r="I59" i="2"/>
  <c r="H59" i="2"/>
  <c r="G59" i="2"/>
  <c r="F59" i="2"/>
  <c r="V59" i="2"/>
  <c r="I58" i="2"/>
  <c r="H58" i="2"/>
  <c r="G58" i="2"/>
  <c r="F58" i="2"/>
  <c r="V58" i="2"/>
  <c r="I57" i="2"/>
  <c r="H57" i="2"/>
  <c r="G57" i="2"/>
  <c r="F57" i="2"/>
  <c r="U57" i="2"/>
  <c r="I56" i="2"/>
  <c r="H56" i="2"/>
  <c r="G56" i="2"/>
  <c r="F56" i="2"/>
  <c r="V56" i="2"/>
  <c r="I55" i="2"/>
  <c r="H55" i="2"/>
  <c r="G55" i="2"/>
  <c r="F55" i="2"/>
  <c r="S55" i="2"/>
  <c r="I54" i="2"/>
  <c r="H54" i="2"/>
  <c r="G54" i="2"/>
  <c r="F54" i="2"/>
  <c r="T54" i="2"/>
  <c r="I53" i="2"/>
  <c r="H53" i="2"/>
  <c r="G53" i="2"/>
  <c r="F53" i="2"/>
  <c r="U53" i="2"/>
  <c r="I52" i="2"/>
  <c r="H52" i="2"/>
  <c r="G52" i="2"/>
  <c r="F52" i="2"/>
  <c r="V52" i="2"/>
  <c r="I51" i="2"/>
  <c r="H51" i="2"/>
  <c r="G51" i="2"/>
  <c r="F51" i="2"/>
  <c r="W51" i="2"/>
  <c r="I50" i="2"/>
  <c r="H50" i="2"/>
  <c r="G50" i="2"/>
  <c r="F50" i="2"/>
  <c r="X50" i="2"/>
  <c r="I49" i="2"/>
  <c r="H49" i="2"/>
  <c r="G49" i="2"/>
  <c r="F49" i="2"/>
  <c r="V49" i="2"/>
  <c r="I48" i="2"/>
  <c r="H48" i="2"/>
  <c r="G48" i="2"/>
  <c r="F48" i="2"/>
  <c r="W48" i="2"/>
  <c r="I47" i="2"/>
  <c r="H47" i="2"/>
  <c r="G47" i="2"/>
  <c r="F47" i="2"/>
  <c r="X47" i="2"/>
  <c r="I46" i="2"/>
  <c r="H46" i="2"/>
  <c r="G46" i="2"/>
  <c r="F46" i="2"/>
  <c r="T46" i="2"/>
  <c r="I45" i="2"/>
  <c r="H45" i="2"/>
  <c r="G45" i="2"/>
  <c r="F45" i="2"/>
  <c r="V45" i="2"/>
  <c r="I44" i="2"/>
  <c r="H44" i="2"/>
  <c r="G44" i="2"/>
  <c r="F44" i="2"/>
  <c r="V44" i="2"/>
  <c r="I43" i="2"/>
  <c r="H43" i="2"/>
  <c r="G43" i="2"/>
  <c r="F43" i="2"/>
  <c r="W43" i="2"/>
  <c r="I42" i="2"/>
  <c r="H42" i="2"/>
  <c r="G42" i="2"/>
  <c r="F42" i="2"/>
  <c r="X42" i="2"/>
  <c r="I41" i="2"/>
  <c r="H41" i="2"/>
  <c r="G41" i="2"/>
  <c r="F41" i="2"/>
  <c r="V41" i="2"/>
  <c r="I40" i="2"/>
  <c r="H40" i="2"/>
  <c r="G40" i="2"/>
  <c r="F40" i="2"/>
  <c r="W40" i="2"/>
  <c r="I39" i="2"/>
  <c r="H39" i="2"/>
  <c r="G39" i="2"/>
  <c r="F39" i="2"/>
  <c r="V39" i="2"/>
  <c r="I38" i="2"/>
  <c r="H38" i="2"/>
  <c r="G38" i="2"/>
  <c r="F38" i="2"/>
  <c r="T38" i="2"/>
  <c r="I37" i="2"/>
  <c r="H37" i="2"/>
  <c r="G37" i="2"/>
  <c r="F37" i="2"/>
  <c r="V37" i="2"/>
  <c r="I36" i="2"/>
  <c r="H36" i="2"/>
  <c r="G36" i="2"/>
  <c r="F36" i="2"/>
  <c r="V36" i="2"/>
  <c r="I35" i="2"/>
  <c r="H35" i="2"/>
  <c r="G35" i="2"/>
  <c r="F35" i="2"/>
  <c r="W35" i="2"/>
  <c r="I34" i="2"/>
  <c r="H34" i="2"/>
  <c r="G34" i="2"/>
  <c r="F34" i="2"/>
  <c r="X34" i="2"/>
  <c r="I33" i="2"/>
  <c r="H33" i="2"/>
  <c r="G33" i="2"/>
  <c r="F33" i="2"/>
  <c r="V33" i="2"/>
  <c r="I32" i="2"/>
  <c r="H32" i="2"/>
  <c r="G32" i="2"/>
  <c r="F32" i="2"/>
  <c r="W32" i="2"/>
  <c r="I31" i="2"/>
  <c r="H31" i="2"/>
  <c r="G31" i="2"/>
  <c r="F31" i="2"/>
  <c r="X31" i="2"/>
  <c r="I30" i="2"/>
  <c r="H30" i="2"/>
  <c r="G30" i="2"/>
  <c r="F30" i="2"/>
  <c r="T30" i="2"/>
  <c r="I29" i="2"/>
  <c r="H29" i="2"/>
  <c r="G29" i="2"/>
  <c r="F29" i="2"/>
  <c r="V29" i="2"/>
  <c r="I28" i="2"/>
  <c r="H28" i="2"/>
  <c r="G28" i="2"/>
  <c r="F28" i="2"/>
  <c r="V28" i="2"/>
  <c r="I27" i="2"/>
  <c r="H27" i="2"/>
  <c r="G27" i="2"/>
  <c r="F27" i="2"/>
  <c r="W27" i="2"/>
  <c r="I26" i="2"/>
  <c r="H26" i="2"/>
  <c r="G26" i="2"/>
  <c r="F26" i="2"/>
  <c r="X26" i="2"/>
  <c r="I25" i="2"/>
  <c r="H25" i="2"/>
  <c r="G25" i="2"/>
  <c r="F25" i="2"/>
  <c r="V25" i="2"/>
  <c r="I24" i="2"/>
  <c r="H24" i="2"/>
  <c r="G24" i="2"/>
  <c r="F24" i="2"/>
  <c r="W24" i="2"/>
  <c r="I23" i="2"/>
  <c r="H23" i="2"/>
  <c r="G23" i="2"/>
  <c r="F23" i="2"/>
  <c r="X23" i="2"/>
  <c r="F22" i="2"/>
  <c r="S22" i="2"/>
  <c r="I22" i="2"/>
  <c r="H22" i="2"/>
  <c r="G22" i="2"/>
  <c r="T22" i="2"/>
  <c r="I21" i="2"/>
  <c r="H21" i="2"/>
  <c r="G21" i="2"/>
  <c r="F21" i="2"/>
  <c r="V21" i="2"/>
  <c r="I20" i="2"/>
  <c r="H20" i="2"/>
  <c r="G20" i="2"/>
  <c r="F20" i="2"/>
  <c r="V20" i="2"/>
  <c r="I19" i="2"/>
  <c r="H19" i="2"/>
  <c r="G19" i="2"/>
  <c r="F19" i="2"/>
  <c r="W19" i="2"/>
  <c r="I18" i="2"/>
  <c r="H18" i="2"/>
  <c r="G18" i="2"/>
  <c r="F18" i="2"/>
  <c r="X18" i="2"/>
  <c r="I17" i="2"/>
  <c r="H17" i="2"/>
  <c r="G17" i="2"/>
  <c r="F17" i="2"/>
  <c r="V17" i="2"/>
  <c r="I16" i="2"/>
  <c r="H16" i="2"/>
  <c r="G16" i="2"/>
  <c r="F16" i="2"/>
  <c r="W16" i="2"/>
  <c r="I15" i="2"/>
  <c r="H15" i="2"/>
  <c r="G15" i="2"/>
  <c r="F15" i="2"/>
  <c r="X15" i="2"/>
  <c r="I14" i="2"/>
  <c r="H14" i="2"/>
  <c r="G14" i="2"/>
  <c r="F14" i="2"/>
  <c r="T14" i="2"/>
  <c r="F13" i="2"/>
  <c r="U13" i="2"/>
  <c r="I13" i="2"/>
  <c r="H13" i="2"/>
  <c r="G13" i="2"/>
  <c r="V13" i="2"/>
  <c r="I12" i="2"/>
  <c r="H12" i="2"/>
  <c r="G12" i="2"/>
  <c r="F12" i="2"/>
  <c r="V12" i="2"/>
  <c r="I11" i="2"/>
  <c r="H11" i="2"/>
  <c r="G11" i="2"/>
  <c r="F11" i="2"/>
  <c r="W11" i="2"/>
  <c r="I10" i="2"/>
  <c r="H10" i="2"/>
  <c r="G10" i="2"/>
  <c r="F10" i="2"/>
  <c r="X10" i="2"/>
  <c r="I9" i="2"/>
  <c r="H9" i="2"/>
  <c r="G9" i="2"/>
  <c r="F9" i="2"/>
  <c r="V9" i="2"/>
  <c r="I8" i="2"/>
  <c r="H8" i="2"/>
  <c r="G8" i="2"/>
  <c r="F8" i="2"/>
  <c r="W8" i="2"/>
  <c r="F7" i="2"/>
  <c r="S7" i="2"/>
  <c r="I7" i="2"/>
  <c r="H7" i="2"/>
  <c r="G7" i="2"/>
  <c r="X7" i="2"/>
  <c r="I6" i="2"/>
  <c r="H6" i="2"/>
  <c r="G6" i="2"/>
  <c r="F6" i="2"/>
  <c r="T6" i="2"/>
  <c r="I5" i="2"/>
  <c r="H5" i="2"/>
  <c r="G5" i="2"/>
  <c r="F5" i="2"/>
  <c r="V5" i="2"/>
  <c r="I4" i="2"/>
  <c r="H4" i="2"/>
  <c r="G4" i="2"/>
  <c r="F4" i="2"/>
  <c r="V4" i="2"/>
  <c r="J313" i="2"/>
  <c r="J10" i="2"/>
  <c r="U15" i="2"/>
  <c r="V54" i="2"/>
  <c r="T210" i="2"/>
  <c r="W64" i="2"/>
  <c r="T147" i="2"/>
  <c r="J207" i="2"/>
  <c r="S245" i="2"/>
  <c r="S269" i="2"/>
  <c r="W304" i="2"/>
  <c r="U357" i="2"/>
  <c r="W39" i="2"/>
  <c r="J38" i="2"/>
  <c r="U49" i="2"/>
  <c r="J73" i="2"/>
  <c r="T132" i="2"/>
  <c r="T183" i="2"/>
  <c r="J232" i="2"/>
  <c r="J254" i="2"/>
  <c r="X304" i="2"/>
  <c r="S45" i="4"/>
  <c r="W68" i="4"/>
  <c r="W81" i="4"/>
  <c r="X93" i="4"/>
  <c r="U115" i="4"/>
  <c r="J131" i="4"/>
  <c r="J156" i="4"/>
  <c r="S191" i="4"/>
  <c r="J232" i="4"/>
  <c r="X268" i="4"/>
  <c r="J282" i="4"/>
  <c r="J319" i="4"/>
  <c r="J379" i="4"/>
  <c r="U22" i="4"/>
  <c r="V87" i="4"/>
  <c r="S92" i="4"/>
  <c r="U112" i="4"/>
  <c r="J329" i="4"/>
  <c r="J13" i="4"/>
  <c r="U30" i="4"/>
  <c r="U76" i="4"/>
  <c r="T92" i="4"/>
  <c r="V112" i="4"/>
  <c r="S199" i="4"/>
  <c r="V212" i="4"/>
  <c r="J304" i="4"/>
  <c r="J25" i="4"/>
  <c r="S36" i="4"/>
  <c r="T107" i="4"/>
  <c r="T203" i="4"/>
  <c r="U284" i="4"/>
  <c r="J370" i="4"/>
  <c r="J372" i="4"/>
  <c r="J200" i="4"/>
  <c r="S343" i="4"/>
  <c r="W157" i="4"/>
  <c r="J171" i="4"/>
  <c r="J175" i="4"/>
  <c r="W198" i="4"/>
  <c r="T211" i="4"/>
  <c r="J268" i="4"/>
  <c r="W279" i="4"/>
  <c r="W322" i="4"/>
  <c r="J90" i="4"/>
  <c r="J95" i="4"/>
  <c r="J140" i="4"/>
  <c r="J267" i="4"/>
  <c r="J311" i="4"/>
  <c r="U287" i="3"/>
  <c r="T310" i="3"/>
  <c r="U317" i="3"/>
  <c r="J333" i="3"/>
  <c r="U49" i="3"/>
  <c r="W96" i="3"/>
  <c r="X125" i="3"/>
  <c r="X195" i="3"/>
  <c r="J216" i="3"/>
  <c r="U217" i="3"/>
  <c r="J225" i="3"/>
  <c r="S226" i="3"/>
  <c r="S250" i="3"/>
  <c r="S258" i="3"/>
  <c r="U266" i="3"/>
  <c r="W283" i="3"/>
  <c r="S286" i="3"/>
  <c r="J291" i="3"/>
  <c r="S316" i="3"/>
  <c r="J22" i="3"/>
  <c r="J36" i="3"/>
  <c r="U37" i="3"/>
  <c r="S46" i="3"/>
  <c r="U78" i="3"/>
  <c r="J78" i="3"/>
  <c r="AB78" i="3"/>
  <c r="W118" i="3"/>
  <c r="T148" i="3"/>
  <c r="J158" i="3"/>
  <c r="J182" i="3"/>
  <c r="S188" i="3"/>
  <c r="U216" i="3"/>
  <c r="AB216" i="3"/>
  <c r="T225" i="3"/>
  <c r="T236" i="3"/>
  <c r="T249" i="3"/>
  <c r="T255" i="3"/>
  <c r="J293" i="3"/>
  <c r="J296" i="3"/>
  <c r="U333" i="3"/>
  <c r="T10" i="3"/>
  <c r="X37" i="3"/>
  <c r="X294" i="3"/>
  <c r="W337" i="3"/>
  <c r="S54" i="3"/>
  <c r="X99" i="3"/>
  <c r="U218" i="3"/>
  <c r="J304" i="3"/>
  <c r="W45" i="3"/>
  <c r="X54" i="3"/>
  <c r="J62" i="3"/>
  <c r="S77" i="3"/>
  <c r="X145" i="3"/>
  <c r="S182" i="3"/>
  <c r="Z182" i="3"/>
  <c r="X215" i="3"/>
  <c r="X222" i="3"/>
  <c r="X235" i="3"/>
  <c r="J241" i="3"/>
  <c r="S246" i="3"/>
  <c r="U254" i="3"/>
  <c r="T267" i="3"/>
  <c r="J289" i="3"/>
  <c r="S293" i="3"/>
  <c r="J362" i="2"/>
  <c r="S367" i="2"/>
  <c r="S172" i="2"/>
  <c r="S191" i="2"/>
  <c r="W210" i="2"/>
  <c r="U217" i="2"/>
  <c r="U244" i="2"/>
  <c r="U279" i="2"/>
  <c r="T296" i="2"/>
  <c r="T308" i="2"/>
  <c r="U369" i="2"/>
  <c r="W76" i="2"/>
  <c r="T131" i="2"/>
  <c r="W144" i="2"/>
  <c r="U178" i="2"/>
  <c r="W191" i="2"/>
  <c r="S221" i="2"/>
  <c r="J289" i="2"/>
  <c r="X296" i="2"/>
  <c r="W308" i="2"/>
  <c r="W333" i="2"/>
  <c r="T358" i="2"/>
  <c r="W25" i="2"/>
  <c r="J69" i="2"/>
  <c r="AA69" i="2"/>
  <c r="T80" i="2"/>
  <c r="J110" i="2"/>
  <c r="J126" i="2"/>
  <c r="J130" i="2"/>
  <c r="X131" i="2"/>
  <c r="J133" i="2"/>
  <c r="U167" i="2"/>
  <c r="U205" i="2"/>
  <c r="J220" i="2"/>
  <c r="X260" i="2"/>
  <c r="S281" i="2"/>
  <c r="T307" i="2"/>
  <c r="T318" i="2"/>
  <c r="J330" i="2"/>
  <c r="X362" i="2"/>
  <c r="AE362" i="2"/>
  <c r="J9" i="2"/>
  <c r="S29" i="2"/>
  <c r="J35" i="2"/>
  <c r="J37" i="2"/>
  <c r="X67" i="2"/>
  <c r="S158" i="2"/>
  <c r="X171" i="2"/>
  <c r="T190" i="2"/>
  <c r="J213" i="2"/>
  <c r="U214" i="2"/>
  <c r="T295" i="2"/>
  <c r="W307" i="2"/>
  <c r="W318" i="2"/>
  <c r="W349" i="2"/>
  <c r="X16" i="2"/>
  <c r="U29" i="2"/>
  <c r="T52" i="2"/>
  <c r="X75" i="2"/>
  <c r="U100" i="2"/>
  <c r="J157" i="2"/>
  <c r="U158" i="2"/>
  <c r="J187" i="2"/>
  <c r="J290" i="2"/>
  <c r="J292" i="2"/>
  <c r="AD292" i="2"/>
  <c r="J346" i="2"/>
  <c r="W29" i="2"/>
  <c r="J97" i="2"/>
  <c r="J369" i="2"/>
  <c r="J303" i="2"/>
  <c r="J366" i="2"/>
  <c r="J398" i="2"/>
  <c r="J134" i="2"/>
  <c r="T8" i="2"/>
  <c r="S15" i="2"/>
  <c r="J17" i="2"/>
  <c r="T29" i="2"/>
  <c r="U36" i="2"/>
  <c r="U80" i="2"/>
  <c r="X91" i="2"/>
  <c r="S108" i="2"/>
  <c r="U142" i="2"/>
  <c r="J153" i="2"/>
  <c r="AE153" i="2"/>
  <c r="W164" i="2"/>
  <c r="J166" i="2"/>
  <c r="Z166" i="2"/>
  <c r="T171" i="2"/>
  <c r="J173" i="2"/>
  <c r="AA173" i="2"/>
  <c r="T176" i="2"/>
  <c r="S190" i="2"/>
  <c r="S210" i="2"/>
  <c r="X214" i="2"/>
  <c r="J246" i="2"/>
  <c r="W249" i="2"/>
  <c r="J251" i="2"/>
  <c r="J264" i="2"/>
  <c r="W265" i="2"/>
  <c r="J275" i="2"/>
  <c r="X291" i="2"/>
  <c r="S296" i="2"/>
  <c r="S299" i="2"/>
  <c r="U307" i="2"/>
  <c r="X308" i="2"/>
  <c r="J329" i="2"/>
  <c r="AC329" i="2"/>
  <c r="S97" i="2"/>
  <c r="Z97" i="2"/>
  <c r="J103" i="2"/>
  <c r="U166" i="2"/>
  <c r="W178" i="2"/>
  <c r="S189" i="2"/>
  <c r="S207" i="2"/>
  <c r="U264" i="2"/>
  <c r="U269" i="2"/>
  <c r="U295" i="2"/>
  <c r="T303" i="2"/>
  <c r="J339" i="2"/>
  <c r="W343" i="2"/>
  <c r="J345" i="2"/>
  <c r="S345" i="2"/>
  <c r="Z345" i="2"/>
  <c r="J361" i="2"/>
  <c r="U12" i="2"/>
  <c r="W7" i="2"/>
  <c r="J11" i="2"/>
  <c r="U21" i="2"/>
  <c r="U33" i="2"/>
  <c r="T48" i="2"/>
  <c r="J65" i="2"/>
  <c r="W68" i="2"/>
  <c r="J81" i="2"/>
  <c r="AA81" i="2"/>
  <c r="U82" i="2"/>
  <c r="J105" i="2"/>
  <c r="J137" i="2"/>
  <c r="S152" i="2"/>
  <c r="S175" i="2"/>
  <c r="T182" i="2"/>
  <c r="J188" i="2"/>
  <c r="T189" i="2"/>
  <c r="J192" i="2"/>
  <c r="AD192" i="2"/>
  <c r="X207" i="2"/>
  <c r="X210" i="2"/>
  <c r="T218" i="2"/>
  <c r="J226" i="2"/>
  <c r="J245" i="2"/>
  <c r="Z245" i="2"/>
  <c r="S246" i="2"/>
  <c r="T261" i="2"/>
  <c r="X264" i="2"/>
  <c r="AE264" i="2"/>
  <c r="V286" i="2"/>
  <c r="X295" i="2"/>
  <c r="J302" i="2"/>
  <c r="AE302" i="2"/>
  <c r="W303" i="2"/>
  <c r="AD303" i="2"/>
  <c r="U329" i="2"/>
  <c r="U334" i="2"/>
  <c r="J338" i="2"/>
  <c r="S339" i="2"/>
  <c r="S340" i="2"/>
  <c r="S361" i="2"/>
  <c r="J377" i="2"/>
  <c r="U7" i="2"/>
  <c r="J18" i="2"/>
  <c r="AE18" i="2"/>
  <c r="W21" i="2"/>
  <c r="X48" i="2"/>
  <c r="J54" i="2"/>
  <c r="T59" i="2"/>
  <c r="J61" i="2"/>
  <c r="U70" i="2"/>
  <c r="J80" i="2"/>
  <c r="S132" i="2"/>
  <c r="U152" i="2"/>
  <c r="W182" i="2"/>
  <c r="X202" i="2"/>
  <c r="J206" i="2"/>
  <c r="J215" i="2"/>
  <c r="U220" i="2"/>
  <c r="W237" i="2"/>
  <c r="U261" i="2"/>
  <c r="J270" i="2"/>
  <c r="J294" i="2"/>
  <c r="AE294" i="2"/>
  <c r="X303" i="2"/>
  <c r="AE303" i="2"/>
  <c r="J328" i="2"/>
  <c r="AC330" i="2"/>
  <c r="V334" i="2"/>
  <c r="T339" i="2"/>
  <c r="V340" i="2"/>
  <c r="AA346" i="2"/>
  <c r="J360" i="2"/>
  <c r="U377" i="2"/>
  <c r="AB377" i="2"/>
  <c r="W9" i="2"/>
  <c r="J34" i="2"/>
  <c r="AE34" i="2"/>
  <c r="W37" i="2"/>
  <c r="AD37" i="2"/>
  <c r="S81" i="2"/>
  <c r="J85" i="2"/>
  <c r="AA85" i="2"/>
  <c r="J89" i="2"/>
  <c r="AE89" i="2"/>
  <c r="U96" i="2"/>
  <c r="J108" i="2"/>
  <c r="W156" i="2"/>
  <c r="T217" i="2"/>
  <c r="U260" i="2"/>
  <c r="W261" i="2"/>
  <c r="U309" i="2"/>
  <c r="X331" i="2"/>
  <c r="X334" i="2"/>
  <c r="U339" i="2"/>
  <c r="S347" i="2"/>
  <c r="Z213" i="2"/>
  <c r="X309" i="2"/>
  <c r="W339" i="2"/>
  <c r="AE366" i="2"/>
  <c r="U20" i="4"/>
  <c r="U36" i="4"/>
  <c r="X54" i="4"/>
  <c r="J60" i="4"/>
  <c r="J72" i="4"/>
  <c r="S75" i="4"/>
  <c r="T99" i="4"/>
  <c r="J105" i="4"/>
  <c r="Z105" i="4"/>
  <c r="V106" i="4"/>
  <c r="J108" i="4"/>
  <c r="T123" i="4"/>
  <c r="J125" i="4"/>
  <c r="AC125" i="4"/>
  <c r="U126" i="4"/>
  <c r="AC138" i="4"/>
  <c r="U139" i="4"/>
  <c r="J143" i="4"/>
  <c r="J145" i="4"/>
  <c r="J147" i="4"/>
  <c r="T169" i="4"/>
  <c r="S177" i="4"/>
  <c r="J179" i="4"/>
  <c r="J190" i="4"/>
  <c r="W193" i="4"/>
  <c r="U225" i="4"/>
  <c r="Z259" i="4"/>
  <c r="X269" i="4"/>
  <c r="W285" i="4"/>
  <c r="S318" i="4"/>
  <c r="T331" i="4"/>
  <c r="X332" i="4"/>
  <c r="U359" i="4"/>
  <c r="T377" i="4"/>
  <c r="W36" i="4"/>
  <c r="J47" i="4"/>
  <c r="S94" i="4"/>
  <c r="J122" i="4"/>
  <c r="U123" i="4"/>
  <c r="X141" i="4"/>
  <c r="S166" i="4"/>
  <c r="U177" i="4"/>
  <c r="S190" i="4"/>
  <c r="S195" i="4"/>
  <c r="T227" i="4"/>
  <c r="J250" i="4"/>
  <c r="T282" i="4"/>
  <c r="J330" i="4"/>
  <c r="U331" i="4"/>
  <c r="S354" i="4"/>
  <c r="U6" i="4"/>
  <c r="J21" i="4"/>
  <c r="X35" i="4"/>
  <c r="S44" i="4"/>
  <c r="T51" i="4"/>
  <c r="J57" i="4"/>
  <c r="U94" i="4"/>
  <c r="U150" i="4"/>
  <c r="S157" i="4"/>
  <c r="X174" i="4"/>
  <c r="W177" i="4"/>
  <c r="J189" i="4"/>
  <c r="T190" i="4"/>
  <c r="J241" i="4"/>
  <c r="AD241" i="4"/>
  <c r="J5" i="4"/>
  <c r="T19" i="4"/>
  <c r="S84" i="4"/>
  <c r="T93" i="4"/>
  <c r="T115" i="4"/>
  <c r="T118" i="4"/>
  <c r="U134" i="4"/>
  <c r="S149" i="4"/>
  <c r="S173" i="4"/>
  <c r="X176" i="4"/>
  <c r="S183" i="4"/>
  <c r="J215" i="4"/>
  <c r="T224" i="4"/>
  <c r="W235" i="4"/>
  <c r="J252" i="4"/>
  <c r="U281" i="4"/>
  <c r="S317" i="4"/>
  <c r="S326" i="4"/>
  <c r="J345" i="4"/>
  <c r="J362" i="4"/>
  <c r="J375" i="4"/>
  <c r="S376" i="4"/>
  <c r="T84" i="4"/>
  <c r="T149" i="4"/>
  <c r="T173" i="4"/>
  <c r="J369" i="4"/>
  <c r="J378" i="4"/>
  <c r="S12" i="4"/>
  <c r="J29" i="4"/>
  <c r="J37" i="4"/>
  <c r="S76" i="4"/>
  <c r="U84" i="4"/>
  <c r="U100" i="4"/>
  <c r="W129" i="4"/>
  <c r="J135" i="4"/>
  <c r="J137" i="4"/>
  <c r="J142" i="4"/>
  <c r="W170" i="4"/>
  <c r="U173" i="4"/>
  <c r="T199" i="4"/>
  <c r="T206" i="4"/>
  <c r="X213" i="4"/>
  <c r="U321" i="4"/>
  <c r="X337" i="4"/>
  <c r="S344" i="4"/>
  <c r="U360" i="4"/>
  <c r="T369" i="4"/>
  <c r="W380" i="4"/>
  <c r="J62" i="4"/>
  <c r="T76" i="4"/>
  <c r="S83" i="4"/>
  <c r="T89" i="4"/>
  <c r="W100" i="4"/>
  <c r="U107" i="4"/>
  <c r="S126" i="4"/>
  <c r="X129" i="4"/>
  <c r="U142" i="4"/>
  <c r="T198" i="4"/>
  <c r="S203" i="4"/>
  <c r="S223" i="4"/>
  <c r="S249" i="4"/>
  <c r="X258" i="4"/>
  <c r="J295" i="4"/>
  <c r="S314" i="4"/>
  <c r="U332" i="4"/>
  <c r="J336" i="4"/>
  <c r="AD336" i="4"/>
  <c r="J343" i="4"/>
  <c r="AB343" i="4"/>
  <c r="T344" i="4"/>
  <c r="W355" i="4"/>
  <c r="U375" i="4"/>
  <c r="X380" i="4"/>
  <c r="T28" i="3"/>
  <c r="X31" i="3"/>
  <c r="W41" i="3"/>
  <c r="X46" i="3"/>
  <c r="J50" i="3"/>
  <c r="J52" i="3"/>
  <c r="T60" i="3"/>
  <c r="V68" i="3"/>
  <c r="J97" i="3"/>
  <c r="S116" i="3"/>
  <c r="U123" i="3"/>
  <c r="U132" i="3"/>
  <c r="J139" i="3"/>
  <c r="X140" i="3"/>
  <c r="S158" i="3"/>
  <c r="Z158" i="3"/>
  <c r="J173" i="3"/>
  <c r="U180" i="3"/>
  <c r="V188" i="3"/>
  <c r="T195" i="3"/>
  <c r="AB199" i="3"/>
  <c r="S204" i="3"/>
  <c r="T211" i="3"/>
  <c r="V221" i="3"/>
  <c r="U226" i="3"/>
  <c r="U248" i="3"/>
  <c r="W271" i="3"/>
  <c r="W277" i="3"/>
  <c r="J282" i="3"/>
  <c r="S288" i="3"/>
  <c r="S294" i="3"/>
  <c r="W295" i="3"/>
  <c r="U302" i="3"/>
  <c r="U328" i="3"/>
  <c r="T335" i="3"/>
  <c r="J343" i="3"/>
  <c r="W15" i="3"/>
  <c r="X30" i="3"/>
  <c r="T43" i="3"/>
  <c r="V65" i="3"/>
  <c r="S76" i="3"/>
  <c r="S88" i="3"/>
  <c r="T99" i="3"/>
  <c r="J103" i="3"/>
  <c r="W125" i="3"/>
  <c r="V139" i="3"/>
  <c r="AC139" i="3"/>
  <c r="T164" i="3"/>
  <c r="J185" i="3"/>
  <c r="V195" i="3"/>
  <c r="J203" i="3"/>
  <c r="AD203" i="3"/>
  <c r="U206" i="3"/>
  <c r="T218" i="3"/>
  <c r="V232" i="3"/>
  <c r="W252" i="3"/>
  <c r="AD252" i="3"/>
  <c r="J258" i="3"/>
  <c r="V268" i="3"/>
  <c r="J279" i="3"/>
  <c r="J292" i="3"/>
  <c r="AB292" i="3"/>
  <c r="W294" i="3"/>
  <c r="T298" i="3"/>
  <c r="S310" i="3"/>
  <c r="U323" i="3"/>
  <c r="Z26" i="3"/>
  <c r="T59" i="3"/>
  <c r="S64" i="3"/>
  <c r="X67" i="3"/>
  <c r="T83" i="3"/>
  <c r="W88" i="3"/>
  <c r="U120" i="3"/>
  <c r="J150" i="3"/>
  <c r="W157" i="3"/>
  <c r="X168" i="3"/>
  <c r="J176" i="3"/>
  <c r="X177" i="3"/>
  <c r="J191" i="3"/>
  <c r="U194" i="3"/>
  <c r="T197" i="3"/>
  <c r="S200" i="3"/>
  <c r="U203" i="3"/>
  <c r="J207" i="3"/>
  <c r="S208" i="3"/>
  <c r="U220" i="3"/>
  <c r="J233" i="3"/>
  <c r="T250" i="3"/>
  <c r="J261" i="3"/>
  <c r="W270" i="3"/>
  <c r="W276" i="3"/>
  <c r="T286" i="3"/>
  <c r="W291" i="3"/>
  <c r="U310" i="3"/>
  <c r="T334" i="3"/>
  <c r="V347" i="3"/>
  <c r="W318" i="3"/>
  <c r="U64" i="3"/>
  <c r="J98" i="3"/>
  <c r="J121" i="3"/>
  <c r="AD121" i="3"/>
  <c r="V200" i="3"/>
  <c r="J114" i="3"/>
  <c r="U170" i="3"/>
  <c r="AE259" i="3"/>
  <c r="J277" i="3"/>
  <c r="J344" i="3"/>
  <c r="T18" i="3"/>
  <c r="S31" i="3"/>
  <c r="W49" i="3"/>
  <c r="J60" i="3"/>
  <c r="W63" i="3"/>
  <c r="S66" i="3"/>
  <c r="U135" i="3"/>
  <c r="S140" i="3"/>
  <c r="J140" i="3"/>
  <c r="Z140" i="3"/>
  <c r="T156" i="3"/>
  <c r="J162" i="3"/>
  <c r="J164" i="3"/>
  <c r="X167" i="3"/>
  <c r="U176" i="3"/>
  <c r="X191" i="3"/>
  <c r="V207" i="3"/>
  <c r="X258" i="3"/>
  <c r="S278" i="3"/>
  <c r="J287" i="3"/>
  <c r="V316" i="3"/>
  <c r="J319" i="3"/>
  <c r="W319" i="3"/>
  <c r="AD319" i="3"/>
  <c r="T324" i="3"/>
  <c r="AB333" i="3"/>
  <c r="W31" i="3"/>
  <c r="X135" i="3"/>
  <c r="T140" i="3"/>
  <c r="X8" i="2"/>
  <c r="X9" i="2"/>
  <c r="X12" i="2"/>
  <c r="W13" i="2"/>
  <c r="X36" i="2"/>
  <c r="W49" i="2"/>
  <c r="U52" i="2"/>
  <c r="U59" i="2"/>
  <c r="T97" i="2"/>
  <c r="W100" i="2"/>
  <c r="AE134" i="2"/>
  <c r="J141" i="2"/>
  <c r="J149" i="2"/>
  <c r="J160" i="2"/>
  <c r="AC160" i="2"/>
  <c r="T172" i="2"/>
  <c r="J172" i="2"/>
  <c r="AA172" i="2"/>
  <c r="T175" i="2"/>
  <c r="W176" i="2"/>
  <c r="J191" i="2"/>
  <c r="J196" i="2"/>
  <c r="J199" i="2"/>
  <c r="S214" i="2"/>
  <c r="W218" i="2"/>
  <c r="T221" i="2"/>
  <c r="T245" i="2"/>
  <c r="J272" i="2"/>
  <c r="W326" i="2"/>
  <c r="S346" i="2"/>
  <c r="Z346" i="2"/>
  <c r="T368" i="2"/>
  <c r="AA368" i="2"/>
  <c r="S368" i="2"/>
  <c r="Z368" i="2"/>
  <c r="V363" i="2"/>
  <c r="T363" i="2"/>
  <c r="S363" i="2"/>
  <c r="J6" i="2"/>
  <c r="AA6" i="2"/>
  <c r="AC37" i="2"/>
  <c r="X49" i="2"/>
  <c r="W52" i="2"/>
  <c r="J58" i="2"/>
  <c r="AC58" i="2"/>
  <c r="X59" i="2"/>
  <c r="J92" i="2"/>
  <c r="J136" i="2"/>
  <c r="W172" i="2"/>
  <c r="X176" i="2"/>
  <c r="J198" i="2"/>
  <c r="J201" i="2"/>
  <c r="AD201" i="2"/>
  <c r="J204" i="2"/>
  <c r="AE206" i="2"/>
  <c r="J209" i="2"/>
  <c r="J223" i="2"/>
  <c r="J231" i="2"/>
  <c r="J235" i="2"/>
  <c r="J238" i="2"/>
  <c r="AA238" i="2"/>
  <c r="J239" i="2"/>
  <c r="Z239" i="2"/>
  <c r="T244" i="2"/>
  <c r="U245" i="2"/>
  <c r="U251" i="2"/>
  <c r="AB251" i="2"/>
  <c r="J255" i="2"/>
  <c r="Z289" i="2"/>
  <c r="J305" i="2"/>
  <c r="AC305" i="2"/>
  <c r="J315" i="2"/>
  <c r="J325" i="2"/>
  <c r="Z325" i="2"/>
  <c r="X337" i="2"/>
  <c r="S337" i="2"/>
  <c r="J344" i="2"/>
  <c r="W359" i="2"/>
  <c r="V359" i="2"/>
  <c r="W364" i="2"/>
  <c r="V373" i="2"/>
  <c r="W373" i="2"/>
  <c r="AE97" i="2"/>
  <c r="J114" i="2"/>
  <c r="J116" i="2"/>
  <c r="Z116" i="2"/>
  <c r="J165" i="2"/>
  <c r="J170" i="2"/>
  <c r="J184" i="2"/>
  <c r="AA184" i="2"/>
  <c r="J186" i="2"/>
  <c r="J193" i="2"/>
  <c r="J212" i="2"/>
  <c r="J266" i="2"/>
  <c r="T269" i="2"/>
  <c r="T279" i="2"/>
  <c r="T280" i="2"/>
  <c r="V281" i="2"/>
  <c r="W295" i="2"/>
  <c r="W296" i="2"/>
  <c r="T299" i="2"/>
  <c r="J301" i="2"/>
  <c r="AC303" i="2"/>
  <c r="J304" i="2"/>
  <c r="AC304" i="2"/>
  <c r="J310" i="2"/>
  <c r="U318" i="2"/>
  <c r="J320" i="2"/>
  <c r="S323" i="2"/>
  <c r="J332" i="2"/>
  <c r="AE332" i="2"/>
  <c r="S338" i="2"/>
  <c r="V347" i="2"/>
  <c r="W347" i="2"/>
  <c r="U347" i="2"/>
  <c r="X364" i="2"/>
  <c r="J31" i="2"/>
  <c r="T32" i="2"/>
  <c r="S104" i="2"/>
  <c r="U146" i="2"/>
  <c r="Z228" i="2"/>
  <c r="S241" i="2"/>
  <c r="U278" i="2"/>
  <c r="X292" i="2"/>
  <c r="AE292" i="2"/>
  <c r="V326" i="2"/>
  <c r="T326" i="2"/>
  <c r="V346" i="2"/>
  <c r="U346" i="2"/>
  <c r="AB346" i="2"/>
  <c r="W361" i="2"/>
  <c r="U361" i="2"/>
  <c r="U363" i="2"/>
  <c r="V365" i="2"/>
  <c r="X365" i="2"/>
  <c r="W365" i="2"/>
  <c r="U20" i="2"/>
  <c r="U43" i="2"/>
  <c r="T95" i="2"/>
  <c r="S151" i="2"/>
  <c r="T181" i="2"/>
  <c r="W15" i="2"/>
  <c r="X20" i="2"/>
  <c r="J22" i="2"/>
  <c r="S25" i="2"/>
  <c r="S31" i="2"/>
  <c r="X32" i="2"/>
  <c r="S68" i="2"/>
  <c r="S76" i="2"/>
  <c r="T79" i="2"/>
  <c r="W80" i="2"/>
  <c r="AD80" i="2"/>
  <c r="T92" i="2"/>
  <c r="U95" i="2"/>
  <c r="T104" i="2"/>
  <c r="T105" i="2"/>
  <c r="U110" i="2"/>
  <c r="S143" i="2"/>
  <c r="W146" i="2"/>
  <c r="T151" i="2"/>
  <c r="S164" i="2"/>
  <c r="W168" i="2"/>
  <c r="Z172" i="2"/>
  <c r="J177" i="2"/>
  <c r="AE177" i="2"/>
  <c r="T180" i="2"/>
  <c r="U181" i="2"/>
  <c r="U189" i="2"/>
  <c r="U190" i="2"/>
  <c r="U198" i="2"/>
  <c r="X209" i="2"/>
  <c r="S238" i="2"/>
  <c r="T241" i="2"/>
  <c r="S249" i="2"/>
  <c r="J256" i="2"/>
  <c r="J258" i="2"/>
  <c r="AE258" i="2"/>
  <c r="J260" i="2"/>
  <c r="AE260" i="2"/>
  <c r="S265" i="2"/>
  <c r="S266" i="2"/>
  <c r="Z266" i="2"/>
  <c r="W269" i="2"/>
  <c r="J277" i="2"/>
  <c r="V278" i="2"/>
  <c r="W279" i="2"/>
  <c r="W280" i="2"/>
  <c r="J282" i="2"/>
  <c r="AC282" i="2"/>
  <c r="J291" i="2"/>
  <c r="Z291" i="2"/>
  <c r="W299" i="2"/>
  <c r="W305" i="2"/>
  <c r="T310" i="2"/>
  <c r="J312" i="2"/>
  <c r="X315" i="2"/>
  <c r="AE315" i="2"/>
  <c r="X318" i="2"/>
  <c r="J324" i="2"/>
  <c r="W345" i="2"/>
  <c r="AD345" i="2"/>
  <c r="U345" i="2"/>
  <c r="J356" i="2"/>
  <c r="W363" i="2"/>
  <c r="J14" i="2"/>
  <c r="S105" i="2"/>
  <c r="Z105" i="2"/>
  <c r="T198" i="2"/>
  <c r="AA198" i="2"/>
  <c r="S199" i="2"/>
  <c r="U204" i="2"/>
  <c r="J5" i="2"/>
  <c r="AC5" i="2"/>
  <c r="S9" i="2"/>
  <c r="S13" i="2"/>
  <c r="S14" i="2"/>
  <c r="T25" i="2"/>
  <c r="J27" i="2"/>
  <c r="AD27" i="2"/>
  <c r="J30" i="2"/>
  <c r="U31" i="2"/>
  <c r="T37" i="2"/>
  <c r="AA37" i="2"/>
  <c r="S38" i="2"/>
  <c r="Z38" i="2"/>
  <c r="J46" i="2"/>
  <c r="J57" i="2"/>
  <c r="J62" i="2"/>
  <c r="AD62" i="2"/>
  <c r="J64" i="2"/>
  <c r="T67" i="2"/>
  <c r="T68" i="2"/>
  <c r="T75" i="2"/>
  <c r="T76" i="2"/>
  <c r="J78" i="2"/>
  <c r="U79" i="2"/>
  <c r="T91" i="2"/>
  <c r="U92" i="2"/>
  <c r="AB92" i="2"/>
  <c r="S100" i="2"/>
  <c r="T103" i="2"/>
  <c r="U104" i="2"/>
  <c r="W105" i="2"/>
  <c r="V116" i="2"/>
  <c r="J132" i="2"/>
  <c r="J142" i="2"/>
  <c r="U143" i="2"/>
  <c r="S156" i="2"/>
  <c r="J161" i="2"/>
  <c r="AE161" i="2"/>
  <c r="T164" i="2"/>
  <c r="J175" i="2"/>
  <c r="U180" i="2"/>
  <c r="J183" i="2"/>
  <c r="AB183" i="2"/>
  <c r="W186" i="2"/>
  <c r="AD186" i="2"/>
  <c r="X189" i="2"/>
  <c r="W190" i="2"/>
  <c r="X193" i="2"/>
  <c r="W198" i="2"/>
  <c r="W206" i="2"/>
  <c r="S222" i="2"/>
  <c r="J234" i="2"/>
  <c r="AB234" i="2"/>
  <c r="S237" i="2"/>
  <c r="T249" i="2"/>
  <c r="S261" i="2"/>
  <c r="T264" i="2"/>
  <c r="T265" i="2"/>
  <c r="X279" i="2"/>
  <c r="S304" i="2"/>
  <c r="S307" i="2"/>
  <c r="S308" i="2"/>
  <c r="S309" i="2"/>
  <c r="U310" i="2"/>
  <c r="S322" i="2"/>
  <c r="V350" i="2"/>
  <c r="U359" i="2"/>
  <c r="U368" i="2"/>
  <c r="J67" i="2"/>
  <c r="AC67" i="2"/>
  <c r="U9" i="2"/>
  <c r="AB9" i="2"/>
  <c r="AD11" i="2"/>
  <c r="T12" i="2"/>
  <c r="T13" i="2"/>
  <c r="U19" i="2"/>
  <c r="J21" i="2"/>
  <c r="AD21" i="2"/>
  <c r="U25" i="2"/>
  <c r="W31" i="2"/>
  <c r="AD31" i="2"/>
  <c r="J33" i="2"/>
  <c r="T36" i="2"/>
  <c r="U37" i="2"/>
  <c r="J48" i="2"/>
  <c r="S49" i="2"/>
  <c r="S52" i="2"/>
  <c r="U60" i="2"/>
  <c r="J66" i="2"/>
  <c r="AD66" i="2"/>
  <c r="U67" i="2"/>
  <c r="U68" i="2"/>
  <c r="J72" i="2"/>
  <c r="U75" i="2"/>
  <c r="U76" i="2"/>
  <c r="J88" i="2"/>
  <c r="U91" i="2"/>
  <c r="W92" i="2"/>
  <c r="AD92" i="2"/>
  <c r="J96" i="2"/>
  <c r="T100" i="2"/>
  <c r="J102" i="2"/>
  <c r="U103" i="2"/>
  <c r="W104" i="2"/>
  <c r="J113" i="2"/>
  <c r="AB113" i="2"/>
  <c r="U148" i="2"/>
  <c r="J155" i="2"/>
  <c r="AC155" i="2"/>
  <c r="U164" i="2"/>
  <c r="T167" i="2"/>
  <c r="J169" i="2"/>
  <c r="U197" i="2"/>
  <c r="J202" i="2"/>
  <c r="J217" i="2"/>
  <c r="T222" i="2"/>
  <c r="U237" i="2"/>
  <c r="T240" i="2"/>
  <c r="J248" i="2"/>
  <c r="U249" i="2"/>
  <c r="T260" i="2"/>
  <c r="U265" i="2"/>
  <c r="J269" i="2"/>
  <c r="J281" i="2"/>
  <c r="AB281" i="2"/>
  <c r="J288" i="2"/>
  <c r="AA303" i="2"/>
  <c r="V310" i="2"/>
  <c r="J316" i="2"/>
  <c r="AD316" i="2"/>
  <c r="J364" i="2"/>
  <c r="S369" i="2"/>
  <c r="Z369" i="2"/>
  <c r="S377" i="2"/>
  <c r="U9" i="3"/>
  <c r="X14" i="3"/>
  <c r="W19" i="3"/>
  <c r="S28" i="3"/>
  <c r="U29" i="3"/>
  <c r="J34" i="3"/>
  <c r="U41" i="3"/>
  <c r="X45" i="3"/>
  <c r="X62" i="3"/>
  <c r="X63" i="3"/>
  <c r="W64" i="3"/>
  <c r="T67" i="3"/>
  <c r="S68" i="3"/>
  <c r="S69" i="3"/>
  <c r="T72" i="3"/>
  <c r="T73" i="3"/>
  <c r="W76" i="3"/>
  <c r="J91" i="3"/>
  <c r="T92" i="3"/>
  <c r="W93" i="3"/>
  <c r="S98" i="3"/>
  <c r="T104" i="3"/>
  <c r="J106" i="3"/>
  <c r="J113" i="3"/>
  <c r="U116" i="3"/>
  <c r="U119" i="3"/>
  <c r="W120" i="3"/>
  <c r="J122" i="3"/>
  <c r="X123" i="3"/>
  <c r="S132" i="3"/>
  <c r="X133" i="3"/>
  <c r="S141" i="3"/>
  <c r="S142" i="3"/>
  <c r="U151" i="3"/>
  <c r="X156" i="3"/>
  <c r="J175" i="3"/>
  <c r="X176" i="3"/>
  <c r="J178" i="3"/>
  <c r="W182" i="3"/>
  <c r="AD182" i="3"/>
  <c r="T190" i="3"/>
  <c r="S219" i="3"/>
  <c r="S228" i="3"/>
  <c r="T234" i="3"/>
  <c r="J237" i="3"/>
  <c r="AE237" i="3"/>
  <c r="S240" i="3"/>
  <c r="J242" i="3"/>
  <c r="T245" i="3"/>
  <c r="W246" i="3"/>
  <c r="V249" i="3"/>
  <c r="U260" i="3"/>
  <c r="J262" i="3"/>
  <c r="AB262" i="3"/>
  <c r="J265" i="3"/>
  <c r="T270" i="3"/>
  <c r="W273" i="3"/>
  <c r="S277" i="3"/>
  <c r="T278" i="3"/>
  <c r="S292" i="3"/>
  <c r="W297" i="3"/>
  <c r="J297" i="3"/>
  <c r="AD297" i="3"/>
  <c r="S304" i="3"/>
  <c r="Z304" i="3"/>
  <c r="W312" i="3"/>
  <c r="S318" i="3"/>
  <c r="W325" i="3"/>
  <c r="AD325" i="3"/>
  <c r="V329" i="3"/>
  <c r="X329" i="3"/>
  <c r="J335" i="3"/>
  <c r="AA335" i="3"/>
  <c r="J24" i="4"/>
  <c r="AD24" i="4"/>
  <c r="V26" i="4"/>
  <c r="T26" i="4"/>
  <c r="S26" i="4"/>
  <c r="J91" i="4"/>
  <c r="J109" i="4"/>
  <c r="V116" i="4"/>
  <c r="T116" i="4"/>
  <c r="S116" i="4"/>
  <c r="S153" i="4"/>
  <c r="X153" i="4"/>
  <c r="V277" i="4"/>
  <c r="X277" i="4"/>
  <c r="W277" i="4"/>
  <c r="T277" i="4"/>
  <c r="W289" i="4"/>
  <c r="X289" i="4"/>
  <c r="W379" i="4"/>
  <c r="X379" i="4"/>
  <c r="J351" i="2"/>
  <c r="J353" i="2"/>
  <c r="AD353" i="2"/>
  <c r="T369" i="2"/>
  <c r="AA369" i="2"/>
  <c r="T377" i="2"/>
  <c r="J379" i="2"/>
  <c r="AA379" i="2"/>
  <c r="J391" i="2"/>
  <c r="J393" i="2"/>
  <c r="AA393" i="2"/>
  <c r="J395" i="2"/>
  <c r="J397" i="2"/>
  <c r="AA397" i="2"/>
  <c r="J399" i="2"/>
  <c r="AA399" i="2"/>
  <c r="J4" i="3"/>
  <c r="U25" i="3"/>
  <c r="W29" i="3"/>
  <c r="J40" i="3"/>
  <c r="T44" i="3"/>
  <c r="T61" i="3"/>
  <c r="U67" i="3"/>
  <c r="T68" i="3"/>
  <c r="T69" i="3"/>
  <c r="U72" i="3"/>
  <c r="U91" i="3"/>
  <c r="U92" i="3"/>
  <c r="T103" i="3"/>
  <c r="AA103" i="3"/>
  <c r="W104" i="3"/>
  <c r="W109" i="3"/>
  <c r="W116" i="3"/>
  <c r="J129" i="3"/>
  <c r="X159" i="3"/>
  <c r="T181" i="3"/>
  <c r="X190" i="3"/>
  <c r="J192" i="3"/>
  <c r="S195" i="3"/>
  <c r="S212" i="3"/>
  <c r="V215" i="3"/>
  <c r="J217" i="3"/>
  <c r="S218" i="3"/>
  <c r="U219" i="3"/>
  <c r="J226" i="3"/>
  <c r="Z226" i="3"/>
  <c r="J227" i="3"/>
  <c r="AB227" i="3"/>
  <c r="U228" i="3"/>
  <c r="U234" i="3"/>
  <c r="V240" i="3"/>
  <c r="U245" i="3"/>
  <c r="J255" i="3"/>
  <c r="S256" i="3"/>
  <c r="J264" i="3"/>
  <c r="J267" i="3"/>
  <c r="AA267" i="3"/>
  <c r="S269" i="3"/>
  <c r="T273" i="3"/>
  <c r="J275" i="3"/>
  <c r="AC275" i="3"/>
  <c r="W278" i="3"/>
  <c r="AD287" i="3"/>
  <c r="S290" i="3"/>
  <c r="T304" i="3"/>
  <c r="S312" i="3"/>
  <c r="J312" i="3"/>
  <c r="Z312" i="3"/>
  <c r="S324" i="3"/>
  <c r="S327" i="3"/>
  <c r="U341" i="3"/>
  <c r="T341" i="3"/>
  <c r="X343" i="3"/>
  <c r="U343" i="3"/>
  <c r="T343" i="3"/>
  <c r="V10" i="4"/>
  <c r="U10" i="4"/>
  <c r="T10" i="4"/>
  <c r="S10" i="4"/>
  <c r="S113" i="4"/>
  <c r="W113" i="4"/>
  <c r="U113" i="4"/>
  <c r="AB113" i="4"/>
  <c r="X197" i="4"/>
  <c r="U197" i="4"/>
  <c r="X222" i="4"/>
  <c r="W222" i="4"/>
  <c r="X229" i="4"/>
  <c r="T229" i="4"/>
  <c r="X242" i="4"/>
  <c r="T242" i="4"/>
  <c r="AA242" i="4"/>
  <c r="V260" i="4"/>
  <c r="W260" i="4"/>
  <c r="X305" i="4"/>
  <c r="W305" i="4"/>
  <c r="U305" i="4"/>
  <c r="T305" i="4"/>
  <c r="V309" i="4"/>
  <c r="W309" i="4"/>
  <c r="U309" i="4"/>
  <c r="T309" i="4"/>
  <c r="S309" i="4"/>
  <c r="X313" i="4"/>
  <c r="U313" i="4"/>
  <c r="T313" i="4"/>
  <c r="V361" i="4"/>
  <c r="W361" i="4"/>
  <c r="T361" i="4"/>
  <c r="S361" i="4"/>
  <c r="AE12" i="3"/>
  <c r="J15" i="3"/>
  <c r="J20" i="3"/>
  <c r="AE20" i="3"/>
  <c r="W25" i="3"/>
  <c r="X28" i="3"/>
  <c r="J54" i="3"/>
  <c r="Z54" i="3"/>
  <c r="S60" i="3"/>
  <c r="Z60" i="3"/>
  <c r="U61" i="3"/>
  <c r="V67" i="3"/>
  <c r="U68" i="3"/>
  <c r="U69" i="3"/>
  <c r="W72" i="3"/>
  <c r="J90" i="3"/>
  <c r="X91" i="3"/>
  <c r="W92" i="3"/>
  <c r="U103" i="3"/>
  <c r="AB103" i="3"/>
  <c r="J115" i="3"/>
  <c r="X141" i="3"/>
  <c r="J157" i="3"/>
  <c r="AC157" i="3"/>
  <c r="J174" i="3"/>
  <c r="J177" i="3"/>
  <c r="J183" i="3"/>
  <c r="AC183" i="3"/>
  <c r="J189" i="3"/>
  <c r="AD189" i="3"/>
  <c r="J211" i="3"/>
  <c r="J239" i="3"/>
  <c r="J250" i="3"/>
  <c r="Z250" i="3"/>
  <c r="Z258" i="3"/>
  <c r="V269" i="3"/>
  <c r="T290" i="3"/>
  <c r="U291" i="3"/>
  <c r="AE293" i="3"/>
  <c r="V304" i="3"/>
  <c r="AC304" i="3"/>
  <c r="T312" i="3"/>
  <c r="J315" i="3"/>
  <c r="T28" i="4"/>
  <c r="W28" i="4"/>
  <c r="U28" i="4"/>
  <c r="S28" i="4"/>
  <c r="W101" i="4"/>
  <c r="X101" i="4"/>
  <c r="T101" i="4"/>
  <c r="V108" i="4"/>
  <c r="X108" i="4"/>
  <c r="T108" i="4"/>
  <c r="S108" i="4"/>
  <c r="Z108" i="4"/>
  <c r="V143" i="4"/>
  <c r="W143" i="4"/>
  <c r="AD179" i="4"/>
  <c r="J376" i="2"/>
  <c r="AB376" i="2"/>
  <c r="AA36" i="3"/>
  <c r="S108" i="3"/>
  <c r="S149" i="3"/>
  <c r="S150" i="3"/>
  <c r="T214" i="3"/>
  <c r="X227" i="3"/>
  <c r="T230" i="3"/>
  <c r="W290" i="3"/>
  <c r="X304" i="3"/>
  <c r="AE304" i="3"/>
  <c r="V312" i="3"/>
  <c r="J314" i="3"/>
  <c r="AC314" i="3"/>
  <c r="S320" i="3"/>
  <c r="AA325" i="3"/>
  <c r="X7" i="4"/>
  <c r="W7" i="4"/>
  <c r="T59" i="4"/>
  <c r="S59" i="4"/>
  <c r="S90" i="4"/>
  <c r="Z90" i="4"/>
  <c r="V90" i="4"/>
  <c r="AC90" i="4"/>
  <c r="T90" i="4"/>
  <c r="AA90" i="4"/>
  <c r="W192" i="4"/>
  <c r="X192" i="4"/>
  <c r="S371" i="2"/>
  <c r="J30" i="3"/>
  <c r="S36" i="3"/>
  <c r="Z36" i="3"/>
  <c r="U43" i="3"/>
  <c r="U59" i="3"/>
  <c r="U60" i="3"/>
  <c r="V83" i="3"/>
  <c r="U108" i="3"/>
  <c r="T149" i="3"/>
  <c r="W214" i="3"/>
  <c r="W230" i="3"/>
  <c r="J235" i="3"/>
  <c r="AB235" i="3"/>
  <c r="U275" i="3"/>
  <c r="AB277" i="3"/>
  <c r="AD291" i="3"/>
  <c r="T320" i="3"/>
  <c r="V336" i="3"/>
  <c r="T336" i="3"/>
  <c r="V18" i="4"/>
  <c r="S18" i="4"/>
  <c r="J53" i="4"/>
  <c r="J110" i="4"/>
  <c r="V165" i="4"/>
  <c r="T165" i="4"/>
  <c r="S165" i="4"/>
  <c r="U256" i="4"/>
  <c r="T256" i="4"/>
  <c r="J348" i="2"/>
  <c r="AE348" i="2"/>
  <c r="T371" i="2"/>
  <c r="J380" i="2"/>
  <c r="J382" i="2"/>
  <c r="J392" i="2"/>
  <c r="J394" i="2"/>
  <c r="AA394" i="2"/>
  <c r="J396" i="2"/>
  <c r="AA396" i="2"/>
  <c r="J19" i="3"/>
  <c r="J39" i="3"/>
  <c r="J45" i="3"/>
  <c r="AD45" i="3"/>
  <c r="S96" i="3"/>
  <c r="AC103" i="3"/>
  <c r="S120" i="3"/>
  <c r="J130" i="3"/>
  <c r="J138" i="3"/>
  <c r="J141" i="3"/>
  <c r="S145" i="3"/>
  <c r="U148" i="3"/>
  <c r="W149" i="3"/>
  <c r="J151" i="3"/>
  <c r="X152" i="3"/>
  <c r="S157" i="3"/>
  <c r="Z157" i="3"/>
  <c r="W174" i="3"/>
  <c r="T177" i="3"/>
  <c r="J202" i="3"/>
  <c r="S203" i="3"/>
  <c r="J213" i="3"/>
  <c r="AE213" i="3"/>
  <c r="T226" i="3"/>
  <c r="J229" i="3"/>
  <c r="AC229" i="3"/>
  <c r="J240" i="3"/>
  <c r="J263" i="3"/>
  <c r="W264" i="3"/>
  <c r="J273" i="3"/>
  <c r="U320" i="3"/>
  <c r="X332" i="3"/>
  <c r="U332" i="3"/>
  <c r="X340" i="3"/>
  <c r="U340" i="3"/>
  <c r="S340" i="3"/>
  <c r="W10" i="4"/>
  <c r="W26" i="4"/>
  <c r="W52" i="4"/>
  <c r="X52" i="4"/>
  <c r="W210" i="4"/>
  <c r="T210" i="4"/>
  <c r="S210" i="4"/>
  <c r="V306" i="4"/>
  <c r="X306" i="4"/>
  <c r="W306" i="4"/>
  <c r="T306" i="4"/>
  <c r="S306" i="4"/>
  <c r="W310" i="4"/>
  <c r="T310" i="4"/>
  <c r="S310" i="4"/>
  <c r="J378" i="2"/>
  <c r="U17" i="3"/>
  <c r="S30" i="3"/>
  <c r="T42" i="3"/>
  <c r="T46" i="3"/>
  <c r="U63" i="3"/>
  <c r="T64" i="3"/>
  <c r="X65" i="3"/>
  <c r="T76" i="3"/>
  <c r="T77" i="3"/>
  <c r="J79" i="3"/>
  <c r="J89" i="3"/>
  <c r="T96" i="3"/>
  <c r="U99" i="3"/>
  <c r="W105" i="3"/>
  <c r="J107" i="3"/>
  <c r="J109" i="3"/>
  <c r="W110" i="3"/>
  <c r="T120" i="3"/>
  <c r="T123" i="3"/>
  <c r="J125" i="3"/>
  <c r="AD125" i="3"/>
  <c r="S133" i="3"/>
  <c r="J135" i="3"/>
  <c r="J144" i="3"/>
  <c r="W145" i="3"/>
  <c r="X148" i="3"/>
  <c r="X149" i="3"/>
  <c r="T157" i="3"/>
  <c r="S164" i="3"/>
  <c r="Z164" i="3"/>
  <c r="J166" i="3"/>
  <c r="J168" i="3"/>
  <c r="AA168" i="3"/>
  <c r="S176" i="3"/>
  <c r="T191" i="3"/>
  <c r="AA191" i="3"/>
  <c r="J196" i="3"/>
  <c r="J212" i="3"/>
  <c r="AD212" i="3"/>
  <c r="J218" i="3"/>
  <c r="J219" i="3"/>
  <c r="J222" i="3"/>
  <c r="U241" i="3"/>
  <c r="J249" i="3"/>
  <c r="S254" i="3"/>
  <c r="S266" i="3"/>
  <c r="J317" i="3"/>
  <c r="W320" i="3"/>
  <c r="S328" i="3"/>
  <c r="W335" i="3"/>
  <c r="S335" i="3"/>
  <c r="J346" i="3"/>
  <c r="T4" i="4"/>
  <c r="W4" i="4"/>
  <c r="U4" i="4"/>
  <c r="S4" i="4"/>
  <c r="V11" i="4"/>
  <c r="X11" i="4"/>
  <c r="T11" i="4"/>
  <c r="U27" i="4"/>
  <c r="X27" i="4"/>
  <c r="T27" i="4"/>
  <c r="J65" i="4"/>
  <c r="J86" i="4"/>
  <c r="AC95" i="4"/>
  <c r="S97" i="4"/>
  <c r="U97" i="4"/>
  <c r="T97" i="4"/>
  <c r="V102" i="4"/>
  <c r="X102" i="4"/>
  <c r="W102" i="4"/>
  <c r="X104" i="4"/>
  <c r="V104" i="4"/>
  <c r="W109" i="4"/>
  <c r="X109" i="4"/>
  <c r="T109" i="4"/>
  <c r="S109" i="4"/>
  <c r="Z109" i="4"/>
  <c r="V182" i="4"/>
  <c r="T182" i="4"/>
  <c r="S182" i="4"/>
  <c r="V323" i="4"/>
  <c r="W323" i="4"/>
  <c r="T14" i="3"/>
  <c r="T29" i="3"/>
  <c r="Z34" i="3"/>
  <c r="S62" i="3"/>
  <c r="Z62" i="3"/>
  <c r="S72" i="3"/>
  <c r="S73" i="3"/>
  <c r="S92" i="3"/>
  <c r="S93" i="3"/>
  <c r="AB287" i="3"/>
  <c r="X31" i="4"/>
  <c r="W31" i="4"/>
  <c r="J133" i="4"/>
  <c r="Z190" i="4"/>
  <c r="J192" i="4"/>
  <c r="J208" i="4"/>
  <c r="J234" i="4"/>
  <c r="AE234" i="4"/>
  <c r="J243" i="4"/>
  <c r="J260" i="4"/>
  <c r="W282" i="4"/>
  <c r="AD282" i="4"/>
  <c r="J306" i="4"/>
  <c r="J307" i="4"/>
  <c r="J309" i="4"/>
  <c r="J310" i="4"/>
  <c r="AE325" i="4"/>
  <c r="J351" i="4"/>
  <c r="AA351" i="4"/>
  <c r="J361" i="4"/>
  <c r="AC372" i="4"/>
  <c r="AA230" i="4"/>
  <c r="J251" i="4"/>
  <c r="AD251" i="4"/>
  <c r="J334" i="4"/>
  <c r="J326" i="3"/>
  <c r="W12" i="4"/>
  <c r="V19" i="4"/>
  <c r="S34" i="4"/>
  <c r="T44" i="4"/>
  <c r="T45" i="4"/>
  <c r="W46" i="4"/>
  <c r="J52" i="4"/>
  <c r="S60" i="4"/>
  <c r="T65" i="4"/>
  <c r="AA65" i="4"/>
  <c r="S70" i="4"/>
  <c r="T75" i="4"/>
  <c r="T83" i="4"/>
  <c r="S86" i="4"/>
  <c r="T91" i="4"/>
  <c r="AA91" i="4"/>
  <c r="X92" i="4"/>
  <c r="U99" i="4"/>
  <c r="J104" i="4"/>
  <c r="T105" i="4"/>
  <c r="S110" i="4"/>
  <c r="U118" i="4"/>
  <c r="W126" i="4"/>
  <c r="X133" i="4"/>
  <c r="T138" i="4"/>
  <c r="AA138" i="4"/>
  <c r="T148" i="4"/>
  <c r="U149" i="4"/>
  <c r="J149" i="4"/>
  <c r="AB149" i="4"/>
  <c r="J152" i="4"/>
  <c r="AE152" i="4"/>
  <c r="J158" i="4"/>
  <c r="S161" i="4"/>
  <c r="V162" i="4"/>
  <c r="J168" i="4"/>
  <c r="U169" i="4"/>
  <c r="J172" i="4"/>
  <c r="W173" i="4"/>
  <c r="U179" i="4"/>
  <c r="AB179" i="4"/>
  <c r="J182" i="4"/>
  <c r="W195" i="4"/>
  <c r="W203" i="4"/>
  <c r="W206" i="4"/>
  <c r="U211" i="4"/>
  <c r="T215" i="4"/>
  <c r="U223" i="4"/>
  <c r="J223" i="4"/>
  <c r="AB223" i="4"/>
  <c r="U224" i="4"/>
  <c r="W227" i="4"/>
  <c r="U237" i="4"/>
  <c r="T243" i="4"/>
  <c r="T251" i="4"/>
  <c r="J258" i="4"/>
  <c r="J264" i="4"/>
  <c r="J265" i="4"/>
  <c r="AC265" i="4"/>
  <c r="J274" i="4"/>
  <c r="AD274" i="4"/>
  <c r="J283" i="4"/>
  <c r="AA283" i="4"/>
  <c r="W287" i="4"/>
  <c r="S302" i="4"/>
  <c r="T314" i="4"/>
  <c r="T317" i="4"/>
  <c r="W318" i="4"/>
  <c r="W326" i="4"/>
  <c r="J326" i="4"/>
  <c r="AD326" i="4"/>
  <c r="X331" i="4"/>
  <c r="U336" i="4"/>
  <c r="V339" i="4"/>
  <c r="J341" i="4"/>
  <c r="T342" i="4"/>
  <c r="X344" i="4"/>
  <c r="J350" i="4"/>
  <c r="W354" i="4"/>
  <c r="X363" i="4"/>
  <c r="J367" i="4"/>
  <c r="AA367" i="4"/>
  <c r="T376" i="4"/>
  <c r="J33" i="4"/>
  <c r="T34" i="4"/>
  <c r="U44" i="4"/>
  <c r="X46" i="4"/>
  <c r="U70" i="4"/>
  <c r="J77" i="4"/>
  <c r="U86" i="4"/>
  <c r="J89" i="4"/>
  <c r="AB89" i="4"/>
  <c r="U91" i="4"/>
  <c r="U105" i="4"/>
  <c r="J107" i="4"/>
  <c r="AB107" i="4"/>
  <c r="U110" i="4"/>
  <c r="J132" i="4"/>
  <c r="U148" i="4"/>
  <c r="X149" i="4"/>
  <c r="J155" i="4"/>
  <c r="U161" i="4"/>
  <c r="W169" i="4"/>
  <c r="J177" i="4"/>
  <c r="Z177" i="4"/>
  <c r="V215" i="4"/>
  <c r="V223" i="4"/>
  <c r="AC223" i="4"/>
  <c r="V224" i="4"/>
  <c r="J231" i="4"/>
  <c r="U251" i="4"/>
  <c r="AB259" i="4"/>
  <c r="J299" i="4"/>
  <c r="W302" i="4"/>
  <c r="U317" i="4"/>
  <c r="X318" i="4"/>
  <c r="X326" i="4"/>
  <c r="J328" i="4"/>
  <c r="X339" i="4"/>
  <c r="J353" i="4"/>
  <c r="J360" i="4"/>
  <c r="S362" i="4"/>
  <c r="Z362" i="4"/>
  <c r="J374" i="4"/>
  <c r="T375" i="4"/>
  <c r="AA375" i="4"/>
  <c r="U376" i="4"/>
  <c r="J381" i="4"/>
  <c r="J20" i="4"/>
  <c r="AB20" i="4"/>
  <c r="U34" i="4"/>
  <c r="W44" i="4"/>
  <c r="J54" i="4"/>
  <c r="J81" i="4"/>
  <c r="AB81" i="4"/>
  <c r="W86" i="4"/>
  <c r="AD86" i="4"/>
  <c r="W110" i="4"/>
  <c r="J115" i="4"/>
  <c r="AA115" i="4"/>
  <c r="J119" i="4"/>
  <c r="J123" i="4"/>
  <c r="AA123" i="4"/>
  <c r="U137" i="4"/>
  <c r="U152" i="4"/>
  <c r="J157" i="4"/>
  <c r="W161" i="4"/>
  <c r="T164" i="4"/>
  <c r="S175" i="4"/>
  <c r="T181" i="4"/>
  <c r="J184" i="4"/>
  <c r="J186" i="4"/>
  <c r="AD186" i="4"/>
  <c r="V205" i="4"/>
  <c r="T214" i="4"/>
  <c r="X223" i="4"/>
  <c r="J233" i="4"/>
  <c r="S241" i="4"/>
  <c r="Z241" i="4"/>
  <c r="S245" i="4"/>
  <c r="AC259" i="4"/>
  <c r="W262" i="4"/>
  <c r="J276" i="4"/>
  <c r="W286" i="4"/>
  <c r="T297" i="4"/>
  <c r="X302" i="4"/>
  <c r="J312" i="4"/>
  <c r="U316" i="4"/>
  <c r="T325" i="4"/>
  <c r="S338" i="4"/>
  <c r="J347" i="4"/>
  <c r="X348" i="4"/>
  <c r="T353" i="4"/>
  <c r="W362" i="4"/>
  <c r="W372" i="4"/>
  <c r="J17" i="4"/>
  <c r="J23" i="4"/>
  <c r="J58" i="4"/>
  <c r="J92" i="4"/>
  <c r="AC92" i="4"/>
  <c r="J106" i="4"/>
  <c r="AA106" i="4"/>
  <c r="J118" i="4"/>
  <c r="U124" i="4"/>
  <c r="V130" i="4"/>
  <c r="J134" i="4"/>
  <c r="W137" i="4"/>
  <c r="AD137" i="4"/>
  <c r="J139" i="4"/>
  <c r="J146" i="4"/>
  <c r="AC146" i="4"/>
  <c r="S147" i="4"/>
  <c r="J150" i="4"/>
  <c r="V152" i="4"/>
  <c r="V160" i="4"/>
  <c r="U164" i="4"/>
  <c r="W178" i="4"/>
  <c r="J180" i="4"/>
  <c r="AB180" i="4"/>
  <c r="W181" i="4"/>
  <c r="J193" i="4"/>
  <c r="J201" i="4"/>
  <c r="U213" i="4"/>
  <c r="W214" i="4"/>
  <c r="J216" i="4"/>
  <c r="T221" i="4"/>
  <c r="J235" i="4"/>
  <c r="J240" i="4"/>
  <c r="AC240" i="4"/>
  <c r="T241" i="4"/>
  <c r="U245" i="4"/>
  <c r="U253" i="4"/>
  <c r="S258" i="4"/>
  <c r="AD259" i="4"/>
  <c r="J261" i="4"/>
  <c r="T264" i="4"/>
  <c r="J266" i="4"/>
  <c r="AC266" i="4"/>
  <c r="U269" i="4"/>
  <c r="X286" i="4"/>
  <c r="J294" i="4"/>
  <c r="J327" i="4"/>
  <c r="J331" i="4"/>
  <c r="J337" i="4"/>
  <c r="W338" i="4"/>
  <c r="U341" i="4"/>
  <c r="AB341" i="4"/>
  <c r="J344" i="4"/>
  <c r="T350" i="4"/>
  <c r="AA350" i="4"/>
  <c r="J371" i="4"/>
  <c r="X372" i="4"/>
  <c r="J377" i="4"/>
  <c r="AC377" i="4"/>
  <c r="S378" i="4"/>
  <c r="J38" i="4"/>
  <c r="AE38" i="4"/>
  <c r="J40" i="4"/>
  <c r="AE40" i="4"/>
  <c r="J51" i="4"/>
  <c r="AA51" i="4"/>
  <c r="J75" i="4"/>
  <c r="Z75" i="4"/>
  <c r="J83" i="4"/>
  <c r="AA89" i="4"/>
  <c r="J99" i="4"/>
  <c r="J111" i="4"/>
  <c r="W124" i="4"/>
  <c r="Z149" i="4"/>
  <c r="J203" i="4"/>
  <c r="U221" i="4"/>
  <c r="J227" i="4"/>
  <c r="AB232" i="4"/>
  <c r="J244" i="4"/>
  <c r="T258" i="4"/>
  <c r="AA258" i="4"/>
  <c r="AE259" i="4"/>
  <c r="U264" i="4"/>
  <c r="W269" i="4"/>
  <c r="J284" i="4"/>
  <c r="AB284" i="4"/>
  <c r="J292" i="4"/>
  <c r="AC292" i="4"/>
  <c r="J303" i="4"/>
  <c r="U304" i="4"/>
  <c r="J321" i="4"/>
  <c r="AC326" i="4"/>
  <c r="U350" i="4"/>
  <c r="J352" i="4"/>
  <c r="J359" i="4"/>
  <c r="J363" i="4"/>
  <c r="AC363" i="4"/>
  <c r="J368" i="4"/>
  <c r="AE368" i="4"/>
  <c r="S369" i="4"/>
  <c r="W378" i="4"/>
  <c r="X112" i="2"/>
  <c r="AA114" i="2"/>
  <c r="AA141" i="2"/>
  <c r="AA165" i="2"/>
  <c r="AC188" i="2"/>
  <c r="U194" i="2"/>
  <c r="T194" i="2"/>
  <c r="AC223" i="2"/>
  <c r="U233" i="2"/>
  <c r="W234" i="2"/>
  <c r="J241" i="2"/>
  <c r="AC241" i="2"/>
  <c r="J242" i="2"/>
  <c r="AE242" i="2"/>
  <c r="X248" i="2"/>
  <c r="X256" i="2"/>
  <c r="T270" i="2"/>
  <c r="AA270" i="2"/>
  <c r="S270" i="2"/>
  <c r="Z270" i="2"/>
  <c r="J271" i="2"/>
  <c r="V275" i="2"/>
  <c r="AC275" i="2"/>
  <c r="U275" i="2"/>
  <c r="AB275" i="2"/>
  <c r="T275" i="2"/>
  <c r="S275" i="2"/>
  <c r="Z275" i="2"/>
  <c r="J276" i="2"/>
  <c r="V283" i="2"/>
  <c r="W283" i="2"/>
  <c r="U283" i="2"/>
  <c r="T283" i="2"/>
  <c r="J284" i="2"/>
  <c r="AE284" i="2"/>
  <c r="T287" i="2"/>
  <c r="S288" i="2"/>
  <c r="J299" i="2"/>
  <c r="J307" i="2"/>
  <c r="J309" i="2"/>
  <c r="AC312" i="2"/>
  <c r="J323" i="2"/>
  <c r="AD328" i="2"/>
  <c r="J331" i="2"/>
  <c r="AC331" i="2"/>
  <c r="J337" i="2"/>
  <c r="J352" i="2"/>
  <c r="W33" i="2"/>
  <c r="X39" i="2"/>
  <c r="J41" i="2"/>
  <c r="AC41" i="2"/>
  <c r="J42" i="2"/>
  <c r="AE42" i="2"/>
  <c r="J45" i="2"/>
  <c r="AA46" i="2"/>
  <c r="X54" i="2"/>
  <c r="W60" i="2"/>
  <c r="X64" i="2"/>
  <c r="AE64" i="2"/>
  <c r="Z78" i="2"/>
  <c r="Z81" i="2"/>
  <c r="J84" i="2"/>
  <c r="S84" i="2"/>
  <c r="Z84" i="2"/>
  <c r="J94" i="2"/>
  <c r="Z94" i="2"/>
  <c r="W96" i="2"/>
  <c r="J99" i="2"/>
  <c r="J106" i="2"/>
  <c r="J109" i="2"/>
  <c r="AA109" i="2"/>
  <c r="AB110" i="2"/>
  <c r="J112" i="2"/>
  <c r="X116" i="2"/>
  <c r="AE116" i="2"/>
  <c r="J118" i="2"/>
  <c r="J120" i="2"/>
  <c r="AC120" i="2"/>
  <c r="J121" i="2"/>
  <c r="AB121" i="2"/>
  <c r="J123" i="2"/>
  <c r="J127" i="2"/>
  <c r="J129" i="2"/>
  <c r="AD129" i="2"/>
  <c r="U132" i="2"/>
  <c r="J135" i="2"/>
  <c r="AD135" i="2"/>
  <c r="X147" i="2"/>
  <c r="W148" i="2"/>
  <c r="T152" i="2"/>
  <c r="J164" i="2"/>
  <c r="AB164" i="2"/>
  <c r="U172" i="2"/>
  <c r="AB172" i="2"/>
  <c r="X174" i="2"/>
  <c r="S174" i="2"/>
  <c r="J179" i="2"/>
  <c r="AC179" i="2"/>
  <c r="U182" i="2"/>
  <c r="J194" i="2"/>
  <c r="J203" i="2"/>
  <c r="W207" i="2"/>
  <c r="AD207" i="2"/>
  <c r="S212" i="2"/>
  <c r="Z212" i="2"/>
  <c r="U212" i="2"/>
  <c r="AB212" i="2"/>
  <c r="U226" i="2"/>
  <c r="X226" i="2"/>
  <c r="J227" i="2"/>
  <c r="AA227" i="2"/>
  <c r="U228" i="2"/>
  <c r="AB228" i="2"/>
  <c r="V230" i="2"/>
  <c r="T230" i="2"/>
  <c r="AE231" i="2"/>
  <c r="X233" i="2"/>
  <c r="X234" i="2"/>
  <c r="AE234" i="2"/>
  <c r="J236" i="2"/>
  <c r="AE236" i="2"/>
  <c r="V253" i="2"/>
  <c r="U253" i="2"/>
  <c r="T254" i="2"/>
  <c r="AA254" i="2"/>
  <c r="S254" i="2"/>
  <c r="Z254" i="2"/>
  <c r="V257" i="2"/>
  <c r="S257" i="2"/>
  <c r="W272" i="2"/>
  <c r="U272" i="2"/>
  <c r="AB272" i="2"/>
  <c r="T272" i="2"/>
  <c r="U287" i="2"/>
  <c r="T288" i="2"/>
  <c r="V289" i="2"/>
  <c r="AC289" i="2"/>
  <c r="V314" i="2"/>
  <c r="U314" i="2"/>
  <c r="T314" i="2"/>
  <c r="S314" i="2"/>
  <c r="W320" i="2"/>
  <c r="U320" i="2"/>
  <c r="S320" i="2"/>
  <c r="Z320" i="2"/>
  <c r="V320" i="2"/>
  <c r="X84" i="2"/>
  <c r="J24" i="2"/>
  <c r="AD24" i="2"/>
  <c r="X60" i="2"/>
  <c r="J74" i="2"/>
  <c r="J90" i="2"/>
  <c r="AD90" i="2"/>
  <c r="X96" i="2"/>
  <c r="AE96" i="2"/>
  <c r="AB126" i="2"/>
  <c r="J128" i="2"/>
  <c r="V144" i="2"/>
  <c r="T144" i="2"/>
  <c r="AA149" i="2"/>
  <c r="J150" i="2"/>
  <c r="AA150" i="2"/>
  <c r="V168" i="2"/>
  <c r="S168" i="2"/>
  <c r="AE169" i="2"/>
  <c r="V186" i="2"/>
  <c r="T186" i="2"/>
  <c r="Z191" i="2"/>
  <c r="AC196" i="2"/>
  <c r="J197" i="2"/>
  <c r="J200" i="2"/>
  <c r="V206" i="2"/>
  <c r="AC206" i="2"/>
  <c r="T206" i="2"/>
  <c r="AA206" i="2"/>
  <c r="AE207" i="2"/>
  <c r="Z215" i="2"/>
  <c r="W229" i="2"/>
  <c r="T229" i="2"/>
  <c r="AB235" i="2"/>
  <c r="AD248" i="2"/>
  <c r="J249" i="2"/>
  <c r="AB249" i="2"/>
  <c r="J250" i="2"/>
  <c r="AE250" i="2"/>
  <c r="J253" i="2"/>
  <c r="J257" i="2"/>
  <c r="AE257" i="2"/>
  <c r="J259" i="2"/>
  <c r="T277" i="2"/>
  <c r="AA277" i="2"/>
  <c r="V277" i="2"/>
  <c r="AC277" i="2"/>
  <c r="J286" i="2"/>
  <c r="W287" i="2"/>
  <c r="W288" i="2"/>
  <c r="W289" i="2"/>
  <c r="AD289" i="2"/>
  <c r="U303" i="2"/>
  <c r="AB303" i="2"/>
  <c r="T304" i="2"/>
  <c r="J317" i="2"/>
  <c r="AE317" i="2"/>
  <c r="J336" i="2"/>
  <c r="AC45" i="2"/>
  <c r="X45" i="2"/>
  <c r="AE45" i="2"/>
  <c r="Z14" i="2"/>
  <c r="U35" i="2"/>
  <c r="X37" i="2"/>
  <c r="AE37" i="2"/>
  <c r="J44" i="2"/>
  <c r="S47" i="2"/>
  <c r="J51" i="2"/>
  <c r="S56" i="2"/>
  <c r="AD61" i="2"/>
  <c r="J71" i="2"/>
  <c r="S72" i="2"/>
  <c r="S74" i="2"/>
  <c r="Z74" i="2"/>
  <c r="X80" i="2"/>
  <c r="J83" i="2"/>
  <c r="J87" i="2"/>
  <c r="S88" i="2"/>
  <c r="S90" i="2"/>
  <c r="X92" i="2"/>
  <c r="AE92" i="2"/>
  <c r="T99" i="2"/>
  <c r="S120" i="2"/>
  <c r="S127" i="2"/>
  <c r="S128" i="2"/>
  <c r="Z128" i="2"/>
  <c r="U130" i="2"/>
  <c r="S135" i="2"/>
  <c r="S136" i="2"/>
  <c r="Z136" i="2"/>
  <c r="J139" i="2"/>
  <c r="W143" i="2"/>
  <c r="T143" i="2"/>
  <c r="J144" i="2"/>
  <c r="AD144" i="2"/>
  <c r="J145" i="2"/>
  <c r="AE145" i="2"/>
  <c r="J148" i="2"/>
  <c r="S150" i="2"/>
  <c r="T155" i="2"/>
  <c r="S159" i="2"/>
  <c r="S160" i="2"/>
  <c r="J163" i="2"/>
  <c r="AC163" i="2"/>
  <c r="W167" i="2"/>
  <c r="S167" i="2"/>
  <c r="J168" i="2"/>
  <c r="U170" i="2"/>
  <c r="AB170" i="2"/>
  <c r="AC172" i="2"/>
  <c r="X172" i="2"/>
  <c r="AE172" i="2"/>
  <c r="J178" i="2"/>
  <c r="AD191" i="2"/>
  <c r="T197" i="2"/>
  <c r="V201" i="2"/>
  <c r="X201" i="2"/>
  <c r="W205" i="2"/>
  <c r="T205" i="2"/>
  <c r="U209" i="2"/>
  <c r="J224" i="2"/>
  <c r="AD224" i="2"/>
  <c r="J230" i="2"/>
  <c r="S236" i="2"/>
  <c r="V252" i="2"/>
  <c r="U252" i="2"/>
  <c r="V268" i="2"/>
  <c r="X268" i="2"/>
  <c r="U268" i="2"/>
  <c r="W274" i="2"/>
  <c r="U274" i="2"/>
  <c r="T274" i="2"/>
  <c r="S274" i="2"/>
  <c r="S285" i="2"/>
  <c r="W285" i="2"/>
  <c r="V285" i="2"/>
  <c r="X287" i="2"/>
  <c r="X288" i="2"/>
  <c r="AC290" i="2"/>
  <c r="J298" i="2"/>
  <c r="AC298" i="2"/>
  <c r="AA299" i="2"/>
  <c r="X301" i="2"/>
  <c r="AE301" i="2"/>
  <c r="W301" i="2"/>
  <c r="AD301" i="2"/>
  <c r="S301" i="2"/>
  <c r="Z301" i="2"/>
  <c r="J306" i="2"/>
  <c r="AC306" i="2"/>
  <c r="X351" i="2"/>
  <c r="S351" i="2"/>
  <c r="V355" i="2"/>
  <c r="T355" i="2"/>
  <c r="S355" i="2"/>
  <c r="W355" i="2"/>
  <c r="U355" i="2"/>
  <c r="V362" i="2"/>
  <c r="AC362" i="2"/>
  <c r="T362" i="2"/>
  <c r="AA362" i="2"/>
  <c r="S362" i="2"/>
  <c r="Z362" i="2"/>
  <c r="J375" i="2"/>
  <c r="AB375" i="2"/>
  <c r="AA382" i="2"/>
  <c r="X33" i="2"/>
  <c r="J47" i="2"/>
  <c r="AE47" i="2"/>
  <c r="X13" i="2"/>
  <c r="AB37" i="2"/>
  <c r="AA38" i="2"/>
  <c r="J40" i="2"/>
  <c r="AD40" i="2"/>
  <c r="S41" i="2"/>
  <c r="S45" i="2"/>
  <c r="Z45" i="2"/>
  <c r="U47" i="2"/>
  <c r="U51" i="2"/>
  <c r="J55" i="2"/>
  <c r="Z55" i="2"/>
  <c r="T56" i="2"/>
  <c r="T57" i="2"/>
  <c r="AA57" i="2"/>
  <c r="S66" i="2"/>
  <c r="T72" i="2"/>
  <c r="AA72" i="2"/>
  <c r="U74" i="2"/>
  <c r="X76" i="2"/>
  <c r="AE81" i="2"/>
  <c r="T88" i="2"/>
  <c r="AA88" i="2"/>
  <c r="X99" i="2"/>
  <c r="X104" i="2"/>
  <c r="AD105" i="2"/>
  <c r="J107" i="2"/>
  <c r="T108" i="2"/>
  <c r="AA108" i="2"/>
  <c r="Z110" i="2"/>
  <c r="S112" i="2"/>
  <c r="Z112" i="2"/>
  <c r="J117" i="2"/>
  <c r="AC117" i="2"/>
  <c r="J119" i="2"/>
  <c r="AD119" i="2"/>
  <c r="T120" i="2"/>
  <c r="T123" i="2"/>
  <c r="U124" i="2"/>
  <c r="T127" i="2"/>
  <c r="T128" i="2"/>
  <c r="S129" i="2"/>
  <c r="W130" i="2"/>
  <c r="AD130" i="2"/>
  <c r="AB132" i="2"/>
  <c r="S134" i="2"/>
  <c r="Z134" i="2"/>
  <c r="T135" i="2"/>
  <c r="T136" i="2"/>
  <c r="AA136" i="2"/>
  <c r="S140" i="2"/>
  <c r="V152" i="2"/>
  <c r="W152" i="2"/>
  <c r="X155" i="2"/>
  <c r="AE155" i="2"/>
  <c r="AA157" i="2"/>
  <c r="J158" i="2"/>
  <c r="Z158" i="2"/>
  <c r="T159" i="2"/>
  <c r="T160" i="2"/>
  <c r="W170" i="2"/>
  <c r="AD170" i="2"/>
  <c r="J174" i="2"/>
  <c r="Z174" i="2"/>
  <c r="AE175" i="2"/>
  <c r="T179" i="2"/>
  <c r="V182" i="2"/>
  <c r="S182" i="2"/>
  <c r="W194" i="2"/>
  <c r="Z199" i="2"/>
  <c r="AC203" i="2"/>
  <c r="V225" i="2"/>
  <c r="X225" i="2"/>
  <c r="X293" i="2"/>
  <c r="S293" i="2"/>
  <c r="T316" i="2"/>
  <c r="AA316" i="2"/>
  <c r="S316" i="2"/>
  <c r="Z316" i="2"/>
  <c r="X5" i="2"/>
  <c r="J4" i="2"/>
  <c r="AC4" i="2"/>
  <c r="AA22" i="2"/>
  <c r="AB57" i="2"/>
  <c r="J23" i="2"/>
  <c r="AE23" i="2"/>
  <c r="T24" i="2"/>
  <c r="T4" i="2"/>
  <c r="T5" i="2"/>
  <c r="AA14" i="2"/>
  <c r="T17" i="2"/>
  <c r="S21" i="2"/>
  <c r="J39" i="2"/>
  <c r="AC39" i="2"/>
  <c r="U41" i="2"/>
  <c r="J43" i="2"/>
  <c r="AB43" i="2"/>
  <c r="T44" i="2"/>
  <c r="AA44" i="2"/>
  <c r="T45" i="2"/>
  <c r="W47" i="2"/>
  <c r="J49" i="2"/>
  <c r="AB49" i="2"/>
  <c r="J50" i="2"/>
  <c r="AE50" i="2"/>
  <c r="X52" i="2"/>
  <c r="U56" i="2"/>
  <c r="V57" i="2"/>
  <c r="S64" i="2"/>
  <c r="U66" i="2"/>
  <c r="X68" i="2"/>
  <c r="T71" i="2"/>
  <c r="U72" i="2"/>
  <c r="S73" i="2"/>
  <c r="Z73" i="2"/>
  <c r="J76" i="2"/>
  <c r="AC76" i="2"/>
  <c r="T83" i="2"/>
  <c r="T84" i="2"/>
  <c r="T87" i="2"/>
  <c r="AA87" i="2"/>
  <c r="U88" i="2"/>
  <c r="AB88" i="2"/>
  <c r="S89" i="2"/>
  <c r="J93" i="2"/>
  <c r="AA93" i="2"/>
  <c r="J98" i="2"/>
  <c r="X100" i="2"/>
  <c r="J104" i="2"/>
  <c r="Z104" i="2"/>
  <c r="AC105" i="2"/>
  <c r="X105" i="2"/>
  <c r="AE105" i="2"/>
  <c r="U108" i="2"/>
  <c r="AB108" i="2"/>
  <c r="J111" i="2"/>
  <c r="AE111" i="2"/>
  <c r="T112" i="2"/>
  <c r="V114" i="2"/>
  <c r="AC114" i="2"/>
  <c r="U120" i="2"/>
  <c r="J122" i="2"/>
  <c r="AA122" i="2"/>
  <c r="U123" i="2"/>
  <c r="AB123" i="2"/>
  <c r="V124" i="2"/>
  <c r="U127" i="2"/>
  <c r="U128" i="2"/>
  <c r="AB128" i="2"/>
  <c r="V129" i="2"/>
  <c r="T134" i="2"/>
  <c r="AA134" i="2"/>
  <c r="U135" i="2"/>
  <c r="U136" i="2"/>
  <c r="V138" i="2"/>
  <c r="W138" i="2"/>
  <c r="T140" i="2"/>
  <c r="X142" i="2"/>
  <c r="S142" i="2"/>
  <c r="J143" i="2"/>
  <c r="AE143" i="2"/>
  <c r="W151" i="2"/>
  <c r="X151" i="2"/>
  <c r="J152" i="2"/>
  <c r="AD152" i="2"/>
  <c r="U154" i="2"/>
  <c r="X156" i="2"/>
  <c r="T156" i="2"/>
  <c r="U159" i="2"/>
  <c r="U160" i="2"/>
  <c r="V162" i="2"/>
  <c r="U162" i="2"/>
  <c r="AE166" i="2"/>
  <c r="J167" i="2"/>
  <c r="U174" i="2"/>
  <c r="V176" i="2"/>
  <c r="U176" i="2"/>
  <c r="X179" i="2"/>
  <c r="W181" i="2"/>
  <c r="S181" i="2"/>
  <c r="J182" i="2"/>
  <c r="AE182" i="2"/>
  <c r="V184" i="2"/>
  <c r="AE191" i="2"/>
  <c r="U193" i="2"/>
  <c r="AB193" i="2"/>
  <c r="X194" i="2"/>
  <c r="AE198" i="2"/>
  <c r="W199" i="2"/>
  <c r="AD199" i="2"/>
  <c r="T202" i="2"/>
  <c r="V214" i="2"/>
  <c r="W214" i="2"/>
  <c r="X215" i="2"/>
  <c r="AE215" i="2"/>
  <c r="W215" i="2"/>
  <c r="AD215" i="2"/>
  <c r="X217" i="2"/>
  <c r="U221" i="2"/>
  <c r="U222" i="2"/>
  <c r="S223" i="2"/>
  <c r="Z223" i="2"/>
  <c r="J225" i="2"/>
  <c r="S226" i="2"/>
  <c r="J229" i="2"/>
  <c r="S230" i="2"/>
  <c r="Z230" i="2"/>
  <c r="S231" i="2"/>
  <c r="Z231" i="2"/>
  <c r="U240" i="2"/>
  <c r="W241" i="2"/>
  <c r="X244" i="2"/>
  <c r="W245" i="2"/>
  <c r="AD245" i="2"/>
  <c r="W246" i="2"/>
  <c r="AD251" i="2"/>
  <c r="J252" i="2"/>
  <c r="AE252" i="2"/>
  <c r="S253" i="2"/>
  <c r="Z253" i="2"/>
  <c r="T257" i="2"/>
  <c r="J268" i="2"/>
  <c r="AA269" i="2"/>
  <c r="X272" i="2"/>
  <c r="AE272" i="2"/>
  <c r="J274" i="2"/>
  <c r="X275" i="2"/>
  <c r="X283" i="2"/>
  <c r="J293" i="2"/>
  <c r="X314" i="2"/>
  <c r="U321" i="2"/>
  <c r="V321" i="2"/>
  <c r="T335" i="2"/>
  <c r="S335" i="2"/>
  <c r="S344" i="2"/>
  <c r="Z344" i="2"/>
  <c r="U344" i="2"/>
  <c r="AB344" i="2"/>
  <c r="T344" i="2"/>
  <c r="AA344" i="2"/>
  <c r="S360" i="2"/>
  <c r="U360" i="2"/>
  <c r="T360" i="2"/>
  <c r="AA360" i="2"/>
  <c r="X17" i="2"/>
  <c r="AE17" i="2"/>
  <c r="AE73" i="2"/>
  <c r="J7" i="2"/>
  <c r="AE7" i="2"/>
  <c r="X21" i="2"/>
  <c r="AE21" i="2"/>
  <c r="J28" i="2"/>
  <c r="AC28" i="2"/>
  <c r="AB21" i="2"/>
  <c r="AC65" i="2"/>
  <c r="AE10" i="2"/>
  <c r="T28" i="2"/>
  <c r="S4" i="2"/>
  <c r="S5" i="2"/>
  <c r="U11" i="2"/>
  <c r="AB11" i="2"/>
  <c r="J16" i="2"/>
  <c r="AE16" i="2"/>
  <c r="S17" i="2"/>
  <c r="J20" i="2"/>
  <c r="S23" i="2"/>
  <c r="Z23" i="2"/>
  <c r="X24" i="2"/>
  <c r="U28" i="2"/>
  <c r="S30" i="2"/>
  <c r="Z30" i="2"/>
  <c r="J13" i="2"/>
  <c r="AB13" i="2"/>
  <c r="U23" i="2"/>
  <c r="X25" i="2"/>
  <c r="X28" i="2"/>
  <c r="U4" i="2"/>
  <c r="AB4" i="2"/>
  <c r="U5" i="2"/>
  <c r="J15" i="2"/>
  <c r="T16" i="2"/>
  <c r="U17" i="2"/>
  <c r="J19" i="2"/>
  <c r="T20" i="2"/>
  <c r="AA20" i="2"/>
  <c r="T21" i="2"/>
  <c r="AA21" i="2"/>
  <c r="W23" i="2"/>
  <c r="J25" i="2"/>
  <c r="U27" i="2"/>
  <c r="X29" i="2"/>
  <c r="J32" i="2"/>
  <c r="AA32" i="2"/>
  <c r="S33" i="2"/>
  <c r="Z33" i="2"/>
  <c r="J36" i="2"/>
  <c r="AA36" i="2"/>
  <c r="S39" i="2"/>
  <c r="Z39" i="2"/>
  <c r="T40" i="2"/>
  <c r="W41" i="2"/>
  <c r="U44" i="2"/>
  <c r="AB44" i="2"/>
  <c r="U45" i="2"/>
  <c r="S46" i="2"/>
  <c r="Z46" i="2"/>
  <c r="AD48" i="2"/>
  <c r="J52" i="2"/>
  <c r="AA52" i="2"/>
  <c r="S54" i="2"/>
  <c r="Z54" i="2"/>
  <c r="U55" i="2"/>
  <c r="W56" i="2"/>
  <c r="J59" i="2"/>
  <c r="AA59" i="2"/>
  <c r="S60" i="2"/>
  <c r="T64" i="2"/>
  <c r="J68" i="2"/>
  <c r="AA68" i="2"/>
  <c r="U71" i="2"/>
  <c r="AB71" i="2"/>
  <c r="W72" i="2"/>
  <c r="T73" i="2"/>
  <c r="AA73" i="2"/>
  <c r="J77" i="2"/>
  <c r="AA77" i="2"/>
  <c r="J82" i="2"/>
  <c r="AD82" i="2"/>
  <c r="U83" i="2"/>
  <c r="U84" i="2"/>
  <c r="AB84" i="2"/>
  <c r="J86" i="2"/>
  <c r="Z86" i="2"/>
  <c r="U87" i="2"/>
  <c r="AB87" i="2"/>
  <c r="W88" i="2"/>
  <c r="T89" i="2"/>
  <c r="J91" i="2"/>
  <c r="J95" i="2"/>
  <c r="AA95" i="2"/>
  <c r="S96" i="2"/>
  <c r="S98" i="2"/>
  <c r="J100" i="2"/>
  <c r="AD100" i="2"/>
  <c r="X107" i="2"/>
  <c r="W108" i="2"/>
  <c r="T111" i="2"/>
  <c r="U112" i="2"/>
  <c r="T113" i="2"/>
  <c r="AA113" i="2"/>
  <c r="T116" i="2"/>
  <c r="U119" i="2"/>
  <c r="AB119" i="2"/>
  <c r="W120" i="2"/>
  <c r="V123" i="2"/>
  <c r="AC123" i="2"/>
  <c r="X127" i="2"/>
  <c r="W128" i="2"/>
  <c r="J131" i="2"/>
  <c r="AC131" i="2"/>
  <c r="U134" i="2"/>
  <c r="AB134" i="2"/>
  <c r="X135" i="2"/>
  <c r="W136" i="2"/>
  <c r="AD136" i="2"/>
  <c r="J138" i="2"/>
  <c r="AD138" i="2"/>
  <c r="T139" i="2"/>
  <c r="AA139" i="2"/>
  <c r="U140" i="2"/>
  <c r="S144" i="2"/>
  <c r="Z144" i="2"/>
  <c r="S148" i="2"/>
  <c r="W154" i="2"/>
  <c r="J156" i="2"/>
  <c r="AB156" i="2"/>
  <c r="X159" i="2"/>
  <c r="W160" i="2"/>
  <c r="J162" i="2"/>
  <c r="AD162" i="2"/>
  <c r="T163" i="2"/>
  <c r="T168" i="2"/>
  <c r="J171" i="2"/>
  <c r="W175" i="2"/>
  <c r="AD175" i="2"/>
  <c r="U175" i="2"/>
  <c r="AB175" i="2"/>
  <c r="J176" i="2"/>
  <c r="X180" i="2"/>
  <c r="S180" i="2"/>
  <c r="S186" i="2"/>
  <c r="T187" i="2"/>
  <c r="AA187" i="2"/>
  <c r="W193" i="2"/>
  <c r="AD193" i="2"/>
  <c r="V198" i="2"/>
  <c r="AC198" i="2"/>
  <c r="S198" i="2"/>
  <c r="Z198" i="2"/>
  <c r="X199" i="2"/>
  <c r="AE199" i="2"/>
  <c r="W202" i="2"/>
  <c r="AD202" i="2"/>
  <c r="J205" i="2"/>
  <c r="S206" i="2"/>
  <c r="Z206" i="2"/>
  <c r="W213" i="2"/>
  <c r="X213" i="2"/>
  <c r="J216" i="2"/>
  <c r="AD216" i="2"/>
  <c r="U218" i="2"/>
  <c r="S218" i="2"/>
  <c r="J219" i="2"/>
  <c r="AA219" i="2"/>
  <c r="AB220" i="2"/>
  <c r="X221" i="2"/>
  <c r="W222" i="2"/>
  <c r="W223" i="2"/>
  <c r="AD223" i="2"/>
  <c r="T226" i="2"/>
  <c r="S229" i="2"/>
  <c r="U230" i="2"/>
  <c r="W231" i="2"/>
  <c r="AD231" i="2"/>
  <c r="S234" i="2"/>
  <c r="Z234" i="2"/>
  <c r="V237" i="2"/>
  <c r="T237" i="2"/>
  <c r="X240" i="2"/>
  <c r="X241" i="2"/>
  <c r="J243" i="2"/>
  <c r="AC245" i="2"/>
  <c r="X245" i="2"/>
  <c r="AE245" i="2"/>
  <c r="T248" i="2"/>
  <c r="AA248" i="2"/>
  <c r="T253" i="2"/>
  <c r="AA253" i="2"/>
  <c r="Z255" i="2"/>
  <c r="T256" i="2"/>
  <c r="U257" i="2"/>
  <c r="S258" i="2"/>
  <c r="Z258" i="2"/>
  <c r="X273" i="2"/>
  <c r="U273" i="2"/>
  <c r="T273" i="2"/>
  <c r="S273" i="2"/>
  <c r="U276" i="2"/>
  <c r="V276" i="2"/>
  <c r="T276" i="2"/>
  <c r="V284" i="2"/>
  <c r="W284" i="2"/>
  <c r="T284" i="2"/>
  <c r="S284" i="2"/>
  <c r="J285" i="2"/>
  <c r="V292" i="2"/>
  <c r="T292" i="2"/>
  <c r="S292" i="2"/>
  <c r="V300" i="2"/>
  <c r="X300" i="2"/>
  <c r="W300" i="2"/>
  <c r="T300" i="2"/>
  <c r="V315" i="2"/>
  <c r="AC315" i="2"/>
  <c r="U315" i="2"/>
  <c r="T315" i="2"/>
  <c r="S315" i="2"/>
  <c r="J321" i="2"/>
  <c r="X4" i="2"/>
  <c r="W5" i="2"/>
  <c r="J8" i="2"/>
  <c r="J12" i="2"/>
  <c r="W17" i="2"/>
  <c r="AB20" i="2"/>
  <c r="Z22" i="2"/>
  <c r="J26" i="2"/>
  <c r="AE26" i="2"/>
  <c r="J29" i="2"/>
  <c r="AA30" i="2"/>
  <c r="T33" i="2"/>
  <c r="AD35" i="2"/>
  <c r="S37" i="2"/>
  <c r="Z37" i="2"/>
  <c r="U39" i="2"/>
  <c r="AB39" i="2"/>
  <c r="X40" i="2"/>
  <c r="X41" i="2"/>
  <c r="X44" i="2"/>
  <c r="AE44" i="2"/>
  <c r="W45" i="2"/>
  <c r="AD45" i="2"/>
  <c r="J53" i="2"/>
  <c r="AB53" i="2"/>
  <c r="U54" i="2"/>
  <c r="X56" i="2"/>
  <c r="T60" i="2"/>
  <c r="U64" i="2"/>
  <c r="X72" i="2"/>
  <c r="AD74" i="2"/>
  <c r="J75" i="2"/>
  <c r="AA75" i="2"/>
  <c r="J79" i="2"/>
  <c r="AB79" i="2"/>
  <c r="S80" i="2"/>
  <c r="S82" i="2"/>
  <c r="X83" i="2"/>
  <c r="AE83" i="2"/>
  <c r="W84" i="2"/>
  <c r="X88" i="2"/>
  <c r="S92" i="2"/>
  <c r="T96" i="2"/>
  <c r="AA96" i="2"/>
  <c r="AA97" i="2"/>
  <c r="AC99" i="2"/>
  <c r="J101" i="2"/>
  <c r="AA101" i="2"/>
  <c r="AC108" i="2"/>
  <c r="X108" i="2"/>
  <c r="U111" i="2"/>
  <c r="W112" i="2"/>
  <c r="V113" i="2"/>
  <c r="AC113" i="2"/>
  <c r="J115" i="2"/>
  <c r="Z115" i="2"/>
  <c r="U116" i="2"/>
  <c r="AB116" i="2"/>
  <c r="X120" i="2"/>
  <c r="X123" i="2"/>
  <c r="J125" i="2"/>
  <c r="AC128" i="2"/>
  <c r="X128" i="2"/>
  <c r="AE128" i="2"/>
  <c r="AC130" i="2"/>
  <c r="AC136" i="2"/>
  <c r="X136" i="2"/>
  <c r="AE136" i="2"/>
  <c r="X139" i="2"/>
  <c r="W140" i="2"/>
  <c r="U144" i="2"/>
  <c r="J146" i="2"/>
  <c r="T148" i="2"/>
  <c r="AA148" i="2"/>
  <c r="X150" i="2"/>
  <c r="U150" i="2"/>
  <c r="AB150" i="2"/>
  <c r="J151" i="2"/>
  <c r="X160" i="2"/>
  <c r="X163" i="2"/>
  <c r="U168" i="2"/>
  <c r="AC170" i="2"/>
  <c r="J180" i="2"/>
  <c r="J181" i="2"/>
  <c r="U186" i="2"/>
  <c r="AB186" i="2"/>
  <c r="V187" i="2"/>
  <c r="AC187" i="2"/>
  <c r="J190" i="2"/>
  <c r="AC190" i="2"/>
  <c r="J195" i="2"/>
  <c r="AD195" i="2"/>
  <c r="W197" i="2"/>
  <c r="S197" i="2"/>
  <c r="AC199" i="2"/>
  <c r="U201" i="2"/>
  <c r="S205" i="2"/>
  <c r="U206" i="2"/>
  <c r="AB206" i="2"/>
  <c r="J214" i="2"/>
  <c r="AB214" i="2"/>
  <c r="J218" i="2"/>
  <c r="X222" i="2"/>
  <c r="X223" i="2"/>
  <c r="AE223" i="2"/>
  <c r="W226" i="2"/>
  <c r="U229" i="2"/>
  <c r="W230" i="2"/>
  <c r="AD230" i="2"/>
  <c r="T233" i="2"/>
  <c r="T234" i="2"/>
  <c r="V236" i="2"/>
  <c r="T236" i="2"/>
  <c r="AB245" i="2"/>
  <c r="U248" i="2"/>
  <c r="AB248" i="2"/>
  <c r="T252" i="2"/>
  <c r="AA252" i="2"/>
  <c r="W253" i="2"/>
  <c r="AD253" i="2"/>
  <c r="U256" i="2"/>
  <c r="W257" i="2"/>
  <c r="T268" i="2"/>
  <c r="AA268" i="2"/>
  <c r="J273" i="2"/>
  <c r="X274" i="2"/>
  <c r="AE274" i="2"/>
  <c r="V291" i="2"/>
  <c r="AC291" i="2"/>
  <c r="W291" i="2"/>
  <c r="AD291" i="2"/>
  <c r="U291" i="2"/>
  <c r="AB291" i="2"/>
  <c r="T291" i="2"/>
  <c r="AA291" i="2"/>
  <c r="J300" i="2"/>
  <c r="Z300" i="2"/>
  <c r="J308" i="2"/>
  <c r="AB352" i="2"/>
  <c r="V354" i="2"/>
  <c r="T354" i="2"/>
  <c r="S354" i="2"/>
  <c r="X354" i="2"/>
  <c r="U354" i="2"/>
  <c r="AA324" i="2"/>
  <c r="W331" i="2"/>
  <c r="AD331" i="2"/>
  <c r="J333" i="2"/>
  <c r="AD333" i="2"/>
  <c r="AA336" i="2"/>
  <c r="J367" i="2"/>
  <c r="AE367" i="2"/>
  <c r="U373" i="2"/>
  <c r="T374" i="2"/>
  <c r="V39" i="3"/>
  <c r="X39" i="3"/>
  <c r="V47" i="3"/>
  <c r="U47" i="3"/>
  <c r="S47" i="3"/>
  <c r="J47" i="3"/>
  <c r="Z47" i="3"/>
  <c r="Z50" i="3"/>
  <c r="V53" i="3"/>
  <c r="U53" i="3"/>
  <c r="T53" i="3"/>
  <c r="S53" i="3"/>
  <c r="U81" i="3"/>
  <c r="V81" i="3"/>
  <c r="T81" i="3"/>
  <c r="S81" i="3"/>
  <c r="W94" i="3"/>
  <c r="U94" i="3"/>
  <c r="V100" i="3"/>
  <c r="U100" i="3"/>
  <c r="T100" i="3"/>
  <c r="S100" i="3"/>
  <c r="X223" i="3"/>
  <c r="T223" i="3"/>
  <c r="W223" i="3"/>
  <c r="V223" i="3"/>
  <c r="S57" i="4"/>
  <c r="X57" i="4"/>
  <c r="AE57" i="4"/>
  <c r="V57" i="4"/>
  <c r="AC57" i="4"/>
  <c r="U57" i="4"/>
  <c r="T57" i="4"/>
  <c r="T72" i="4"/>
  <c r="W72" i="4"/>
  <c r="AD72" i="4"/>
  <c r="V72" i="4"/>
  <c r="U72" i="4"/>
  <c r="AB72" i="4"/>
  <c r="S72" i="4"/>
  <c r="Z72" i="4"/>
  <c r="S145" i="4"/>
  <c r="Z145" i="4"/>
  <c r="X145" i="4"/>
  <c r="W145" i="4"/>
  <c r="U145" i="4"/>
  <c r="T145" i="4"/>
  <c r="AA145" i="4"/>
  <c r="V189" i="4"/>
  <c r="AC189" i="4"/>
  <c r="W189" i="4"/>
  <c r="AD189" i="4"/>
  <c r="T189" i="4"/>
  <c r="AA189" i="4"/>
  <c r="S189" i="4"/>
  <c r="Z189" i="4"/>
  <c r="X189" i="4"/>
  <c r="U189" i="4"/>
  <c r="AB189" i="4"/>
  <c r="V293" i="4"/>
  <c r="W293" i="4"/>
  <c r="S293" i="4"/>
  <c r="X293" i="4"/>
  <c r="U293" i="4"/>
  <c r="T293" i="4"/>
  <c r="J370" i="2"/>
  <c r="J371" i="2"/>
  <c r="J372" i="2"/>
  <c r="AA378" i="2"/>
  <c r="AA380" i="2"/>
  <c r="J5" i="3"/>
  <c r="J6" i="3"/>
  <c r="J8" i="3"/>
  <c r="AC8" i="3"/>
  <c r="W9" i="3"/>
  <c r="J11" i="3"/>
  <c r="J16" i="3"/>
  <c r="W17" i="3"/>
  <c r="J21" i="3"/>
  <c r="S23" i="3"/>
  <c r="S35" i="3"/>
  <c r="U57" i="3"/>
  <c r="X106" i="3"/>
  <c r="S106" i="3"/>
  <c r="X113" i="3"/>
  <c r="AE113" i="3"/>
  <c r="W113" i="3"/>
  <c r="T113" i="3"/>
  <c r="AA113" i="3"/>
  <c r="S113" i="3"/>
  <c r="X122" i="3"/>
  <c r="AE122" i="3"/>
  <c r="S122" i="3"/>
  <c r="Z122" i="3"/>
  <c r="V161" i="3"/>
  <c r="X161" i="3"/>
  <c r="W161" i="3"/>
  <c r="S161" i="3"/>
  <c r="W173" i="3"/>
  <c r="X173" i="3"/>
  <c r="T173" i="3"/>
  <c r="S173" i="3"/>
  <c r="Z173" i="3"/>
  <c r="X210" i="3"/>
  <c r="S210" i="3"/>
  <c r="U210" i="3"/>
  <c r="T210" i="3"/>
  <c r="S5" i="3"/>
  <c r="S7" i="3"/>
  <c r="S21" i="3"/>
  <c r="S22" i="3"/>
  <c r="Z22" i="3"/>
  <c r="T23" i="3"/>
  <c r="S27" i="3"/>
  <c r="V37" i="3"/>
  <c r="W37" i="3"/>
  <c r="W38" i="3"/>
  <c r="X38" i="3"/>
  <c r="V45" i="3"/>
  <c r="T45" i="3"/>
  <c r="S45" i="3"/>
  <c r="W52" i="3"/>
  <c r="AD52" i="3"/>
  <c r="U52" i="3"/>
  <c r="T52" i="3"/>
  <c r="S52" i="3"/>
  <c r="Z52" i="3"/>
  <c r="J56" i="3"/>
  <c r="S58" i="3"/>
  <c r="T58" i="3"/>
  <c r="X70" i="3"/>
  <c r="U70" i="3"/>
  <c r="T70" i="3"/>
  <c r="S70" i="3"/>
  <c r="U71" i="3"/>
  <c r="V74" i="3"/>
  <c r="U74" i="3"/>
  <c r="S74" i="3"/>
  <c r="V80" i="3"/>
  <c r="W80" i="3"/>
  <c r="U80" i="3"/>
  <c r="T80" i="3"/>
  <c r="T85" i="3"/>
  <c r="X231" i="3"/>
  <c r="V231" i="3"/>
  <c r="T231" i="3"/>
  <c r="W322" i="3"/>
  <c r="V322" i="3"/>
  <c r="J400" i="2"/>
  <c r="S4" i="3"/>
  <c r="T5" i="3"/>
  <c r="S6" i="3"/>
  <c r="T7" i="3"/>
  <c r="J13" i="3"/>
  <c r="AE13" i="3"/>
  <c r="J14" i="3"/>
  <c r="AA14" i="3"/>
  <c r="S15" i="3"/>
  <c r="S19" i="3"/>
  <c r="T21" i="3"/>
  <c r="T22" i="3"/>
  <c r="U23" i="3"/>
  <c r="J25" i="3"/>
  <c r="T27" i="3"/>
  <c r="X36" i="3"/>
  <c r="AE36" i="3"/>
  <c r="U36" i="3"/>
  <c r="J46" i="3"/>
  <c r="Z46" i="3"/>
  <c r="J53" i="3"/>
  <c r="T84" i="3"/>
  <c r="X129" i="3"/>
  <c r="W129" i="3"/>
  <c r="T129" i="3"/>
  <c r="AA129" i="3"/>
  <c r="S129" i="3"/>
  <c r="Z129" i="3"/>
  <c r="V137" i="3"/>
  <c r="X137" i="3"/>
  <c r="W137" i="3"/>
  <c r="S137" i="3"/>
  <c r="AB139" i="3"/>
  <c r="V165" i="3"/>
  <c r="X165" i="3"/>
  <c r="W165" i="3"/>
  <c r="T165" i="3"/>
  <c r="S165" i="3"/>
  <c r="S289" i="3"/>
  <c r="Z289" i="3"/>
  <c r="U289" i="3"/>
  <c r="AB289" i="3"/>
  <c r="X261" i="2"/>
  <c r="J263" i="2"/>
  <c r="X265" i="2"/>
  <c r="AB299" i="2"/>
  <c r="AC313" i="2"/>
  <c r="T322" i="2"/>
  <c r="T323" i="2"/>
  <c r="X325" i="2"/>
  <c r="W337" i="2"/>
  <c r="X339" i="2"/>
  <c r="T342" i="2"/>
  <c r="V348" i="2"/>
  <c r="X349" i="2"/>
  <c r="J354" i="2"/>
  <c r="AC354" i="2"/>
  <c r="J355" i="2"/>
  <c r="V357" i="2"/>
  <c r="X363" i="2"/>
  <c r="AB368" i="2"/>
  <c r="AB369" i="2"/>
  <c r="T370" i="2"/>
  <c r="T376" i="2"/>
  <c r="AA376" i="2"/>
  <c r="T4" i="3"/>
  <c r="AA4" i="3"/>
  <c r="U5" i="3"/>
  <c r="T6" i="3"/>
  <c r="U7" i="3"/>
  <c r="S11" i="3"/>
  <c r="S13" i="3"/>
  <c r="T15" i="3"/>
  <c r="AA15" i="3"/>
  <c r="J18" i="3"/>
  <c r="AA18" i="3"/>
  <c r="T19" i="3"/>
  <c r="S20" i="3"/>
  <c r="U21" i="3"/>
  <c r="X22" i="3"/>
  <c r="AE22" i="3"/>
  <c r="W23" i="3"/>
  <c r="U27" i="3"/>
  <c r="T33" i="3"/>
  <c r="W33" i="3"/>
  <c r="U33" i="3"/>
  <c r="J33" i="3"/>
  <c r="AB33" i="3"/>
  <c r="T34" i="3"/>
  <c r="AA34" i="3"/>
  <c r="S39" i="3"/>
  <c r="J41" i="3"/>
  <c r="X44" i="3"/>
  <c r="S44" i="3"/>
  <c r="W47" i="3"/>
  <c r="W53" i="3"/>
  <c r="V55" i="3"/>
  <c r="J55" i="3"/>
  <c r="AC55" i="3"/>
  <c r="X55" i="3"/>
  <c r="W55" i="3"/>
  <c r="U55" i="3"/>
  <c r="J69" i="3"/>
  <c r="J73" i="3"/>
  <c r="J77" i="3"/>
  <c r="AA77" i="3"/>
  <c r="U84" i="3"/>
  <c r="W100" i="3"/>
  <c r="J102" i="3"/>
  <c r="AD102" i="3"/>
  <c r="J120" i="3"/>
  <c r="X121" i="3"/>
  <c r="AE121" i="3"/>
  <c r="T121" i="3"/>
  <c r="AA121" i="3"/>
  <c r="S121" i="3"/>
  <c r="Z121" i="3"/>
  <c r="J131" i="3"/>
  <c r="AB131" i="3"/>
  <c r="S242" i="3"/>
  <c r="T242" i="3"/>
  <c r="V242" i="3"/>
  <c r="U242" i="3"/>
  <c r="T280" i="3"/>
  <c r="W280" i="3"/>
  <c r="J261" i="2"/>
  <c r="J265" i="2"/>
  <c r="AB265" i="2"/>
  <c r="AE266" i="2"/>
  <c r="J279" i="2"/>
  <c r="AC279" i="2"/>
  <c r="J280" i="2"/>
  <c r="AB280" i="2"/>
  <c r="J295" i="2"/>
  <c r="J296" i="2"/>
  <c r="AC296" i="2"/>
  <c r="J297" i="2"/>
  <c r="AC297" i="2"/>
  <c r="X307" i="2"/>
  <c r="U322" i="2"/>
  <c r="U323" i="2"/>
  <c r="AB323" i="2"/>
  <c r="S324" i="2"/>
  <c r="Z324" i="2"/>
  <c r="S331" i="2"/>
  <c r="Z331" i="2"/>
  <c r="J334" i="2"/>
  <c r="Z334" i="2"/>
  <c r="S336" i="2"/>
  <c r="AD338" i="2"/>
  <c r="U342" i="2"/>
  <c r="AC346" i="2"/>
  <c r="X346" i="2"/>
  <c r="AE346" i="2"/>
  <c r="W348" i="2"/>
  <c r="S352" i="2"/>
  <c r="Z352" i="2"/>
  <c r="S353" i="2"/>
  <c r="W357" i="2"/>
  <c r="J359" i="2"/>
  <c r="AC359" i="2"/>
  <c r="AD369" i="2"/>
  <c r="U370" i="2"/>
  <c r="AB370" i="2"/>
  <c r="U371" i="2"/>
  <c r="V375" i="2"/>
  <c r="W5" i="3"/>
  <c r="X6" i="3"/>
  <c r="AE6" i="3"/>
  <c r="W7" i="3"/>
  <c r="J9" i="3"/>
  <c r="AA9" i="3"/>
  <c r="J10" i="3"/>
  <c r="T11" i="3"/>
  <c r="S12" i="3"/>
  <c r="Z12" i="3"/>
  <c r="T13" i="3"/>
  <c r="U15" i="3"/>
  <c r="J17" i="3"/>
  <c r="U19" i="3"/>
  <c r="AB19" i="3"/>
  <c r="T20" i="3"/>
  <c r="W21" i="3"/>
  <c r="X23" i="3"/>
  <c r="J23" i="3"/>
  <c r="AE23" i="3"/>
  <c r="T26" i="3"/>
  <c r="AA26" i="3"/>
  <c r="X35" i="3"/>
  <c r="U35" i="3"/>
  <c r="U39" i="3"/>
  <c r="AB39" i="3"/>
  <c r="J44" i="3"/>
  <c r="X47" i="3"/>
  <c r="T50" i="3"/>
  <c r="AA50" i="3"/>
  <c r="X53" i="3"/>
  <c r="Z55" i="3"/>
  <c r="J82" i="3"/>
  <c r="AC82" i="3"/>
  <c r="X100" i="3"/>
  <c r="J105" i="3"/>
  <c r="AD105" i="3"/>
  <c r="X114" i="3"/>
  <c r="S114" i="3"/>
  <c r="Z114" i="3"/>
  <c r="W154" i="3"/>
  <c r="V154" i="3"/>
  <c r="V186" i="3"/>
  <c r="U186" i="3"/>
  <c r="S186" i="3"/>
  <c r="X186" i="3"/>
  <c r="W186" i="3"/>
  <c r="T186" i="3"/>
  <c r="S309" i="3"/>
  <c r="T309" i="3"/>
  <c r="U309" i="3"/>
  <c r="J140" i="2"/>
  <c r="J147" i="2"/>
  <c r="AC147" i="2"/>
  <c r="J154" i="2"/>
  <c r="AD154" i="2"/>
  <c r="J159" i="2"/>
  <c r="AD159" i="2"/>
  <c r="X164" i="2"/>
  <c r="J185" i="2"/>
  <c r="Z185" i="2"/>
  <c r="X190" i="2"/>
  <c r="J208" i="2"/>
  <c r="J210" i="2"/>
  <c r="AE210" i="2"/>
  <c r="J211" i="2"/>
  <c r="AA211" i="2"/>
  <c r="Z220" i="2"/>
  <c r="J221" i="2"/>
  <c r="Z221" i="2"/>
  <c r="J222" i="2"/>
  <c r="AB222" i="2"/>
  <c r="J233" i="2"/>
  <c r="AC233" i="2"/>
  <c r="J244" i="2"/>
  <c r="J247" i="2"/>
  <c r="Z247" i="2"/>
  <c r="X249" i="2"/>
  <c r="J262" i="2"/>
  <c r="AA262" i="2"/>
  <c r="J267" i="2"/>
  <c r="AD267" i="2"/>
  <c r="X269" i="2"/>
  <c r="J278" i="2"/>
  <c r="X299" i="2"/>
  <c r="X322" i="2"/>
  <c r="W323" i="2"/>
  <c r="W324" i="2"/>
  <c r="AD324" i="2"/>
  <c r="J327" i="2"/>
  <c r="AE327" i="2"/>
  <c r="T331" i="2"/>
  <c r="AA331" i="2"/>
  <c r="W336" i="2"/>
  <c r="AD336" i="2"/>
  <c r="X347" i="2"/>
  <c r="J350" i="2"/>
  <c r="AC350" i="2"/>
  <c r="T352" i="2"/>
  <c r="AA352" i="2"/>
  <c r="T353" i="2"/>
  <c r="X370" i="2"/>
  <c r="W371" i="2"/>
  <c r="W375" i="2"/>
  <c r="AE4" i="3"/>
  <c r="X7" i="3"/>
  <c r="U11" i="3"/>
  <c r="AB11" i="3"/>
  <c r="T12" i="3"/>
  <c r="AA12" i="3"/>
  <c r="U13" i="3"/>
  <c r="AE21" i="3"/>
  <c r="AB25" i="3"/>
  <c r="J28" i="3"/>
  <c r="W39" i="3"/>
  <c r="X51" i="3"/>
  <c r="U51" i="3"/>
  <c r="T51" i="3"/>
  <c r="S51" i="3"/>
  <c r="AA52" i="3"/>
  <c r="Z199" i="3"/>
  <c r="AE199" i="3"/>
  <c r="AC199" i="3"/>
  <c r="V306" i="3"/>
  <c r="T306" i="3"/>
  <c r="X323" i="2"/>
  <c r="U331" i="2"/>
  <c r="AB331" i="2"/>
  <c r="AE333" i="2"/>
  <c r="J340" i="2"/>
  <c r="Z340" i="2"/>
  <c r="J343" i="2"/>
  <c r="AC343" i="2"/>
  <c r="U353" i="2"/>
  <c r="AB362" i="2"/>
  <c r="X371" i="2"/>
  <c r="J381" i="2"/>
  <c r="AA381" i="2"/>
  <c r="AD6" i="3"/>
  <c r="J7" i="3"/>
  <c r="W11" i="3"/>
  <c r="W13" i="3"/>
  <c r="X15" i="3"/>
  <c r="J24" i="3"/>
  <c r="AB24" i="3"/>
  <c r="J27" i="3"/>
  <c r="AB27" i="3"/>
  <c r="J29" i="3"/>
  <c r="AB40" i="3"/>
  <c r="J43" i="3"/>
  <c r="AB43" i="3"/>
  <c r="AE52" i="3"/>
  <c r="J61" i="3"/>
  <c r="V84" i="3"/>
  <c r="W84" i="3"/>
  <c r="S84" i="3"/>
  <c r="V90" i="3"/>
  <c r="AC90" i="3"/>
  <c r="S90" i="3"/>
  <c r="Z90" i="3"/>
  <c r="X130" i="3"/>
  <c r="S130" i="3"/>
  <c r="J134" i="3"/>
  <c r="Z134" i="3"/>
  <c r="W138" i="3"/>
  <c r="V138" i="3"/>
  <c r="V166" i="3"/>
  <c r="U166" i="3"/>
  <c r="T166" i="3"/>
  <c r="AA166" i="3"/>
  <c r="S166" i="3"/>
  <c r="X166" i="3"/>
  <c r="J35" i="3"/>
  <c r="J57" i="3"/>
  <c r="AB57" i="3"/>
  <c r="AD60" i="3"/>
  <c r="X60" i="3"/>
  <c r="AE60" i="3"/>
  <c r="W61" i="3"/>
  <c r="X64" i="3"/>
  <c r="J67" i="3"/>
  <c r="Z67" i="3"/>
  <c r="X72" i="3"/>
  <c r="V73" i="3"/>
  <c r="X76" i="3"/>
  <c r="V77" i="3"/>
  <c r="J85" i="3"/>
  <c r="AB85" i="3"/>
  <c r="X92" i="3"/>
  <c r="J94" i="3"/>
  <c r="U95" i="3"/>
  <c r="U96" i="3"/>
  <c r="S97" i="3"/>
  <c r="Z97" i="3"/>
  <c r="U104" i="3"/>
  <c r="T107" i="3"/>
  <c r="T108" i="3"/>
  <c r="S112" i="3"/>
  <c r="T115" i="3"/>
  <c r="AA115" i="3"/>
  <c r="T116" i="3"/>
  <c r="W117" i="3"/>
  <c r="J123" i="3"/>
  <c r="AA123" i="3"/>
  <c r="S124" i="3"/>
  <c r="J124" i="3"/>
  <c r="Z124" i="3"/>
  <c r="S128" i="3"/>
  <c r="T132" i="3"/>
  <c r="T133" i="3"/>
  <c r="V134" i="3"/>
  <c r="J137" i="3"/>
  <c r="U140" i="3"/>
  <c r="W141" i="3"/>
  <c r="S148" i="3"/>
  <c r="X151" i="3"/>
  <c r="J154" i="3"/>
  <c r="J155" i="3"/>
  <c r="U156" i="3"/>
  <c r="J165" i="3"/>
  <c r="W176" i="3"/>
  <c r="X178" i="3"/>
  <c r="S178" i="3"/>
  <c r="J186" i="3"/>
  <c r="J187" i="3"/>
  <c r="AE187" i="3"/>
  <c r="X197" i="3"/>
  <c r="S220" i="3"/>
  <c r="V222" i="3"/>
  <c r="T222" i="3"/>
  <c r="AA222" i="3"/>
  <c r="W222" i="3"/>
  <c r="S224" i="3"/>
  <c r="X229" i="3"/>
  <c r="J231" i="3"/>
  <c r="V238" i="3"/>
  <c r="U238" i="3"/>
  <c r="T238" i="3"/>
  <c r="AA250" i="3"/>
  <c r="AE258" i="3"/>
  <c r="V263" i="3"/>
  <c r="W263" i="3"/>
  <c r="T263" i="3"/>
  <c r="AA263" i="3"/>
  <c r="S263" i="3"/>
  <c r="V274" i="3"/>
  <c r="X274" i="3"/>
  <c r="S274" i="3"/>
  <c r="U300" i="3"/>
  <c r="V300" i="3"/>
  <c r="S300" i="3"/>
  <c r="X300" i="3"/>
  <c r="U315" i="3"/>
  <c r="AB315" i="3"/>
  <c r="X315" i="3"/>
  <c r="T315" i="3"/>
  <c r="AA315" i="3"/>
  <c r="X29" i="3"/>
  <c r="J31" i="3"/>
  <c r="AC31" i="3"/>
  <c r="J32" i="3"/>
  <c r="J37" i="3"/>
  <c r="J38" i="3"/>
  <c r="J42" i="3"/>
  <c r="AA42" i="3"/>
  <c r="S43" i="3"/>
  <c r="J49" i="3"/>
  <c r="AD49" i="3"/>
  <c r="X61" i="3"/>
  <c r="AE61" i="3"/>
  <c r="J63" i="3"/>
  <c r="Z63" i="3"/>
  <c r="J64" i="3"/>
  <c r="X73" i="3"/>
  <c r="J76" i="3"/>
  <c r="AD76" i="3"/>
  <c r="AD91" i="3"/>
  <c r="J92" i="3"/>
  <c r="AC92" i="3"/>
  <c r="T97" i="3"/>
  <c r="AA97" i="3"/>
  <c r="U107" i="3"/>
  <c r="AB107" i="3"/>
  <c r="T112" i="3"/>
  <c r="U115" i="3"/>
  <c r="X117" i="3"/>
  <c r="T124" i="3"/>
  <c r="T128" i="3"/>
  <c r="S131" i="3"/>
  <c r="AD135" i="3"/>
  <c r="AC155" i="3"/>
  <c r="AD157" i="3"/>
  <c r="V180" i="3"/>
  <c r="W180" i="3"/>
  <c r="W185" i="3"/>
  <c r="T185" i="3"/>
  <c r="AA185" i="3"/>
  <c r="W193" i="3"/>
  <c r="X193" i="3"/>
  <c r="S198" i="3"/>
  <c r="U198" i="3"/>
  <c r="AA199" i="3"/>
  <c r="V201" i="3"/>
  <c r="U201" i="3"/>
  <c r="X205" i="3"/>
  <c r="V205" i="3"/>
  <c r="U308" i="3"/>
  <c r="V308" i="3"/>
  <c r="T308" i="3"/>
  <c r="S308" i="3"/>
  <c r="V23" i="4"/>
  <c r="AC23" i="4"/>
  <c r="S23" i="4"/>
  <c r="X23" i="4"/>
  <c r="AE23" i="4"/>
  <c r="W23" i="4"/>
  <c r="AD23" i="4"/>
  <c r="T23" i="4"/>
  <c r="W79" i="4"/>
  <c r="X79" i="4"/>
  <c r="W85" i="4"/>
  <c r="X85" i="4"/>
  <c r="T85" i="4"/>
  <c r="S85" i="4"/>
  <c r="X132" i="4"/>
  <c r="U132" i="4"/>
  <c r="T132" i="4"/>
  <c r="S132" i="4"/>
  <c r="AE54" i="3"/>
  <c r="J59" i="3"/>
  <c r="AB59" i="3"/>
  <c r="J65" i="3"/>
  <c r="J66" i="3"/>
  <c r="AA69" i="3"/>
  <c r="AC78" i="3"/>
  <c r="J83" i="3"/>
  <c r="AC83" i="3"/>
  <c r="J87" i="3"/>
  <c r="AA87" i="3"/>
  <c r="T88" i="3"/>
  <c r="J93" i="3"/>
  <c r="AC93" i="3"/>
  <c r="X96" i="3"/>
  <c r="W97" i="3"/>
  <c r="AD97" i="3"/>
  <c r="J99" i="3"/>
  <c r="AA99" i="3"/>
  <c r="X104" i="3"/>
  <c r="S105" i="3"/>
  <c r="X107" i="3"/>
  <c r="W108" i="3"/>
  <c r="X109" i="3"/>
  <c r="J111" i="3"/>
  <c r="AC111" i="3"/>
  <c r="U112" i="3"/>
  <c r="X115" i="3"/>
  <c r="AE115" i="3"/>
  <c r="J119" i="3"/>
  <c r="AB119" i="3"/>
  <c r="U124" i="3"/>
  <c r="AE125" i="3"/>
  <c r="J127" i="3"/>
  <c r="U128" i="3"/>
  <c r="T131" i="3"/>
  <c r="X132" i="3"/>
  <c r="AE142" i="3"/>
  <c r="T144" i="3"/>
  <c r="X157" i="3"/>
  <c r="AE157" i="3"/>
  <c r="J167" i="3"/>
  <c r="AB167" i="3"/>
  <c r="V170" i="3"/>
  <c r="S174" i="3"/>
  <c r="Z177" i="3"/>
  <c r="V184" i="3"/>
  <c r="U184" i="3"/>
  <c r="S184" i="3"/>
  <c r="S187" i="3"/>
  <c r="J190" i="3"/>
  <c r="AE190" i="3"/>
  <c r="S194" i="3"/>
  <c r="T200" i="3"/>
  <c r="U200" i="3"/>
  <c r="T202" i="3"/>
  <c r="S206" i="3"/>
  <c r="J209" i="3"/>
  <c r="AB209" i="3"/>
  <c r="S227" i="3"/>
  <c r="AD250" i="3"/>
  <c r="AC255" i="3"/>
  <c r="AB263" i="3"/>
  <c r="Z264" i="3"/>
  <c r="V282" i="3"/>
  <c r="W282" i="3"/>
  <c r="AD282" i="3"/>
  <c r="T282" i="3"/>
  <c r="AA282" i="3"/>
  <c r="S282" i="3"/>
  <c r="V321" i="3"/>
  <c r="X321" i="3"/>
  <c r="X342" i="3"/>
  <c r="T342" i="3"/>
  <c r="S342" i="3"/>
  <c r="AC21" i="4"/>
  <c r="AE97" i="3"/>
  <c r="J104" i="3"/>
  <c r="Z104" i="3"/>
  <c r="T105" i="3"/>
  <c r="X108" i="3"/>
  <c r="W112" i="3"/>
  <c r="X116" i="3"/>
  <c r="J118" i="3"/>
  <c r="AC118" i="3"/>
  <c r="W124" i="3"/>
  <c r="W128" i="3"/>
  <c r="AC141" i="3"/>
  <c r="J143" i="3"/>
  <c r="W144" i="3"/>
  <c r="J147" i="3"/>
  <c r="J172" i="3"/>
  <c r="J184" i="3"/>
  <c r="AD184" i="3"/>
  <c r="J193" i="3"/>
  <c r="T194" i="3"/>
  <c r="X204" i="3"/>
  <c r="W204" i="3"/>
  <c r="T204" i="3"/>
  <c r="J205" i="3"/>
  <c r="T206" i="3"/>
  <c r="W208" i="3"/>
  <c r="U208" i="3"/>
  <c r="X212" i="3"/>
  <c r="T212" i="3"/>
  <c r="AA218" i="3"/>
  <c r="W262" i="3"/>
  <c r="X262" i="3"/>
  <c r="T262" i="3"/>
  <c r="AA262" i="3"/>
  <c r="S262" i="3"/>
  <c r="S303" i="3"/>
  <c r="T303" i="3"/>
  <c r="AA334" i="3"/>
  <c r="J108" i="3"/>
  <c r="J110" i="3"/>
  <c r="AC110" i="3"/>
  <c r="X112" i="3"/>
  <c r="X124" i="3"/>
  <c r="J126" i="3"/>
  <c r="AD126" i="3"/>
  <c r="X128" i="3"/>
  <c r="J133" i="3"/>
  <c r="AA133" i="3"/>
  <c r="T136" i="3"/>
  <c r="AE140" i="3"/>
  <c r="U143" i="3"/>
  <c r="AB143" i="3"/>
  <c r="X144" i="3"/>
  <c r="S153" i="3"/>
  <c r="J156" i="3"/>
  <c r="AD156" i="3"/>
  <c r="AE158" i="3"/>
  <c r="T160" i="3"/>
  <c r="U164" i="3"/>
  <c r="S168" i="3"/>
  <c r="S172" i="3"/>
  <c r="X174" i="3"/>
  <c r="AD199" i="3"/>
  <c r="W211" i="3"/>
  <c r="S211" i="3"/>
  <c r="U211" i="3"/>
  <c r="AB212" i="3"/>
  <c r="AB218" i="3"/>
  <c r="X220" i="3"/>
  <c r="J220" i="3"/>
  <c r="AE220" i="3"/>
  <c r="T220" i="3"/>
  <c r="W232" i="3"/>
  <c r="U232" i="3"/>
  <c r="AE235" i="3"/>
  <c r="W257" i="3"/>
  <c r="X257" i="3"/>
  <c r="AB259" i="3"/>
  <c r="X272" i="3"/>
  <c r="S272" i="3"/>
  <c r="U281" i="3"/>
  <c r="AB281" i="3"/>
  <c r="S281" i="3"/>
  <c r="U307" i="3"/>
  <c r="S307" i="3"/>
  <c r="S313" i="3"/>
  <c r="J313" i="3"/>
  <c r="Z313" i="3"/>
  <c r="V313" i="3"/>
  <c r="V319" i="3"/>
  <c r="S319" i="3"/>
  <c r="V42" i="4"/>
  <c r="W42" i="4"/>
  <c r="U42" i="4"/>
  <c r="T42" i="4"/>
  <c r="X42" i="4"/>
  <c r="S42" i="4"/>
  <c r="S29" i="3"/>
  <c r="U31" i="3"/>
  <c r="AE43" i="3"/>
  <c r="J48" i="3"/>
  <c r="AB48" i="3"/>
  <c r="J51" i="3"/>
  <c r="AD54" i="3"/>
  <c r="J58" i="3"/>
  <c r="S59" i="3"/>
  <c r="S61" i="3"/>
  <c r="S65" i="3"/>
  <c r="AE69" i="3"/>
  <c r="J70" i="3"/>
  <c r="AE70" i="3"/>
  <c r="J71" i="3"/>
  <c r="J74" i="3"/>
  <c r="J75" i="3"/>
  <c r="J81" i="3"/>
  <c r="J86" i="3"/>
  <c r="X88" i="3"/>
  <c r="T91" i="3"/>
  <c r="AA91" i="3"/>
  <c r="AE105" i="3"/>
  <c r="J112" i="3"/>
  <c r="AC112" i="3"/>
  <c r="J117" i="3"/>
  <c r="AD117" i="3"/>
  <c r="X120" i="3"/>
  <c r="J128" i="3"/>
  <c r="AC128" i="3"/>
  <c r="J132" i="3"/>
  <c r="W136" i="3"/>
  <c r="X143" i="3"/>
  <c r="J146" i="3"/>
  <c r="J149" i="3"/>
  <c r="AC149" i="3"/>
  <c r="T152" i="3"/>
  <c r="W153" i="3"/>
  <c r="J159" i="3"/>
  <c r="AD159" i="3"/>
  <c r="W160" i="3"/>
  <c r="J163" i="3"/>
  <c r="AC163" i="3"/>
  <c r="W164" i="3"/>
  <c r="AD164" i="3"/>
  <c r="S167" i="3"/>
  <c r="U168" i="3"/>
  <c r="J170" i="3"/>
  <c r="AD170" i="3"/>
  <c r="T172" i="3"/>
  <c r="AC175" i="3"/>
  <c r="S180" i="3"/>
  <c r="S185" i="3"/>
  <c r="Z185" i="3"/>
  <c r="T188" i="3"/>
  <c r="U188" i="3"/>
  <c r="X192" i="3"/>
  <c r="T192" i="3"/>
  <c r="T193" i="3"/>
  <c r="T198" i="3"/>
  <c r="T201" i="3"/>
  <c r="S205" i="3"/>
  <c r="T209" i="3"/>
  <c r="AB217" i="3"/>
  <c r="W219" i="3"/>
  <c r="T219" i="3"/>
  <c r="U222" i="3"/>
  <c r="J224" i="3"/>
  <c r="AD224" i="3"/>
  <c r="X228" i="3"/>
  <c r="T228" i="3"/>
  <c r="J228" i="3"/>
  <c r="AA228" i="3"/>
  <c r="X236" i="3"/>
  <c r="W236" i="3"/>
  <c r="S236" i="3"/>
  <c r="J236" i="3"/>
  <c r="Z236" i="3"/>
  <c r="X238" i="3"/>
  <c r="J243" i="3"/>
  <c r="AA243" i="3"/>
  <c r="T244" i="3"/>
  <c r="V246" i="3"/>
  <c r="U246" i="3"/>
  <c r="T246" i="3"/>
  <c r="J247" i="3"/>
  <c r="AC259" i="3"/>
  <c r="X263" i="3"/>
  <c r="T274" i="3"/>
  <c r="J285" i="3"/>
  <c r="Z285" i="3"/>
  <c r="AB296" i="3"/>
  <c r="J298" i="3"/>
  <c r="T300" i="3"/>
  <c r="W308" i="3"/>
  <c r="U311" i="3"/>
  <c r="V311" i="3"/>
  <c r="S311" i="3"/>
  <c r="S315" i="3"/>
  <c r="AB317" i="3"/>
  <c r="AE326" i="3"/>
  <c r="Z333" i="3"/>
  <c r="J145" i="3"/>
  <c r="AE145" i="3"/>
  <c r="J148" i="3"/>
  <c r="AA148" i="3"/>
  <c r="W152" i="3"/>
  <c r="X153" i="3"/>
  <c r="S156" i="3"/>
  <c r="U159" i="3"/>
  <c r="AB159" i="3"/>
  <c r="X160" i="3"/>
  <c r="J160" i="3"/>
  <c r="AE160" i="3"/>
  <c r="X164" i="3"/>
  <c r="T167" i="3"/>
  <c r="W168" i="3"/>
  <c r="U172" i="3"/>
  <c r="J179" i="3"/>
  <c r="AE179" i="3"/>
  <c r="T180" i="3"/>
  <c r="X185" i="3"/>
  <c r="AE185" i="3"/>
  <c r="U187" i="3"/>
  <c r="T187" i="3"/>
  <c r="J188" i="3"/>
  <c r="Z188" i="3"/>
  <c r="V194" i="3"/>
  <c r="W194" i="3"/>
  <c r="X198" i="3"/>
  <c r="AC202" i="3"/>
  <c r="V206" i="3"/>
  <c r="J206" i="3"/>
  <c r="AC206" i="3"/>
  <c r="W206" i="3"/>
  <c r="V209" i="3"/>
  <c r="AA225" i="3"/>
  <c r="W227" i="3"/>
  <c r="T227" i="3"/>
  <c r="AA227" i="3"/>
  <c r="W235" i="3"/>
  <c r="AD235" i="3"/>
  <c r="T235" i="3"/>
  <c r="AA235" i="3"/>
  <c r="S235" i="3"/>
  <c r="Z235" i="3"/>
  <c r="X261" i="3"/>
  <c r="T261" i="3"/>
  <c r="AA261" i="3"/>
  <c r="U279" i="3"/>
  <c r="W300" i="3"/>
  <c r="X308" i="3"/>
  <c r="J310" i="3"/>
  <c r="AA310" i="3"/>
  <c r="V315" i="3"/>
  <c r="AC315" i="3"/>
  <c r="V325" i="3"/>
  <c r="AC325" i="3"/>
  <c r="U325" i="3"/>
  <c r="AB325" i="3"/>
  <c r="S325" i="3"/>
  <c r="Z325" i="3"/>
  <c r="X325" i="3"/>
  <c r="AE325" i="3"/>
  <c r="J204" i="3"/>
  <c r="X214" i="3"/>
  <c r="AD216" i="3"/>
  <c r="Z218" i="3"/>
  <c r="X230" i="3"/>
  <c r="J232" i="3"/>
  <c r="X240" i="3"/>
  <c r="V241" i="3"/>
  <c r="AC241" i="3"/>
  <c r="J244" i="3"/>
  <c r="AC244" i="3"/>
  <c r="W254" i="3"/>
  <c r="Z259" i="3"/>
  <c r="W266" i="3"/>
  <c r="X270" i="3"/>
  <c r="J274" i="3"/>
  <c r="AA274" i="3"/>
  <c r="W281" i="3"/>
  <c r="AD281" i="3"/>
  <c r="J286" i="3"/>
  <c r="J290" i="3"/>
  <c r="W298" i="3"/>
  <c r="J300" i="3"/>
  <c r="Z300" i="3"/>
  <c r="J303" i="3"/>
  <c r="AC303" i="3"/>
  <c r="W316" i="3"/>
  <c r="J321" i="3"/>
  <c r="AD321" i="3"/>
  <c r="S326" i="3"/>
  <c r="X327" i="3"/>
  <c r="W328" i="3"/>
  <c r="AE333" i="3"/>
  <c r="X335" i="3"/>
  <c r="U336" i="3"/>
  <c r="X337" i="3"/>
  <c r="X341" i="3"/>
  <c r="S341" i="3"/>
  <c r="J342" i="3"/>
  <c r="W6" i="4"/>
  <c r="J9" i="4"/>
  <c r="AE9" i="4"/>
  <c r="W15" i="4"/>
  <c r="T18" i="4"/>
  <c r="W20" i="4"/>
  <c r="AD20" i="4"/>
  <c r="V22" i="4"/>
  <c r="T22" i="4"/>
  <c r="S22" i="4"/>
  <c r="W30" i="4"/>
  <c r="J42" i="4"/>
  <c r="AD42" i="4"/>
  <c r="U49" i="4"/>
  <c r="S52" i="4"/>
  <c r="AA107" i="4"/>
  <c r="V119" i="4"/>
  <c r="W119" i="4"/>
  <c r="AD119" i="4"/>
  <c r="W127" i="4"/>
  <c r="V127" i="4"/>
  <c r="T127" i="4"/>
  <c r="Z241" i="3"/>
  <c r="J248" i="3"/>
  <c r="J251" i="3"/>
  <c r="X254" i="3"/>
  <c r="J257" i="3"/>
  <c r="AA257" i="3"/>
  <c r="AA259" i="3"/>
  <c r="J260" i="3"/>
  <c r="AE260" i="3"/>
  <c r="X266" i="3"/>
  <c r="J269" i="3"/>
  <c r="W274" i="3"/>
  <c r="AD277" i="3"/>
  <c r="J288" i="3"/>
  <c r="J302" i="3"/>
  <c r="AB302" i="3"/>
  <c r="W309" i="3"/>
  <c r="J309" i="3"/>
  <c r="AD309" i="3"/>
  <c r="W311" i="3"/>
  <c r="J316" i="3"/>
  <c r="J318" i="3"/>
  <c r="J324" i="3"/>
  <c r="AE324" i="3"/>
  <c r="T326" i="3"/>
  <c r="AA326" i="3"/>
  <c r="X328" i="3"/>
  <c r="J330" i="3"/>
  <c r="AD330" i="3"/>
  <c r="W336" i="3"/>
  <c r="J341" i="3"/>
  <c r="T344" i="3"/>
  <c r="S345" i="3"/>
  <c r="X8" i="4"/>
  <c r="S8" i="4"/>
  <c r="S14" i="4"/>
  <c r="U18" i="4"/>
  <c r="J22" i="4"/>
  <c r="AD22" i="4"/>
  <c r="X32" i="4"/>
  <c r="S32" i="4"/>
  <c r="T38" i="4"/>
  <c r="S39" i="4"/>
  <c r="S40" i="4"/>
  <c r="U48" i="4"/>
  <c r="T52" i="4"/>
  <c r="AA52" i="4"/>
  <c r="S58" i="4"/>
  <c r="V60" i="4"/>
  <c r="X60" i="4"/>
  <c r="U60" i="4"/>
  <c r="T60" i="4"/>
  <c r="AA60" i="4"/>
  <c r="J61" i="4"/>
  <c r="S62" i="4"/>
  <c r="J254" i="3"/>
  <c r="AB254" i="3"/>
  <c r="J256" i="3"/>
  <c r="Z256" i="3"/>
  <c r="J266" i="3"/>
  <c r="J271" i="3"/>
  <c r="AD271" i="3"/>
  <c r="W293" i="3"/>
  <c r="AD293" i="3"/>
  <c r="J301" i="3"/>
  <c r="Z301" i="3"/>
  <c r="J305" i="3"/>
  <c r="AC305" i="3"/>
  <c r="W315" i="3"/>
  <c r="AC317" i="3"/>
  <c r="J328" i="3"/>
  <c r="AB328" i="3"/>
  <c r="J332" i="3"/>
  <c r="AB332" i="3"/>
  <c r="X336" i="3"/>
  <c r="J338" i="3"/>
  <c r="J340" i="3"/>
  <c r="AE340" i="3"/>
  <c r="S343" i="3"/>
  <c r="U344" i="3"/>
  <c r="AB344" i="3"/>
  <c r="T345" i="3"/>
  <c r="J347" i="3"/>
  <c r="AB347" i="3"/>
  <c r="V7" i="4"/>
  <c r="S7" i="4"/>
  <c r="W14" i="4"/>
  <c r="X16" i="4"/>
  <c r="W16" i="4"/>
  <c r="S16" i="4"/>
  <c r="W18" i="4"/>
  <c r="V31" i="4"/>
  <c r="S31" i="4"/>
  <c r="J32" i="4"/>
  <c r="U38" i="4"/>
  <c r="T39" i="4"/>
  <c r="W40" i="4"/>
  <c r="J45" i="4"/>
  <c r="V48" i="4"/>
  <c r="J69" i="4"/>
  <c r="V78" i="4"/>
  <c r="W78" i="4"/>
  <c r="U78" i="4"/>
  <c r="S78" i="4"/>
  <c r="X233" i="4"/>
  <c r="U233" i="4"/>
  <c r="AB233" i="4"/>
  <c r="T233" i="4"/>
  <c r="S233" i="4"/>
  <c r="Z233" i="4"/>
  <c r="W233" i="4"/>
  <c r="AD233" i="4"/>
  <c r="J336" i="3"/>
  <c r="W344" i="3"/>
  <c r="W345" i="3"/>
  <c r="J349" i="3"/>
  <c r="Z349" i="3"/>
  <c r="V6" i="4"/>
  <c r="T6" i="4"/>
  <c r="S6" i="4"/>
  <c r="J16" i="4"/>
  <c r="X18" i="4"/>
  <c r="V30" i="4"/>
  <c r="T30" i="4"/>
  <c r="S30" i="4"/>
  <c r="W38" i="4"/>
  <c r="AD38" i="4"/>
  <c r="W39" i="4"/>
  <c r="W48" i="4"/>
  <c r="W59" i="4"/>
  <c r="X59" i="4"/>
  <c r="U59" i="4"/>
  <c r="V68" i="4"/>
  <c r="U68" i="4"/>
  <c r="T68" i="4"/>
  <c r="S68" i="4"/>
  <c r="X216" i="4"/>
  <c r="S216" i="4"/>
  <c r="U216" i="4"/>
  <c r="AC182" i="3"/>
  <c r="AD191" i="3"/>
  <c r="J197" i="3"/>
  <c r="AA197" i="3"/>
  <c r="J200" i="3"/>
  <c r="J201" i="3"/>
  <c r="J208" i="3"/>
  <c r="AC208" i="3"/>
  <c r="S214" i="3"/>
  <c r="S216" i="3"/>
  <c r="S230" i="3"/>
  <c r="J246" i="3"/>
  <c r="Z246" i="3"/>
  <c r="S248" i="3"/>
  <c r="AB250" i="3"/>
  <c r="U258" i="3"/>
  <c r="AB258" i="3"/>
  <c r="AD259" i="3"/>
  <c r="S260" i="3"/>
  <c r="W269" i="3"/>
  <c r="J270" i="3"/>
  <c r="AC270" i="3"/>
  <c r="AA273" i="3"/>
  <c r="X278" i="3"/>
  <c r="W289" i="3"/>
  <c r="AD289" i="3"/>
  <c r="J299" i="3"/>
  <c r="AE299" i="3"/>
  <c r="AA304" i="3"/>
  <c r="J308" i="3"/>
  <c r="W310" i="3"/>
  <c r="J323" i="3"/>
  <c r="X345" i="3"/>
  <c r="J6" i="4"/>
  <c r="AB6" i="4"/>
  <c r="J7" i="4"/>
  <c r="V15" i="4"/>
  <c r="T15" i="4"/>
  <c r="S15" i="4"/>
  <c r="J30" i="4"/>
  <c r="J31" i="4"/>
  <c r="AE31" i="4"/>
  <c r="J34" i="4"/>
  <c r="Z34" i="4"/>
  <c r="X39" i="4"/>
  <c r="J41" i="4"/>
  <c r="AC41" i="4"/>
  <c r="S49" i="4"/>
  <c r="T49" i="4"/>
  <c r="V52" i="4"/>
  <c r="U52" i="4"/>
  <c r="V62" i="4"/>
  <c r="AC62" i="4"/>
  <c r="W62" i="4"/>
  <c r="U62" i="4"/>
  <c r="W77" i="4"/>
  <c r="AD77" i="4"/>
  <c r="X77" i="4"/>
  <c r="AE77" i="4"/>
  <c r="T77" i="4"/>
  <c r="AA77" i="4"/>
  <c r="S77" i="4"/>
  <c r="Z77" i="4"/>
  <c r="V344" i="3"/>
  <c r="S344" i="3"/>
  <c r="V14" i="4"/>
  <c r="U14" i="4"/>
  <c r="T14" i="4"/>
  <c r="V38" i="4"/>
  <c r="AC38" i="4"/>
  <c r="S38" i="4"/>
  <c r="Z38" i="4"/>
  <c r="W43" i="4"/>
  <c r="T43" i="4"/>
  <c r="X58" i="4"/>
  <c r="AE58" i="4"/>
  <c r="V58" i="4"/>
  <c r="AC60" i="4"/>
  <c r="W117" i="4"/>
  <c r="X117" i="4"/>
  <c r="T117" i="4"/>
  <c r="S117" i="4"/>
  <c r="J180" i="3"/>
  <c r="AD180" i="3"/>
  <c r="AA196" i="3"/>
  <c r="X203" i="3"/>
  <c r="AE203" i="3"/>
  <c r="AB206" i="3"/>
  <c r="AE207" i="3"/>
  <c r="U214" i="3"/>
  <c r="AC217" i="3"/>
  <c r="AC225" i="3"/>
  <c r="U230" i="3"/>
  <c r="AB236" i="3"/>
  <c r="U240" i="3"/>
  <c r="AB240" i="3"/>
  <c r="T241" i="3"/>
  <c r="AA241" i="3"/>
  <c r="U243" i="3"/>
  <c r="J245" i="3"/>
  <c r="AC250" i="3"/>
  <c r="X250" i="3"/>
  <c r="AE250" i="3"/>
  <c r="J253" i="3"/>
  <c r="AE253" i="3"/>
  <c r="T254" i="3"/>
  <c r="U256" i="3"/>
  <c r="AD258" i="3"/>
  <c r="T266" i="3"/>
  <c r="T269" i="3"/>
  <c r="S270" i="3"/>
  <c r="X271" i="3"/>
  <c r="Z273" i="3"/>
  <c r="J278" i="3"/>
  <c r="AA278" i="3"/>
  <c r="J283" i="3"/>
  <c r="AD283" i="3"/>
  <c r="X286" i="3"/>
  <c r="W288" i="3"/>
  <c r="X290" i="3"/>
  <c r="J294" i="3"/>
  <c r="Z294" i="3"/>
  <c r="J295" i="3"/>
  <c r="AD295" i="3"/>
  <c r="S297" i="3"/>
  <c r="Z297" i="3"/>
  <c r="S298" i="3"/>
  <c r="U301" i="3"/>
  <c r="AB301" i="3"/>
  <c r="W302" i="3"/>
  <c r="AD302" i="3"/>
  <c r="AB304" i="3"/>
  <c r="W304" i="3"/>
  <c r="T305" i="3"/>
  <c r="J307" i="3"/>
  <c r="J311" i="3"/>
  <c r="X312" i="3"/>
  <c r="AE312" i="3"/>
  <c r="T316" i="3"/>
  <c r="AA316" i="3"/>
  <c r="W317" i="3"/>
  <c r="T318" i="3"/>
  <c r="X320" i="3"/>
  <c r="J322" i="3"/>
  <c r="U324" i="3"/>
  <c r="J327" i="3"/>
  <c r="Z327" i="3"/>
  <c r="T328" i="3"/>
  <c r="W329" i="3"/>
  <c r="J331" i="3"/>
  <c r="T332" i="3"/>
  <c r="T333" i="3"/>
  <c r="AA333" i="3"/>
  <c r="S334" i="3"/>
  <c r="Z334" i="3"/>
  <c r="S336" i="3"/>
  <c r="J339" i="3"/>
  <c r="T340" i="3"/>
  <c r="T7" i="4"/>
  <c r="U12" i="4"/>
  <c r="J15" i="4"/>
  <c r="S20" i="4"/>
  <c r="Z20" i="4"/>
  <c r="X22" i="4"/>
  <c r="X24" i="4"/>
  <c r="S24" i="4"/>
  <c r="Z24" i="4"/>
  <c r="T31" i="4"/>
  <c r="AC33" i="4"/>
  <c r="T35" i="4"/>
  <c r="J43" i="4"/>
  <c r="Z60" i="4"/>
  <c r="W67" i="4"/>
  <c r="U67" i="4"/>
  <c r="T67" i="4"/>
  <c r="S67" i="4"/>
  <c r="J70" i="4"/>
  <c r="X78" i="4"/>
  <c r="AB139" i="4"/>
  <c r="AB91" i="4"/>
  <c r="AA108" i="4"/>
  <c r="AB123" i="4"/>
  <c r="W134" i="4"/>
  <c r="W142" i="4"/>
  <c r="AD142" i="4"/>
  <c r="AD145" i="4"/>
  <c r="W184" i="4"/>
  <c r="X184" i="4"/>
  <c r="W218" i="4"/>
  <c r="X218" i="4"/>
  <c r="U218" i="4"/>
  <c r="T218" i="4"/>
  <c r="S218" i="4"/>
  <c r="J68" i="4"/>
  <c r="J76" i="4"/>
  <c r="J84" i="4"/>
  <c r="AA84" i="4"/>
  <c r="J85" i="4"/>
  <c r="AA85" i="4"/>
  <c r="W89" i="4"/>
  <c r="AD89" i="4"/>
  <c r="AE91" i="4"/>
  <c r="U92" i="4"/>
  <c r="W94" i="4"/>
  <c r="X100" i="4"/>
  <c r="W105" i="4"/>
  <c r="U108" i="4"/>
  <c r="J116" i="4"/>
  <c r="J117" i="4"/>
  <c r="J121" i="4"/>
  <c r="X134" i="4"/>
  <c r="X137" i="4"/>
  <c r="X142" i="4"/>
  <c r="U147" i="4"/>
  <c r="AB147" i="4"/>
  <c r="AD149" i="4"/>
  <c r="W150" i="4"/>
  <c r="AD150" i="4"/>
  <c r="J153" i="4"/>
  <c r="Z153" i="4"/>
  <c r="J154" i="4"/>
  <c r="V157" i="4"/>
  <c r="U157" i="4"/>
  <c r="X157" i="4"/>
  <c r="V161" i="4"/>
  <c r="T161" i="4"/>
  <c r="U162" i="4"/>
  <c r="T162" i="4"/>
  <c r="U165" i="4"/>
  <c r="T166" i="4"/>
  <c r="V301" i="4"/>
  <c r="U301" i="4"/>
  <c r="X301" i="4"/>
  <c r="W301" i="4"/>
  <c r="T301" i="4"/>
  <c r="S301" i="4"/>
  <c r="U335" i="4"/>
  <c r="V335" i="4"/>
  <c r="J55" i="4"/>
  <c r="J64" i="4"/>
  <c r="J67" i="4"/>
  <c r="AD67" i="4"/>
  <c r="J78" i="4"/>
  <c r="J82" i="4"/>
  <c r="Z82" i="4"/>
  <c r="W92" i="4"/>
  <c r="AD92" i="4"/>
  <c r="X94" i="4"/>
  <c r="J102" i="4"/>
  <c r="J103" i="4"/>
  <c r="AC103" i="4"/>
  <c r="W108" i="4"/>
  <c r="AC111" i="4"/>
  <c r="J114" i="4"/>
  <c r="Z114" i="4"/>
  <c r="Z115" i="4"/>
  <c r="AE123" i="4"/>
  <c r="J124" i="4"/>
  <c r="J127" i="4"/>
  <c r="J130" i="4"/>
  <c r="AA130" i="4"/>
  <c r="J144" i="4"/>
  <c r="AE144" i="4"/>
  <c r="X150" i="4"/>
  <c r="AD158" i="4"/>
  <c r="J162" i="4"/>
  <c r="W165" i="4"/>
  <c r="U188" i="4"/>
  <c r="T188" i="4"/>
  <c r="J195" i="4"/>
  <c r="AD195" i="4"/>
  <c r="X200" i="4"/>
  <c r="AE200" i="4"/>
  <c r="S200" i="4"/>
  <c r="Z200" i="4"/>
  <c r="W261" i="4"/>
  <c r="X261" i="4"/>
  <c r="W276" i="4"/>
  <c r="AD276" i="4"/>
  <c r="X276" i="4"/>
  <c r="AE276" i="4"/>
  <c r="S276" i="4"/>
  <c r="Z276" i="4"/>
  <c r="J97" i="4"/>
  <c r="AD97" i="4"/>
  <c r="AD113" i="4"/>
  <c r="W156" i="4"/>
  <c r="U156" i="4"/>
  <c r="AB156" i="4"/>
  <c r="X165" i="4"/>
  <c r="S171" i="4"/>
  <c r="Z171" i="4"/>
  <c r="V171" i="4"/>
  <c r="AC171" i="4"/>
  <c r="U171" i="4"/>
  <c r="AB171" i="4"/>
  <c r="AA190" i="4"/>
  <c r="U194" i="4"/>
  <c r="V194" i="4"/>
  <c r="W202" i="4"/>
  <c r="X202" i="4"/>
  <c r="S202" i="4"/>
  <c r="AE242" i="4"/>
  <c r="AA250" i="4"/>
  <c r="X271" i="4"/>
  <c r="U271" i="4"/>
  <c r="U329" i="4"/>
  <c r="V329" i="4"/>
  <c r="J49" i="4"/>
  <c r="AE49" i="4"/>
  <c r="Z58" i="4"/>
  <c r="AA75" i="4"/>
  <c r="J100" i="4"/>
  <c r="AB115" i="4"/>
  <c r="U121" i="4"/>
  <c r="S140" i="4"/>
  <c r="Z140" i="4"/>
  <c r="S141" i="4"/>
  <c r="U144" i="4"/>
  <c r="T153" i="4"/>
  <c r="AA153" i="4"/>
  <c r="X155" i="4"/>
  <c r="AE155" i="4"/>
  <c r="U155" i="4"/>
  <c r="AB155" i="4"/>
  <c r="J160" i="4"/>
  <c r="AC160" i="4"/>
  <c r="V166" i="4"/>
  <c r="X166" i="4"/>
  <c r="V172" i="4"/>
  <c r="AC172" i="4"/>
  <c r="T180" i="4"/>
  <c r="AA180" i="4"/>
  <c r="V185" i="4"/>
  <c r="W185" i="4"/>
  <c r="U185" i="4"/>
  <c r="T185" i="4"/>
  <c r="S185" i="4"/>
  <c r="X217" i="4"/>
  <c r="U217" i="4"/>
  <c r="T217" i="4"/>
  <c r="V219" i="4"/>
  <c r="W219" i="4"/>
  <c r="U219" i="4"/>
  <c r="T219" i="4"/>
  <c r="S219" i="4"/>
  <c r="W234" i="4"/>
  <c r="S234" i="4"/>
  <c r="T234" i="4"/>
  <c r="AA234" i="4"/>
  <c r="U248" i="4"/>
  <c r="T248" i="4"/>
  <c r="V248" i="4"/>
  <c r="AA337" i="4"/>
  <c r="AC344" i="4"/>
  <c r="Z344" i="4"/>
  <c r="J337" i="3"/>
  <c r="AC337" i="3"/>
  <c r="J348" i="3"/>
  <c r="Z348" i="3"/>
  <c r="J4" i="4"/>
  <c r="AD4" i="4"/>
  <c r="X10" i="4"/>
  <c r="J12" i="4"/>
  <c r="X26" i="4"/>
  <c r="J28" i="4"/>
  <c r="AB28" i="4"/>
  <c r="W34" i="4"/>
  <c r="AD34" i="4"/>
  <c r="J39" i="4"/>
  <c r="AC39" i="4"/>
  <c r="X44" i="4"/>
  <c r="S54" i="4"/>
  <c r="T55" i="4"/>
  <c r="J59" i="4"/>
  <c r="AA59" i="4"/>
  <c r="U64" i="4"/>
  <c r="W70" i="4"/>
  <c r="J73" i="4"/>
  <c r="U75" i="4"/>
  <c r="AB75" i="4"/>
  <c r="W76" i="4"/>
  <c r="U83" i="4"/>
  <c r="AB83" i="4"/>
  <c r="W84" i="4"/>
  <c r="X86" i="4"/>
  <c r="AE86" i="4"/>
  <c r="J88" i="4"/>
  <c r="AE88" i="4"/>
  <c r="J94" i="4"/>
  <c r="J98" i="4"/>
  <c r="AC98" i="4"/>
  <c r="S100" i="4"/>
  <c r="S102" i="4"/>
  <c r="W103" i="4"/>
  <c r="X110" i="4"/>
  <c r="AE115" i="4"/>
  <c r="W116" i="4"/>
  <c r="W118" i="4"/>
  <c r="J120" i="4"/>
  <c r="W121" i="4"/>
  <c r="S124" i="4"/>
  <c r="T129" i="4"/>
  <c r="S130" i="4"/>
  <c r="S131" i="4"/>
  <c r="Z131" i="4"/>
  <c r="S133" i="4"/>
  <c r="Z133" i="4"/>
  <c r="S134" i="4"/>
  <c r="T140" i="4"/>
  <c r="AA140" i="4"/>
  <c r="T141" i="4"/>
  <c r="S142" i="4"/>
  <c r="V144" i="4"/>
  <c r="U153" i="4"/>
  <c r="V174" i="4"/>
  <c r="W174" i="4"/>
  <c r="T174" i="4"/>
  <c r="V180" i="4"/>
  <c r="AC180" i="4"/>
  <c r="T226" i="4"/>
  <c r="V226" i="4"/>
  <c r="J246" i="4"/>
  <c r="AE246" i="4"/>
  <c r="J248" i="4"/>
  <c r="Z268" i="4"/>
  <c r="V298" i="4"/>
  <c r="X298" i="4"/>
  <c r="W298" i="4"/>
  <c r="T298" i="4"/>
  <c r="S298" i="4"/>
  <c r="AB360" i="4"/>
  <c r="J10" i="4"/>
  <c r="Z10" i="4"/>
  <c r="X34" i="4"/>
  <c r="J36" i="4"/>
  <c r="AB36" i="4"/>
  <c r="J46" i="4"/>
  <c r="Z46" i="4"/>
  <c r="AD51" i="4"/>
  <c r="U54" i="4"/>
  <c r="X70" i="4"/>
  <c r="AE75" i="4"/>
  <c r="X76" i="4"/>
  <c r="T81" i="4"/>
  <c r="AC84" i="4"/>
  <c r="X84" i="4"/>
  <c r="S91" i="4"/>
  <c r="Z91" i="4"/>
  <c r="S99" i="4"/>
  <c r="T100" i="4"/>
  <c r="AA100" i="4"/>
  <c r="S101" i="4"/>
  <c r="U102" i="4"/>
  <c r="S107" i="4"/>
  <c r="Z107" i="4"/>
  <c r="AD111" i="4"/>
  <c r="T113" i="4"/>
  <c r="AA113" i="4"/>
  <c r="AC116" i="4"/>
  <c r="X116" i="4"/>
  <c r="X118" i="4"/>
  <c r="AE118" i="4"/>
  <c r="S123" i="4"/>
  <c r="T124" i="4"/>
  <c r="X126" i="4"/>
  <c r="J128" i="4"/>
  <c r="U129" i="4"/>
  <c r="U131" i="4"/>
  <c r="AB131" i="4"/>
  <c r="T133" i="4"/>
  <c r="AA133" i="4"/>
  <c r="T134" i="4"/>
  <c r="AA134" i="4"/>
  <c r="T137" i="4"/>
  <c r="S139" i="4"/>
  <c r="Z139" i="4"/>
  <c r="U140" i="4"/>
  <c r="U141" i="4"/>
  <c r="T142" i="4"/>
  <c r="AA142" i="4"/>
  <c r="S150" i="4"/>
  <c r="AC152" i="4"/>
  <c r="W153" i="4"/>
  <c r="AD153" i="4"/>
  <c r="T160" i="4"/>
  <c r="J164" i="4"/>
  <c r="AC164" i="4"/>
  <c r="J166" i="4"/>
  <c r="AA166" i="4"/>
  <c r="J167" i="4"/>
  <c r="Z167" i="4"/>
  <c r="V169" i="4"/>
  <c r="S169" i="4"/>
  <c r="J174" i="4"/>
  <c r="V181" i="4"/>
  <c r="U181" i="4"/>
  <c r="S181" i="4"/>
  <c r="V188" i="4"/>
  <c r="U200" i="4"/>
  <c r="AB200" i="4"/>
  <c r="X209" i="4"/>
  <c r="J209" i="4"/>
  <c r="AE209" i="4"/>
  <c r="U209" i="4"/>
  <c r="T209" i="4"/>
  <c r="V346" i="4"/>
  <c r="W346" i="4"/>
  <c r="S346" i="4"/>
  <c r="X346" i="4"/>
  <c r="X198" i="4"/>
  <c r="J198" i="4"/>
  <c r="AE198" i="4"/>
  <c r="X206" i="4"/>
  <c r="X214" i="4"/>
  <c r="V229" i="4"/>
  <c r="W229" i="4"/>
  <c r="V230" i="4"/>
  <c r="AC230" i="4"/>
  <c r="W230" i="4"/>
  <c r="AD230" i="4"/>
  <c r="J236" i="4"/>
  <c r="W236" i="4"/>
  <c r="AD236" i="4"/>
  <c r="X243" i="4"/>
  <c r="AE243" i="4"/>
  <c r="S243" i="4"/>
  <c r="W244" i="4"/>
  <c r="AD244" i="4"/>
  <c r="X244" i="4"/>
  <c r="V253" i="4"/>
  <c r="T253" i="4"/>
  <c r="X254" i="4"/>
  <c r="V254" i="4"/>
  <c r="V257" i="4"/>
  <c r="W257" i="4"/>
  <c r="Z282" i="4"/>
  <c r="J291" i="4"/>
  <c r="J302" i="4"/>
  <c r="J308" i="4"/>
  <c r="AD352" i="4"/>
  <c r="V364" i="4"/>
  <c r="X364" i="4"/>
  <c r="W364" i="4"/>
  <c r="X177" i="4"/>
  <c r="AE177" i="4"/>
  <c r="J181" i="4"/>
  <c r="W182" i="4"/>
  <c r="W190" i="4"/>
  <c r="AD190" i="4"/>
  <c r="J194" i="4"/>
  <c r="AB194" i="4"/>
  <c r="U195" i="4"/>
  <c r="AA198" i="4"/>
  <c r="U203" i="4"/>
  <c r="J206" i="4"/>
  <c r="AD206" i="4"/>
  <c r="X210" i="4"/>
  <c r="W211" i="4"/>
  <c r="J214" i="4"/>
  <c r="AC214" i="4"/>
  <c r="Z215" i="4"/>
  <c r="W221" i="4"/>
  <c r="J226" i="4"/>
  <c r="X241" i="4"/>
  <c r="U241" i="4"/>
  <c r="AB241" i="4"/>
  <c r="W242" i="4"/>
  <c r="S242" i="4"/>
  <c r="T245" i="4"/>
  <c r="J247" i="4"/>
  <c r="AD247" i="4"/>
  <c r="J253" i="4"/>
  <c r="U255" i="4"/>
  <c r="J257" i="4"/>
  <c r="X275" i="4"/>
  <c r="T275" i="4"/>
  <c r="AA275" i="4"/>
  <c r="J280" i="4"/>
  <c r="AC280" i="4"/>
  <c r="T281" i="4"/>
  <c r="J281" i="4"/>
  <c r="AA281" i="4"/>
  <c r="AA282" i="4"/>
  <c r="U285" i="4"/>
  <c r="J288" i="4"/>
  <c r="AC288" i="4"/>
  <c r="W297" i="4"/>
  <c r="X297" i="4"/>
  <c r="J301" i="4"/>
  <c r="V305" i="4"/>
  <c r="S305" i="4"/>
  <c r="V310" i="4"/>
  <c r="AC310" i="4"/>
  <c r="X310" i="4"/>
  <c r="V314" i="4"/>
  <c r="W314" i="4"/>
  <c r="J315" i="4"/>
  <c r="AD315" i="4"/>
  <c r="J316" i="4"/>
  <c r="S321" i="4"/>
  <c r="T322" i="4"/>
  <c r="S325" i="4"/>
  <c r="Z325" i="4"/>
  <c r="J333" i="4"/>
  <c r="J335" i="4"/>
  <c r="S336" i="4"/>
  <c r="Z336" i="4"/>
  <c r="X343" i="4"/>
  <c r="AE343" i="4"/>
  <c r="T343" i="4"/>
  <c r="AA343" i="4"/>
  <c r="X351" i="4"/>
  <c r="AE351" i="4"/>
  <c r="S351" i="4"/>
  <c r="Z351" i="4"/>
  <c r="U351" i="4"/>
  <c r="AB351" i="4"/>
  <c r="V357" i="4"/>
  <c r="W357" i="4"/>
  <c r="AD362" i="4"/>
  <c r="AC374" i="4"/>
  <c r="X182" i="4"/>
  <c r="J188" i="4"/>
  <c r="AC190" i="4"/>
  <c r="X190" i="4"/>
  <c r="AE190" i="4"/>
  <c r="S193" i="4"/>
  <c r="AD203" i="4"/>
  <c r="X211" i="4"/>
  <c r="J217" i="4"/>
  <c r="AB217" i="4"/>
  <c r="X221" i="4"/>
  <c r="V237" i="4"/>
  <c r="W237" i="4"/>
  <c r="X251" i="4"/>
  <c r="S251" i="4"/>
  <c r="Z251" i="4"/>
  <c r="W252" i="4"/>
  <c r="S252" i="4"/>
  <c r="Z252" i="4"/>
  <c r="V255" i="4"/>
  <c r="AA264" i="4"/>
  <c r="V267" i="4"/>
  <c r="AC267" i="4"/>
  <c r="S267" i="4"/>
  <c r="Z267" i="4"/>
  <c r="X270" i="4"/>
  <c r="V270" i="4"/>
  <c r="V313" i="4"/>
  <c r="W313" i="4"/>
  <c r="S313" i="4"/>
  <c r="AB316" i="4"/>
  <c r="AA325" i="4"/>
  <c r="Z326" i="4"/>
  <c r="AB329" i="4"/>
  <c r="AE331" i="4"/>
  <c r="V345" i="4"/>
  <c r="T345" i="4"/>
  <c r="S345" i="4"/>
  <c r="X345" i="4"/>
  <c r="W349" i="4"/>
  <c r="T352" i="4"/>
  <c r="AA352" i="4"/>
  <c r="W368" i="4"/>
  <c r="AD368" i="4"/>
  <c r="S368" i="4"/>
  <c r="Z368" i="4"/>
  <c r="U368" i="4"/>
  <c r="AB368" i="4"/>
  <c r="X173" i="4"/>
  <c r="W175" i="4"/>
  <c r="J178" i="4"/>
  <c r="AE178" i="4"/>
  <c r="T193" i="4"/>
  <c r="AA193" i="4"/>
  <c r="X195" i="4"/>
  <c r="T201" i="4"/>
  <c r="AA201" i="4"/>
  <c r="AC203" i="4"/>
  <c r="X203" i="4"/>
  <c r="J207" i="4"/>
  <c r="S208" i="4"/>
  <c r="Z208" i="4"/>
  <c r="J213" i="4"/>
  <c r="AE213" i="4"/>
  <c r="T235" i="4"/>
  <c r="AA235" i="4"/>
  <c r="J238" i="4"/>
  <c r="AE238" i="4"/>
  <c r="U240" i="4"/>
  <c r="T240" i="4"/>
  <c r="X249" i="4"/>
  <c r="U249" i="4"/>
  <c r="X250" i="4"/>
  <c r="S250" i="4"/>
  <c r="Z250" i="4"/>
  <c r="J263" i="4"/>
  <c r="AA263" i="4"/>
  <c r="S274" i="4"/>
  <c r="Z274" i="4"/>
  <c r="J279" i="4"/>
  <c r="AE279" i="4"/>
  <c r="V282" i="4"/>
  <c r="AC282" i="4"/>
  <c r="U282" i="4"/>
  <c r="AB282" i="4"/>
  <c r="X282" i="4"/>
  <c r="AE282" i="4"/>
  <c r="S294" i="4"/>
  <c r="Z294" i="4"/>
  <c r="V295" i="4"/>
  <c r="AC295" i="4"/>
  <c r="J313" i="4"/>
  <c r="AB313" i="4"/>
  <c r="V317" i="4"/>
  <c r="W317" i="4"/>
  <c r="J320" i="4"/>
  <c r="W321" i="4"/>
  <c r="U325" i="4"/>
  <c r="AB325" i="4"/>
  <c r="V338" i="4"/>
  <c r="U338" i="4"/>
  <c r="U342" i="4"/>
  <c r="S342" i="4"/>
  <c r="J159" i="4"/>
  <c r="J165" i="4"/>
  <c r="Z165" i="4"/>
  <c r="J173" i="4"/>
  <c r="Z173" i="4"/>
  <c r="J187" i="4"/>
  <c r="U193" i="4"/>
  <c r="J197" i="4"/>
  <c r="AB197" i="4"/>
  <c r="S198" i="4"/>
  <c r="Z198" i="4"/>
  <c r="J199" i="4"/>
  <c r="J205" i="4"/>
  <c r="S206" i="4"/>
  <c r="U208" i="4"/>
  <c r="AB208" i="4"/>
  <c r="J212" i="4"/>
  <c r="AD212" i="4"/>
  <c r="S214" i="4"/>
  <c r="J221" i="4"/>
  <c r="AA221" i="4"/>
  <c r="J222" i="4"/>
  <c r="AE222" i="4"/>
  <c r="S225" i="4"/>
  <c r="X227" i="4"/>
  <c r="AE227" i="4"/>
  <c r="S227" i="4"/>
  <c r="S229" i="4"/>
  <c r="V245" i="4"/>
  <c r="W245" i="4"/>
  <c r="J249" i="4"/>
  <c r="AD249" i="4"/>
  <c r="S253" i="4"/>
  <c r="W254" i="4"/>
  <c r="S257" i="4"/>
  <c r="Z257" i="4"/>
  <c r="J269" i="4"/>
  <c r="AE269" i="4"/>
  <c r="T273" i="4"/>
  <c r="U274" i="4"/>
  <c r="AB274" i="4"/>
  <c r="W280" i="4"/>
  <c r="AD280" i="4"/>
  <c r="V285" i="4"/>
  <c r="T285" i="4"/>
  <c r="W288" i="4"/>
  <c r="J290" i="4"/>
  <c r="W294" i="4"/>
  <c r="W295" i="4"/>
  <c r="AD295" i="4"/>
  <c r="V315" i="4"/>
  <c r="J317" i="4"/>
  <c r="U320" i="4"/>
  <c r="AE326" i="4"/>
  <c r="V336" i="4"/>
  <c r="AC336" i="4"/>
  <c r="T336" i="4"/>
  <c r="X336" i="4"/>
  <c r="AE336" i="4"/>
  <c r="J338" i="4"/>
  <c r="AB338" i="4"/>
  <c r="V365" i="4"/>
  <c r="W365" i="4"/>
  <c r="J256" i="4"/>
  <c r="AB256" i="4"/>
  <c r="T257" i="4"/>
  <c r="V273" i="4"/>
  <c r="V278" i="4"/>
  <c r="W278" i="4"/>
  <c r="W284" i="4"/>
  <c r="S284" i="4"/>
  <c r="Z284" i="4"/>
  <c r="X312" i="4"/>
  <c r="AE312" i="4"/>
  <c r="U312" i="4"/>
  <c r="AB312" i="4"/>
  <c r="J318" i="4"/>
  <c r="AC318" i="4"/>
  <c r="V321" i="4"/>
  <c r="T321" i="4"/>
  <c r="V322" i="4"/>
  <c r="S322" i="4"/>
  <c r="V325" i="4"/>
  <c r="AC325" i="4"/>
  <c r="W325" i="4"/>
  <c r="AD325" i="4"/>
  <c r="W337" i="4"/>
  <c r="S337" i="4"/>
  <c r="W340" i="4"/>
  <c r="Z343" i="4"/>
  <c r="V356" i="4"/>
  <c r="X356" i="4"/>
  <c r="W356" i="4"/>
  <c r="AB359" i="4"/>
  <c r="X367" i="4"/>
  <c r="AE367" i="4"/>
  <c r="S367" i="4"/>
  <c r="Z367" i="4"/>
  <c r="U367" i="4"/>
  <c r="AB367" i="4"/>
  <c r="AE175" i="4"/>
  <c r="J176" i="4"/>
  <c r="T177" i="4"/>
  <c r="V178" i="4"/>
  <c r="AC178" i="4"/>
  <c r="V179" i="4"/>
  <c r="AC179" i="4"/>
  <c r="J183" i="4"/>
  <c r="AE183" i="4"/>
  <c r="J191" i="4"/>
  <c r="X193" i="4"/>
  <c r="J196" i="4"/>
  <c r="AD196" i="4"/>
  <c r="S197" i="4"/>
  <c r="U198" i="4"/>
  <c r="AB198" i="4"/>
  <c r="AE201" i="4"/>
  <c r="U205" i="4"/>
  <c r="U206" i="4"/>
  <c r="S211" i="4"/>
  <c r="U214" i="4"/>
  <c r="J219" i="4"/>
  <c r="AE219" i="4"/>
  <c r="S221" i="4"/>
  <c r="V225" i="4"/>
  <c r="U229" i="4"/>
  <c r="X235" i="4"/>
  <c r="S235" i="4"/>
  <c r="X236" i="4"/>
  <c r="S237" i="4"/>
  <c r="U243" i="4"/>
  <c r="AB243" i="4"/>
  <c r="T252" i="4"/>
  <c r="W253" i="4"/>
  <c r="J255" i="4"/>
  <c r="AD255" i="4"/>
  <c r="U257" i="4"/>
  <c r="V274" i="4"/>
  <c r="AC274" i="4"/>
  <c r="T274" i="4"/>
  <c r="AA274" i="4"/>
  <c r="X274" i="4"/>
  <c r="AE274" i="4"/>
  <c r="AD279" i="4"/>
  <c r="X283" i="4"/>
  <c r="AE283" i="4"/>
  <c r="S283" i="4"/>
  <c r="Z283" i="4"/>
  <c r="V294" i="4"/>
  <c r="T294" i="4"/>
  <c r="Z295" i="4"/>
  <c r="AC303" i="4"/>
  <c r="AC316" i="4"/>
  <c r="U328" i="4"/>
  <c r="AD341" i="4"/>
  <c r="AA344" i="4"/>
  <c r="W345" i="4"/>
  <c r="V352" i="4"/>
  <c r="AC352" i="4"/>
  <c r="S352" i="4"/>
  <c r="X352" i="4"/>
  <c r="AE352" i="4"/>
  <c r="U352" i="4"/>
  <c r="AB352" i="4"/>
  <c r="T368" i="4"/>
  <c r="AA368" i="4"/>
  <c r="AB350" i="4"/>
  <c r="S353" i="4"/>
  <c r="Z353" i="4"/>
  <c r="J357" i="4"/>
  <c r="AE359" i="4"/>
  <c r="AD360" i="4"/>
  <c r="X360" i="4"/>
  <c r="AE360" i="4"/>
  <c r="J365" i="4"/>
  <c r="Z369" i="4"/>
  <c r="U377" i="4"/>
  <c r="AB375" i="4"/>
  <c r="W377" i="4"/>
  <c r="AD377" i="4"/>
  <c r="V256" i="4"/>
  <c r="AC256" i="4"/>
  <c r="Z258" i="4"/>
  <c r="AD260" i="4"/>
  <c r="AC264" i="4"/>
  <c r="AD268" i="4"/>
  <c r="J273" i="4"/>
  <c r="AB273" i="4"/>
  <c r="J285" i="4"/>
  <c r="Z285" i="4"/>
  <c r="J300" i="4"/>
  <c r="T302" i="4"/>
  <c r="X309" i="4"/>
  <c r="T318" i="4"/>
  <c r="AA318" i="4"/>
  <c r="S319" i="4"/>
  <c r="Z319" i="4"/>
  <c r="J322" i="4"/>
  <c r="AE322" i="4"/>
  <c r="J323" i="4"/>
  <c r="AC323" i="4"/>
  <c r="J324" i="4"/>
  <c r="T326" i="4"/>
  <c r="AA326" i="4"/>
  <c r="S327" i="4"/>
  <c r="Z327" i="4"/>
  <c r="S330" i="4"/>
  <c r="Z330" i="4"/>
  <c r="T341" i="4"/>
  <c r="AA341" i="4"/>
  <c r="AC350" i="4"/>
  <c r="W353" i="4"/>
  <c r="X354" i="4"/>
  <c r="J356" i="4"/>
  <c r="AC361" i="4"/>
  <c r="X361" i="4"/>
  <c r="AE361" i="4"/>
  <c r="X362" i="4"/>
  <c r="AE362" i="4"/>
  <c r="U369" i="4"/>
  <c r="AB369" i="4"/>
  <c r="X371" i="4"/>
  <c r="J373" i="4"/>
  <c r="X377" i="4"/>
  <c r="T378" i="4"/>
  <c r="J346" i="4"/>
  <c r="X353" i="4"/>
  <c r="AC369" i="4"/>
  <c r="W369" i="4"/>
  <c r="AD369" i="4"/>
  <c r="S370" i="4"/>
  <c r="Z370" i="4"/>
  <c r="Z375" i="4"/>
  <c r="X369" i="4"/>
  <c r="AE369" i="4"/>
  <c r="W370" i="4"/>
  <c r="AD370" i="4"/>
  <c r="X378" i="4"/>
  <c r="AE378" i="4"/>
  <c r="W381" i="4"/>
  <c r="J228" i="4"/>
  <c r="J239" i="4"/>
  <c r="AD258" i="4"/>
  <c r="AA259" i="4"/>
  <c r="W266" i="4"/>
  <c r="J272" i="4"/>
  <c r="AD272" i="4"/>
  <c r="J277" i="4"/>
  <c r="AA277" i="4"/>
  <c r="AC281" i="4"/>
  <c r="J289" i="4"/>
  <c r="AE289" i="4"/>
  <c r="AC302" i="4"/>
  <c r="AE319" i="4"/>
  <c r="AE327" i="4"/>
  <c r="AA330" i="4"/>
  <c r="J342" i="4"/>
  <c r="W344" i="4"/>
  <c r="AD344" i="4"/>
  <c r="X347" i="4"/>
  <c r="AE347" i="4"/>
  <c r="J349" i="4"/>
  <c r="AB349" i="4"/>
  <c r="J358" i="4"/>
  <c r="AC358" i="4"/>
  <c r="S359" i="4"/>
  <c r="Z359" i="4"/>
  <c r="S360" i="4"/>
  <c r="Z360" i="4"/>
  <c r="J366" i="4"/>
  <c r="AC366" i="4"/>
  <c r="X370" i="4"/>
  <c r="AE370" i="4"/>
  <c r="W373" i="4"/>
  <c r="J376" i="4"/>
  <c r="AB376" i="4"/>
  <c r="AE344" i="4"/>
  <c r="J354" i="4"/>
  <c r="Z354" i="4"/>
  <c r="T359" i="4"/>
  <c r="AA359" i="4"/>
  <c r="T360" i="4"/>
  <c r="AA360" i="4"/>
  <c r="S377" i="4"/>
  <c r="AA7" i="4"/>
  <c r="AC7" i="4"/>
  <c r="S13" i="4"/>
  <c r="Z13" i="4"/>
  <c r="X13" i="4"/>
  <c r="AE13" i="4"/>
  <c r="W13" i="4"/>
  <c r="AD13" i="4"/>
  <c r="U13" i="4"/>
  <c r="AB13" i="4"/>
  <c r="T56" i="4"/>
  <c r="W56" i="4"/>
  <c r="V56" i="4"/>
  <c r="U56" i="4"/>
  <c r="Z68" i="4"/>
  <c r="AB94" i="4"/>
  <c r="Z94" i="4"/>
  <c r="AC157" i="4"/>
  <c r="AB157" i="4"/>
  <c r="S5" i="4"/>
  <c r="Z5" i="4"/>
  <c r="X5" i="4"/>
  <c r="AE5" i="4"/>
  <c r="W5" i="4"/>
  <c r="AD5" i="4"/>
  <c r="U5" i="4"/>
  <c r="AB5" i="4"/>
  <c r="W17" i="4"/>
  <c r="AD17" i="4"/>
  <c r="U17" i="4"/>
  <c r="AB17" i="4"/>
  <c r="T17" i="4"/>
  <c r="AA17" i="4"/>
  <c r="S17" i="4"/>
  <c r="Z17" i="4"/>
  <c r="AC29" i="4"/>
  <c r="S37" i="4"/>
  <c r="Z37" i="4"/>
  <c r="X37" i="4"/>
  <c r="AE37" i="4"/>
  <c r="W37" i="4"/>
  <c r="AD37" i="4"/>
  <c r="U37" i="4"/>
  <c r="AB37" i="4"/>
  <c r="T37" i="4"/>
  <c r="AA37" i="4"/>
  <c r="X50" i="4"/>
  <c r="T50" i="4"/>
  <c r="V50" i="4"/>
  <c r="U50" i="4"/>
  <c r="W53" i="4"/>
  <c r="U53" i="4"/>
  <c r="V53" i="4"/>
  <c r="AC53" i="4"/>
  <c r="T53" i="4"/>
  <c r="S53" i="4"/>
  <c r="W69" i="4"/>
  <c r="AD69" i="4"/>
  <c r="U69" i="4"/>
  <c r="AB69" i="4"/>
  <c r="T69" i="4"/>
  <c r="AA69" i="4"/>
  <c r="X69" i="4"/>
  <c r="AE69" i="4"/>
  <c r="V69" i="4"/>
  <c r="AC69" i="4"/>
  <c r="S69" i="4"/>
  <c r="Z69" i="4"/>
  <c r="Z76" i="4"/>
  <c r="AB102" i="4"/>
  <c r="Z102" i="4"/>
  <c r="AB110" i="4"/>
  <c r="Z110" i="4"/>
  <c r="U120" i="4"/>
  <c r="T120" i="4"/>
  <c r="S120" i="4"/>
  <c r="W120" i="4"/>
  <c r="X120" i="4"/>
  <c r="AE6" i="4"/>
  <c r="J8" i="4"/>
  <c r="Z8" i="4"/>
  <c r="AC10" i="4"/>
  <c r="AE10" i="4"/>
  <c r="J14" i="4"/>
  <c r="AD14" i="4"/>
  <c r="Z15" i="4"/>
  <c r="J18" i="4"/>
  <c r="Z18" i="4"/>
  <c r="J26" i="4"/>
  <c r="AC26" i="4"/>
  <c r="J35" i="4"/>
  <c r="AE35" i="4"/>
  <c r="AE39" i="4"/>
  <c r="AA43" i="4"/>
  <c r="AA57" i="4"/>
  <c r="AA67" i="4"/>
  <c r="X82" i="4"/>
  <c r="W82" i="4"/>
  <c r="AD82" i="4"/>
  <c r="U82" i="4"/>
  <c r="T82" i="4"/>
  <c r="V82" i="4"/>
  <c r="T96" i="4"/>
  <c r="S96" i="4"/>
  <c r="W96" i="4"/>
  <c r="X96" i="4"/>
  <c r="V96" i="4"/>
  <c r="U71" i="4"/>
  <c r="S71" i="4"/>
  <c r="X71" i="4"/>
  <c r="W71" i="4"/>
  <c r="V71" i="4"/>
  <c r="AD46" i="4"/>
  <c r="U47" i="4"/>
  <c r="AB47" i="4"/>
  <c r="S47" i="4"/>
  <c r="Z47" i="4"/>
  <c r="T47" i="4"/>
  <c r="AA47" i="4"/>
  <c r="W47" i="4"/>
  <c r="AD47" i="4"/>
  <c r="V47" i="4"/>
  <c r="AC47" i="4"/>
  <c r="Z78" i="4"/>
  <c r="AD100" i="4"/>
  <c r="AB100" i="4"/>
  <c r="Z100" i="4"/>
  <c r="Z4" i="4"/>
  <c r="Z6" i="4"/>
  <c r="Z7" i="4"/>
  <c r="S29" i="4"/>
  <c r="Z29" i="4"/>
  <c r="X29" i="4"/>
  <c r="AE29" i="4"/>
  <c r="W29" i="4"/>
  <c r="AD29" i="4"/>
  <c r="U29" i="4"/>
  <c r="AB29" i="4"/>
  <c r="T29" i="4"/>
  <c r="AA29" i="4"/>
  <c r="Z32" i="4"/>
  <c r="AA34" i="4"/>
  <c r="W41" i="4"/>
  <c r="AD41" i="4"/>
  <c r="U41" i="4"/>
  <c r="T41" i="4"/>
  <c r="S41" i="4"/>
  <c r="X41" i="4"/>
  <c r="S56" i="4"/>
  <c r="U63" i="4"/>
  <c r="S63" i="4"/>
  <c r="V63" i="4"/>
  <c r="X63" i="4"/>
  <c r="W63" i="4"/>
  <c r="T71" i="4"/>
  <c r="AB86" i="4"/>
  <c r="Z86" i="4"/>
  <c r="AD103" i="4"/>
  <c r="AB118" i="4"/>
  <c r="Z118" i="4"/>
  <c r="AA118" i="4"/>
  <c r="AB142" i="4"/>
  <c r="AD76" i="4"/>
  <c r="AB76" i="4"/>
  <c r="AC76" i="4"/>
  <c r="T13" i="4"/>
  <c r="AA13" i="4"/>
  <c r="AD15" i="4"/>
  <c r="U19" i="4"/>
  <c r="S19" i="4"/>
  <c r="W19" i="4"/>
  <c r="Z30" i="4"/>
  <c r="AD32" i="4"/>
  <c r="AB34" i="4"/>
  <c r="Z36" i="4"/>
  <c r="Z42" i="4"/>
  <c r="S50" i="4"/>
  <c r="AB52" i="4"/>
  <c r="AB54" i="4"/>
  <c r="AA55" i="4"/>
  <c r="X56" i="4"/>
  <c r="AA58" i="4"/>
  <c r="W61" i="4"/>
  <c r="AD61" i="4"/>
  <c r="U61" i="4"/>
  <c r="AB61" i="4"/>
  <c r="T61" i="4"/>
  <c r="AA61" i="4"/>
  <c r="S61" i="4"/>
  <c r="Z61" i="4"/>
  <c r="X61" i="4"/>
  <c r="AE61" i="4"/>
  <c r="V61" i="4"/>
  <c r="AC61" i="4"/>
  <c r="AC65" i="4"/>
  <c r="X74" i="4"/>
  <c r="W74" i="4"/>
  <c r="T74" i="4"/>
  <c r="V74" i="4"/>
  <c r="U74" i="4"/>
  <c r="AD84" i="4"/>
  <c r="AB84" i="4"/>
  <c r="Z84" i="4"/>
  <c r="AC110" i="4"/>
  <c r="AE110" i="4"/>
  <c r="AD116" i="4"/>
  <c r="AB116" i="4"/>
  <c r="Z116" i="4"/>
  <c r="V120" i="4"/>
  <c r="AA124" i="4"/>
  <c r="Z54" i="4"/>
  <c r="AD54" i="4"/>
  <c r="T5" i="4"/>
  <c r="AA5" i="4"/>
  <c r="AD7" i="4"/>
  <c r="U11" i="4"/>
  <c r="S11" i="4"/>
  <c r="W11" i="4"/>
  <c r="V13" i="4"/>
  <c r="AC13" i="4"/>
  <c r="AE15" i="4"/>
  <c r="AD16" i="4"/>
  <c r="V17" i="4"/>
  <c r="AC17" i="4"/>
  <c r="J19" i="4"/>
  <c r="AE19" i="4"/>
  <c r="AA20" i="4"/>
  <c r="Z23" i="4"/>
  <c r="J27" i="4"/>
  <c r="AE27" i="4"/>
  <c r="V37" i="4"/>
  <c r="AC37" i="4"/>
  <c r="AA38" i="4"/>
  <c r="W50" i="4"/>
  <c r="X53" i="4"/>
  <c r="AC58" i="4"/>
  <c r="AA76" i="4"/>
  <c r="U95" i="4"/>
  <c r="AB95" i="4"/>
  <c r="T95" i="4"/>
  <c r="AA95" i="4"/>
  <c r="S95" i="4"/>
  <c r="Z95" i="4"/>
  <c r="X95" i="4"/>
  <c r="AE95" i="4"/>
  <c r="W95" i="4"/>
  <c r="AD95" i="4"/>
  <c r="AE99" i="4"/>
  <c r="AD102" i="4"/>
  <c r="AA117" i="4"/>
  <c r="Z117" i="4"/>
  <c r="AD52" i="4"/>
  <c r="AC52" i="4"/>
  <c r="Z52" i="4"/>
  <c r="W9" i="4"/>
  <c r="U9" i="4"/>
  <c r="AB9" i="4"/>
  <c r="T9" i="4"/>
  <c r="S9" i="4"/>
  <c r="W25" i="4"/>
  <c r="AD25" i="4"/>
  <c r="U25" i="4"/>
  <c r="AB25" i="4"/>
  <c r="T25" i="4"/>
  <c r="AA25" i="4"/>
  <c r="S25" i="4"/>
  <c r="Z25" i="4"/>
  <c r="X25" i="4"/>
  <c r="AE25" i="4"/>
  <c r="AE26" i="4"/>
  <c r="X114" i="4"/>
  <c r="W114" i="4"/>
  <c r="U114" i="4"/>
  <c r="V114" i="4"/>
  <c r="T114" i="4"/>
  <c r="AA114" i="4"/>
  <c r="X159" i="4"/>
  <c r="T159" i="4"/>
  <c r="U159" i="4"/>
  <c r="S159" i="4"/>
  <c r="W159" i="4"/>
  <c r="V159" i="4"/>
  <c r="V5" i="4"/>
  <c r="AC5" i="4"/>
  <c r="AE7" i="4"/>
  <c r="V9" i="4"/>
  <c r="J11" i="4"/>
  <c r="AC11" i="4"/>
  <c r="X17" i="4"/>
  <c r="AE17" i="4"/>
  <c r="S21" i="4"/>
  <c r="Z21" i="4"/>
  <c r="X21" i="4"/>
  <c r="AE21" i="4"/>
  <c r="W21" i="4"/>
  <c r="AD21" i="4"/>
  <c r="U21" i="4"/>
  <c r="AB21" i="4"/>
  <c r="T21" i="4"/>
  <c r="AA21" i="4"/>
  <c r="AA23" i="4"/>
  <c r="V25" i="4"/>
  <c r="AC25" i="4"/>
  <c r="W33" i="4"/>
  <c r="AD33" i="4"/>
  <c r="U33" i="4"/>
  <c r="AB33" i="4"/>
  <c r="T33" i="4"/>
  <c r="AA33" i="4"/>
  <c r="S33" i="4"/>
  <c r="Z33" i="4"/>
  <c r="X33" i="4"/>
  <c r="AE33" i="4"/>
  <c r="AC34" i="4"/>
  <c r="AE34" i="4"/>
  <c r="AD36" i="4"/>
  <c r="AB38" i="4"/>
  <c r="J44" i="4"/>
  <c r="AA44" i="4"/>
  <c r="X47" i="4"/>
  <c r="AE47" i="4"/>
  <c r="X66" i="4"/>
  <c r="W66" i="4"/>
  <c r="V66" i="4"/>
  <c r="U66" i="4"/>
  <c r="T66" i="4"/>
  <c r="AC68" i="4"/>
  <c r="AC100" i="4"/>
  <c r="AE100" i="4"/>
  <c r="X146" i="4"/>
  <c r="AE146" i="4"/>
  <c r="W146" i="4"/>
  <c r="U146" i="4"/>
  <c r="T146" i="4"/>
  <c r="S146" i="4"/>
  <c r="V27" i="4"/>
  <c r="V35" i="4"/>
  <c r="V43" i="4"/>
  <c r="AC43" i="4"/>
  <c r="J48" i="4"/>
  <c r="AC48" i="4"/>
  <c r="V51" i="4"/>
  <c r="AC51" i="4"/>
  <c r="AE52" i="4"/>
  <c r="AD55" i="4"/>
  <c r="AB60" i="4"/>
  <c r="Z67" i="4"/>
  <c r="AD68" i="4"/>
  <c r="J79" i="4"/>
  <c r="AE79" i="4"/>
  <c r="T80" i="4"/>
  <c r="S80" i="4"/>
  <c r="W80" i="4"/>
  <c r="AE84" i="4"/>
  <c r="J87" i="4"/>
  <c r="AD87" i="4"/>
  <c r="X98" i="4"/>
  <c r="W98" i="4"/>
  <c r="U98" i="4"/>
  <c r="AD108" i="4"/>
  <c r="AB108" i="4"/>
  <c r="AC108" i="4"/>
  <c r="AD117" i="4"/>
  <c r="S122" i="4"/>
  <c r="Z122" i="4"/>
  <c r="X122" i="4"/>
  <c r="AE122" i="4"/>
  <c r="W122" i="4"/>
  <c r="AD122" i="4"/>
  <c r="U122" i="4"/>
  <c r="AB122" i="4"/>
  <c r="AA150" i="4"/>
  <c r="V4" i="4"/>
  <c r="AC4" i="4"/>
  <c r="V12" i="4"/>
  <c r="AC12" i="4"/>
  <c r="V20" i="4"/>
  <c r="AC20" i="4"/>
  <c r="W27" i="4"/>
  <c r="V28" i="4"/>
  <c r="AC28" i="4"/>
  <c r="W35" i="4"/>
  <c r="V36" i="4"/>
  <c r="AC36" i="4"/>
  <c r="X43" i="4"/>
  <c r="AE43" i="4"/>
  <c r="X51" i="4"/>
  <c r="AE51" i="4"/>
  <c r="U55" i="4"/>
  <c r="AB55" i="4"/>
  <c r="S55" i="4"/>
  <c r="Z55" i="4"/>
  <c r="X55" i="4"/>
  <c r="AE55" i="4"/>
  <c r="AB57" i="4"/>
  <c r="W58" i="4"/>
  <c r="AD58" i="4"/>
  <c r="S64" i="4"/>
  <c r="Z64" i="4"/>
  <c r="S65" i="4"/>
  <c r="Z65" i="4"/>
  <c r="X65" i="4"/>
  <c r="AE65" i="4"/>
  <c r="W65" i="4"/>
  <c r="AD65" i="4"/>
  <c r="AE68" i="4"/>
  <c r="AA72" i="4"/>
  <c r="X72" i="4"/>
  <c r="AE72" i="4"/>
  <c r="J80" i="4"/>
  <c r="AE80" i="4"/>
  <c r="Z81" i="4"/>
  <c r="Z83" i="4"/>
  <c r="X90" i="4"/>
  <c r="AE90" i="4"/>
  <c r="W90" i="4"/>
  <c r="AD90" i="4"/>
  <c r="U90" i="4"/>
  <c r="AB90" i="4"/>
  <c r="U104" i="4"/>
  <c r="AE107" i="4"/>
  <c r="AD109" i="4"/>
  <c r="AD110" i="4"/>
  <c r="AC118" i="4"/>
  <c r="AD118" i="4"/>
  <c r="J126" i="4"/>
  <c r="AC126" i="4"/>
  <c r="U135" i="4"/>
  <c r="AB135" i="4"/>
  <c r="T135" i="4"/>
  <c r="AA135" i="4"/>
  <c r="S135" i="4"/>
  <c r="Z135" i="4"/>
  <c r="X135" i="4"/>
  <c r="AE135" i="4"/>
  <c r="W135" i="4"/>
  <c r="AD135" i="4"/>
  <c r="V135" i="4"/>
  <c r="AC135" i="4"/>
  <c r="AE137" i="4"/>
  <c r="X4" i="4"/>
  <c r="AE4" i="4"/>
  <c r="U7" i="4"/>
  <c r="AB7" i="4"/>
  <c r="T8" i="4"/>
  <c r="X12" i="4"/>
  <c r="U15" i="4"/>
  <c r="AB15" i="4"/>
  <c r="T16" i="4"/>
  <c r="AA16" i="4"/>
  <c r="X20" i="4"/>
  <c r="AE20" i="4"/>
  <c r="U23" i="4"/>
  <c r="AB23" i="4"/>
  <c r="T24" i="4"/>
  <c r="X28" i="4"/>
  <c r="AE28" i="4"/>
  <c r="U31" i="4"/>
  <c r="T32" i="4"/>
  <c r="AA32" i="4"/>
  <c r="X36" i="4"/>
  <c r="AE36" i="4"/>
  <c r="U39" i="4"/>
  <c r="AB39" i="4"/>
  <c r="T40" i="4"/>
  <c r="S48" i="4"/>
  <c r="V49" i="4"/>
  <c r="AC49" i="4"/>
  <c r="J50" i="4"/>
  <c r="Z57" i="4"/>
  <c r="W57" i="4"/>
  <c r="AD57" i="4"/>
  <c r="J63" i="4"/>
  <c r="AA63" i="4"/>
  <c r="V64" i="4"/>
  <c r="AC64" i="4"/>
  <c r="AE67" i="4"/>
  <c r="U73" i="4"/>
  <c r="J74" i="4"/>
  <c r="Z74" i="4"/>
  <c r="AD78" i="4"/>
  <c r="V79" i="4"/>
  <c r="AC87" i="4"/>
  <c r="AB88" i="4"/>
  <c r="AD94" i="4"/>
  <c r="AC102" i="4"/>
  <c r="AE102" i="4"/>
  <c r="Z106" i="4"/>
  <c r="T187" i="4"/>
  <c r="AA187" i="4"/>
  <c r="S187" i="4"/>
  <c r="X187" i="4"/>
  <c r="AE187" i="4"/>
  <c r="U187" i="4"/>
  <c r="AB187" i="4"/>
  <c r="W187" i="4"/>
  <c r="AD187" i="4"/>
  <c r="V187" i="4"/>
  <c r="AC187" i="4"/>
  <c r="U8" i="4"/>
  <c r="U16" i="4"/>
  <c r="AB16" i="4"/>
  <c r="U24" i="4"/>
  <c r="U32" i="4"/>
  <c r="AB32" i="4"/>
  <c r="U40" i="4"/>
  <c r="Z49" i="4"/>
  <c r="W49" i="4"/>
  <c r="AC54" i="4"/>
  <c r="AE54" i="4"/>
  <c r="AD60" i="4"/>
  <c r="W64" i="4"/>
  <c r="AD64" i="4"/>
  <c r="AE76" i="4"/>
  <c r="AC78" i="4"/>
  <c r="AE78" i="4"/>
  <c r="U80" i="4"/>
  <c r="AE83" i="4"/>
  <c r="AA83" i="4"/>
  <c r="AC88" i="4"/>
  <c r="AC94" i="4"/>
  <c r="AE94" i="4"/>
  <c r="AB97" i="4"/>
  <c r="S98" i="4"/>
  <c r="J101" i="4"/>
  <c r="AA101" i="4"/>
  <c r="U111" i="4"/>
  <c r="AB111" i="4"/>
  <c r="T111" i="4"/>
  <c r="AA111" i="4"/>
  <c r="S111" i="4"/>
  <c r="Z111" i="4"/>
  <c r="X111" i="4"/>
  <c r="AE111" i="4"/>
  <c r="T112" i="4"/>
  <c r="S112" i="4"/>
  <c r="W112" i="4"/>
  <c r="AE116" i="4"/>
  <c r="AC119" i="4"/>
  <c r="T122" i="4"/>
  <c r="AA122" i="4"/>
  <c r="Z123" i="4"/>
  <c r="AA148" i="4"/>
  <c r="V8" i="4"/>
  <c r="V16" i="4"/>
  <c r="AC16" i="4"/>
  <c r="V24" i="4"/>
  <c r="S27" i="4"/>
  <c r="V32" i="4"/>
  <c r="AC32" i="4"/>
  <c r="S35" i="4"/>
  <c r="V40" i="4"/>
  <c r="S43" i="4"/>
  <c r="Z43" i="4"/>
  <c r="AC46" i="4"/>
  <c r="AE46" i="4"/>
  <c r="S51" i="4"/>
  <c r="Z51" i="4"/>
  <c r="AE60" i="4"/>
  <c r="AA64" i="4"/>
  <c r="X64" i="4"/>
  <c r="AE64" i="4"/>
  <c r="S73" i="4"/>
  <c r="X73" i="4"/>
  <c r="W73" i="4"/>
  <c r="V80" i="4"/>
  <c r="AC80" i="4"/>
  <c r="AA81" i="4"/>
  <c r="AC86" i="4"/>
  <c r="J93" i="4"/>
  <c r="T98" i="4"/>
  <c r="U103" i="4"/>
  <c r="AB103" i="4"/>
  <c r="T103" i="4"/>
  <c r="AA103" i="4"/>
  <c r="S103" i="4"/>
  <c r="Z103" i="4"/>
  <c r="X103" i="4"/>
  <c r="AE103" i="4"/>
  <c r="T104" i="4"/>
  <c r="S104" i="4"/>
  <c r="W104" i="4"/>
  <c r="AE108" i="4"/>
  <c r="J112" i="4"/>
  <c r="AC112" i="4"/>
  <c r="Z113" i="4"/>
  <c r="V122" i="4"/>
  <c r="AC122" i="4"/>
  <c r="Z124" i="4"/>
  <c r="T136" i="4"/>
  <c r="S136" i="4"/>
  <c r="W136" i="4"/>
  <c r="X136" i="4"/>
  <c r="V136" i="4"/>
  <c r="U136" i="4"/>
  <c r="X154" i="4"/>
  <c r="W154" i="4"/>
  <c r="U154" i="4"/>
  <c r="V154" i="4"/>
  <c r="T154" i="4"/>
  <c r="S154" i="4"/>
  <c r="U158" i="4"/>
  <c r="AB158" i="4"/>
  <c r="X158" i="4"/>
  <c r="AE158" i="4"/>
  <c r="V158" i="4"/>
  <c r="AC158" i="4"/>
  <c r="T158" i="4"/>
  <c r="AA158" i="4"/>
  <c r="S158" i="4"/>
  <c r="Z158" i="4"/>
  <c r="U43" i="4"/>
  <c r="AB43" i="4"/>
  <c r="W45" i="4"/>
  <c r="U45" i="4"/>
  <c r="X45" i="4"/>
  <c r="X48" i="4"/>
  <c r="U51" i="4"/>
  <c r="AB51" i="4"/>
  <c r="V55" i="4"/>
  <c r="AC55" i="4"/>
  <c r="J56" i="4"/>
  <c r="U58" i="4"/>
  <c r="AB58" i="4"/>
  <c r="AE59" i="4"/>
  <c r="U65" i="4"/>
  <c r="AB65" i="4"/>
  <c r="J66" i="4"/>
  <c r="Z66" i="4"/>
  <c r="J71" i="4"/>
  <c r="AC72" i="4"/>
  <c r="U79" i="4"/>
  <c r="T79" i="4"/>
  <c r="S79" i="4"/>
  <c r="U87" i="4"/>
  <c r="T87" i="4"/>
  <c r="S87" i="4"/>
  <c r="X87" i="4"/>
  <c r="T88" i="4"/>
  <c r="AA88" i="4"/>
  <c r="S88" i="4"/>
  <c r="Z88" i="4"/>
  <c r="W88" i="4"/>
  <c r="AD88" i="4"/>
  <c r="J96" i="4"/>
  <c r="AB96" i="4"/>
  <c r="Z97" i="4"/>
  <c r="X106" i="4"/>
  <c r="AE106" i="4"/>
  <c r="W106" i="4"/>
  <c r="AD106" i="4"/>
  <c r="U106" i="4"/>
  <c r="AB106" i="4"/>
  <c r="AE109" i="4"/>
  <c r="AB124" i="4"/>
  <c r="AC127" i="4"/>
  <c r="AC150" i="4"/>
  <c r="V81" i="4"/>
  <c r="AC81" i="4"/>
  <c r="V89" i="4"/>
  <c r="AC89" i="4"/>
  <c r="V97" i="4"/>
  <c r="AC97" i="4"/>
  <c r="V105" i="4"/>
  <c r="AC105" i="4"/>
  <c r="V113" i="4"/>
  <c r="AC113" i="4"/>
  <c r="X119" i="4"/>
  <c r="AE119" i="4"/>
  <c r="V121" i="4"/>
  <c r="W125" i="4"/>
  <c r="AD125" i="4"/>
  <c r="U125" i="4"/>
  <c r="AB125" i="4"/>
  <c r="X125" i="4"/>
  <c r="AE125" i="4"/>
  <c r="T128" i="4"/>
  <c r="AA128" i="4"/>
  <c r="S128" i="4"/>
  <c r="Z128" i="4"/>
  <c r="W128" i="4"/>
  <c r="AD128" i="4"/>
  <c r="J136" i="4"/>
  <c r="Z137" i="4"/>
  <c r="Z142" i="4"/>
  <c r="Z147" i="4"/>
  <c r="Z156" i="4"/>
  <c r="AB172" i="4"/>
  <c r="Z191" i="4"/>
  <c r="AD193" i="4"/>
  <c r="AC193" i="4"/>
  <c r="Z193" i="4"/>
  <c r="V59" i="4"/>
  <c r="V67" i="4"/>
  <c r="AC67" i="4"/>
  <c r="V75" i="4"/>
  <c r="AC75" i="4"/>
  <c r="X81" i="4"/>
  <c r="AE81" i="4"/>
  <c r="V83" i="4"/>
  <c r="AC83" i="4"/>
  <c r="X89" i="4"/>
  <c r="AE89" i="4"/>
  <c r="V91" i="4"/>
  <c r="AC91" i="4"/>
  <c r="X97" i="4"/>
  <c r="AE97" i="4"/>
  <c r="V99" i="4"/>
  <c r="X105" i="4"/>
  <c r="V107" i="4"/>
  <c r="AC107" i="4"/>
  <c r="X113" i="4"/>
  <c r="AE113" i="4"/>
  <c r="V115" i="4"/>
  <c r="AC115" i="4"/>
  <c r="X121" i="4"/>
  <c r="V123" i="4"/>
  <c r="AC123" i="4"/>
  <c r="AE124" i="4"/>
  <c r="X138" i="4"/>
  <c r="AE138" i="4"/>
  <c r="W138" i="4"/>
  <c r="AD138" i="4"/>
  <c r="U138" i="4"/>
  <c r="AB138" i="4"/>
  <c r="AC143" i="4"/>
  <c r="AB144" i="4"/>
  <c r="AE150" i="4"/>
  <c r="Z157" i="4"/>
  <c r="AA162" i="4"/>
  <c r="AE168" i="4"/>
  <c r="T46" i="4"/>
  <c r="AA46" i="4"/>
  <c r="T54" i="4"/>
  <c r="AA54" i="4"/>
  <c r="T62" i="4"/>
  <c r="AA62" i="4"/>
  <c r="T70" i="4"/>
  <c r="W75" i="4"/>
  <c r="AD75" i="4"/>
  <c r="U77" i="4"/>
  <c r="AB77" i="4"/>
  <c r="T78" i="4"/>
  <c r="AA78" i="4"/>
  <c r="W83" i="4"/>
  <c r="AD83" i="4"/>
  <c r="U85" i="4"/>
  <c r="T86" i="4"/>
  <c r="AA86" i="4"/>
  <c r="W91" i="4"/>
  <c r="AD91" i="4"/>
  <c r="U93" i="4"/>
  <c r="T94" i="4"/>
  <c r="AA94" i="4"/>
  <c r="W99" i="4"/>
  <c r="AD99" i="4"/>
  <c r="U101" i="4"/>
  <c r="AB101" i="4"/>
  <c r="T102" i="4"/>
  <c r="AA102" i="4"/>
  <c r="W107" i="4"/>
  <c r="AD107" i="4"/>
  <c r="U109" i="4"/>
  <c r="AB109" i="4"/>
  <c r="T110" i="4"/>
  <c r="AA110" i="4"/>
  <c r="W115" i="4"/>
  <c r="AD115" i="4"/>
  <c r="U117" i="4"/>
  <c r="AB117" i="4"/>
  <c r="S119" i="4"/>
  <c r="Z119" i="4"/>
  <c r="W123" i="4"/>
  <c r="AD123" i="4"/>
  <c r="J129" i="4"/>
  <c r="AD133" i="4"/>
  <c r="J141" i="4"/>
  <c r="AD141" i="4"/>
  <c r="AC142" i="4"/>
  <c r="AC144" i="4"/>
  <c r="AE147" i="4"/>
  <c r="AB148" i="4"/>
  <c r="AD156" i="4"/>
  <c r="AA157" i="4"/>
  <c r="AC162" i="4"/>
  <c r="AC167" i="4"/>
  <c r="Z175" i="4"/>
  <c r="Z183" i="4"/>
  <c r="V77" i="4"/>
  <c r="AC77" i="4"/>
  <c r="V85" i="4"/>
  <c r="V93" i="4"/>
  <c r="V101" i="4"/>
  <c r="AC101" i="4"/>
  <c r="V109" i="4"/>
  <c r="AC109" i="4"/>
  <c r="V117" i="4"/>
  <c r="AC117" i="4"/>
  <c r="T119" i="4"/>
  <c r="AA119" i="4"/>
  <c r="U127" i="4"/>
  <c r="AB127" i="4"/>
  <c r="S127" i="4"/>
  <c r="Z127" i="4"/>
  <c r="X127" i="4"/>
  <c r="AE127" i="4"/>
  <c r="U128" i="4"/>
  <c r="AB128" i="4"/>
  <c r="X130" i="4"/>
  <c r="W130" i="4"/>
  <c r="U130" i="4"/>
  <c r="AB130" i="4"/>
  <c r="AA137" i="4"/>
  <c r="AE139" i="4"/>
  <c r="AE142" i="4"/>
  <c r="AB145" i="4"/>
  <c r="AA149" i="4"/>
  <c r="U151" i="4"/>
  <c r="T151" i="4"/>
  <c r="S151" i="4"/>
  <c r="X151" i="4"/>
  <c r="T152" i="4"/>
  <c r="AA152" i="4"/>
  <c r="S152" i="4"/>
  <c r="Z152" i="4"/>
  <c r="W152" i="4"/>
  <c r="AD152" i="4"/>
  <c r="AE162" i="4"/>
  <c r="AD166" i="4"/>
  <c r="AC173" i="4"/>
  <c r="AB173" i="4"/>
  <c r="AA182" i="4"/>
  <c r="U186" i="4"/>
  <c r="T186" i="4"/>
  <c r="AA186" i="4"/>
  <c r="S186" i="4"/>
  <c r="V186" i="4"/>
  <c r="X186" i="4"/>
  <c r="AE186" i="4"/>
  <c r="AC199" i="4"/>
  <c r="U119" i="4"/>
  <c r="AB119" i="4"/>
  <c r="S121" i="4"/>
  <c r="S125" i="4"/>
  <c r="Z125" i="4"/>
  <c r="V128" i="4"/>
  <c r="AC128" i="4"/>
  <c r="AB137" i="4"/>
  <c r="AB140" i="4"/>
  <c r="AE148" i="4"/>
  <c r="J151" i="4"/>
  <c r="AD157" i="4"/>
  <c r="T163" i="4"/>
  <c r="X163" i="4"/>
  <c r="V163" i="4"/>
  <c r="U163" i="4"/>
  <c r="S163" i="4"/>
  <c r="AD174" i="4"/>
  <c r="AD182" i="4"/>
  <c r="T125" i="4"/>
  <c r="AA125" i="4"/>
  <c r="X128" i="4"/>
  <c r="AE128" i="4"/>
  <c r="AE131" i="4"/>
  <c r="S138" i="4"/>
  <c r="Z138" i="4"/>
  <c r="AE140" i="4"/>
  <c r="U143" i="4"/>
  <c r="T143" i="4"/>
  <c r="S143" i="4"/>
  <c r="Z143" i="4"/>
  <c r="X143" i="4"/>
  <c r="T144" i="4"/>
  <c r="AA144" i="4"/>
  <c r="S144" i="4"/>
  <c r="Z144" i="4"/>
  <c r="W144" i="4"/>
  <c r="AD144" i="4"/>
  <c r="AE145" i="4"/>
  <c r="AE149" i="4"/>
  <c r="Z150" i="4"/>
  <c r="Z155" i="4"/>
  <c r="J163" i="4"/>
  <c r="AD163" i="4"/>
  <c r="AC166" i="4"/>
  <c r="AC174" i="4"/>
  <c r="AC182" i="4"/>
  <c r="AE166" i="4"/>
  <c r="W168" i="4"/>
  <c r="AD168" i="4"/>
  <c r="T168" i="4"/>
  <c r="AA168" i="4"/>
  <c r="S168" i="4"/>
  <c r="Z168" i="4"/>
  <c r="X170" i="4"/>
  <c r="Z174" i="4"/>
  <c r="AD177" i="4"/>
  <c r="Z182" i="4"/>
  <c r="AD184" i="4"/>
  <c r="AB219" i="4"/>
  <c r="AA219" i="4"/>
  <c r="U220" i="4"/>
  <c r="T220" i="4"/>
  <c r="S220" i="4"/>
  <c r="X220" i="4"/>
  <c r="W220" i="4"/>
  <c r="V220" i="4"/>
  <c r="V129" i="4"/>
  <c r="AC129" i="4"/>
  <c r="T131" i="4"/>
  <c r="AA131" i="4"/>
  <c r="V137" i="4"/>
  <c r="AC137" i="4"/>
  <c r="T139" i="4"/>
  <c r="AA139" i="4"/>
  <c r="V145" i="4"/>
  <c r="AC145" i="4"/>
  <c r="T147" i="4"/>
  <c r="AA147" i="4"/>
  <c r="S148" i="4"/>
  <c r="Z148" i="4"/>
  <c r="V153" i="4"/>
  <c r="AC153" i="4"/>
  <c r="T155" i="4"/>
  <c r="AA155" i="4"/>
  <c r="T156" i="4"/>
  <c r="AA156" i="4"/>
  <c r="W162" i="4"/>
  <c r="AD162" i="4"/>
  <c r="J170" i="4"/>
  <c r="AD170" i="4"/>
  <c r="S172" i="4"/>
  <c r="Z172" i="4"/>
  <c r="X172" i="4"/>
  <c r="AE172" i="4"/>
  <c r="W172" i="4"/>
  <c r="AD172" i="4"/>
  <c r="AD176" i="4"/>
  <c r="AC177" i="4"/>
  <c r="J185" i="4"/>
  <c r="Z185" i="4"/>
  <c r="V131" i="4"/>
  <c r="AC131" i="4"/>
  <c r="V139" i="4"/>
  <c r="AC139" i="4"/>
  <c r="V147" i="4"/>
  <c r="AC147" i="4"/>
  <c r="V155" i="4"/>
  <c r="AC155" i="4"/>
  <c r="V156" i="4"/>
  <c r="AC156" i="4"/>
  <c r="AD167" i="4"/>
  <c r="AE174" i="4"/>
  <c r="U178" i="4"/>
  <c r="T178" i="4"/>
  <c r="S178" i="4"/>
  <c r="Z178" i="4"/>
  <c r="T179" i="4"/>
  <c r="AA179" i="4"/>
  <c r="S179" i="4"/>
  <c r="Z179" i="4"/>
  <c r="X179" i="4"/>
  <c r="AE179" i="4"/>
  <c r="Z181" i="4"/>
  <c r="AE182" i="4"/>
  <c r="S188" i="4"/>
  <c r="X188" i="4"/>
  <c r="W188" i="4"/>
  <c r="AE192" i="4"/>
  <c r="V124" i="4"/>
  <c r="AC124" i="4"/>
  <c r="W131" i="4"/>
  <c r="AD131" i="4"/>
  <c r="V132" i="4"/>
  <c r="U133" i="4"/>
  <c r="AB133" i="4"/>
  <c r="W139" i="4"/>
  <c r="AD139" i="4"/>
  <c r="V140" i="4"/>
  <c r="AC140" i="4"/>
  <c r="W147" i="4"/>
  <c r="AD147" i="4"/>
  <c r="V148" i="4"/>
  <c r="AC148" i="4"/>
  <c r="W155" i="4"/>
  <c r="AD155" i="4"/>
  <c r="X156" i="4"/>
  <c r="AE156" i="4"/>
  <c r="AE157" i="4"/>
  <c r="AB160" i="4"/>
  <c r="X167" i="4"/>
  <c r="AE167" i="4"/>
  <c r="U167" i="4"/>
  <c r="AB167" i="4"/>
  <c r="T167" i="4"/>
  <c r="AA167" i="4"/>
  <c r="S170" i="4"/>
  <c r="T171" i="4"/>
  <c r="AA171" i="4"/>
  <c r="X171" i="4"/>
  <c r="AE171" i="4"/>
  <c r="W171" i="4"/>
  <c r="AD171" i="4"/>
  <c r="S180" i="4"/>
  <c r="Z180" i="4"/>
  <c r="X180" i="4"/>
  <c r="AE180" i="4"/>
  <c r="W180" i="4"/>
  <c r="AD180" i="4"/>
  <c r="AA181" i="4"/>
  <c r="AB193" i="4"/>
  <c r="Z195" i="4"/>
  <c r="AD198" i="4"/>
  <c r="AA199" i="4"/>
  <c r="AC215" i="4"/>
  <c r="W132" i="4"/>
  <c r="V133" i="4"/>
  <c r="AC133" i="4"/>
  <c r="W140" i="4"/>
  <c r="AD140" i="4"/>
  <c r="V141" i="4"/>
  <c r="W148" i="4"/>
  <c r="AD148" i="4"/>
  <c r="V149" i="4"/>
  <c r="AC149" i="4"/>
  <c r="J161" i="4"/>
  <c r="Z161" i="4"/>
  <c r="S164" i="4"/>
  <c r="Z164" i="4"/>
  <c r="W164" i="4"/>
  <c r="AD164" i="4"/>
  <c r="X164" i="4"/>
  <c r="AE164" i="4"/>
  <c r="Z166" i="4"/>
  <c r="U168" i="4"/>
  <c r="AB168" i="4"/>
  <c r="J169" i="4"/>
  <c r="T170" i="4"/>
  <c r="AD175" i="4"/>
  <c r="AE184" i="4"/>
  <c r="AE189" i="4"/>
  <c r="AE191" i="4"/>
  <c r="AC194" i="4"/>
  <c r="AC198" i="4"/>
  <c r="AB203" i="4"/>
  <c r="AA203" i="4"/>
  <c r="AD231" i="4"/>
  <c r="W160" i="4"/>
  <c r="AD160" i="4"/>
  <c r="S160" i="4"/>
  <c r="Z160" i="4"/>
  <c r="X160" i="4"/>
  <c r="AE160" i="4"/>
  <c r="S162" i="4"/>
  <c r="Z162" i="4"/>
  <c r="V168" i="4"/>
  <c r="AC168" i="4"/>
  <c r="V170" i="4"/>
  <c r="T172" i="4"/>
  <c r="AA172" i="4"/>
  <c r="AE173" i="4"/>
  <c r="AA177" i="4"/>
  <c r="AD192" i="4"/>
  <c r="AE193" i="4"/>
  <c r="J211" i="4"/>
  <c r="AD211" i="4"/>
  <c r="Z223" i="4"/>
  <c r="U196" i="4"/>
  <c r="AB196" i="4"/>
  <c r="S196" i="4"/>
  <c r="X196" i="4"/>
  <c r="Z199" i="4"/>
  <c r="X207" i="4"/>
  <c r="AE207" i="4"/>
  <c r="W207" i="4"/>
  <c r="AD207" i="4"/>
  <c r="U207" i="4"/>
  <c r="AB207" i="4"/>
  <c r="J210" i="4"/>
  <c r="AB235" i="4"/>
  <c r="Z235" i="4"/>
  <c r="T239" i="4"/>
  <c r="AA239" i="4"/>
  <c r="S239" i="4"/>
  <c r="X239" i="4"/>
  <c r="V239" i="4"/>
  <c r="U239" i="4"/>
  <c r="X291" i="4"/>
  <c r="U291" i="4"/>
  <c r="T291" i="4"/>
  <c r="S291" i="4"/>
  <c r="Z291" i="4"/>
  <c r="W291" i="4"/>
  <c r="V291" i="4"/>
  <c r="U166" i="4"/>
  <c r="AB166" i="4"/>
  <c r="U174" i="4"/>
  <c r="AB174" i="4"/>
  <c r="T175" i="4"/>
  <c r="AA175" i="4"/>
  <c r="S176" i="4"/>
  <c r="Z176" i="4"/>
  <c r="U182" i="4"/>
  <c r="AB182" i="4"/>
  <c r="T183" i="4"/>
  <c r="AA183" i="4"/>
  <c r="S184" i="4"/>
  <c r="Z184" i="4"/>
  <c r="U190" i="4"/>
  <c r="AB190" i="4"/>
  <c r="T191" i="4"/>
  <c r="AA191" i="4"/>
  <c r="S192" i="4"/>
  <c r="Z192" i="4"/>
  <c r="S194" i="4"/>
  <c r="Z194" i="4"/>
  <c r="V197" i="4"/>
  <c r="J202" i="4"/>
  <c r="AE203" i="4"/>
  <c r="AE208" i="4"/>
  <c r="AB209" i="4"/>
  <c r="U212" i="4"/>
  <c r="AB212" i="4"/>
  <c r="T212" i="4"/>
  <c r="AA212" i="4"/>
  <c r="S212" i="4"/>
  <c r="Z212" i="4"/>
  <c r="X212" i="4"/>
  <c r="AE212" i="4"/>
  <c r="T213" i="4"/>
  <c r="AA213" i="4"/>
  <c r="S213" i="4"/>
  <c r="W213" i="4"/>
  <c r="AE217" i="4"/>
  <c r="J220" i="4"/>
  <c r="AA223" i="4"/>
  <c r="AE223" i="4"/>
  <c r="AA227" i="4"/>
  <c r="AA252" i="4"/>
  <c r="AD253" i="4"/>
  <c r="AD261" i="4"/>
  <c r="U175" i="4"/>
  <c r="AB175" i="4"/>
  <c r="T176" i="4"/>
  <c r="AA176" i="4"/>
  <c r="U183" i="4"/>
  <c r="AB183" i="4"/>
  <c r="T184" i="4"/>
  <c r="AA184" i="4"/>
  <c r="U191" i="4"/>
  <c r="AB191" i="4"/>
  <c r="T192" i="4"/>
  <c r="AA192" i="4"/>
  <c r="T194" i="4"/>
  <c r="AA194" i="4"/>
  <c r="AA215" i="4"/>
  <c r="Z219" i="4"/>
  <c r="U222" i="4"/>
  <c r="V222" i="4"/>
  <c r="T222" i="4"/>
  <c r="AA222" i="4"/>
  <c r="S222" i="4"/>
  <c r="S232" i="4"/>
  <c r="Z232" i="4"/>
  <c r="X232" i="4"/>
  <c r="AE232" i="4"/>
  <c r="W232" i="4"/>
  <c r="AD232" i="4"/>
  <c r="T232" i="4"/>
  <c r="AA232" i="4"/>
  <c r="V232" i="4"/>
  <c r="AC232" i="4"/>
  <c r="U238" i="4"/>
  <c r="AB238" i="4"/>
  <c r="T238" i="4"/>
  <c r="AA238" i="4"/>
  <c r="S238" i="4"/>
  <c r="Z238" i="4"/>
  <c r="W238" i="4"/>
  <c r="AD238" i="4"/>
  <c r="V238" i="4"/>
  <c r="AC238" i="4"/>
  <c r="AA243" i="4"/>
  <c r="Z243" i="4"/>
  <c r="T247" i="4"/>
  <c r="AA247" i="4"/>
  <c r="S247" i="4"/>
  <c r="Z247" i="4"/>
  <c r="X247" i="4"/>
  <c r="AE247" i="4"/>
  <c r="V247" i="4"/>
  <c r="AC247" i="4"/>
  <c r="U247" i="4"/>
  <c r="AB247" i="4"/>
  <c r="V175" i="4"/>
  <c r="AC175" i="4"/>
  <c r="U176" i="4"/>
  <c r="AB176" i="4"/>
  <c r="V183" i="4"/>
  <c r="AC183" i="4"/>
  <c r="U184" i="4"/>
  <c r="AB184" i="4"/>
  <c r="V191" i="4"/>
  <c r="AC191" i="4"/>
  <c r="U192" i="4"/>
  <c r="AB192" i="4"/>
  <c r="AC195" i="4"/>
  <c r="AE195" i="4"/>
  <c r="T197" i="4"/>
  <c r="W197" i="4"/>
  <c r="X199" i="4"/>
  <c r="AE199" i="4"/>
  <c r="W199" i="4"/>
  <c r="AD199" i="4"/>
  <c r="U199" i="4"/>
  <c r="AB199" i="4"/>
  <c r="U204" i="4"/>
  <c r="T204" i="4"/>
  <c r="S204" i="4"/>
  <c r="X204" i="4"/>
  <c r="T205" i="4"/>
  <c r="AA205" i="4"/>
  <c r="S205" i="4"/>
  <c r="W205" i="4"/>
  <c r="S207" i="4"/>
  <c r="Z207" i="4"/>
  <c r="W239" i="4"/>
  <c r="AB253" i="4"/>
  <c r="AA253" i="4"/>
  <c r="Z253" i="4"/>
  <c r="V176" i="4"/>
  <c r="AC176" i="4"/>
  <c r="W183" i="4"/>
  <c r="AD183" i="4"/>
  <c r="V184" i="4"/>
  <c r="AC184" i="4"/>
  <c r="W191" i="4"/>
  <c r="AD191" i="4"/>
  <c r="V192" i="4"/>
  <c r="AC192" i="4"/>
  <c r="W194" i="4"/>
  <c r="AD194" i="4"/>
  <c r="T196" i="4"/>
  <c r="AA196" i="4"/>
  <c r="J204" i="4"/>
  <c r="AC204" i="4"/>
  <c r="T207" i="4"/>
  <c r="AA207" i="4"/>
  <c r="X194" i="4"/>
  <c r="AE194" i="4"/>
  <c r="V196" i="4"/>
  <c r="Z203" i="4"/>
  <c r="V207" i="4"/>
  <c r="AC207" i="4"/>
  <c r="AC212" i="4"/>
  <c r="X215" i="4"/>
  <c r="AE215" i="4"/>
  <c r="W215" i="4"/>
  <c r="AD215" i="4"/>
  <c r="U215" i="4"/>
  <c r="AB215" i="4"/>
  <c r="J218" i="4"/>
  <c r="AC219" i="4"/>
  <c r="AD219" i="4"/>
  <c r="J224" i="4"/>
  <c r="Z224" i="4"/>
  <c r="W226" i="4"/>
  <c r="AD226" i="4"/>
  <c r="S226" i="4"/>
  <c r="Z226" i="4"/>
  <c r="X226" i="4"/>
  <c r="AE226" i="4"/>
  <c r="U226" i="4"/>
  <c r="AB226" i="4"/>
  <c r="AC228" i="4"/>
  <c r="J229" i="4"/>
  <c r="AE229" i="4"/>
  <c r="U246" i="4"/>
  <c r="AB246" i="4"/>
  <c r="T246" i="4"/>
  <c r="AA246" i="4"/>
  <c r="S246" i="4"/>
  <c r="Z246" i="4"/>
  <c r="W246" i="4"/>
  <c r="AD246" i="4"/>
  <c r="V246" i="4"/>
  <c r="AC246" i="4"/>
  <c r="T200" i="4"/>
  <c r="AA200" i="4"/>
  <c r="S201" i="4"/>
  <c r="Z201" i="4"/>
  <c r="T208" i="4"/>
  <c r="AA208" i="4"/>
  <c r="S209" i="4"/>
  <c r="T216" i="4"/>
  <c r="S217" i="4"/>
  <c r="AE221" i="4"/>
  <c r="T225" i="4"/>
  <c r="AD234" i="4"/>
  <c r="J237" i="4"/>
  <c r="AD242" i="4"/>
  <c r="J245" i="4"/>
  <c r="AE245" i="4"/>
  <c r="AE250" i="4"/>
  <c r="AC253" i="4"/>
  <c r="AE253" i="4"/>
  <c r="AD257" i="4"/>
  <c r="AE258" i="4"/>
  <c r="AB304" i="4"/>
  <c r="V200" i="4"/>
  <c r="AC200" i="4"/>
  <c r="U201" i="4"/>
  <c r="AB201" i="4"/>
  <c r="T202" i="4"/>
  <c r="V208" i="4"/>
  <c r="AC208" i="4"/>
  <c r="V216" i="4"/>
  <c r="AB224" i="4"/>
  <c r="U230" i="4"/>
  <c r="AB230" i="4"/>
  <c r="S230" i="4"/>
  <c r="Z230" i="4"/>
  <c r="X230" i="4"/>
  <c r="AE230" i="4"/>
  <c r="S231" i="4"/>
  <c r="Z231" i="4"/>
  <c r="AA233" i="4"/>
  <c r="S240" i="4"/>
  <c r="X240" i="4"/>
  <c r="W240" i="4"/>
  <c r="AA241" i="4"/>
  <c r="S248" i="4"/>
  <c r="Z248" i="4"/>
  <c r="X248" i="4"/>
  <c r="AE248" i="4"/>
  <c r="W248" i="4"/>
  <c r="AD248" i="4"/>
  <c r="AE251" i="4"/>
  <c r="U254" i="4"/>
  <c r="T254" i="4"/>
  <c r="S254" i="4"/>
  <c r="T255" i="4"/>
  <c r="AA255" i="4"/>
  <c r="S255" i="4"/>
  <c r="Z255" i="4"/>
  <c r="X255" i="4"/>
  <c r="AE255" i="4"/>
  <c r="AA257" i="4"/>
  <c r="U260" i="4"/>
  <c r="AB260" i="4"/>
  <c r="V261" i="4"/>
  <c r="AC261" i="4"/>
  <c r="AB264" i="4"/>
  <c r="T195" i="4"/>
  <c r="AA195" i="4"/>
  <c r="W200" i="4"/>
  <c r="AD200" i="4"/>
  <c r="V201" i="4"/>
  <c r="AC201" i="4"/>
  <c r="U202" i="4"/>
  <c r="W208" i="4"/>
  <c r="AD208" i="4"/>
  <c r="V209" i="4"/>
  <c r="AC209" i="4"/>
  <c r="U210" i="4"/>
  <c r="W216" i="4"/>
  <c r="V217" i="4"/>
  <c r="AC217" i="4"/>
  <c r="W225" i="4"/>
  <c r="S228" i="4"/>
  <c r="Z228" i="4"/>
  <c r="U231" i="4"/>
  <c r="AB231" i="4"/>
  <c r="AE235" i="4"/>
  <c r="AD235" i="4"/>
  <c r="AD243" i="4"/>
  <c r="J254" i="4"/>
  <c r="S256" i="4"/>
  <c r="Z256" i="4"/>
  <c r="X256" i="4"/>
  <c r="AE256" i="4"/>
  <c r="W256" i="4"/>
  <c r="AD256" i="4"/>
  <c r="J293" i="4"/>
  <c r="AC293" i="4"/>
  <c r="T333" i="4"/>
  <c r="AA333" i="4"/>
  <c r="S333" i="4"/>
  <c r="Z333" i="4"/>
  <c r="X333" i="4"/>
  <c r="AE333" i="4"/>
  <c r="W333" i="4"/>
  <c r="AD333" i="4"/>
  <c r="V333" i="4"/>
  <c r="AC333" i="4"/>
  <c r="U333" i="4"/>
  <c r="AB333" i="4"/>
  <c r="W201" i="4"/>
  <c r="AD201" i="4"/>
  <c r="V202" i="4"/>
  <c r="W209" i="4"/>
  <c r="AD209" i="4"/>
  <c r="V210" i="4"/>
  <c r="W217" i="4"/>
  <c r="V218" i="4"/>
  <c r="W224" i="4"/>
  <c r="AD224" i="4"/>
  <c r="J225" i="4"/>
  <c r="T228" i="4"/>
  <c r="AA228" i="4"/>
  <c r="AC229" i="4"/>
  <c r="V231" i="4"/>
  <c r="AC231" i="4"/>
  <c r="AE244" i="4"/>
  <c r="AA251" i="4"/>
  <c r="AE261" i="4"/>
  <c r="X265" i="4"/>
  <c r="W265" i="4"/>
  <c r="U265" i="4"/>
  <c r="T265" i="4"/>
  <c r="S265" i="4"/>
  <c r="X311" i="4"/>
  <c r="AE311" i="4"/>
  <c r="W311" i="4"/>
  <c r="AD311" i="4"/>
  <c r="U311" i="4"/>
  <c r="AB311" i="4"/>
  <c r="T311" i="4"/>
  <c r="AA311" i="4"/>
  <c r="V311" i="4"/>
  <c r="AC311" i="4"/>
  <c r="S311" i="4"/>
  <c r="Z311" i="4"/>
  <c r="W223" i="4"/>
  <c r="AD223" i="4"/>
  <c r="X224" i="4"/>
  <c r="AE224" i="4"/>
  <c r="AE233" i="4"/>
  <c r="Z234" i="4"/>
  <c r="AE241" i="4"/>
  <c r="Z242" i="4"/>
  <c r="AB251" i="4"/>
  <c r="AE252" i="4"/>
  <c r="AE257" i="4"/>
  <c r="T260" i="4"/>
  <c r="AA260" i="4"/>
  <c r="S260" i="4"/>
  <c r="Z260" i="4"/>
  <c r="X260" i="4"/>
  <c r="AE260" i="4"/>
  <c r="V262" i="4"/>
  <c r="U262" i="4"/>
  <c r="T262" i="4"/>
  <c r="S262" i="4"/>
  <c r="Z275" i="4"/>
  <c r="AE277" i="4"/>
  <c r="U290" i="4"/>
  <c r="AB290" i="4"/>
  <c r="T290" i="4"/>
  <c r="AA290" i="4"/>
  <c r="S290" i="4"/>
  <c r="Z290" i="4"/>
  <c r="X290" i="4"/>
  <c r="AE290" i="4"/>
  <c r="W290" i="4"/>
  <c r="AD290" i="4"/>
  <c r="V290" i="4"/>
  <c r="AC290" i="4"/>
  <c r="W228" i="4"/>
  <c r="AD228" i="4"/>
  <c r="U228" i="4"/>
  <c r="AB228" i="4"/>
  <c r="X228" i="4"/>
  <c r="AE228" i="4"/>
  <c r="T231" i="4"/>
  <c r="AA231" i="4"/>
  <c r="X231" i="4"/>
  <c r="AE231" i="4"/>
  <c r="AD252" i="4"/>
  <c r="S261" i="4"/>
  <c r="Z261" i="4"/>
  <c r="U261" i="4"/>
  <c r="AB261" i="4"/>
  <c r="T261" i="4"/>
  <c r="AA261" i="4"/>
  <c r="J262" i="4"/>
  <c r="AA267" i="4"/>
  <c r="V233" i="4"/>
  <c r="AC233" i="4"/>
  <c r="U234" i="4"/>
  <c r="S236" i="4"/>
  <c r="V241" i="4"/>
  <c r="AC241" i="4"/>
  <c r="U242" i="4"/>
  <c r="AB242" i="4"/>
  <c r="S244" i="4"/>
  <c r="Z244" i="4"/>
  <c r="V249" i="4"/>
  <c r="U250" i="4"/>
  <c r="AB250" i="4"/>
  <c r="U258" i="4"/>
  <c r="AB258" i="4"/>
  <c r="S263" i="4"/>
  <c r="AD267" i="4"/>
  <c r="AC269" i="4"/>
  <c r="V271" i="4"/>
  <c r="X273" i="4"/>
  <c r="AE273" i="4"/>
  <c r="W273" i="4"/>
  <c r="AD273" i="4"/>
  <c r="U279" i="4"/>
  <c r="AB279" i="4"/>
  <c r="T279" i="4"/>
  <c r="S279" i="4"/>
  <c r="T280" i="4"/>
  <c r="AA280" i="4"/>
  <c r="S280" i="4"/>
  <c r="Z280" i="4"/>
  <c r="X280" i="4"/>
  <c r="AE280" i="4"/>
  <c r="U287" i="4"/>
  <c r="T287" i="4"/>
  <c r="S287" i="4"/>
  <c r="T288" i="4"/>
  <c r="AA288" i="4"/>
  <c r="S288" i="4"/>
  <c r="Z288" i="4"/>
  <c r="X288" i="4"/>
  <c r="AE288" i="4"/>
  <c r="U289" i="4"/>
  <c r="AB289" i="4"/>
  <c r="T289" i="4"/>
  <c r="AA289" i="4"/>
  <c r="S289" i="4"/>
  <c r="Z289" i="4"/>
  <c r="AA294" i="4"/>
  <c r="T300" i="4"/>
  <c r="AA300" i="4"/>
  <c r="S300" i="4"/>
  <c r="X300" i="4"/>
  <c r="W300" i="4"/>
  <c r="U300" i="4"/>
  <c r="T308" i="4"/>
  <c r="AA308" i="4"/>
  <c r="S308" i="4"/>
  <c r="Z308" i="4"/>
  <c r="X308" i="4"/>
  <c r="AE308" i="4"/>
  <c r="W308" i="4"/>
  <c r="AD308" i="4"/>
  <c r="V308" i="4"/>
  <c r="AC308" i="4"/>
  <c r="U308" i="4"/>
  <c r="AB308" i="4"/>
  <c r="V234" i="4"/>
  <c r="T236" i="4"/>
  <c r="V242" i="4"/>
  <c r="AC242" i="4"/>
  <c r="T244" i="4"/>
  <c r="AA244" i="4"/>
  <c r="V250" i="4"/>
  <c r="AC250" i="4"/>
  <c r="V258" i="4"/>
  <c r="AC258" i="4"/>
  <c r="U263" i="4"/>
  <c r="S264" i="4"/>
  <c r="Z264" i="4"/>
  <c r="X264" i="4"/>
  <c r="AE264" i="4"/>
  <c r="W264" i="4"/>
  <c r="AD264" i="4"/>
  <c r="AE267" i="4"/>
  <c r="W271" i="4"/>
  <c r="T272" i="4"/>
  <c r="S281" i="4"/>
  <c r="Z281" i="4"/>
  <c r="X281" i="4"/>
  <c r="AE281" i="4"/>
  <c r="W281" i="4"/>
  <c r="AD281" i="4"/>
  <c r="AE284" i="4"/>
  <c r="J287" i="4"/>
  <c r="AE287" i="4"/>
  <c r="V227" i="4"/>
  <c r="AC227" i="4"/>
  <c r="V235" i="4"/>
  <c r="AC235" i="4"/>
  <c r="U236" i="4"/>
  <c r="V243" i="4"/>
  <c r="AC243" i="4"/>
  <c r="U244" i="4"/>
  <c r="AB244" i="4"/>
  <c r="W250" i="4"/>
  <c r="AD250" i="4"/>
  <c r="V251" i="4"/>
  <c r="AC251" i="4"/>
  <c r="U252" i="4"/>
  <c r="AB252" i="4"/>
  <c r="V263" i="4"/>
  <c r="AC263" i="4"/>
  <c r="U270" i="4"/>
  <c r="T270" i="4"/>
  <c r="S270" i="4"/>
  <c r="U272" i="4"/>
  <c r="AE275" i="4"/>
  <c r="J278" i="4"/>
  <c r="AE278" i="4"/>
  <c r="AD284" i="4"/>
  <c r="J286" i="4"/>
  <c r="AC294" i="4"/>
  <c r="AD299" i="4"/>
  <c r="X303" i="4"/>
  <c r="AE303" i="4"/>
  <c r="W303" i="4"/>
  <c r="AD303" i="4"/>
  <c r="U303" i="4"/>
  <c r="AB303" i="4"/>
  <c r="T303" i="4"/>
  <c r="AA303" i="4"/>
  <c r="S303" i="4"/>
  <c r="Z303" i="4"/>
  <c r="AC306" i="4"/>
  <c r="AC334" i="4"/>
  <c r="AA345" i="4"/>
  <c r="Z345" i="4"/>
  <c r="V236" i="4"/>
  <c r="V244" i="4"/>
  <c r="AC244" i="4"/>
  <c r="V252" i="4"/>
  <c r="AC252" i="4"/>
  <c r="W263" i="4"/>
  <c r="J270" i="4"/>
  <c r="AC270" i="4"/>
  <c r="T271" i="4"/>
  <c r="S271" i="4"/>
  <c r="V272" i="4"/>
  <c r="T324" i="4"/>
  <c r="AA324" i="4"/>
  <c r="S324" i="4"/>
  <c r="Z324" i="4"/>
  <c r="X324" i="4"/>
  <c r="AE324" i="4"/>
  <c r="W324" i="4"/>
  <c r="AD324" i="4"/>
  <c r="V324" i="4"/>
  <c r="AC324" i="4"/>
  <c r="U324" i="4"/>
  <c r="AB324" i="4"/>
  <c r="X263" i="4"/>
  <c r="AE268" i="4"/>
  <c r="J271" i="4"/>
  <c r="S273" i="4"/>
  <c r="Z273" i="4"/>
  <c r="V279" i="4"/>
  <c r="AC279" i="4"/>
  <c r="U280" i="4"/>
  <c r="AB280" i="4"/>
  <c r="AB285" i="4"/>
  <c r="V287" i="4"/>
  <c r="U288" i="4"/>
  <c r="AB288" i="4"/>
  <c r="V289" i="4"/>
  <c r="AC289" i="4"/>
  <c r="AC300" i="4"/>
  <c r="Z321" i="4"/>
  <c r="S272" i="4"/>
  <c r="X272" i="4"/>
  <c r="AE272" i="4"/>
  <c r="AD277" i="4"/>
  <c r="AD285" i="4"/>
  <c r="X292" i="4"/>
  <c r="AE292" i="4"/>
  <c r="W292" i="4"/>
  <c r="U292" i="4"/>
  <c r="T292" i="4"/>
  <c r="AA292" i="4"/>
  <c r="S292" i="4"/>
  <c r="J296" i="4"/>
  <c r="AE296" i="4"/>
  <c r="AA353" i="4"/>
  <c r="U307" i="4"/>
  <c r="AB307" i="4"/>
  <c r="T307" i="4"/>
  <c r="S307" i="4"/>
  <c r="X307" i="4"/>
  <c r="AE307" i="4"/>
  <c r="AE320" i="4"/>
  <c r="J339" i="4"/>
  <c r="AE339" i="4"/>
  <c r="U267" i="4"/>
  <c r="AB267" i="4"/>
  <c r="T268" i="4"/>
  <c r="AA268" i="4"/>
  <c r="S269" i="4"/>
  <c r="Z269" i="4"/>
  <c r="U275" i="4"/>
  <c r="AB275" i="4"/>
  <c r="T276" i="4"/>
  <c r="AA276" i="4"/>
  <c r="S277" i="4"/>
  <c r="Z277" i="4"/>
  <c r="U283" i="4"/>
  <c r="AB283" i="4"/>
  <c r="T284" i="4"/>
  <c r="AA284" i="4"/>
  <c r="X295" i="4"/>
  <c r="AE295" i="4"/>
  <c r="U295" i="4"/>
  <c r="AB295" i="4"/>
  <c r="T295" i="4"/>
  <c r="AA295" i="4"/>
  <c r="AB301" i="4"/>
  <c r="AE309" i="4"/>
  <c r="AA310" i="4"/>
  <c r="Z318" i="4"/>
  <c r="U323" i="4"/>
  <c r="AB323" i="4"/>
  <c r="T323" i="4"/>
  <c r="AA323" i="4"/>
  <c r="S323" i="4"/>
  <c r="Z323" i="4"/>
  <c r="X323" i="4"/>
  <c r="AE323" i="4"/>
  <c r="U334" i="4"/>
  <c r="AB334" i="4"/>
  <c r="Z337" i="4"/>
  <c r="Z378" i="4"/>
  <c r="AA378" i="4"/>
  <c r="U268" i="4"/>
  <c r="AB268" i="4"/>
  <c r="T269" i="4"/>
  <c r="AA269" i="4"/>
  <c r="V275" i="4"/>
  <c r="AC275" i="4"/>
  <c r="U276" i="4"/>
  <c r="AB276" i="4"/>
  <c r="S278" i="4"/>
  <c r="V283" i="4"/>
  <c r="AC283" i="4"/>
  <c r="S286" i="4"/>
  <c r="U296" i="4"/>
  <c r="J297" i="4"/>
  <c r="AD297" i="4"/>
  <c r="S299" i="4"/>
  <c r="Z299" i="4"/>
  <c r="Z302" i="4"/>
  <c r="AE304" i="4"/>
  <c r="Z306" i="4"/>
  <c r="AC309" i="4"/>
  <c r="AD310" i="4"/>
  <c r="T316" i="4"/>
  <c r="AA316" i="4"/>
  <c r="S316" i="4"/>
  <c r="Z316" i="4"/>
  <c r="X316" i="4"/>
  <c r="AE316" i="4"/>
  <c r="W316" i="4"/>
  <c r="AD316" i="4"/>
  <c r="AB328" i="4"/>
  <c r="AC329" i="4"/>
  <c r="AB331" i="4"/>
  <c r="V268" i="4"/>
  <c r="AC268" i="4"/>
  <c r="W275" i="4"/>
  <c r="AD275" i="4"/>
  <c r="V276" i="4"/>
  <c r="AC276" i="4"/>
  <c r="U277" i="4"/>
  <c r="AB277" i="4"/>
  <c r="T278" i="4"/>
  <c r="W283" i="4"/>
  <c r="AD283" i="4"/>
  <c r="V284" i="4"/>
  <c r="AC284" i="4"/>
  <c r="T286" i="4"/>
  <c r="AD294" i="4"/>
  <c r="V296" i="4"/>
  <c r="V299" i="4"/>
  <c r="AC299" i="4"/>
  <c r="AE301" i="4"/>
  <c r="AA302" i="4"/>
  <c r="AA306" i="4"/>
  <c r="AE310" i="4"/>
  <c r="U315" i="4"/>
  <c r="AB315" i="4"/>
  <c r="T315" i="4"/>
  <c r="AA315" i="4"/>
  <c r="S315" i="4"/>
  <c r="Z315" i="4"/>
  <c r="X315" i="4"/>
  <c r="AE315" i="4"/>
  <c r="AD318" i="4"/>
  <c r="AE346" i="4"/>
  <c r="U278" i="4"/>
  <c r="AB278" i="4"/>
  <c r="U286" i="4"/>
  <c r="AE294" i="4"/>
  <c r="J298" i="4"/>
  <c r="AE298" i="4"/>
  <c r="AD302" i="4"/>
  <c r="J305" i="4"/>
  <c r="AB305" i="4"/>
  <c r="AD306" i="4"/>
  <c r="V307" i="4"/>
  <c r="AC307" i="4"/>
  <c r="J314" i="4"/>
  <c r="AA314" i="4"/>
  <c r="W335" i="4"/>
  <c r="AD335" i="4"/>
  <c r="T335" i="4"/>
  <c r="AA335" i="4"/>
  <c r="S335" i="4"/>
  <c r="Z335" i="4"/>
  <c r="X335" i="4"/>
  <c r="AE335" i="4"/>
  <c r="AC365" i="4"/>
  <c r="W296" i="4"/>
  <c r="AD296" i="4"/>
  <c r="T296" i="4"/>
  <c r="S296" i="4"/>
  <c r="U299" i="4"/>
  <c r="AB299" i="4"/>
  <c r="T299" i="4"/>
  <c r="AA299" i="4"/>
  <c r="X299" i="4"/>
  <c r="AE299" i="4"/>
  <c r="AD301" i="4"/>
  <c r="AE302" i="4"/>
  <c r="AE306" i="4"/>
  <c r="W307" i="4"/>
  <c r="AE328" i="4"/>
  <c r="X334" i="4"/>
  <c r="AE334" i="4"/>
  <c r="T334" i="4"/>
  <c r="AA334" i="4"/>
  <c r="S334" i="4"/>
  <c r="Z334" i="4"/>
  <c r="W334" i="4"/>
  <c r="AD334" i="4"/>
  <c r="U294" i="4"/>
  <c r="AB294" i="4"/>
  <c r="U302" i="4"/>
  <c r="AB302" i="4"/>
  <c r="S304" i="4"/>
  <c r="Z304" i="4"/>
  <c r="U310" i="4"/>
  <c r="AB310" i="4"/>
  <c r="S312" i="4"/>
  <c r="Z312" i="4"/>
  <c r="U318" i="4"/>
  <c r="AB318" i="4"/>
  <c r="T319" i="4"/>
  <c r="AA319" i="4"/>
  <c r="S320" i="4"/>
  <c r="Z320" i="4"/>
  <c r="U326" i="4"/>
  <c r="AB326" i="4"/>
  <c r="T327" i="4"/>
  <c r="AA327" i="4"/>
  <c r="S328" i="4"/>
  <c r="Z328" i="4"/>
  <c r="S329" i="4"/>
  <c r="Z329" i="4"/>
  <c r="U330" i="4"/>
  <c r="AB330" i="4"/>
  <c r="V331" i="4"/>
  <c r="W332" i="4"/>
  <c r="AD338" i="4"/>
  <c r="T340" i="4"/>
  <c r="S340" i="4"/>
  <c r="V341" i="4"/>
  <c r="AC341" i="4"/>
  <c r="U348" i="4"/>
  <c r="T348" i="4"/>
  <c r="S348" i="4"/>
  <c r="T349" i="4"/>
  <c r="AA349" i="4"/>
  <c r="S349" i="4"/>
  <c r="Z349" i="4"/>
  <c r="X349" i="4"/>
  <c r="AE349" i="4"/>
  <c r="AC362" i="4"/>
  <c r="AC370" i="4"/>
  <c r="S297" i="4"/>
  <c r="T304" i="4"/>
  <c r="AA304" i="4"/>
  <c r="T312" i="4"/>
  <c r="AA312" i="4"/>
  <c r="U319" i="4"/>
  <c r="AB319" i="4"/>
  <c r="T320" i="4"/>
  <c r="AA320" i="4"/>
  <c r="U327" i="4"/>
  <c r="AB327" i="4"/>
  <c r="T328" i="4"/>
  <c r="AA328" i="4"/>
  <c r="T329" i="4"/>
  <c r="AA329" i="4"/>
  <c r="V330" i="4"/>
  <c r="AC330" i="4"/>
  <c r="W331" i="4"/>
  <c r="J332" i="4"/>
  <c r="AE332" i="4"/>
  <c r="AA336" i="4"/>
  <c r="AC338" i="4"/>
  <c r="AE338" i="4"/>
  <c r="J340" i="4"/>
  <c r="AB344" i="4"/>
  <c r="AC347" i="4"/>
  <c r="J348" i="4"/>
  <c r="AE348" i="4"/>
  <c r="S350" i="4"/>
  <c r="Z350" i="4"/>
  <c r="X350" i="4"/>
  <c r="AE350" i="4"/>
  <c r="W350" i="4"/>
  <c r="AD350" i="4"/>
  <c r="AC356" i="4"/>
  <c r="J364" i="4"/>
  <c r="AE364" i="4"/>
  <c r="AD371" i="4"/>
  <c r="AD373" i="4"/>
  <c r="AE379" i="4"/>
  <c r="AC381" i="4"/>
  <c r="V319" i="4"/>
  <c r="AC319" i="4"/>
  <c r="V327" i="4"/>
  <c r="AC327" i="4"/>
  <c r="W330" i="4"/>
  <c r="AD330" i="4"/>
  <c r="AB336" i="4"/>
  <c r="S341" i="4"/>
  <c r="Z341" i="4"/>
  <c r="X341" i="4"/>
  <c r="AE341" i="4"/>
  <c r="AA342" i="4"/>
  <c r="AD345" i="4"/>
  <c r="U374" i="4"/>
  <c r="AB374" i="4"/>
  <c r="T374" i="4"/>
  <c r="AA374" i="4"/>
  <c r="S374" i="4"/>
  <c r="Z374" i="4"/>
  <c r="X374" i="4"/>
  <c r="AE374" i="4"/>
  <c r="W374" i="4"/>
  <c r="AD374" i="4"/>
  <c r="AD378" i="4"/>
  <c r="V304" i="4"/>
  <c r="AC304" i="4"/>
  <c r="V312" i="4"/>
  <c r="AC312" i="4"/>
  <c r="W319" i="4"/>
  <c r="AD319" i="4"/>
  <c r="V320" i="4"/>
  <c r="AC320" i="4"/>
  <c r="W327" i="4"/>
  <c r="AD327" i="4"/>
  <c r="V328" i="4"/>
  <c r="AC328" i="4"/>
  <c r="W329" i="4"/>
  <c r="AD329" i="4"/>
  <c r="X330" i="4"/>
  <c r="AE330" i="4"/>
  <c r="AC345" i="4"/>
  <c r="AE345" i="4"/>
  <c r="AD353" i="4"/>
  <c r="J355" i="4"/>
  <c r="AC355" i="4"/>
  <c r="AD357" i="4"/>
  <c r="U366" i="4"/>
  <c r="AB366" i="4"/>
  <c r="T366" i="4"/>
  <c r="AA366" i="4"/>
  <c r="S366" i="4"/>
  <c r="Z366" i="4"/>
  <c r="X366" i="4"/>
  <c r="AE366" i="4"/>
  <c r="W366" i="4"/>
  <c r="AD366" i="4"/>
  <c r="AD372" i="4"/>
  <c r="AC378" i="4"/>
  <c r="V297" i="4"/>
  <c r="U298" i="4"/>
  <c r="W304" i="4"/>
  <c r="AD304" i="4"/>
  <c r="U306" i="4"/>
  <c r="AB306" i="4"/>
  <c r="W312" i="4"/>
  <c r="AD312" i="4"/>
  <c r="U314" i="4"/>
  <c r="W320" i="4"/>
  <c r="AD320" i="4"/>
  <c r="U322" i="4"/>
  <c r="AB322" i="4"/>
  <c r="W328" i="4"/>
  <c r="AD328" i="4"/>
  <c r="X329" i="4"/>
  <c r="AE329" i="4"/>
  <c r="S332" i="4"/>
  <c r="AE337" i="4"/>
  <c r="Z352" i="4"/>
  <c r="AC353" i="4"/>
  <c r="AE353" i="4"/>
  <c r="U358" i="4"/>
  <c r="T358" i="4"/>
  <c r="S358" i="4"/>
  <c r="X358" i="4"/>
  <c r="AE358" i="4"/>
  <c r="W358" i="4"/>
  <c r="AE372" i="4"/>
  <c r="Z376" i="4"/>
  <c r="J380" i="4"/>
  <c r="AD337" i="4"/>
  <c r="U339" i="4"/>
  <c r="T339" i="4"/>
  <c r="S339" i="4"/>
  <c r="Z339" i="4"/>
  <c r="V340" i="4"/>
  <c r="AC340" i="4"/>
  <c r="X342" i="4"/>
  <c r="W342" i="4"/>
  <c r="AD347" i="4"/>
  <c r="W348" i="4"/>
  <c r="V349" i="4"/>
  <c r="AC349" i="4"/>
  <c r="AD363" i="4"/>
  <c r="AE371" i="4"/>
  <c r="AC373" i="4"/>
  <c r="AD379" i="4"/>
  <c r="AD381" i="4"/>
  <c r="V343" i="4"/>
  <c r="AC343" i="4"/>
  <c r="V351" i="4"/>
  <c r="AC351" i="4"/>
  <c r="X357" i="4"/>
  <c r="AE357" i="4"/>
  <c r="V359" i="4"/>
  <c r="AC359" i="4"/>
  <c r="X365" i="4"/>
  <c r="AE365" i="4"/>
  <c r="V367" i="4"/>
  <c r="AC367" i="4"/>
  <c r="X373" i="4"/>
  <c r="AE373" i="4"/>
  <c r="V375" i="4"/>
  <c r="AC375" i="4"/>
  <c r="X381" i="4"/>
  <c r="AE381" i="4"/>
  <c r="U337" i="4"/>
  <c r="AB337" i="4"/>
  <c r="T338" i="4"/>
  <c r="AA338" i="4"/>
  <c r="W343" i="4"/>
  <c r="AD343" i="4"/>
  <c r="U345" i="4"/>
  <c r="AB345" i="4"/>
  <c r="T346" i="4"/>
  <c r="S347" i="4"/>
  <c r="Z347" i="4"/>
  <c r="W351" i="4"/>
  <c r="AD351" i="4"/>
  <c r="U353" i="4"/>
  <c r="AB353" i="4"/>
  <c r="T354" i="4"/>
  <c r="S355" i="4"/>
  <c r="Z355" i="4"/>
  <c r="W359" i="4"/>
  <c r="AD359" i="4"/>
  <c r="V360" i="4"/>
  <c r="AC360" i="4"/>
  <c r="U361" i="4"/>
  <c r="AB361" i="4"/>
  <c r="T362" i="4"/>
  <c r="AA362" i="4"/>
  <c r="S363" i="4"/>
  <c r="W367" i="4"/>
  <c r="AD367" i="4"/>
  <c r="V368" i="4"/>
  <c r="AC368" i="4"/>
  <c r="T370" i="4"/>
  <c r="AA370" i="4"/>
  <c r="S371" i="4"/>
  <c r="Z371" i="4"/>
  <c r="W375" i="4"/>
  <c r="AD375" i="4"/>
  <c r="V376" i="4"/>
  <c r="AC376" i="4"/>
  <c r="S379" i="4"/>
  <c r="Z379" i="4"/>
  <c r="V337" i="4"/>
  <c r="AC337" i="4"/>
  <c r="U346" i="4"/>
  <c r="T347" i="4"/>
  <c r="AA347" i="4"/>
  <c r="U354" i="4"/>
  <c r="T355" i="4"/>
  <c r="S356" i="4"/>
  <c r="Z356" i="4"/>
  <c r="U362" i="4"/>
  <c r="AB362" i="4"/>
  <c r="T363" i="4"/>
  <c r="S364" i="4"/>
  <c r="U370" i="4"/>
  <c r="AB370" i="4"/>
  <c r="T371" i="4"/>
  <c r="AA371" i="4"/>
  <c r="S372" i="4"/>
  <c r="Z372" i="4"/>
  <c r="X375" i="4"/>
  <c r="AE375" i="4"/>
  <c r="W376" i="4"/>
  <c r="AD376" i="4"/>
  <c r="U378" i="4"/>
  <c r="AB378" i="4"/>
  <c r="T379" i="4"/>
  <c r="AA379" i="4"/>
  <c r="S380" i="4"/>
  <c r="U347" i="4"/>
  <c r="AB347" i="4"/>
  <c r="U355" i="4"/>
  <c r="T356" i="4"/>
  <c r="AA356" i="4"/>
  <c r="S357" i="4"/>
  <c r="Z357" i="4"/>
  <c r="U363" i="4"/>
  <c r="T364" i="4"/>
  <c r="S365" i="4"/>
  <c r="Z365" i="4"/>
  <c r="U371" i="4"/>
  <c r="AB371" i="4"/>
  <c r="T372" i="4"/>
  <c r="AA372" i="4"/>
  <c r="S373" i="4"/>
  <c r="Z373" i="4"/>
  <c r="U379" i="4"/>
  <c r="AB379" i="4"/>
  <c r="T380" i="4"/>
  <c r="S381" i="4"/>
  <c r="Z381" i="4"/>
  <c r="U356" i="4"/>
  <c r="AB356" i="4"/>
  <c r="T357" i="4"/>
  <c r="AA357" i="4"/>
  <c r="U364" i="4"/>
  <c r="T365" i="4"/>
  <c r="AA365" i="4"/>
  <c r="V371" i="4"/>
  <c r="AC371" i="4"/>
  <c r="U372" i="4"/>
  <c r="AB372" i="4"/>
  <c r="T373" i="4"/>
  <c r="AA373" i="4"/>
  <c r="V379" i="4"/>
  <c r="AC379" i="4"/>
  <c r="U380" i="4"/>
  <c r="T381" i="4"/>
  <c r="AA381" i="4"/>
  <c r="U357" i="4"/>
  <c r="AB357" i="4"/>
  <c r="U365" i="4"/>
  <c r="AB365" i="4"/>
  <c r="U373" i="4"/>
  <c r="AB373" i="4"/>
  <c r="U381" i="4"/>
  <c r="AB381" i="4"/>
  <c r="AB15" i="3"/>
  <c r="Z15" i="3"/>
  <c r="U16" i="3"/>
  <c r="T16" i="3"/>
  <c r="AA16" i="3"/>
  <c r="S16" i="3"/>
  <c r="Z16" i="3"/>
  <c r="X16" i="3"/>
  <c r="AE16" i="3"/>
  <c r="W16" i="3"/>
  <c r="AD16" i="3"/>
  <c r="AD22" i="3"/>
  <c r="AB23" i="3"/>
  <c r="AA23" i="3"/>
  <c r="AD30" i="3"/>
  <c r="AE55" i="3"/>
  <c r="AD62" i="3"/>
  <c r="AB65" i="3"/>
  <c r="Z65" i="3"/>
  <c r="Z66" i="3"/>
  <c r="AA66" i="3"/>
  <c r="Z10" i="3"/>
  <c r="AD14" i="3"/>
  <c r="AE19" i="3"/>
  <c r="Z35" i="3"/>
  <c r="AE47" i="3"/>
  <c r="AB56" i="3"/>
  <c r="AC71" i="3"/>
  <c r="AC89" i="3"/>
  <c r="AA22" i="3"/>
  <c r="AB29" i="3"/>
  <c r="AA29" i="3"/>
  <c r="Z11" i="3"/>
  <c r="AD13" i="3"/>
  <c r="AD21" i="3"/>
  <c r="Z21" i="3"/>
  <c r="AB21" i="3"/>
  <c r="AA21" i="3"/>
  <c r="AB47" i="3"/>
  <c r="Z59" i="3"/>
  <c r="AA7" i="3"/>
  <c r="U8" i="3"/>
  <c r="T8" i="3"/>
  <c r="S8" i="3"/>
  <c r="X8" i="3"/>
  <c r="AE8" i="3"/>
  <c r="W8" i="3"/>
  <c r="AA11" i="3"/>
  <c r="V16" i="3"/>
  <c r="AC37" i="3"/>
  <c r="AE37" i="3"/>
  <c r="AA59" i="3"/>
  <c r="AC65" i="3"/>
  <c r="AD19" i="3"/>
  <c r="AA10" i="3"/>
  <c r="Z19" i="3"/>
  <c r="AA27" i="3"/>
  <c r="AE31" i="3"/>
  <c r="AB45" i="3"/>
  <c r="Z45" i="3"/>
  <c r="AA46" i="3"/>
  <c r="Z53" i="3"/>
  <c r="AA57" i="3"/>
  <c r="AE62" i="3"/>
  <c r="AE63" i="3"/>
  <c r="AC75" i="3"/>
  <c r="AA6" i="3"/>
  <c r="Z6" i="3"/>
  <c r="AB9" i="3"/>
  <c r="AE14" i="3"/>
  <c r="AD15" i="3"/>
  <c r="AA17" i="3"/>
  <c r="AA19" i="3"/>
  <c r="AD23" i="3"/>
  <c r="AD29" i="3"/>
  <c r="AB32" i="3"/>
  <c r="Z42" i="3"/>
  <c r="AA49" i="3"/>
  <c r="AD61" i="3"/>
  <c r="AC63" i="3"/>
  <c r="AA67" i="3"/>
  <c r="AE67" i="3"/>
  <c r="AC67" i="3"/>
  <c r="AB61" i="3"/>
  <c r="AA61" i="3"/>
  <c r="Z61" i="3"/>
  <c r="AE11" i="3"/>
  <c r="AC15" i="3"/>
  <c r="AE15" i="3"/>
  <c r="AC23" i="3"/>
  <c r="AC29" i="3"/>
  <c r="AE29" i="3"/>
  <c r="AB31" i="3"/>
  <c r="Z31" i="3"/>
  <c r="AD37" i="3"/>
  <c r="Z37" i="3"/>
  <c r="AB37" i="3"/>
  <c r="AA37" i="3"/>
  <c r="Z38" i="3"/>
  <c r="AD55" i="3"/>
  <c r="AE59" i="3"/>
  <c r="AC61" i="3"/>
  <c r="AB64" i="3"/>
  <c r="V9" i="3"/>
  <c r="AC9" i="3"/>
  <c r="U10" i="3"/>
  <c r="AB10" i="3"/>
  <c r="V17" i="3"/>
  <c r="AC17" i="3"/>
  <c r="U18" i="3"/>
  <c r="AB18" i="3"/>
  <c r="W24" i="3"/>
  <c r="AD24" i="3"/>
  <c r="V25" i="3"/>
  <c r="AC25" i="3"/>
  <c r="U26" i="3"/>
  <c r="AB26" i="3"/>
  <c r="W32" i="3"/>
  <c r="V33" i="3"/>
  <c r="AC33" i="3"/>
  <c r="U34" i="3"/>
  <c r="AB34" i="3"/>
  <c r="AB36" i="3"/>
  <c r="W40" i="3"/>
  <c r="AD40" i="3"/>
  <c r="V41" i="3"/>
  <c r="U42" i="3"/>
  <c r="AB42" i="3"/>
  <c r="AB44" i="3"/>
  <c r="W48" i="3"/>
  <c r="V49" i="3"/>
  <c r="AC49" i="3"/>
  <c r="U50" i="3"/>
  <c r="AB50" i="3"/>
  <c r="AB52" i="3"/>
  <c r="W56" i="3"/>
  <c r="AD56" i="3"/>
  <c r="V57" i="3"/>
  <c r="AC57" i="3"/>
  <c r="U58" i="3"/>
  <c r="AB58" i="3"/>
  <c r="AB60" i="3"/>
  <c r="J72" i="3"/>
  <c r="W75" i="3"/>
  <c r="AD75" i="3"/>
  <c r="S75" i="3"/>
  <c r="Z75" i="3"/>
  <c r="X75" i="3"/>
  <c r="AE75" i="3"/>
  <c r="Z77" i="3"/>
  <c r="X82" i="3"/>
  <c r="T82" i="3"/>
  <c r="W82" i="3"/>
  <c r="V85" i="3"/>
  <c r="X89" i="3"/>
  <c r="AE89" i="3"/>
  <c r="U89" i="3"/>
  <c r="AB89" i="3"/>
  <c r="W89" i="3"/>
  <c r="AD89" i="3"/>
  <c r="AB91" i="3"/>
  <c r="AB92" i="3"/>
  <c r="J100" i="3"/>
  <c r="AD100" i="3"/>
  <c r="AC109" i="3"/>
  <c r="AB115" i="3"/>
  <c r="AD123" i="3"/>
  <c r="U162" i="3"/>
  <c r="AB162" i="3"/>
  <c r="T162" i="3"/>
  <c r="AA162" i="3"/>
  <c r="S162" i="3"/>
  <c r="Z162" i="3"/>
  <c r="X162" i="3"/>
  <c r="AE162" i="3"/>
  <c r="W162" i="3"/>
  <c r="AD162" i="3"/>
  <c r="V162" i="3"/>
  <c r="AC162" i="3"/>
  <c r="Z166" i="3"/>
  <c r="U247" i="3"/>
  <c r="T247" i="3"/>
  <c r="AA247" i="3"/>
  <c r="S247" i="3"/>
  <c r="Z247" i="3"/>
  <c r="X247" i="3"/>
  <c r="AE247" i="3"/>
  <c r="W247" i="3"/>
  <c r="AD247" i="3"/>
  <c r="V247" i="3"/>
  <c r="AD344" i="3"/>
  <c r="AA344" i="3"/>
  <c r="Z344" i="3"/>
  <c r="V10" i="3"/>
  <c r="AC10" i="3"/>
  <c r="V18" i="3"/>
  <c r="AC18" i="3"/>
  <c r="X24" i="3"/>
  <c r="AE24" i="3"/>
  <c r="V26" i="3"/>
  <c r="AC26" i="3"/>
  <c r="X32" i="3"/>
  <c r="V34" i="3"/>
  <c r="AC34" i="3"/>
  <c r="X40" i="3"/>
  <c r="AE40" i="3"/>
  <c r="V42" i="3"/>
  <c r="AC42" i="3"/>
  <c r="X48" i="3"/>
  <c r="V50" i="3"/>
  <c r="AC50" i="3"/>
  <c r="X56" i="3"/>
  <c r="AE56" i="3"/>
  <c r="W57" i="3"/>
  <c r="V58" i="3"/>
  <c r="AC58" i="3"/>
  <c r="S71" i="3"/>
  <c r="W71" i="3"/>
  <c r="X71" i="3"/>
  <c r="AE71" i="3"/>
  <c r="AC74" i="3"/>
  <c r="T78" i="3"/>
  <c r="AA78" i="3"/>
  <c r="X78" i="3"/>
  <c r="AE78" i="3"/>
  <c r="W78" i="3"/>
  <c r="AD78" i="3"/>
  <c r="W85" i="3"/>
  <c r="AD85" i="3"/>
  <c r="AE91" i="3"/>
  <c r="AD93" i="3"/>
  <c r="U101" i="3"/>
  <c r="T101" i="3"/>
  <c r="S101" i="3"/>
  <c r="T102" i="3"/>
  <c r="AA102" i="3"/>
  <c r="S102" i="3"/>
  <c r="Z102" i="3"/>
  <c r="X102" i="3"/>
  <c r="AE102" i="3"/>
  <c r="U111" i="3"/>
  <c r="AB111" i="3"/>
  <c r="T127" i="3"/>
  <c r="AA127" i="3"/>
  <c r="S127" i="3"/>
  <c r="Z127" i="3"/>
  <c r="X127" i="3"/>
  <c r="AE127" i="3"/>
  <c r="W127" i="3"/>
  <c r="AD127" i="3"/>
  <c r="AD132" i="3"/>
  <c r="U146" i="3"/>
  <c r="AB146" i="3"/>
  <c r="T146" i="3"/>
  <c r="S146" i="3"/>
  <c r="X146" i="3"/>
  <c r="AE146" i="3"/>
  <c r="W146" i="3"/>
  <c r="AD146" i="3"/>
  <c r="V146" i="3"/>
  <c r="AC146" i="3"/>
  <c r="AC164" i="3"/>
  <c r="S79" i="3"/>
  <c r="Z79" i="3"/>
  <c r="W79" i="3"/>
  <c r="AD79" i="3"/>
  <c r="X79" i="3"/>
  <c r="AE79" i="3"/>
  <c r="U4" i="3"/>
  <c r="AB4" i="3"/>
  <c r="X9" i="3"/>
  <c r="AE9" i="3"/>
  <c r="W10" i="3"/>
  <c r="AD10" i="3"/>
  <c r="V11" i="3"/>
  <c r="AC11" i="3"/>
  <c r="U12" i="3"/>
  <c r="AB12" i="3"/>
  <c r="S14" i="3"/>
  <c r="Z14" i="3"/>
  <c r="X17" i="3"/>
  <c r="AE17" i="3"/>
  <c r="W18" i="3"/>
  <c r="AD18" i="3"/>
  <c r="V19" i="3"/>
  <c r="AC19" i="3"/>
  <c r="U20" i="3"/>
  <c r="X25" i="3"/>
  <c r="AE25" i="3"/>
  <c r="W26" i="3"/>
  <c r="AD26" i="3"/>
  <c r="V27" i="3"/>
  <c r="AC27" i="3"/>
  <c r="U28" i="3"/>
  <c r="X33" i="3"/>
  <c r="AE33" i="3"/>
  <c r="W34" i="3"/>
  <c r="AD34" i="3"/>
  <c r="V35" i="3"/>
  <c r="X41" i="3"/>
  <c r="W42" i="3"/>
  <c r="AD42" i="3"/>
  <c r="V43" i="3"/>
  <c r="AC43" i="3"/>
  <c r="X49" i="3"/>
  <c r="AE49" i="3"/>
  <c r="W50" i="3"/>
  <c r="AD50" i="3"/>
  <c r="V51" i="3"/>
  <c r="AC51" i="3"/>
  <c r="X57" i="3"/>
  <c r="W58" i="3"/>
  <c r="AD58" i="3"/>
  <c r="V59" i="3"/>
  <c r="AC59" i="3"/>
  <c r="V69" i="3"/>
  <c r="AC69" i="3"/>
  <c r="V70" i="3"/>
  <c r="X74" i="3"/>
  <c r="AE74" i="3"/>
  <c r="T74" i="3"/>
  <c r="W74" i="3"/>
  <c r="W81" i="3"/>
  <c r="AD81" i="3"/>
  <c r="X85" i="3"/>
  <c r="U93" i="3"/>
  <c r="AB93" i="3"/>
  <c r="T93" i="3"/>
  <c r="AA93" i="3"/>
  <c r="X93" i="3"/>
  <c r="AE93" i="3"/>
  <c r="S95" i="3"/>
  <c r="X95" i="3"/>
  <c r="W95" i="3"/>
  <c r="J101" i="3"/>
  <c r="AE101" i="3"/>
  <c r="S103" i="3"/>
  <c r="Z103" i="3"/>
  <c r="X103" i="3"/>
  <c r="AE103" i="3"/>
  <c r="W103" i="3"/>
  <c r="AD103" i="3"/>
  <c r="AA112" i="3"/>
  <c r="AE114" i="3"/>
  <c r="AD115" i="3"/>
  <c r="AC124" i="3"/>
  <c r="AE124" i="3"/>
  <c r="U126" i="3"/>
  <c r="AB126" i="3"/>
  <c r="T126" i="3"/>
  <c r="AA126" i="3"/>
  <c r="S126" i="3"/>
  <c r="Z126" i="3"/>
  <c r="X126" i="3"/>
  <c r="AE126" i="3"/>
  <c r="AC138" i="3"/>
  <c r="AD143" i="3"/>
  <c r="V32" i="3"/>
  <c r="V56" i="3"/>
  <c r="AC56" i="3"/>
  <c r="AB71" i="3"/>
  <c r="AE72" i="3"/>
  <c r="T86" i="3"/>
  <c r="AA86" i="3"/>
  <c r="X86" i="3"/>
  <c r="AE86" i="3"/>
  <c r="W86" i="3"/>
  <c r="AD86" i="3"/>
  <c r="V4" i="3"/>
  <c r="AC4" i="3"/>
  <c r="X10" i="3"/>
  <c r="AE10" i="3"/>
  <c r="V12" i="3"/>
  <c r="AC12" i="3"/>
  <c r="X18" i="3"/>
  <c r="AE18" i="3"/>
  <c r="V20" i="3"/>
  <c r="X26" i="3"/>
  <c r="AE26" i="3"/>
  <c r="W27" i="3"/>
  <c r="AD27" i="3"/>
  <c r="V28" i="3"/>
  <c r="T30" i="3"/>
  <c r="X34" i="3"/>
  <c r="AE34" i="3"/>
  <c r="W35" i="3"/>
  <c r="V36" i="3"/>
  <c r="AC36" i="3"/>
  <c r="X42" i="3"/>
  <c r="AE42" i="3"/>
  <c r="W43" i="3"/>
  <c r="AD43" i="3"/>
  <c r="V44" i="3"/>
  <c r="AC44" i="3"/>
  <c r="X50" i="3"/>
  <c r="AE50" i="3"/>
  <c r="W51" i="3"/>
  <c r="AD51" i="3"/>
  <c r="V52" i="3"/>
  <c r="AC52" i="3"/>
  <c r="T54" i="3"/>
  <c r="AA54" i="3"/>
  <c r="X58" i="3"/>
  <c r="AE58" i="3"/>
  <c r="W59" i="3"/>
  <c r="AD59" i="3"/>
  <c r="V60" i="3"/>
  <c r="AC60" i="3"/>
  <c r="T62" i="3"/>
  <c r="AA62" i="3"/>
  <c r="U66" i="3"/>
  <c r="AB66" i="3"/>
  <c r="W68" i="3"/>
  <c r="W69" i="3"/>
  <c r="AD69" i="3"/>
  <c r="W70" i="3"/>
  <c r="W77" i="3"/>
  <c r="AD77" i="3"/>
  <c r="X81" i="3"/>
  <c r="AE81" i="3"/>
  <c r="U87" i="3"/>
  <c r="U90" i="3"/>
  <c r="AB90" i="3"/>
  <c r="AA92" i="3"/>
  <c r="AB99" i="3"/>
  <c r="T119" i="3"/>
  <c r="AA119" i="3"/>
  <c r="S119" i="3"/>
  <c r="Z119" i="3"/>
  <c r="X119" i="3"/>
  <c r="AE119" i="3"/>
  <c r="W119" i="3"/>
  <c r="AD119" i="3"/>
  <c r="AD138" i="3"/>
  <c r="V24" i="3"/>
  <c r="AC24" i="3"/>
  <c r="W4" i="3"/>
  <c r="AD4" i="3"/>
  <c r="V5" i="3"/>
  <c r="U6" i="3"/>
  <c r="AB6" i="3"/>
  <c r="W12" i="3"/>
  <c r="AD12" i="3"/>
  <c r="V13" i="3"/>
  <c r="U14" i="3"/>
  <c r="AB14" i="3"/>
  <c r="W20" i="3"/>
  <c r="V21" i="3"/>
  <c r="AC21" i="3"/>
  <c r="U22" i="3"/>
  <c r="AB22" i="3"/>
  <c r="S24" i="3"/>
  <c r="Z24" i="3"/>
  <c r="U30" i="3"/>
  <c r="T31" i="3"/>
  <c r="AA31" i="3"/>
  <c r="S32" i="3"/>
  <c r="W36" i="3"/>
  <c r="AD36" i="3"/>
  <c r="U38" i="3"/>
  <c r="T39" i="3"/>
  <c r="S40" i="3"/>
  <c r="Z40" i="3"/>
  <c r="W44" i="3"/>
  <c r="AD44" i="3"/>
  <c r="U46" i="3"/>
  <c r="AB46" i="3"/>
  <c r="T47" i="3"/>
  <c r="AA47" i="3"/>
  <c r="S48" i="3"/>
  <c r="U54" i="3"/>
  <c r="AB54" i="3"/>
  <c r="T55" i="3"/>
  <c r="S56" i="3"/>
  <c r="Z56" i="3"/>
  <c r="U62" i="3"/>
  <c r="AB62" i="3"/>
  <c r="T63" i="3"/>
  <c r="AA63" i="3"/>
  <c r="T65" i="3"/>
  <c r="AA65" i="3"/>
  <c r="V66" i="3"/>
  <c r="AC66" i="3"/>
  <c r="W67" i="3"/>
  <c r="AD67" i="3"/>
  <c r="J68" i="3"/>
  <c r="AC68" i="3"/>
  <c r="W73" i="3"/>
  <c r="AD73" i="3"/>
  <c r="X77" i="3"/>
  <c r="AE77" i="3"/>
  <c r="T79" i="3"/>
  <c r="AA79" i="3"/>
  <c r="S86" i="3"/>
  <c r="Z86" i="3"/>
  <c r="J88" i="3"/>
  <c r="AD88" i="3"/>
  <c r="V94" i="3"/>
  <c r="J95" i="3"/>
  <c r="AC95" i="3"/>
  <c r="AE98" i="3"/>
  <c r="AE99" i="3"/>
  <c r="AE104" i="3"/>
  <c r="U118" i="3"/>
  <c r="AB118" i="3"/>
  <c r="T118" i="3"/>
  <c r="AA118" i="3"/>
  <c r="S118" i="3"/>
  <c r="Z118" i="3"/>
  <c r="X118" i="3"/>
  <c r="Z93" i="3"/>
  <c r="AE123" i="3"/>
  <c r="V6" i="3"/>
  <c r="AC6" i="3"/>
  <c r="S9" i="3"/>
  <c r="Z9" i="3"/>
  <c r="V14" i="3"/>
  <c r="AC14" i="3"/>
  <c r="S17" i="3"/>
  <c r="Z17" i="3"/>
  <c r="V22" i="3"/>
  <c r="AC22" i="3"/>
  <c r="T24" i="3"/>
  <c r="S25" i="3"/>
  <c r="Z25" i="3"/>
  <c r="V30" i="3"/>
  <c r="T32" i="3"/>
  <c r="S33" i="3"/>
  <c r="Z33" i="3"/>
  <c r="V38" i="3"/>
  <c r="T40" i="3"/>
  <c r="AA40" i="3"/>
  <c r="S41" i="3"/>
  <c r="V46" i="3"/>
  <c r="T48" i="3"/>
  <c r="AA48" i="3"/>
  <c r="S49" i="3"/>
  <c r="Z49" i="3"/>
  <c r="V54" i="3"/>
  <c r="AC54" i="3"/>
  <c r="T56" i="3"/>
  <c r="AA56" i="3"/>
  <c r="S57" i="3"/>
  <c r="Z57" i="3"/>
  <c r="V62" i="3"/>
  <c r="AC62" i="3"/>
  <c r="W66" i="3"/>
  <c r="AD66" i="3"/>
  <c r="T75" i="3"/>
  <c r="AA75" i="3"/>
  <c r="U79" i="3"/>
  <c r="AB79" i="3"/>
  <c r="S82" i="3"/>
  <c r="J84" i="3"/>
  <c r="U86" i="3"/>
  <c r="AB86" i="3"/>
  <c r="S87" i="3"/>
  <c r="W87" i="3"/>
  <c r="X87" i="3"/>
  <c r="S89" i="3"/>
  <c r="Z89" i="3"/>
  <c r="X90" i="3"/>
  <c r="AE90" i="3"/>
  <c r="W90" i="3"/>
  <c r="AD90" i="3"/>
  <c r="T90" i="3"/>
  <c r="AA90" i="3"/>
  <c r="AD92" i="3"/>
  <c r="AD99" i="3"/>
  <c r="V101" i="3"/>
  <c r="AC101" i="3"/>
  <c r="U102" i="3"/>
  <c r="AB102" i="3"/>
  <c r="AE109" i="3"/>
  <c r="T111" i="3"/>
  <c r="AA111" i="3"/>
  <c r="S111" i="3"/>
  <c r="Z111" i="3"/>
  <c r="X111" i="3"/>
  <c r="AE111" i="3"/>
  <c r="W111" i="3"/>
  <c r="AD111" i="3"/>
  <c r="J116" i="3"/>
  <c r="U127" i="3"/>
  <c r="AB127" i="3"/>
  <c r="AB132" i="3"/>
  <c r="T147" i="3"/>
  <c r="AA147" i="3"/>
  <c r="S147" i="3"/>
  <c r="X147" i="3"/>
  <c r="W147" i="3"/>
  <c r="AD147" i="3"/>
  <c r="V147" i="3"/>
  <c r="U147" i="3"/>
  <c r="V40" i="3"/>
  <c r="AC40" i="3"/>
  <c r="V48" i="3"/>
  <c r="Z69" i="3"/>
  <c r="Z81" i="3"/>
  <c r="AB166" i="3"/>
  <c r="W65" i="3"/>
  <c r="AD65" i="3"/>
  <c r="X66" i="3"/>
  <c r="AE66" i="3"/>
  <c r="T71" i="3"/>
  <c r="AA71" i="3"/>
  <c r="U75" i="3"/>
  <c r="AB75" i="3"/>
  <c r="AE76" i="3"/>
  <c r="S78" i="3"/>
  <c r="Z78" i="3"/>
  <c r="V79" i="3"/>
  <c r="AC79" i="3"/>
  <c r="J80" i="3"/>
  <c r="AA80" i="3"/>
  <c r="U82" i="3"/>
  <c r="W83" i="3"/>
  <c r="AD83" i="3"/>
  <c r="S83" i="3"/>
  <c r="Z83" i="3"/>
  <c r="X83" i="3"/>
  <c r="AE83" i="3"/>
  <c r="S85" i="3"/>
  <c r="V86" i="3"/>
  <c r="AC86" i="3"/>
  <c r="T89" i="3"/>
  <c r="AA89" i="3"/>
  <c r="AE92" i="3"/>
  <c r="T94" i="3"/>
  <c r="S94" i="3"/>
  <c r="X94" i="3"/>
  <c r="T95" i="3"/>
  <c r="J96" i="3"/>
  <c r="AB96" i="3"/>
  <c r="W101" i="3"/>
  <c r="AD101" i="3"/>
  <c r="V102" i="3"/>
  <c r="AC102" i="3"/>
  <c r="AC108" i="3"/>
  <c r="AE108" i="3"/>
  <c r="U110" i="3"/>
  <c r="AB110" i="3"/>
  <c r="T110" i="3"/>
  <c r="AA110" i="3"/>
  <c r="S110" i="3"/>
  <c r="Z110" i="3"/>
  <c r="X110" i="3"/>
  <c r="AB123" i="3"/>
  <c r="V126" i="3"/>
  <c r="AC126" i="3"/>
  <c r="V127" i="3"/>
  <c r="AC127" i="3"/>
  <c r="AA128" i="3"/>
  <c r="AE133" i="3"/>
  <c r="AB151" i="3"/>
  <c r="S91" i="3"/>
  <c r="Z91" i="3"/>
  <c r="U97" i="3"/>
  <c r="AB97" i="3"/>
  <c r="T98" i="3"/>
  <c r="AA98" i="3"/>
  <c r="S99" i="3"/>
  <c r="Z99" i="3"/>
  <c r="U105" i="3"/>
  <c r="AB105" i="3"/>
  <c r="T106" i="3"/>
  <c r="S107" i="3"/>
  <c r="Z107" i="3"/>
  <c r="U113" i="3"/>
  <c r="AB113" i="3"/>
  <c r="T114" i="3"/>
  <c r="AA114" i="3"/>
  <c r="S115" i="3"/>
  <c r="Z115" i="3"/>
  <c r="U121" i="3"/>
  <c r="AB121" i="3"/>
  <c r="T122" i="3"/>
  <c r="AA122" i="3"/>
  <c r="S123" i="3"/>
  <c r="Z123" i="3"/>
  <c r="U129" i="3"/>
  <c r="AB129" i="3"/>
  <c r="T130" i="3"/>
  <c r="AA130" i="3"/>
  <c r="AE132" i="3"/>
  <c r="AC144" i="3"/>
  <c r="AC145" i="3"/>
  <c r="AE151" i="3"/>
  <c r="AC160" i="3"/>
  <c r="J161" i="3"/>
  <c r="AC161" i="3"/>
  <c r="J169" i="3"/>
  <c r="AD169" i="3"/>
  <c r="V97" i="3"/>
  <c r="AC97" i="3"/>
  <c r="U98" i="3"/>
  <c r="AB98" i="3"/>
  <c r="V105" i="3"/>
  <c r="AC105" i="3"/>
  <c r="U106" i="3"/>
  <c r="V113" i="3"/>
  <c r="AC113" i="3"/>
  <c r="U114" i="3"/>
  <c r="AB114" i="3"/>
  <c r="V121" i="3"/>
  <c r="AC121" i="3"/>
  <c r="U122" i="3"/>
  <c r="AB122" i="3"/>
  <c r="V129" i="3"/>
  <c r="AC129" i="3"/>
  <c r="U130" i="3"/>
  <c r="X131" i="3"/>
  <c r="AE131" i="3"/>
  <c r="W131" i="3"/>
  <c r="AD131" i="3"/>
  <c r="V131" i="3"/>
  <c r="AC131" i="3"/>
  <c r="J136" i="3"/>
  <c r="AC136" i="3"/>
  <c r="AC137" i="3"/>
  <c r="U138" i="3"/>
  <c r="AB138" i="3"/>
  <c r="T138" i="3"/>
  <c r="AA138" i="3"/>
  <c r="S138" i="3"/>
  <c r="Z138" i="3"/>
  <c r="X138" i="3"/>
  <c r="AE138" i="3"/>
  <c r="Z141" i="3"/>
  <c r="T155" i="3"/>
  <c r="AA155" i="3"/>
  <c r="S155" i="3"/>
  <c r="Z155" i="3"/>
  <c r="X155" i="3"/>
  <c r="AE155" i="3"/>
  <c r="W155" i="3"/>
  <c r="AD155" i="3"/>
  <c r="U163" i="3"/>
  <c r="AA236" i="3"/>
  <c r="V98" i="3"/>
  <c r="AC98" i="3"/>
  <c r="V106" i="3"/>
  <c r="S109" i="3"/>
  <c r="Z109" i="3"/>
  <c r="V114" i="3"/>
  <c r="AC114" i="3"/>
  <c r="S117" i="3"/>
  <c r="Z117" i="3"/>
  <c r="V122" i="3"/>
  <c r="AC122" i="3"/>
  <c r="S125" i="3"/>
  <c r="V130" i="3"/>
  <c r="T139" i="3"/>
  <c r="AA139" i="3"/>
  <c r="S139" i="3"/>
  <c r="Z139" i="3"/>
  <c r="X139" i="3"/>
  <c r="AE139" i="3"/>
  <c r="W139" i="3"/>
  <c r="AD139" i="3"/>
  <c r="AA141" i="3"/>
  <c r="AD151" i="3"/>
  <c r="U154" i="3"/>
  <c r="AB154" i="3"/>
  <c r="T154" i="3"/>
  <c r="AA154" i="3"/>
  <c r="S154" i="3"/>
  <c r="Z154" i="3"/>
  <c r="X154" i="3"/>
  <c r="AE154" i="3"/>
  <c r="AA164" i="3"/>
  <c r="AD166" i="3"/>
  <c r="Z167" i="3"/>
  <c r="S233" i="3"/>
  <c r="Z233" i="3"/>
  <c r="X233" i="3"/>
  <c r="AE233" i="3"/>
  <c r="W233" i="3"/>
  <c r="AD233" i="3"/>
  <c r="V233" i="3"/>
  <c r="AC233" i="3"/>
  <c r="U233" i="3"/>
  <c r="AB233" i="3"/>
  <c r="T233" i="3"/>
  <c r="AA233" i="3"/>
  <c r="V91" i="3"/>
  <c r="AC91" i="3"/>
  <c r="W98" i="3"/>
  <c r="AD98" i="3"/>
  <c r="V99" i="3"/>
  <c r="AC99" i="3"/>
  <c r="W106" i="3"/>
  <c r="V107" i="3"/>
  <c r="AC107" i="3"/>
  <c r="T109" i="3"/>
  <c r="AA109" i="3"/>
  <c r="W114" i="3"/>
  <c r="AD114" i="3"/>
  <c r="V115" i="3"/>
  <c r="AC115" i="3"/>
  <c r="T117" i="3"/>
  <c r="AA117" i="3"/>
  <c r="W122" i="3"/>
  <c r="AD122" i="3"/>
  <c r="V123" i="3"/>
  <c r="AC123" i="3"/>
  <c r="T125" i="3"/>
  <c r="W130" i="3"/>
  <c r="X134" i="3"/>
  <c r="AE134" i="3"/>
  <c r="W134" i="3"/>
  <c r="AD134" i="3"/>
  <c r="U134" i="3"/>
  <c r="AB134" i="3"/>
  <c r="T134" i="3"/>
  <c r="AA134" i="3"/>
  <c r="AB135" i="3"/>
  <c r="AD141" i="3"/>
  <c r="AB164" i="3"/>
  <c r="AA167" i="3"/>
  <c r="Z168" i="3"/>
  <c r="U109" i="3"/>
  <c r="AB109" i="3"/>
  <c r="U117" i="3"/>
  <c r="AB117" i="3"/>
  <c r="U125" i="3"/>
  <c r="AE135" i="3"/>
  <c r="AE141" i="3"/>
  <c r="Z142" i="3"/>
  <c r="AA144" i="3"/>
  <c r="Z145" i="3"/>
  <c r="AB148" i="3"/>
  <c r="Z149" i="3"/>
  <c r="J152" i="3"/>
  <c r="AE152" i="3"/>
  <c r="J153" i="3"/>
  <c r="Z153" i="3"/>
  <c r="AE159" i="3"/>
  <c r="Z165" i="3"/>
  <c r="AB168" i="3"/>
  <c r="AC171" i="3"/>
  <c r="Z176" i="3"/>
  <c r="AD176" i="3"/>
  <c r="Z222" i="3"/>
  <c r="AD133" i="3"/>
  <c r="Z137" i="3"/>
  <c r="AE143" i="3"/>
  <c r="AD144" i="3"/>
  <c r="AD145" i="3"/>
  <c r="AA149" i="3"/>
  <c r="U155" i="3"/>
  <c r="AB155" i="3"/>
  <c r="T163" i="3"/>
  <c r="S163" i="3"/>
  <c r="X163" i="3"/>
  <c r="W163" i="3"/>
  <c r="AE164" i="3"/>
  <c r="AA165" i="3"/>
  <c r="AD168" i="3"/>
  <c r="V132" i="3"/>
  <c r="AC132" i="3"/>
  <c r="U133" i="3"/>
  <c r="AB133" i="3"/>
  <c r="S135" i="3"/>
  <c r="Z135" i="3"/>
  <c r="V140" i="3"/>
  <c r="AC140" i="3"/>
  <c r="U141" i="3"/>
  <c r="AB141" i="3"/>
  <c r="T142" i="3"/>
  <c r="AA142" i="3"/>
  <c r="S143" i="3"/>
  <c r="Z143" i="3"/>
  <c r="V148" i="3"/>
  <c r="AC148" i="3"/>
  <c r="U149" i="3"/>
  <c r="T150" i="3"/>
  <c r="S151" i="3"/>
  <c r="Z151" i="3"/>
  <c r="V156" i="3"/>
  <c r="AC156" i="3"/>
  <c r="U157" i="3"/>
  <c r="T158" i="3"/>
  <c r="AA158" i="3"/>
  <c r="S159" i="3"/>
  <c r="Z159" i="3"/>
  <c r="U165" i="3"/>
  <c r="AB165" i="3"/>
  <c r="V167" i="3"/>
  <c r="AC167" i="3"/>
  <c r="AE168" i="3"/>
  <c r="U171" i="3"/>
  <c r="AB171" i="3"/>
  <c r="AB180" i="3"/>
  <c r="U183" i="3"/>
  <c r="AB183" i="3"/>
  <c r="T183" i="3"/>
  <c r="AA183" i="3"/>
  <c r="S183" i="3"/>
  <c r="Z183" i="3"/>
  <c r="X183" i="3"/>
  <c r="AE183" i="3"/>
  <c r="W183" i="3"/>
  <c r="AD183" i="3"/>
  <c r="AD186" i="3"/>
  <c r="AA187" i="3"/>
  <c r="AB188" i="3"/>
  <c r="AA203" i="3"/>
  <c r="Z204" i="3"/>
  <c r="AA211" i="3"/>
  <c r="AB220" i="3"/>
  <c r="AA220" i="3"/>
  <c r="T135" i="3"/>
  <c r="AA135" i="3"/>
  <c r="S136" i="3"/>
  <c r="U142" i="3"/>
  <c r="AB142" i="3"/>
  <c r="T143" i="3"/>
  <c r="AA143" i="3"/>
  <c r="S144" i="3"/>
  <c r="Z144" i="3"/>
  <c r="U150" i="3"/>
  <c r="T151" i="3"/>
  <c r="AA151" i="3"/>
  <c r="S152" i="3"/>
  <c r="U158" i="3"/>
  <c r="AB158" i="3"/>
  <c r="T159" i="3"/>
  <c r="AA159" i="3"/>
  <c r="S160" i="3"/>
  <c r="Z160" i="3"/>
  <c r="W167" i="3"/>
  <c r="AD167" i="3"/>
  <c r="X170" i="3"/>
  <c r="AE170" i="3"/>
  <c r="T170" i="3"/>
  <c r="AA170" i="3"/>
  <c r="AA172" i="3"/>
  <c r="Z174" i="3"/>
  <c r="AD185" i="3"/>
  <c r="AC188" i="3"/>
  <c r="AD190" i="3"/>
  <c r="AA192" i="3"/>
  <c r="AB203" i="3"/>
  <c r="J221" i="3"/>
  <c r="AB248" i="3"/>
  <c r="V142" i="3"/>
  <c r="AC142" i="3"/>
  <c r="V150" i="3"/>
  <c r="V158" i="3"/>
  <c r="AC158" i="3"/>
  <c r="T169" i="3"/>
  <c r="AB172" i="3"/>
  <c r="AA173" i="3"/>
  <c r="AD174" i="3"/>
  <c r="AB176" i="3"/>
  <c r="AA177" i="3"/>
  <c r="AA186" i="3"/>
  <c r="AC186" i="3"/>
  <c r="AB200" i="3"/>
  <c r="AA201" i="3"/>
  <c r="V135" i="3"/>
  <c r="AC135" i="3"/>
  <c r="U136" i="3"/>
  <c r="T137" i="3"/>
  <c r="AA137" i="3"/>
  <c r="W142" i="3"/>
  <c r="AD142" i="3"/>
  <c r="V143" i="3"/>
  <c r="AC143" i="3"/>
  <c r="U144" i="3"/>
  <c r="AB144" i="3"/>
  <c r="T145" i="3"/>
  <c r="AA145" i="3"/>
  <c r="W150" i="3"/>
  <c r="V151" i="3"/>
  <c r="AC151" i="3"/>
  <c r="U152" i="3"/>
  <c r="T153" i="3"/>
  <c r="W158" i="3"/>
  <c r="AD158" i="3"/>
  <c r="V159" i="3"/>
  <c r="AC159" i="3"/>
  <c r="U160" i="3"/>
  <c r="AB160" i="3"/>
  <c r="T161" i="3"/>
  <c r="AE166" i="3"/>
  <c r="V169" i="3"/>
  <c r="X171" i="3"/>
  <c r="AE171" i="3"/>
  <c r="W171" i="3"/>
  <c r="AD171" i="3"/>
  <c r="T171" i="3"/>
  <c r="AA171" i="3"/>
  <c r="S171" i="3"/>
  <c r="Z171" i="3"/>
  <c r="AE173" i="3"/>
  <c r="AE174" i="3"/>
  <c r="AE177" i="3"/>
  <c r="Z180" i="3"/>
  <c r="S189" i="3"/>
  <c r="Z189" i="3"/>
  <c r="V189" i="3"/>
  <c r="AC189" i="3"/>
  <c r="U189" i="3"/>
  <c r="AB189" i="3"/>
  <c r="T189" i="3"/>
  <c r="AA189" i="3"/>
  <c r="X189" i="3"/>
  <c r="AE189" i="3"/>
  <c r="J194" i="3"/>
  <c r="AB201" i="3"/>
  <c r="AB228" i="3"/>
  <c r="U137" i="3"/>
  <c r="AB137" i="3"/>
  <c r="U145" i="3"/>
  <c r="AB145" i="3"/>
  <c r="U153" i="3"/>
  <c r="U161" i="3"/>
  <c r="AE172" i="3"/>
  <c r="AE176" i="3"/>
  <c r="AE188" i="3"/>
  <c r="AA188" i="3"/>
  <c r="AE200" i="3"/>
  <c r="AE205" i="3"/>
  <c r="AA206" i="3"/>
  <c r="Z206" i="3"/>
  <c r="AD222" i="3"/>
  <c r="S169" i="3"/>
  <c r="U169" i="3"/>
  <c r="X169" i="3"/>
  <c r="AD173" i="3"/>
  <c r="AC174" i="3"/>
  <c r="U175" i="3"/>
  <c r="AB175" i="3"/>
  <c r="T175" i="3"/>
  <c r="AA175" i="3"/>
  <c r="S175" i="3"/>
  <c r="Z175" i="3"/>
  <c r="X175" i="3"/>
  <c r="AE175" i="3"/>
  <c r="W175" i="3"/>
  <c r="AD175" i="3"/>
  <c r="AA176" i="3"/>
  <c r="J181" i="3"/>
  <c r="AD181" i="3"/>
  <c r="Z186" i="3"/>
  <c r="AB187" i="3"/>
  <c r="AE192" i="3"/>
  <c r="J195" i="3"/>
  <c r="AC195" i="3"/>
  <c r="AB204" i="3"/>
  <c r="AA204" i="3"/>
  <c r="V168" i="3"/>
  <c r="AC168" i="3"/>
  <c r="V176" i="3"/>
  <c r="AC176" i="3"/>
  <c r="U177" i="3"/>
  <c r="AB177" i="3"/>
  <c r="T178" i="3"/>
  <c r="S179" i="3"/>
  <c r="X182" i="3"/>
  <c r="AE182" i="3"/>
  <c r="U185" i="3"/>
  <c r="AB185" i="3"/>
  <c r="V187" i="3"/>
  <c r="AC187" i="3"/>
  <c r="W188" i="3"/>
  <c r="AD188" i="3"/>
  <c r="S196" i="3"/>
  <c r="Z196" i="3"/>
  <c r="U197" i="3"/>
  <c r="AB197" i="3"/>
  <c r="V198" i="3"/>
  <c r="Z203" i="3"/>
  <c r="AE204" i="3"/>
  <c r="AD204" i="3"/>
  <c r="Z211" i="3"/>
  <c r="Z212" i="3"/>
  <c r="V213" i="3"/>
  <c r="AC213" i="3"/>
  <c r="U215" i="3"/>
  <c r="S215" i="3"/>
  <c r="V216" i="3"/>
  <c r="AC216" i="3"/>
  <c r="AD220" i="3"/>
  <c r="U224" i="3"/>
  <c r="AB224" i="3"/>
  <c r="J230" i="3"/>
  <c r="AC230" i="3"/>
  <c r="W231" i="3"/>
  <c r="Z232" i="3"/>
  <c r="U244" i="3"/>
  <c r="AB244" i="3"/>
  <c r="AE251" i="3"/>
  <c r="Z252" i="3"/>
  <c r="AD263" i="3"/>
  <c r="V177" i="3"/>
  <c r="AC177" i="3"/>
  <c r="U178" i="3"/>
  <c r="T179" i="3"/>
  <c r="V185" i="3"/>
  <c r="AC185" i="3"/>
  <c r="W187" i="3"/>
  <c r="AD187" i="3"/>
  <c r="U196" i="3"/>
  <c r="AB196" i="3"/>
  <c r="V197" i="3"/>
  <c r="AC197" i="3"/>
  <c r="W198" i="3"/>
  <c r="S201" i="3"/>
  <c r="X201" i="3"/>
  <c r="AE201" i="3"/>
  <c r="W201" i="3"/>
  <c r="AD201" i="3"/>
  <c r="T208" i="3"/>
  <c r="X208" i="3"/>
  <c r="AE208" i="3"/>
  <c r="J210" i="3"/>
  <c r="Z210" i="3"/>
  <c r="AA212" i="3"/>
  <c r="J215" i="3"/>
  <c r="AE215" i="3"/>
  <c r="AE218" i="3"/>
  <c r="U223" i="3"/>
  <c r="S223" i="3"/>
  <c r="V224" i="3"/>
  <c r="AC224" i="3"/>
  <c r="AE228" i="3"/>
  <c r="AD228" i="3"/>
  <c r="J238" i="3"/>
  <c r="AB238" i="3"/>
  <c r="AB245" i="3"/>
  <c r="AB252" i="3"/>
  <c r="AA255" i="3"/>
  <c r="AC263" i="3"/>
  <c r="AE263" i="3"/>
  <c r="W177" i="3"/>
  <c r="AD177" i="3"/>
  <c r="V178" i="3"/>
  <c r="U179" i="3"/>
  <c r="S181" i="3"/>
  <c r="S190" i="3"/>
  <c r="Z190" i="3"/>
  <c r="S191" i="3"/>
  <c r="Z191" i="3"/>
  <c r="S192" i="3"/>
  <c r="Z192" i="3"/>
  <c r="S193" i="3"/>
  <c r="Z193" i="3"/>
  <c r="V196" i="3"/>
  <c r="AC196" i="3"/>
  <c r="W197" i="3"/>
  <c r="AD197" i="3"/>
  <c r="J198" i="3"/>
  <c r="AE198" i="3"/>
  <c r="S202" i="3"/>
  <c r="Z202" i="3"/>
  <c r="T207" i="3"/>
  <c r="AA207" i="3"/>
  <c r="T216" i="3"/>
  <c r="AA216" i="3"/>
  <c r="X216" i="3"/>
  <c r="AE216" i="3"/>
  <c r="T217" i="3"/>
  <c r="AA217" i="3"/>
  <c r="J223" i="3"/>
  <c r="AE223" i="3"/>
  <c r="AE226" i="3"/>
  <c r="Z227" i="3"/>
  <c r="U231" i="3"/>
  <c r="S231" i="3"/>
  <c r="AC232" i="3"/>
  <c r="AE236" i="3"/>
  <c r="AD236" i="3"/>
  <c r="U239" i="3"/>
  <c r="AB239" i="3"/>
  <c r="X239" i="3"/>
  <c r="AE239" i="3"/>
  <c r="W239" i="3"/>
  <c r="AD239" i="3"/>
  <c r="V239" i="3"/>
  <c r="AC239" i="3"/>
  <c r="T239" i="3"/>
  <c r="AA239" i="3"/>
  <c r="S239" i="3"/>
  <c r="Z239" i="3"/>
  <c r="AE240" i="3"/>
  <c r="S243" i="3"/>
  <c r="Z243" i="3"/>
  <c r="X243" i="3"/>
  <c r="AE243" i="3"/>
  <c r="W243" i="3"/>
  <c r="AD243" i="3"/>
  <c r="AC245" i="3"/>
  <c r="AA246" i="3"/>
  <c r="U265" i="3"/>
  <c r="AB265" i="3"/>
  <c r="T265" i="3"/>
  <c r="AA265" i="3"/>
  <c r="S265" i="3"/>
  <c r="Z265" i="3"/>
  <c r="W265" i="3"/>
  <c r="AD265" i="3"/>
  <c r="X265" i="3"/>
  <c r="AE265" i="3"/>
  <c r="V265" i="3"/>
  <c r="AC265" i="3"/>
  <c r="V179" i="3"/>
  <c r="AE186" i="3"/>
  <c r="AA190" i="3"/>
  <c r="W196" i="3"/>
  <c r="AD196" i="3"/>
  <c r="AC200" i="3"/>
  <c r="AA202" i="3"/>
  <c r="AC205" i="3"/>
  <c r="AD211" i="3"/>
  <c r="AE211" i="3"/>
  <c r="W213" i="3"/>
  <c r="AD213" i="3"/>
  <c r="U213" i="3"/>
  <c r="AB213" i="3"/>
  <c r="T213" i="3"/>
  <c r="AA213" i="3"/>
  <c r="S213" i="3"/>
  <c r="Z213" i="3"/>
  <c r="T224" i="3"/>
  <c r="AA224" i="3"/>
  <c r="X224" i="3"/>
  <c r="AE224" i="3"/>
  <c r="V237" i="3"/>
  <c r="AC237" i="3"/>
  <c r="AA240" i="3"/>
  <c r="X244" i="3"/>
  <c r="AE244" i="3"/>
  <c r="S244" i="3"/>
  <c r="Z244" i="3"/>
  <c r="W244" i="3"/>
  <c r="AD244" i="3"/>
  <c r="AA290" i="3"/>
  <c r="Z290" i="3"/>
  <c r="V172" i="3"/>
  <c r="AC172" i="3"/>
  <c r="U173" i="3"/>
  <c r="AB173" i="3"/>
  <c r="T174" i="3"/>
  <c r="AA174" i="3"/>
  <c r="W179" i="3"/>
  <c r="AD179" i="3"/>
  <c r="U181" i="3"/>
  <c r="T182" i="3"/>
  <c r="AA182" i="3"/>
  <c r="U190" i="3"/>
  <c r="AB190" i="3"/>
  <c r="U191" i="3"/>
  <c r="AB191" i="3"/>
  <c r="U192" i="3"/>
  <c r="AB192" i="3"/>
  <c r="U193" i="3"/>
  <c r="W195" i="3"/>
  <c r="X196" i="3"/>
  <c r="AE196" i="3"/>
  <c r="AA200" i="3"/>
  <c r="W200" i="3"/>
  <c r="AD200" i="3"/>
  <c r="U202" i="3"/>
  <c r="AB202" i="3"/>
  <c r="W207" i="3"/>
  <c r="AD207" i="3"/>
  <c r="S209" i="3"/>
  <c r="X209" i="3"/>
  <c r="W209" i="3"/>
  <c r="T215" i="3"/>
  <c r="W221" i="3"/>
  <c r="AD221" i="3"/>
  <c r="U221" i="3"/>
  <c r="T221" i="3"/>
  <c r="AA221" i="3"/>
  <c r="S221" i="3"/>
  <c r="AB222" i="3"/>
  <c r="U225" i="3"/>
  <c r="AB225" i="3"/>
  <c r="T232" i="3"/>
  <c r="AA232" i="3"/>
  <c r="X232" i="3"/>
  <c r="AE232" i="3"/>
  <c r="J234" i="3"/>
  <c r="AB234" i="3"/>
  <c r="AB241" i="3"/>
  <c r="W245" i="3"/>
  <c r="AD245" i="3"/>
  <c r="S245" i="3"/>
  <c r="Z245" i="3"/>
  <c r="X245" i="3"/>
  <c r="AE245" i="3"/>
  <c r="W251" i="3"/>
  <c r="AD251" i="3"/>
  <c r="U251" i="3"/>
  <c r="AB251" i="3"/>
  <c r="V251" i="3"/>
  <c r="AC251" i="3"/>
  <c r="T251" i="3"/>
  <c r="AA251" i="3"/>
  <c r="S251" i="3"/>
  <c r="Z251" i="3"/>
  <c r="U253" i="3"/>
  <c r="AB253" i="3"/>
  <c r="S253" i="3"/>
  <c r="Z253" i="3"/>
  <c r="W253" i="3"/>
  <c r="AD253" i="3"/>
  <c r="V253" i="3"/>
  <c r="AC253" i="3"/>
  <c r="T253" i="3"/>
  <c r="AA253" i="3"/>
  <c r="W172" i="3"/>
  <c r="AD172" i="3"/>
  <c r="V173" i="3"/>
  <c r="AC173" i="3"/>
  <c r="U174" i="3"/>
  <c r="AB174" i="3"/>
  <c r="V181" i="3"/>
  <c r="U182" i="3"/>
  <c r="AB182" i="3"/>
  <c r="V190" i="3"/>
  <c r="AC190" i="3"/>
  <c r="V191" i="3"/>
  <c r="AC191" i="3"/>
  <c r="V192" i="3"/>
  <c r="AC192" i="3"/>
  <c r="V193" i="3"/>
  <c r="W205" i="3"/>
  <c r="AD205" i="3"/>
  <c r="U205" i="3"/>
  <c r="AB205" i="3"/>
  <c r="T205" i="3"/>
  <c r="AA205" i="3"/>
  <c r="S217" i="3"/>
  <c r="Z217" i="3"/>
  <c r="X217" i="3"/>
  <c r="AE217" i="3"/>
  <c r="W217" i="3"/>
  <c r="AD217" i="3"/>
  <c r="AE227" i="3"/>
  <c r="W229" i="3"/>
  <c r="U229" i="3"/>
  <c r="T229" i="3"/>
  <c r="S229" i="3"/>
  <c r="AB230" i="3"/>
  <c r="AC246" i="3"/>
  <c r="AA249" i="3"/>
  <c r="Z262" i="3"/>
  <c r="W192" i="3"/>
  <c r="AD192" i="3"/>
  <c r="X202" i="3"/>
  <c r="AE202" i="3"/>
  <c r="W202" i="3"/>
  <c r="AD202" i="3"/>
  <c r="U207" i="3"/>
  <c r="AB207" i="3"/>
  <c r="S207" i="3"/>
  <c r="Z207" i="3"/>
  <c r="J214" i="3"/>
  <c r="AE214" i="3"/>
  <c r="Z216" i="3"/>
  <c r="AC222" i="3"/>
  <c r="AE222" i="3"/>
  <c r="S225" i="3"/>
  <c r="Z225" i="3"/>
  <c r="X225" i="3"/>
  <c r="AE225" i="3"/>
  <c r="W225" i="3"/>
  <c r="AD225" i="3"/>
  <c r="AA231" i="3"/>
  <c r="W237" i="3"/>
  <c r="AD237" i="3"/>
  <c r="U237" i="3"/>
  <c r="AB237" i="3"/>
  <c r="T237" i="3"/>
  <c r="AA237" i="3"/>
  <c r="S237" i="3"/>
  <c r="Z237" i="3"/>
  <c r="AD246" i="3"/>
  <c r="V210" i="3"/>
  <c r="V218" i="3"/>
  <c r="AC218" i="3"/>
  <c r="V226" i="3"/>
  <c r="AC226" i="3"/>
  <c r="V234" i="3"/>
  <c r="W242" i="3"/>
  <c r="AE246" i="3"/>
  <c r="AB249" i="3"/>
  <c r="AC264" i="3"/>
  <c r="S267" i="3"/>
  <c r="Z267" i="3"/>
  <c r="X267" i="3"/>
  <c r="AE267" i="3"/>
  <c r="U267" i="3"/>
  <c r="AB267" i="3"/>
  <c r="S268" i="3"/>
  <c r="X268" i="3"/>
  <c r="W268" i="3"/>
  <c r="U268" i="3"/>
  <c r="T339" i="3"/>
  <c r="AA339" i="3"/>
  <c r="S339" i="3"/>
  <c r="Z339" i="3"/>
  <c r="X339" i="3"/>
  <c r="AE339" i="3"/>
  <c r="W339" i="3"/>
  <c r="AD339" i="3"/>
  <c r="V339" i="3"/>
  <c r="AC339" i="3"/>
  <c r="U339" i="3"/>
  <c r="AB339" i="3"/>
  <c r="AB343" i="3"/>
  <c r="AA343" i="3"/>
  <c r="Z343" i="3"/>
  <c r="V203" i="3"/>
  <c r="AC203" i="3"/>
  <c r="W210" i="3"/>
  <c r="V211" i="3"/>
  <c r="AC211" i="3"/>
  <c r="W218" i="3"/>
  <c r="AD218" i="3"/>
  <c r="V219" i="3"/>
  <c r="AC219" i="3"/>
  <c r="W226" i="3"/>
  <c r="AD226" i="3"/>
  <c r="V227" i="3"/>
  <c r="AC227" i="3"/>
  <c r="W234" i="3"/>
  <c r="V235" i="3"/>
  <c r="AC235" i="3"/>
  <c r="W241" i="3"/>
  <c r="AD241" i="3"/>
  <c r="X242" i="3"/>
  <c r="AC271" i="3"/>
  <c r="AD278" i="3"/>
  <c r="Z281" i="3"/>
  <c r="Z282" i="3"/>
  <c r="X296" i="3"/>
  <c r="AE296" i="3"/>
  <c r="W296" i="3"/>
  <c r="AD296" i="3"/>
  <c r="V296" i="3"/>
  <c r="AC296" i="3"/>
  <c r="T296" i="3"/>
  <c r="AA296" i="3"/>
  <c r="S296" i="3"/>
  <c r="Z296" i="3"/>
  <c r="V204" i="3"/>
  <c r="AC204" i="3"/>
  <c r="V212" i="3"/>
  <c r="AC212" i="3"/>
  <c r="V220" i="3"/>
  <c r="AC220" i="3"/>
  <c r="V228" i="3"/>
  <c r="AC228" i="3"/>
  <c r="V236" i="3"/>
  <c r="AC236" i="3"/>
  <c r="W240" i="3"/>
  <c r="AD240" i="3"/>
  <c r="X241" i="3"/>
  <c r="AE241" i="3"/>
  <c r="W249" i="3"/>
  <c r="AD249" i="3"/>
  <c r="S249" i="3"/>
  <c r="Z249" i="3"/>
  <c r="X249" i="3"/>
  <c r="AE249" i="3"/>
  <c r="AC252" i="3"/>
  <c r="AE262" i="3"/>
  <c r="Z263" i="3"/>
  <c r="X276" i="3"/>
  <c r="V276" i="3"/>
  <c r="S276" i="3"/>
  <c r="U276" i="3"/>
  <c r="AE294" i="3"/>
  <c r="AC248" i="3"/>
  <c r="S255" i="3"/>
  <c r="Z255" i="3"/>
  <c r="X255" i="3"/>
  <c r="AE255" i="3"/>
  <c r="W255" i="3"/>
  <c r="AD255" i="3"/>
  <c r="U255" i="3"/>
  <c r="AB255" i="3"/>
  <c r="AE261" i="3"/>
  <c r="AD262" i="3"/>
  <c r="AA266" i="3"/>
  <c r="X285" i="3"/>
  <c r="V285" i="3"/>
  <c r="T285" i="3"/>
  <c r="U285" i="3"/>
  <c r="AD290" i="3"/>
  <c r="AC294" i="3"/>
  <c r="T295" i="3"/>
  <c r="AA295" i="3"/>
  <c r="S295" i="3"/>
  <c r="Z295" i="3"/>
  <c r="X295" i="3"/>
  <c r="AE295" i="3"/>
  <c r="V295" i="3"/>
  <c r="AC295" i="3"/>
  <c r="U295" i="3"/>
  <c r="AB295" i="3"/>
  <c r="W238" i="3"/>
  <c r="X248" i="3"/>
  <c r="AE248" i="3"/>
  <c r="T248" i="3"/>
  <c r="AA248" i="3"/>
  <c r="W248" i="3"/>
  <c r="AD248" i="3"/>
  <c r="Z254" i="3"/>
  <c r="AE257" i="3"/>
  <c r="AA258" i="3"/>
  <c r="AB266" i="3"/>
  <c r="W267" i="3"/>
  <c r="AD267" i="3"/>
  <c r="X280" i="3"/>
  <c r="V280" i="3"/>
  <c r="S280" i="3"/>
  <c r="U280" i="3"/>
  <c r="AC282" i="3"/>
  <c r="AC290" i="3"/>
  <c r="AB291" i="3"/>
  <c r="AA298" i="3"/>
  <c r="Z298" i="3"/>
  <c r="X284" i="3"/>
  <c r="V284" i="3"/>
  <c r="T284" i="3"/>
  <c r="W284" i="3"/>
  <c r="U284" i="3"/>
  <c r="S284" i="3"/>
  <c r="AA286" i="3"/>
  <c r="Z286" i="3"/>
  <c r="X252" i="3"/>
  <c r="AE252" i="3"/>
  <c r="T256" i="3"/>
  <c r="AA256" i="3"/>
  <c r="S257" i="3"/>
  <c r="Z257" i="3"/>
  <c r="T260" i="3"/>
  <c r="S261" i="3"/>
  <c r="Z261" i="3"/>
  <c r="X264" i="3"/>
  <c r="AE264" i="3"/>
  <c r="U269" i="3"/>
  <c r="AB269" i="3"/>
  <c r="AC274" i="3"/>
  <c r="J284" i="3"/>
  <c r="T287" i="3"/>
  <c r="AA287" i="3"/>
  <c r="S287" i="3"/>
  <c r="Z287" i="3"/>
  <c r="X287" i="3"/>
  <c r="AE287" i="3"/>
  <c r="V287" i="3"/>
  <c r="AC287" i="3"/>
  <c r="AE290" i="3"/>
  <c r="W306" i="3"/>
  <c r="Z309" i="3"/>
  <c r="V256" i="3"/>
  <c r="AC256" i="3"/>
  <c r="U257" i="3"/>
  <c r="AB257" i="3"/>
  <c r="V260" i="3"/>
  <c r="U261" i="3"/>
  <c r="AB261" i="3"/>
  <c r="J268" i="3"/>
  <c r="AC268" i="3"/>
  <c r="T272" i="3"/>
  <c r="X273" i="3"/>
  <c r="AE273" i="3"/>
  <c r="V273" i="3"/>
  <c r="AC273" i="3"/>
  <c r="U273" i="3"/>
  <c r="AB273" i="3"/>
  <c r="J276" i="3"/>
  <c r="AA276" i="3"/>
  <c r="AE278" i="3"/>
  <c r="J280" i="3"/>
  <c r="AA280" i="3"/>
  <c r="AE282" i="3"/>
  <c r="X288" i="3"/>
  <c r="AE288" i="3"/>
  <c r="V288" i="3"/>
  <c r="AC288" i="3"/>
  <c r="T288" i="3"/>
  <c r="AA288" i="3"/>
  <c r="Z292" i="3"/>
  <c r="AE297" i="3"/>
  <c r="Z308" i="3"/>
  <c r="AD312" i="3"/>
  <c r="AD316" i="3"/>
  <c r="AE319" i="3"/>
  <c r="AD336" i="3"/>
  <c r="W256" i="3"/>
  <c r="AD256" i="3"/>
  <c r="V257" i="3"/>
  <c r="AC257" i="3"/>
  <c r="W260" i="3"/>
  <c r="V261" i="3"/>
  <c r="AC261" i="3"/>
  <c r="AB279" i="3"/>
  <c r="T291" i="3"/>
  <c r="AA291" i="3"/>
  <c r="S291" i="3"/>
  <c r="Z291" i="3"/>
  <c r="X291" i="3"/>
  <c r="AE291" i="3"/>
  <c r="V291" i="3"/>
  <c r="AC291" i="3"/>
  <c r="AC298" i="3"/>
  <c r="AD298" i="3"/>
  <c r="U299" i="3"/>
  <c r="AB299" i="3"/>
  <c r="AE316" i="3"/>
  <c r="Z316" i="3"/>
  <c r="T252" i="3"/>
  <c r="AA252" i="3"/>
  <c r="V258" i="3"/>
  <c r="AC258" i="3"/>
  <c r="W261" i="3"/>
  <c r="AD261" i="3"/>
  <c r="V262" i="3"/>
  <c r="AC262" i="3"/>
  <c r="T264" i="3"/>
  <c r="AA264" i="3"/>
  <c r="U271" i="3"/>
  <c r="AB271" i="3"/>
  <c r="V272" i="3"/>
  <c r="AC279" i="3"/>
  <c r="AC286" i="3"/>
  <c r="AD286" i="3"/>
  <c r="X289" i="3"/>
  <c r="AE289" i="3"/>
  <c r="V289" i="3"/>
  <c r="AC289" i="3"/>
  <c r="T289" i="3"/>
  <c r="AA289" i="3"/>
  <c r="AE298" i="3"/>
  <c r="AA300" i="3"/>
  <c r="S305" i="3"/>
  <c r="Z305" i="3"/>
  <c r="X305" i="3"/>
  <c r="AE305" i="3"/>
  <c r="W305" i="3"/>
  <c r="AD305" i="3"/>
  <c r="U305" i="3"/>
  <c r="AB305" i="3"/>
  <c r="S306" i="3"/>
  <c r="X306" i="3"/>
  <c r="U306" i="3"/>
  <c r="X307" i="3"/>
  <c r="AE307" i="3"/>
  <c r="V307" i="3"/>
  <c r="AC307" i="3"/>
  <c r="T307" i="3"/>
  <c r="AA307" i="3"/>
  <c r="AA312" i="3"/>
  <c r="T331" i="3"/>
  <c r="AA331" i="3"/>
  <c r="S331" i="3"/>
  <c r="Z331" i="3"/>
  <c r="X331" i="3"/>
  <c r="AE331" i="3"/>
  <c r="W331" i="3"/>
  <c r="AD331" i="3"/>
  <c r="V331" i="3"/>
  <c r="AC331" i="3"/>
  <c r="U331" i="3"/>
  <c r="AB331" i="3"/>
  <c r="AB336" i="3"/>
  <c r="Z336" i="3"/>
  <c r="U264" i="3"/>
  <c r="AB264" i="3"/>
  <c r="J272" i="3"/>
  <c r="AE272" i="3"/>
  <c r="W272" i="3"/>
  <c r="T275" i="3"/>
  <c r="S275" i="3"/>
  <c r="X275" i="3"/>
  <c r="W275" i="3"/>
  <c r="X277" i="3"/>
  <c r="AE277" i="3"/>
  <c r="V277" i="3"/>
  <c r="AC277" i="3"/>
  <c r="T277" i="3"/>
  <c r="AA277" i="3"/>
  <c r="T279" i="3"/>
  <c r="AA279" i="3"/>
  <c r="S279" i="3"/>
  <c r="Z279" i="3"/>
  <c r="X279" i="3"/>
  <c r="AE279" i="3"/>
  <c r="W279" i="3"/>
  <c r="AD279" i="3"/>
  <c r="X281" i="3"/>
  <c r="AE281" i="3"/>
  <c r="V281" i="3"/>
  <c r="AC281" i="3"/>
  <c r="T281" i="3"/>
  <c r="AA281" i="3"/>
  <c r="T283" i="3"/>
  <c r="S283" i="3"/>
  <c r="X283" i="3"/>
  <c r="V283" i="3"/>
  <c r="AE286" i="3"/>
  <c r="X292" i="3"/>
  <c r="AE292" i="3"/>
  <c r="W292" i="3"/>
  <c r="AD292" i="3"/>
  <c r="V292" i="3"/>
  <c r="AC292" i="3"/>
  <c r="T292" i="3"/>
  <c r="AA292" i="3"/>
  <c r="AC300" i="3"/>
  <c r="AA309" i="3"/>
  <c r="AC311" i="3"/>
  <c r="AC312" i="3"/>
  <c r="AC313" i="3"/>
  <c r="Z315" i="3"/>
  <c r="AB335" i="3"/>
  <c r="Z335" i="3"/>
  <c r="T271" i="3"/>
  <c r="AA271" i="3"/>
  <c r="S271" i="3"/>
  <c r="Z271" i="3"/>
  <c r="W285" i="3"/>
  <c r="AD294" i="3"/>
  <c r="T299" i="3"/>
  <c r="AA299" i="3"/>
  <c r="S299" i="3"/>
  <c r="Z299" i="3"/>
  <c r="V299" i="3"/>
  <c r="AC299" i="3"/>
  <c r="AD300" i="3"/>
  <c r="AB308" i="3"/>
  <c r="AB309" i="3"/>
  <c r="AB312" i="3"/>
  <c r="AE313" i="3"/>
  <c r="U346" i="3"/>
  <c r="AB346" i="3"/>
  <c r="T346" i="3"/>
  <c r="AA346" i="3"/>
  <c r="S346" i="3"/>
  <c r="Z346" i="3"/>
  <c r="X346" i="3"/>
  <c r="AE346" i="3"/>
  <c r="W346" i="3"/>
  <c r="AD346" i="3"/>
  <c r="V346" i="3"/>
  <c r="AC346" i="3"/>
  <c r="V301" i="3"/>
  <c r="AC301" i="3"/>
  <c r="V302" i="3"/>
  <c r="AC302" i="3"/>
  <c r="U303" i="3"/>
  <c r="AB303" i="3"/>
  <c r="W313" i="3"/>
  <c r="AD313" i="3"/>
  <c r="AD315" i="3"/>
  <c r="AB316" i="3"/>
  <c r="AC316" i="3"/>
  <c r="AE318" i="3"/>
  <c r="AC336" i="3"/>
  <c r="AE336" i="3"/>
  <c r="U338" i="3"/>
  <c r="T338" i="3"/>
  <c r="S338" i="3"/>
  <c r="X338" i="3"/>
  <c r="J345" i="3"/>
  <c r="AC345" i="3"/>
  <c r="T293" i="3"/>
  <c r="AA293" i="3"/>
  <c r="T297" i="3"/>
  <c r="AA297" i="3"/>
  <c r="X301" i="3"/>
  <c r="AE301" i="3"/>
  <c r="X302" i="3"/>
  <c r="AE302" i="3"/>
  <c r="X303" i="3"/>
  <c r="AE303" i="3"/>
  <c r="AD304" i="3"/>
  <c r="J306" i="3"/>
  <c r="AA306" i="3"/>
  <c r="V309" i="3"/>
  <c r="AC309" i="3"/>
  <c r="V310" i="3"/>
  <c r="AC310" i="3"/>
  <c r="W314" i="3"/>
  <c r="AD314" i="3"/>
  <c r="T317" i="3"/>
  <c r="AA317" i="3"/>
  <c r="AC328" i="3"/>
  <c r="AE328" i="3"/>
  <c r="U330" i="3"/>
  <c r="AB330" i="3"/>
  <c r="T330" i="3"/>
  <c r="AA330" i="3"/>
  <c r="S330" i="3"/>
  <c r="Z330" i="3"/>
  <c r="X330" i="3"/>
  <c r="AE330" i="3"/>
  <c r="AE342" i="3"/>
  <c r="U293" i="3"/>
  <c r="AB293" i="3"/>
  <c r="U297" i="3"/>
  <c r="AB297" i="3"/>
  <c r="Z314" i="3"/>
  <c r="T323" i="3"/>
  <c r="AA323" i="3"/>
  <c r="S323" i="3"/>
  <c r="Z323" i="3"/>
  <c r="X323" i="3"/>
  <c r="AE323" i="3"/>
  <c r="W323" i="3"/>
  <c r="AD323" i="3"/>
  <c r="Z340" i="3"/>
  <c r="AE343" i="3"/>
  <c r="V293" i="3"/>
  <c r="AC293" i="3"/>
  <c r="T294" i="3"/>
  <c r="AA294" i="3"/>
  <c r="V297" i="3"/>
  <c r="AC297" i="3"/>
  <c r="W299" i="3"/>
  <c r="AD299" i="3"/>
  <c r="X309" i="3"/>
  <c r="AE309" i="3"/>
  <c r="T314" i="3"/>
  <c r="AA314" i="3"/>
  <c r="AE315" i="3"/>
  <c r="U322" i="3"/>
  <c r="AB322" i="3"/>
  <c r="T322" i="3"/>
  <c r="AA322" i="3"/>
  <c r="S322" i="3"/>
  <c r="Z322" i="3"/>
  <c r="X322" i="3"/>
  <c r="AE322" i="3"/>
  <c r="AE334" i="3"/>
  <c r="V338" i="3"/>
  <c r="AA340" i="3"/>
  <c r="U270" i="3"/>
  <c r="AB270" i="3"/>
  <c r="U274" i="3"/>
  <c r="AB274" i="3"/>
  <c r="U278" i="3"/>
  <c r="AB278" i="3"/>
  <c r="U282" i="3"/>
  <c r="AB282" i="3"/>
  <c r="U286" i="3"/>
  <c r="AB286" i="3"/>
  <c r="U290" i="3"/>
  <c r="AB290" i="3"/>
  <c r="U294" i="3"/>
  <c r="AB294" i="3"/>
  <c r="U298" i="3"/>
  <c r="AB298" i="3"/>
  <c r="S302" i="3"/>
  <c r="Z302" i="3"/>
  <c r="W303" i="3"/>
  <c r="AD303" i="3"/>
  <c r="T313" i="3"/>
  <c r="AA313" i="3"/>
  <c r="U314" i="3"/>
  <c r="AB314" i="3"/>
  <c r="S317" i="3"/>
  <c r="Z317" i="3"/>
  <c r="X317" i="3"/>
  <c r="AE317" i="3"/>
  <c r="Z318" i="3"/>
  <c r="J320" i="3"/>
  <c r="AD320" i="3"/>
  <c r="Z326" i="3"/>
  <c r="J329" i="3"/>
  <c r="AE329" i="3"/>
  <c r="Z332" i="3"/>
  <c r="AD335" i="3"/>
  <c r="AE335" i="3"/>
  <c r="W338" i="3"/>
  <c r="AB340" i="3"/>
  <c r="AC344" i="3"/>
  <c r="AE344" i="3"/>
  <c r="T301" i="3"/>
  <c r="AA301" i="3"/>
  <c r="W307" i="3"/>
  <c r="AD307" i="3"/>
  <c r="U313" i="3"/>
  <c r="AB313" i="3"/>
  <c r="X314" i="3"/>
  <c r="AE314" i="3"/>
  <c r="V330" i="3"/>
  <c r="AC330" i="3"/>
  <c r="AA332" i="3"/>
  <c r="T347" i="3"/>
  <c r="AA347" i="3"/>
  <c r="S347" i="3"/>
  <c r="Z347" i="3"/>
  <c r="X347" i="3"/>
  <c r="W347" i="3"/>
  <c r="AD347" i="3"/>
  <c r="U318" i="3"/>
  <c r="AB318" i="3"/>
  <c r="V324" i="3"/>
  <c r="V332" i="3"/>
  <c r="AC332" i="3"/>
  <c r="V340" i="3"/>
  <c r="AC340" i="3"/>
  <c r="V318" i="3"/>
  <c r="AC318" i="3"/>
  <c r="T319" i="3"/>
  <c r="W324" i="3"/>
  <c r="U326" i="3"/>
  <c r="AB326" i="3"/>
  <c r="T327" i="3"/>
  <c r="AA327" i="3"/>
  <c r="W332" i="3"/>
  <c r="AD332" i="3"/>
  <c r="V333" i="3"/>
  <c r="AC333" i="3"/>
  <c r="U334" i="3"/>
  <c r="AB334" i="3"/>
  <c r="W340" i="3"/>
  <c r="AD340" i="3"/>
  <c r="V341" i="3"/>
  <c r="AC341" i="3"/>
  <c r="U342" i="3"/>
  <c r="AB342" i="3"/>
  <c r="U319" i="3"/>
  <c r="S321" i="3"/>
  <c r="Z321" i="3"/>
  <c r="V326" i="3"/>
  <c r="AC326" i="3"/>
  <c r="U327" i="3"/>
  <c r="AB327" i="3"/>
  <c r="S329" i="3"/>
  <c r="W333" i="3"/>
  <c r="AD333" i="3"/>
  <c r="V334" i="3"/>
  <c r="AC334" i="3"/>
  <c r="S337" i="3"/>
  <c r="W341" i="3"/>
  <c r="AD341" i="3"/>
  <c r="V342" i="3"/>
  <c r="AC342" i="3"/>
  <c r="T321" i="3"/>
  <c r="W326" i="3"/>
  <c r="AD326" i="3"/>
  <c r="V327" i="3"/>
  <c r="AC327" i="3"/>
  <c r="T329" i="3"/>
  <c r="W334" i="3"/>
  <c r="AD334" i="3"/>
  <c r="V335" i="3"/>
  <c r="AC335" i="3"/>
  <c r="T337" i="3"/>
  <c r="W342" i="3"/>
  <c r="AD342" i="3"/>
  <c r="V343" i="3"/>
  <c r="AC343" i="3"/>
  <c r="U321" i="3"/>
  <c r="U329" i="3"/>
  <c r="U337" i="3"/>
  <c r="W343" i="3"/>
  <c r="AD343" i="3"/>
  <c r="U345" i="3"/>
  <c r="AD51" i="2"/>
  <c r="Z7" i="2"/>
  <c r="AA8" i="2"/>
  <c r="AA12" i="2"/>
  <c r="AB19" i="2"/>
  <c r="AD33" i="2"/>
  <c r="AC44" i="2"/>
  <c r="AE9" i="2"/>
  <c r="AB12" i="2"/>
  <c r="AD16" i="2"/>
  <c r="Z29" i="2"/>
  <c r="AC33" i="2"/>
  <c r="AE33" i="2"/>
  <c r="AE36" i="2"/>
  <c r="Z47" i="2"/>
  <c r="AD47" i="2"/>
  <c r="AA29" i="2"/>
  <c r="AB35" i="2"/>
  <c r="AE15" i="2"/>
  <c r="AD23" i="2"/>
  <c r="AB51" i="2"/>
  <c r="AE12" i="2"/>
  <c r="AB33" i="2"/>
  <c r="AA33" i="2"/>
  <c r="AC59" i="2"/>
  <c r="AD25" i="2"/>
  <c r="AA4" i="2"/>
  <c r="AA5" i="2"/>
  <c r="AD8" i="2"/>
  <c r="AC12" i="2"/>
  <c r="AD19" i="2"/>
  <c r="Z21" i="2"/>
  <c r="AB23" i="2"/>
  <c r="AC25" i="2"/>
  <c r="AE25" i="2"/>
  <c r="AD29" i="2"/>
  <c r="AD39" i="2"/>
  <c r="AA45" i="2"/>
  <c r="AC52" i="2"/>
  <c r="AC57" i="2"/>
  <c r="AB15" i="2"/>
  <c r="Z31" i="2"/>
  <c r="Z25" i="2"/>
  <c r="AE32" i="2"/>
  <c r="S6" i="2"/>
  <c r="Z6" i="2"/>
  <c r="W10" i="2"/>
  <c r="AD10" i="2"/>
  <c r="V11" i="2"/>
  <c r="AC11" i="2"/>
  <c r="W4" i="2"/>
  <c r="AD4" i="2"/>
  <c r="U6" i="2"/>
  <c r="AB6" i="2"/>
  <c r="T7" i="2"/>
  <c r="AA7" i="2"/>
  <c r="S8" i="2"/>
  <c r="Z8" i="2"/>
  <c r="X11" i="2"/>
  <c r="AE11" i="2"/>
  <c r="W12" i="2"/>
  <c r="AD12" i="2"/>
  <c r="U14" i="2"/>
  <c r="AB14" i="2"/>
  <c r="T15" i="2"/>
  <c r="AA15" i="2"/>
  <c r="S16" i="2"/>
  <c r="Z16" i="2"/>
  <c r="X19" i="2"/>
  <c r="AE19" i="2"/>
  <c r="W20" i="2"/>
  <c r="U22" i="2"/>
  <c r="AB22" i="2"/>
  <c r="T23" i="2"/>
  <c r="AA23" i="2"/>
  <c r="S24" i="2"/>
  <c r="X27" i="2"/>
  <c r="W28" i="2"/>
  <c r="AD28" i="2"/>
  <c r="U30" i="2"/>
  <c r="AB30" i="2"/>
  <c r="T31" i="2"/>
  <c r="AA31" i="2"/>
  <c r="S32" i="2"/>
  <c r="X35" i="2"/>
  <c r="AE35" i="2"/>
  <c r="W36" i="2"/>
  <c r="U38" i="2"/>
  <c r="AB38" i="2"/>
  <c r="T39" i="2"/>
  <c r="AA39" i="2"/>
  <c r="S40" i="2"/>
  <c r="X43" i="2"/>
  <c r="AE43" i="2"/>
  <c r="W44" i="2"/>
  <c r="AD44" i="2"/>
  <c r="U46" i="2"/>
  <c r="AB46" i="2"/>
  <c r="T47" i="2"/>
  <c r="AA47" i="2"/>
  <c r="S48" i="2"/>
  <c r="Z48" i="2"/>
  <c r="T55" i="2"/>
  <c r="AA55" i="2"/>
  <c r="X57" i="2"/>
  <c r="AE57" i="2"/>
  <c r="V61" i="2"/>
  <c r="AC61" i="2"/>
  <c r="V63" i="2"/>
  <c r="AB74" i="2"/>
  <c r="AB75" i="2"/>
  <c r="AC96" i="2"/>
  <c r="AD98" i="2"/>
  <c r="Z102" i="2"/>
  <c r="AA103" i="2"/>
  <c r="AC107" i="2"/>
  <c r="AA128" i="2"/>
  <c r="V14" i="2"/>
  <c r="AC14" i="2"/>
  <c r="V22" i="2"/>
  <c r="AC22" i="2"/>
  <c r="V30" i="2"/>
  <c r="AC30" i="2"/>
  <c r="V38" i="2"/>
  <c r="AC38" i="2"/>
  <c r="V46" i="2"/>
  <c r="AC46" i="2"/>
  <c r="AB55" i="2"/>
  <c r="AE59" i="2"/>
  <c r="Z64" i="2"/>
  <c r="X65" i="2"/>
  <c r="AE65" i="2"/>
  <c r="W65" i="2"/>
  <c r="AD65" i="2"/>
  <c r="U65" i="2"/>
  <c r="AB65" i="2"/>
  <c r="Z72" i="2"/>
  <c r="AE75" i="2"/>
  <c r="AC80" i="2"/>
  <c r="AE80" i="2"/>
  <c r="Z88" i="2"/>
  <c r="AC92" i="2"/>
  <c r="AD96" i="2"/>
  <c r="AB96" i="2"/>
  <c r="AB103" i="2"/>
  <c r="V6" i="2"/>
  <c r="AC6" i="2"/>
  <c r="W6" i="2"/>
  <c r="AD6" i="2"/>
  <c r="V7" i="2"/>
  <c r="AC7" i="2"/>
  <c r="U8" i="2"/>
  <c r="AB8" i="2"/>
  <c r="T9" i="2"/>
  <c r="S10" i="2"/>
  <c r="Z10" i="2"/>
  <c r="W14" i="2"/>
  <c r="AD14" i="2"/>
  <c r="V15" i="2"/>
  <c r="AC15" i="2"/>
  <c r="U16" i="2"/>
  <c r="AB16" i="2"/>
  <c r="S18" i="2"/>
  <c r="W22" i="2"/>
  <c r="AD22" i="2"/>
  <c r="V23" i="2"/>
  <c r="AC23" i="2"/>
  <c r="U24" i="2"/>
  <c r="S26" i="2"/>
  <c r="Z26" i="2"/>
  <c r="W30" i="2"/>
  <c r="AD30" i="2"/>
  <c r="V31" i="2"/>
  <c r="U32" i="2"/>
  <c r="S34" i="2"/>
  <c r="Z34" i="2"/>
  <c r="W38" i="2"/>
  <c r="AD38" i="2"/>
  <c r="U40" i="2"/>
  <c r="T41" i="2"/>
  <c r="S42" i="2"/>
  <c r="W46" i="2"/>
  <c r="AD46" i="2"/>
  <c r="V47" i="2"/>
  <c r="AC47" i="2"/>
  <c r="U48" i="2"/>
  <c r="AB48" i="2"/>
  <c r="T49" i="2"/>
  <c r="S50" i="2"/>
  <c r="Z50" i="2"/>
  <c r="S53" i="2"/>
  <c r="Z53" i="2"/>
  <c r="V55" i="2"/>
  <c r="AC55" i="2"/>
  <c r="S58" i="2"/>
  <c r="T61" i="2"/>
  <c r="AA61" i="2"/>
  <c r="U61" i="2"/>
  <c r="AB61" i="2"/>
  <c r="X61" i="2"/>
  <c r="AE61" i="2"/>
  <c r="W63" i="2"/>
  <c r="S63" i="2"/>
  <c r="AB80" i="2"/>
  <c r="Z92" i="2"/>
  <c r="X6" i="2"/>
  <c r="AE6" i="2"/>
  <c r="V8" i="2"/>
  <c r="AC8" i="2"/>
  <c r="T10" i="2"/>
  <c r="AA10" i="2"/>
  <c r="S11" i="2"/>
  <c r="Z11" i="2"/>
  <c r="X14" i="2"/>
  <c r="AE14" i="2"/>
  <c r="V16" i="2"/>
  <c r="AC16" i="2"/>
  <c r="T18" i="2"/>
  <c r="AA18" i="2"/>
  <c r="S19" i="2"/>
  <c r="Z19" i="2"/>
  <c r="X22" i="2"/>
  <c r="AE22" i="2"/>
  <c r="V24" i="2"/>
  <c r="T26" i="2"/>
  <c r="AA26" i="2"/>
  <c r="S27" i="2"/>
  <c r="Z27" i="2"/>
  <c r="X30" i="2"/>
  <c r="AE30" i="2"/>
  <c r="V32" i="2"/>
  <c r="T34" i="2"/>
  <c r="AA34" i="2"/>
  <c r="S35" i="2"/>
  <c r="Z35" i="2"/>
  <c r="X38" i="2"/>
  <c r="AE38" i="2"/>
  <c r="V40" i="2"/>
  <c r="T42" i="2"/>
  <c r="S43" i="2"/>
  <c r="Z43" i="2"/>
  <c r="X46" i="2"/>
  <c r="AE46" i="2"/>
  <c r="V48" i="2"/>
  <c r="AC48" i="2"/>
  <c r="T50" i="2"/>
  <c r="AA50" i="2"/>
  <c r="S51" i="2"/>
  <c r="Z51" i="2"/>
  <c r="T53" i="2"/>
  <c r="AA53" i="2"/>
  <c r="W55" i="2"/>
  <c r="AD55" i="2"/>
  <c r="J56" i="2"/>
  <c r="AC56" i="2"/>
  <c r="U58" i="2"/>
  <c r="U62" i="2"/>
  <c r="J70" i="2"/>
  <c r="Z70" i="2"/>
  <c r="AC75" i="2"/>
  <c r="AB76" i="2"/>
  <c r="Z76" i="2"/>
  <c r="AE79" i="2"/>
  <c r="AD104" i="2"/>
  <c r="AB104" i="2"/>
  <c r="AA112" i="2"/>
  <c r="AB120" i="2"/>
  <c r="U10" i="2"/>
  <c r="AB10" i="2"/>
  <c r="T11" i="2"/>
  <c r="AA11" i="2"/>
  <c r="S12" i="2"/>
  <c r="Z12" i="2"/>
  <c r="U18" i="2"/>
  <c r="T19" i="2"/>
  <c r="AA19" i="2"/>
  <c r="S20" i="2"/>
  <c r="U26" i="2"/>
  <c r="AB26" i="2"/>
  <c r="T27" i="2"/>
  <c r="S28" i="2"/>
  <c r="Z28" i="2"/>
  <c r="U34" i="2"/>
  <c r="AB34" i="2"/>
  <c r="T35" i="2"/>
  <c r="AA35" i="2"/>
  <c r="S36" i="2"/>
  <c r="U42" i="2"/>
  <c r="T43" i="2"/>
  <c r="AA43" i="2"/>
  <c r="S44" i="2"/>
  <c r="Z44" i="2"/>
  <c r="U50" i="2"/>
  <c r="AB50" i="2"/>
  <c r="T51" i="2"/>
  <c r="AA51" i="2"/>
  <c r="V53" i="2"/>
  <c r="AC53" i="2"/>
  <c r="W54" i="2"/>
  <c r="X55" i="2"/>
  <c r="AE55" i="2"/>
  <c r="S57" i="2"/>
  <c r="Z57" i="2"/>
  <c r="V62" i="2"/>
  <c r="J63" i="2"/>
  <c r="AE63" i="2"/>
  <c r="Z82" i="2"/>
  <c r="AB83" i="2"/>
  <c r="Z96" i="2"/>
  <c r="AE103" i="2"/>
  <c r="AD106" i="2"/>
  <c r="AD108" i="2"/>
  <c r="AB112" i="2"/>
  <c r="AE118" i="2"/>
  <c r="AD120" i="2"/>
  <c r="AE125" i="2"/>
  <c r="V18" i="2"/>
  <c r="V26" i="2"/>
  <c r="AC26" i="2"/>
  <c r="V34" i="2"/>
  <c r="AC34" i="2"/>
  <c r="V42" i="2"/>
  <c r="V50" i="2"/>
  <c r="AC50" i="2"/>
  <c r="W53" i="2"/>
  <c r="AD53" i="2"/>
  <c r="W58" i="2"/>
  <c r="T58" i="2"/>
  <c r="X58" i="2"/>
  <c r="AC72" i="2"/>
  <c r="AE72" i="2"/>
  <c r="Z80" i="2"/>
  <c r="AC88" i="2"/>
  <c r="AE88" i="2"/>
  <c r="AE108" i="2"/>
  <c r="V10" i="2"/>
  <c r="AC10" i="2"/>
  <c r="W18" i="2"/>
  <c r="V19" i="2"/>
  <c r="AC19" i="2"/>
  <c r="W26" i="2"/>
  <c r="AD26" i="2"/>
  <c r="V27" i="2"/>
  <c r="AC27" i="2"/>
  <c r="W34" i="2"/>
  <c r="AD34" i="2"/>
  <c r="V35" i="2"/>
  <c r="AC35" i="2"/>
  <c r="W42" i="2"/>
  <c r="V43" i="2"/>
  <c r="AC43" i="2"/>
  <c r="W50" i="2"/>
  <c r="AD50" i="2"/>
  <c r="V51" i="2"/>
  <c r="AC51" i="2"/>
  <c r="X53" i="2"/>
  <c r="AE53" i="2"/>
  <c r="S62" i="2"/>
  <c r="Z62" i="2"/>
  <c r="X62" i="2"/>
  <c r="T62" i="2"/>
  <c r="T63" i="2"/>
  <c r="S65" i="2"/>
  <c r="Z65" i="2"/>
  <c r="AD72" i="2"/>
  <c r="AB72" i="2"/>
  <c r="AA80" i="2"/>
  <c r="AD88" i="2"/>
  <c r="AA92" i="2"/>
  <c r="Z108" i="2"/>
  <c r="X51" i="2"/>
  <c r="AE51" i="2"/>
  <c r="W57" i="2"/>
  <c r="AD57" i="2"/>
  <c r="J60" i="2"/>
  <c r="AB60" i="2"/>
  <c r="S61" i="2"/>
  <c r="Z61" i="2"/>
  <c r="U63" i="2"/>
  <c r="AB63" i="2"/>
  <c r="T65" i="2"/>
  <c r="AA65" i="2"/>
  <c r="AA76" i="2"/>
  <c r="AC83" i="2"/>
  <c r="AE87" i="2"/>
  <c r="AA104" i="2"/>
  <c r="AD112" i="2"/>
  <c r="AC112" i="2"/>
  <c r="Z123" i="2"/>
  <c r="AE123" i="2"/>
  <c r="W59" i="2"/>
  <c r="AD59" i="2"/>
  <c r="X66" i="2"/>
  <c r="W67" i="2"/>
  <c r="U69" i="2"/>
  <c r="T70" i="2"/>
  <c r="S71" i="2"/>
  <c r="Z71" i="2"/>
  <c r="X74" i="2"/>
  <c r="AE74" i="2"/>
  <c r="W75" i="2"/>
  <c r="AD75" i="2"/>
  <c r="U77" i="2"/>
  <c r="AB77" i="2"/>
  <c r="T78" i="2"/>
  <c r="AA78" i="2"/>
  <c r="S79" i="2"/>
  <c r="X82" i="2"/>
  <c r="AE82" i="2"/>
  <c r="W83" i="2"/>
  <c r="AD83" i="2"/>
  <c r="U85" i="2"/>
  <c r="AB85" i="2"/>
  <c r="T86" i="2"/>
  <c r="S87" i="2"/>
  <c r="Z87" i="2"/>
  <c r="X90" i="2"/>
  <c r="W91" i="2"/>
  <c r="AD91" i="2"/>
  <c r="U93" i="2"/>
  <c r="AB93" i="2"/>
  <c r="T94" i="2"/>
  <c r="AA94" i="2"/>
  <c r="S95" i="2"/>
  <c r="Z95" i="2"/>
  <c r="X98" i="2"/>
  <c r="AE98" i="2"/>
  <c r="W99" i="2"/>
  <c r="AD99" i="2"/>
  <c r="U101" i="2"/>
  <c r="T102" i="2"/>
  <c r="AA102" i="2"/>
  <c r="S103" i="2"/>
  <c r="Z103" i="2"/>
  <c r="X106" i="2"/>
  <c r="W107" i="2"/>
  <c r="AD107" i="2"/>
  <c r="U109" i="2"/>
  <c r="T110" i="2"/>
  <c r="AA110" i="2"/>
  <c r="S111" i="2"/>
  <c r="S113" i="2"/>
  <c r="Z113" i="2"/>
  <c r="U114" i="2"/>
  <c r="AB114" i="2"/>
  <c r="V115" i="2"/>
  <c r="W116" i="2"/>
  <c r="AD116" i="2"/>
  <c r="W117" i="2"/>
  <c r="W118" i="2"/>
  <c r="AD118" i="2"/>
  <c r="X119" i="2"/>
  <c r="AE119" i="2"/>
  <c r="AE120" i="2"/>
  <c r="T124" i="2"/>
  <c r="T125" i="2"/>
  <c r="AA125" i="2"/>
  <c r="AE132" i="2"/>
  <c r="AE151" i="2"/>
  <c r="AE158" i="2"/>
  <c r="AB159" i="2"/>
  <c r="AB162" i="2"/>
  <c r="AC164" i="2"/>
  <c r="AE164" i="2"/>
  <c r="Z168" i="2"/>
  <c r="AC171" i="2"/>
  <c r="AC178" i="2"/>
  <c r="Z181" i="2"/>
  <c r="V69" i="2"/>
  <c r="V77" i="2"/>
  <c r="AC77" i="2"/>
  <c r="U78" i="2"/>
  <c r="AB78" i="2"/>
  <c r="V85" i="2"/>
  <c r="U86" i="2"/>
  <c r="V93" i="2"/>
  <c r="AC93" i="2"/>
  <c r="U94" i="2"/>
  <c r="AB94" i="2"/>
  <c r="V101" i="2"/>
  <c r="U102" i="2"/>
  <c r="AB102" i="2"/>
  <c r="V109" i="2"/>
  <c r="W115" i="2"/>
  <c r="X117" i="2"/>
  <c r="U125" i="2"/>
  <c r="AB125" i="2"/>
  <c r="X126" i="2"/>
  <c r="AE126" i="2"/>
  <c r="W126" i="2"/>
  <c r="AD126" i="2"/>
  <c r="V126" i="2"/>
  <c r="AC126" i="2"/>
  <c r="T133" i="2"/>
  <c r="AA133" i="2"/>
  <c r="S133" i="2"/>
  <c r="Z133" i="2"/>
  <c r="X133" i="2"/>
  <c r="AE133" i="2"/>
  <c r="W133" i="2"/>
  <c r="AD133" i="2"/>
  <c r="U133" i="2"/>
  <c r="AB133" i="2"/>
  <c r="Z148" i="2"/>
  <c r="AC152" i="2"/>
  <c r="AE152" i="2"/>
  <c r="W69" i="2"/>
  <c r="V70" i="2"/>
  <c r="AC70" i="2"/>
  <c r="W77" i="2"/>
  <c r="AD77" i="2"/>
  <c r="V78" i="2"/>
  <c r="AC78" i="2"/>
  <c r="W85" i="2"/>
  <c r="V86" i="2"/>
  <c r="W93" i="2"/>
  <c r="AD93" i="2"/>
  <c r="V94" i="2"/>
  <c r="AC94" i="2"/>
  <c r="W101" i="2"/>
  <c r="V102" i="2"/>
  <c r="AC102" i="2"/>
  <c r="W109" i="2"/>
  <c r="AD109" i="2"/>
  <c r="V110" i="2"/>
  <c r="AC110" i="2"/>
  <c r="W114" i="2"/>
  <c r="AD114" i="2"/>
  <c r="X115" i="2"/>
  <c r="S122" i="2"/>
  <c r="Z122" i="2"/>
  <c r="V125" i="2"/>
  <c r="AC125" i="2"/>
  <c r="AB152" i="2"/>
  <c r="AA152" i="2"/>
  <c r="X69" i="2"/>
  <c r="W70" i="2"/>
  <c r="V71" i="2"/>
  <c r="X77" i="2"/>
  <c r="AE77" i="2"/>
  <c r="W78" i="2"/>
  <c r="AD78" i="2"/>
  <c r="V79" i="2"/>
  <c r="AC79" i="2"/>
  <c r="X85" i="2"/>
  <c r="AE85" i="2"/>
  <c r="W86" i="2"/>
  <c r="V87" i="2"/>
  <c r="AC87" i="2"/>
  <c r="X93" i="2"/>
  <c r="AE93" i="2"/>
  <c r="W94" i="2"/>
  <c r="AD94" i="2"/>
  <c r="V95" i="2"/>
  <c r="AC95" i="2"/>
  <c r="X101" i="2"/>
  <c r="AE101" i="2"/>
  <c r="W102" i="2"/>
  <c r="AD102" i="2"/>
  <c r="V103" i="2"/>
  <c r="AC103" i="2"/>
  <c r="S106" i="2"/>
  <c r="X109" i="2"/>
  <c r="W110" i="2"/>
  <c r="AD110" i="2"/>
  <c r="V111" i="2"/>
  <c r="W113" i="2"/>
  <c r="AD113" i="2"/>
  <c r="X114" i="2"/>
  <c r="AE114" i="2"/>
  <c r="S121" i="2"/>
  <c r="Z121" i="2"/>
  <c r="U122" i="2"/>
  <c r="AB122" i="2"/>
  <c r="W124" i="2"/>
  <c r="W125" i="2"/>
  <c r="AD125" i="2"/>
  <c r="AD143" i="2"/>
  <c r="Z151" i="2"/>
  <c r="AB151" i="2"/>
  <c r="AE167" i="2"/>
  <c r="AD168" i="2"/>
  <c r="AE181" i="2"/>
  <c r="S59" i="2"/>
  <c r="Z59" i="2"/>
  <c r="T66" i="2"/>
  <c r="S67" i="2"/>
  <c r="X70" i="2"/>
  <c r="W71" i="2"/>
  <c r="AD71" i="2"/>
  <c r="U73" i="2"/>
  <c r="AB73" i="2"/>
  <c r="T74" i="2"/>
  <c r="AA74" i="2"/>
  <c r="S75" i="2"/>
  <c r="Z75" i="2"/>
  <c r="X78" i="2"/>
  <c r="AE78" i="2"/>
  <c r="W79" i="2"/>
  <c r="U81" i="2"/>
  <c r="AB81" i="2"/>
  <c r="T82" i="2"/>
  <c r="AA82" i="2"/>
  <c r="S83" i="2"/>
  <c r="Z83" i="2"/>
  <c r="X86" i="2"/>
  <c r="W87" i="2"/>
  <c r="AD87" i="2"/>
  <c r="U89" i="2"/>
  <c r="T90" i="2"/>
  <c r="S91" i="2"/>
  <c r="Z91" i="2"/>
  <c r="X94" i="2"/>
  <c r="AE94" i="2"/>
  <c r="W95" i="2"/>
  <c r="AD95" i="2"/>
  <c r="U97" i="2"/>
  <c r="AB97" i="2"/>
  <c r="T98" i="2"/>
  <c r="AA98" i="2"/>
  <c r="S99" i="2"/>
  <c r="Z99" i="2"/>
  <c r="X102" i="2"/>
  <c r="AE102" i="2"/>
  <c r="W103" i="2"/>
  <c r="AD103" i="2"/>
  <c r="U105" i="2"/>
  <c r="AB105" i="2"/>
  <c r="T106" i="2"/>
  <c r="S107" i="2"/>
  <c r="Z107" i="2"/>
  <c r="X110" i="2"/>
  <c r="AE110" i="2"/>
  <c r="W111" i="2"/>
  <c r="X113" i="2"/>
  <c r="AE113" i="2"/>
  <c r="S117" i="2"/>
  <c r="S118" i="2"/>
  <c r="Z118" i="2"/>
  <c r="S119" i="2"/>
  <c r="T121" i="2"/>
  <c r="AA121" i="2"/>
  <c r="V122" i="2"/>
  <c r="AC122" i="2"/>
  <c r="W123" i="2"/>
  <c r="AD123" i="2"/>
  <c r="J124" i="2"/>
  <c r="AB124" i="2"/>
  <c r="X124" i="2"/>
  <c r="U129" i="2"/>
  <c r="T129" i="2"/>
  <c r="X129" i="2"/>
  <c r="AB135" i="2"/>
  <c r="AB136" i="2"/>
  <c r="AB144" i="2"/>
  <c r="AE147" i="2"/>
  <c r="AD148" i="2"/>
  <c r="AC162" i="2"/>
  <c r="Z164" i="2"/>
  <c r="AC168" i="2"/>
  <c r="AE168" i="2"/>
  <c r="AA171" i="2"/>
  <c r="AB178" i="2"/>
  <c r="V73" i="2"/>
  <c r="AC73" i="2"/>
  <c r="V81" i="2"/>
  <c r="AC81" i="2"/>
  <c r="V89" i="2"/>
  <c r="U90" i="2"/>
  <c r="V97" i="2"/>
  <c r="AC97" i="2"/>
  <c r="U98" i="2"/>
  <c r="AB98" i="2"/>
  <c r="U106" i="2"/>
  <c r="T107" i="2"/>
  <c r="AA107" i="2"/>
  <c r="AE112" i="2"/>
  <c r="AA116" i="2"/>
  <c r="T117" i="2"/>
  <c r="T118" i="2"/>
  <c r="AA118" i="2"/>
  <c r="T119" i="2"/>
  <c r="V121" i="2"/>
  <c r="AC121" i="2"/>
  <c r="W122" i="2"/>
  <c r="AD122" i="2"/>
  <c r="AB130" i="2"/>
  <c r="AA131" i="2"/>
  <c r="AA132" i="2"/>
  <c r="AE137" i="2"/>
  <c r="Z143" i="2"/>
  <c r="AE148" i="2"/>
  <c r="Z150" i="2"/>
  <c r="Z152" i="2"/>
  <c r="AB168" i="2"/>
  <c r="AA168" i="2"/>
  <c r="AE171" i="2"/>
  <c r="AC182" i="2"/>
  <c r="V66" i="2"/>
  <c r="S69" i="2"/>
  <c r="Z69" i="2"/>
  <c r="W73" i="2"/>
  <c r="AD73" i="2"/>
  <c r="V74" i="2"/>
  <c r="AC74" i="2"/>
  <c r="S77" i="2"/>
  <c r="Z77" i="2"/>
  <c r="W81" i="2"/>
  <c r="AD81" i="2"/>
  <c r="V82" i="2"/>
  <c r="AC82" i="2"/>
  <c r="S85" i="2"/>
  <c r="Z85" i="2"/>
  <c r="W89" i="2"/>
  <c r="V90" i="2"/>
  <c r="S93" i="2"/>
  <c r="Z93" i="2"/>
  <c r="W97" i="2"/>
  <c r="AD97" i="2"/>
  <c r="V98" i="2"/>
  <c r="AC98" i="2"/>
  <c r="U99" i="2"/>
  <c r="AB99" i="2"/>
  <c r="S101" i="2"/>
  <c r="V106" i="2"/>
  <c r="AC106" i="2"/>
  <c r="U107" i="2"/>
  <c r="AB107" i="2"/>
  <c r="S109" i="2"/>
  <c r="T115" i="2"/>
  <c r="U117" i="2"/>
  <c r="U118" i="2"/>
  <c r="AB118" i="2"/>
  <c r="W121" i="2"/>
  <c r="AD121" i="2"/>
  <c r="X122" i="2"/>
  <c r="AE122" i="2"/>
  <c r="S126" i="2"/>
  <c r="Z126" i="2"/>
  <c r="AD128" i="2"/>
  <c r="AE131" i="2"/>
  <c r="V133" i="2"/>
  <c r="AC133" i="2"/>
  <c r="S114" i="2"/>
  <c r="Z114" i="2"/>
  <c r="U115" i="2"/>
  <c r="AB115" i="2"/>
  <c r="V118" i="2"/>
  <c r="AC118" i="2"/>
  <c r="V119" i="2"/>
  <c r="X121" i="2"/>
  <c r="AE121" i="2"/>
  <c r="S125" i="2"/>
  <c r="Z125" i="2"/>
  <c r="T126" i="2"/>
  <c r="AA126" i="2"/>
  <c r="AD132" i="2"/>
  <c r="AB160" i="2"/>
  <c r="AA160" i="2"/>
  <c r="X130" i="2"/>
  <c r="AE130" i="2"/>
  <c r="W131" i="2"/>
  <c r="AD131" i="2"/>
  <c r="V132" i="2"/>
  <c r="AC132" i="2"/>
  <c r="X138" i="2"/>
  <c r="W139" i="2"/>
  <c r="V140" i="2"/>
  <c r="AC140" i="2"/>
  <c r="U141" i="2"/>
  <c r="AB141" i="2"/>
  <c r="X146" i="2"/>
  <c r="W147" i="2"/>
  <c r="AD147" i="2"/>
  <c r="V148" i="2"/>
  <c r="AC148" i="2"/>
  <c r="U149" i="2"/>
  <c r="AB149" i="2"/>
  <c r="X154" i="2"/>
  <c r="AE154" i="2"/>
  <c r="W155" i="2"/>
  <c r="V156" i="2"/>
  <c r="AC156" i="2"/>
  <c r="U157" i="2"/>
  <c r="AB157" i="2"/>
  <c r="T158" i="2"/>
  <c r="AA158" i="2"/>
  <c r="X162" i="2"/>
  <c r="AE162" i="2"/>
  <c r="W163" i="2"/>
  <c r="AD163" i="2"/>
  <c r="U165" i="2"/>
  <c r="AB165" i="2"/>
  <c r="T166" i="2"/>
  <c r="AA166" i="2"/>
  <c r="X170" i="2"/>
  <c r="AE170" i="2"/>
  <c r="W171" i="2"/>
  <c r="AD171" i="2"/>
  <c r="U173" i="2"/>
  <c r="T174" i="2"/>
  <c r="X178" i="2"/>
  <c r="AE178" i="2"/>
  <c r="W179" i="2"/>
  <c r="AD179" i="2"/>
  <c r="V180" i="2"/>
  <c r="AC180" i="2"/>
  <c r="V181" i="2"/>
  <c r="AC181" i="2"/>
  <c r="X183" i="2"/>
  <c r="AE183" i="2"/>
  <c r="X187" i="2"/>
  <c r="AE187" i="2"/>
  <c r="U187" i="2"/>
  <c r="AB187" i="2"/>
  <c r="W187" i="2"/>
  <c r="AD187" i="2"/>
  <c r="AC193" i="2"/>
  <c r="AB194" i="2"/>
  <c r="AD198" i="2"/>
  <c r="AA202" i="2"/>
  <c r="AD206" i="2"/>
  <c r="Z207" i="2"/>
  <c r="AD214" i="2"/>
  <c r="AA229" i="2"/>
  <c r="V141" i="2"/>
  <c r="AC141" i="2"/>
  <c r="V149" i="2"/>
  <c r="AC149" i="2"/>
  <c r="V157" i="2"/>
  <c r="AC157" i="2"/>
  <c r="V165" i="2"/>
  <c r="AC165" i="2"/>
  <c r="V173" i="2"/>
  <c r="Z190" i="2"/>
  <c r="AA217" i="2"/>
  <c r="AA218" i="2"/>
  <c r="AB229" i="2"/>
  <c r="V134" i="2"/>
  <c r="AC134" i="2"/>
  <c r="S137" i="2"/>
  <c r="Z137" i="2"/>
  <c r="W141" i="2"/>
  <c r="AD141" i="2"/>
  <c r="V142" i="2"/>
  <c r="S145" i="2"/>
  <c r="Z145" i="2"/>
  <c r="W149" i="2"/>
  <c r="AD149" i="2"/>
  <c r="V150" i="2"/>
  <c r="AC150" i="2"/>
  <c r="S153" i="2"/>
  <c r="Z153" i="2"/>
  <c r="W157" i="2"/>
  <c r="AD157" i="2"/>
  <c r="V158" i="2"/>
  <c r="AC158" i="2"/>
  <c r="S161" i="2"/>
  <c r="Z161" i="2"/>
  <c r="W165" i="2"/>
  <c r="AD165" i="2"/>
  <c r="V166" i="2"/>
  <c r="AC166" i="2"/>
  <c r="S169" i="2"/>
  <c r="Z169" i="2"/>
  <c r="W173" i="2"/>
  <c r="AD173" i="2"/>
  <c r="V174" i="2"/>
  <c r="AC174" i="2"/>
  <c r="S177" i="2"/>
  <c r="Z177" i="2"/>
  <c r="T185" i="2"/>
  <c r="S188" i="2"/>
  <c r="Z188" i="2"/>
  <c r="AA190" i="2"/>
  <c r="AB217" i="2"/>
  <c r="AD218" i="2"/>
  <c r="AE229" i="2"/>
  <c r="V127" i="2"/>
  <c r="S130" i="2"/>
  <c r="Z130" i="2"/>
  <c r="W134" i="2"/>
  <c r="AD134" i="2"/>
  <c r="V135" i="2"/>
  <c r="T137" i="2"/>
  <c r="AA137" i="2"/>
  <c r="S138" i="2"/>
  <c r="Z138" i="2"/>
  <c r="X141" i="2"/>
  <c r="AE141" i="2"/>
  <c r="W142" i="2"/>
  <c r="V143" i="2"/>
  <c r="AC143" i="2"/>
  <c r="T145" i="2"/>
  <c r="AA145" i="2"/>
  <c r="S146" i="2"/>
  <c r="X149" i="2"/>
  <c r="AE149" i="2"/>
  <c r="W150" i="2"/>
  <c r="V151" i="2"/>
  <c r="AC151" i="2"/>
  <c r="T153" i="2"/>
  <c r="AA153" i="2"/>
  <c r="S154" i="2"/>
  <c r="Z154" i="2"/>
  <c r="X157" i="2"/>
  <c r="AE157" i="2"/>
  <c r="W158" i="2"/>
  <c r="AD158" i="2"/>
  <c r="V159" i="2"/>
  <c r="AC159" i="2"/>
  <c r="T161" i="2"/>
  <c r="AA161" i="2"/>
  <c r="S162" i="2"/>
  <c r="Z162" i="2"/>
  <c r="X165" i="2"/>
  <c r="AE165" i="2"/>
  <c r="W166" i="2"/>
  <c r="AD166" i="2"/>
  <c r="V167" i="2"/>
  <c r="T169" i="2"/>
  <c r="AA169" i="2"/>
  <c r="S170" i="2"/>
  <c r="Z170" i="2"/>
  <c r="X173" i="2"/>
  <c r="AE173" i="2"/>
  <c r="W174" i="2"/>
  <c r="V175" i="2"/>
  <c r="AC175" i="2"/>
  <c r="T177" i="2"/>
  <c r="AA177" i="2"/>
  <c r="S178" i="2"/>
  <c r="Z178" i="2"/>
  <c r="S184" i="2"/>
  <c r="U185" i="2"/>
  <c r="U188" i="2"/>
  <c r="AB188" i="2"/>
  <c r="V195" i="2"/>
  <c r="AC195" i="2"/>
  <c r="U196" i="2"/>
  <c r="AB196" i="2"/>
  <c r="T203" i="2"/>
  <c r="AA203" i="2"/>
  <c r="S203" i="2"/>
  <c r="Z203" i="2"/>
  <c r="X203" i="2"/>
  <c r="AE203" i="2"/>
  <c r="W203" i="2"/>
  <c r="AD203" i="2"/>
  <c r="U203" i="2"/>
  <c r="AB203" i="2"/>
  <c r="AC207" i="2"/>
  <c r="AE217" i="2"/>
  <c r="AE218" i="2"/>
  <c r="AC230" i="2"/>
  <c r="AE230" i="2"/>
  <c r="AD232" i="2"/>
  <c r="AA234" i="2"/>
  <c r="T130" i="2"/>
  <c r="AA130" i="2"/>
  <c r="S131" i="2"/>
  <c r="Z131" i="2"/>
  <c r="U137" i="2"/>
  <c r="AB137" i="2"/>
  <c r="T138" i="2"/>
  <c r="AA138" i="2"/>
  <c r="S139" i="2"/>
  <c r="U145" i="2"/>
  <c r="AB145" i="2"/>
  <c r="T146" i="2"/>
  <c r="S147" i="2"/>
  <c r="Z147" i="2"/>
  <c r="U153" i="2"/>
  <c r="T154" i="2"/>
  <c r="AA154" i="2"/>
  <c r="S155" i="2"/>
  <c r="U161" i="2"/>
  <c r="AB161" i="2"/>
  <c r="T162" i="2"/>
  <c r="AA162" i="2"/>
  <c r="S163" i="2"/>
  <c r="Z163" i="2"/>
  <c r="U169" i="2"/>
  <c r="AB169" i="2"/>
  <c r="T170" i="2"/>
  <c r="AA170" i="2"/>
  <c r="S171" i="2"/>
  <c r="Z171" i="2"/>
  <c r="U177" i="2"/>
  <c r="AB177" i="2"/>
  <c r="T178" i="2"/>
  <c r="AA178" i="2"/>
  <c r="S179" i="2"/>
  <c r="S183" i="2"/>
  <c r="Z183" i="2"/>
  <c r="U184" i="2"/>
  <c r="V185" i="2"/>
  <c r="J189" i="2"/>
  <c r="Z189" i="2"/>
  <c r="AD190" i="2"/>
  <c r="AA194" i="2"/>
  <c r="AB202" i="2"/>
  <c r="AD208" i="2"/>
  <c r="AA210" i="2"/>
  <c r="AB218" i="2"/>
  <c r="AB233" i="2"/>
  <c r="AD234" i="2"/>
  <c r="V137" i="2"/>
  <c r="AC137" i="2"/>
  <c r="V145" i="2"/>
  <c r="AC145" i="2"/>
  <c r="V153" i="2"/>
  <c r="V161" i="2"/>
  <c r="AC161" i="2"/>
  <c r="V169" i="2"/>
  <c r="AC169" i="2"/>
  <c r="V177" i="2"/>
  <c r="AC177" i="2"/>
  <c r="W185" i="2"/>
  <c r="AD185" i="2"/>
  <c r="Z187" i="2"/>
  <c r="X188" i="2"/>
  <c r="AE188" i="2"/>
  <c r="W188" i="2"/>
  <c r="AD188" i="2"/>
  <c r="T188" i="2"/>
  <c r="AA188" i="2"/>
  <c r="AE190" i="2"/>
  <c r="AD194" i="2"/>
  <c r="AC217" i="2"/>
  <c r="U131" i="2"/>
  <c r="AB131" i="2"/>
  <c r="W137" i="2"/>
  <c r="AD137" i="2"/>
  <c r="U139" i="2"/>
  <c r="S141" i="2"/>
  <c r="Z141" i="2"/>
  <c r="W145" i="2"/>
  <c r="AD145" i="2"/>
  <c r="U147" i="2"/>
  <c r="AB147" i="2"/>
  <c r="S149" i="2"/>
  <c r="Z149" i="2"/>
  <c r="W153" i="2"/>
  <c r="U155" i="2"/>
  <c r="S157" i="2"/>
  <c r="Z157" i="2"/>
  <c r="W161" i="2"/>
  <c r="AD161" i="2"/>
  <c r="U163" i="2"/>
  <c r="S165" i="2"/>
  <c r="Z165" i="2"/>
  <c r="W169" i="2"/>
  <c r="AD169" i="2"/>
  <c r="U171" i="2"/>
  <c r="AB171" i="2"/>
  <c r="S173" i="2"/>
  <c r="Z173" i="2"/>
  <c r="W177" i="2"/>
  <c r="AD177" i="2"/>
  <c r="U179" i="2"/>
  <c r="V183" i="2"/>
  <c r="AC183" i="2"/>
  <c r="W184" i="2"/>
  <c r="X185" i="2"/>
  <c r="AE185" i="2"/>
  <c r="AC186" i="2"/>
  <c r="AE193" i="2"/>
  <c r="AE194" i="2"/>
  <c r="S196" i="2"/>
  <c r="Z196" i="2"/>
  <c r="X196" i="2"/>
  <c r="AE196" i="2"/>
  <c r="W196" i="2"/>
  <c r="AD196" i="2"/>
  <c r="T196" i="2"/>
  <c r="AA196" i="2"/>
  <c r="AD200" i="2"/>
  <c r="W183" i="2"/>
  <c r="AD183" i="2"/>
  <c r="X184" i="2"/>
  <c r="T195" i="2"/>
  <c r="AA195" i="2"/>
  <c r="S195" i="2"/>
  <c r="Z195" i="2"/>
  <c r="X195" i="2"/>
  <c r="AE195" i="2"/>
  <c r="U195" i="2"/>
  <c r="AB195" i="2"/>
  <c r="AB213" i="2"/>
  <c r="AD226" i="2"/>
  <c r="X192" i="2"/>
  <c r="AE192" i="2"/>
  <c r="V194" i="2"/>
  <c r="AC194" i="2"/>
  <c r="X200" i="2"/>
  <c r="AE200" i="2"/>
  <c r="V202" i="2"/>
  <c r="AC202" i="2"/>
  <c r="T204" i="2"/>
  <c r="X208" i="2"/>
  <c r="AE208" i="2"/>
  <c r="W209" i="2"/>
  <c r="AD209" i="2"/>
  <c r="V210" i="2"/>
  <c r="AC210" i="2"/>
  <c r="U211" i="2"/>
  <c r="AB211" i="2"/>
  <c r="T212" i="2"/>
  <c r="AA212" i="2"/>
  <c r="X216" i="2"/>
  <c r="AE216" i="2"/>
  <c r="W217" i="2"/>
  <c r="AD217" i="2"/>
  <c r="V218" i="2"/>
  <c r="AC218" i="2"/>
  <c r="U219" i="2"/>
  <c r="AB219" i="2"/>
  <c r="T220" i="2"/>
  <c r="AA220" i="2"/>
  <c r="X224" i="2"/>
  <c r="W225" i="2"/>
  <c r="V226" i="2"/>
  <c r="U227" i="2"/>
  <c r="AB227" i="2"/>
  <c r="T228" i="2"/>
  <c r="AA228" i="2"/>
  <c r="X232" i="2"/>
  <c r="AE232" i="2"/>
  <c r="W233" i="2"/>
  <c r="AD233" i="2"/>
  <c r="V234" i="2"/>
  <c r="AC234" i="2"/>
  <c r="J240" i="2"/>
  <c r="AA240" i="2"/>
  <c r="AC249" i="2"/>
  <c r="AE249" i="2"/>
  <c r="AC269" i="2"/>
  <c r="AE269" i="2"/>
  <c r="AB274" i="2"/>
  <c r="AC276" i="2"/>
  <c r="AB286" i="2"/>
  <c r="V211" i="2"/>
  <c r="AC211" i="2"/>
  <c r="V219" i="2"/>
  <c r="V227" i="2"/>
  <c r="AC227" i="2"/>
  <c r="W235" i="2"/>
  <c r="AD235" i="2"/>
  <c r="X235" i="2"/>
  <c r="AE235" i="2"/>
  <c r="V235" i="2"/>
  <c r="AC235" i="2"/>
  <c r="V204" i="2"/>
  <c r="AC204" i="2"/>
  <c r="W211" i="2"/>
  <c r="AD211" i="2"/>
  <c r="V212" i="2"/>
  <c r="AC212" i="2"/>
  <c r="W219" i="2"/>
  <c r="V220" i="2"/>
  <c r="AC220" i="2"/>
  <c r="W227" i="2"/>
  <c r="AD227" i="2"/>
  <c r="V228" i="2"/>
  <c r="AC228" i="2"/>
  <c r="AD243" i="2"/>
  <c r="AA245" i="2"/>
  <c r="Z285" i="2"/>
  <c r="V189" i="2"/>
  <c r="T191" i="2"/>
  <c r="AA191" i="2"/>
  <c r="S192" i="2"/>
  <c r="Z192" i="2"/>
  <c r="V197" i="2"/>
  <c r="T199" i="2"/>
  <c r="AA199" i="2"/>
  <c r="S200" i="2"/>
  <c r="Z200" i="2"/>
  <c r="W204" i="2"/>
  <c r="AD204" i="2"/>
  <c r="V205" i="2"/>
  <c r="AC205" i="2"/>
  <c r="T207" i="2"/>
  <c r="AA207" i="2"/>
  <c r="S208" i="2"/>
  <c r="Z208" i="2"/>
  <c r="X211" i="2"/>
  <c r="AE211" i="2"/>
  <c r="W212" i="2"/>
  <c r="AD212" i="2"/>
  <c r="V213" i="2"/>
  <c r="AC213" i="2"/>
  <c r="T215" i="2"/>
  <c r="AA215" i="2"/>
  <c r="S216" i="2"/>
  <c r="Z216" i="2"/>
  <c r="X219" i="2"/>
  <c r="AE219" i="2"/>
  <c r="W220" i="2"/>
  <c r="AD220" i="2"/>
  <c r="V221" i="2"/>
  <c r="T223" i="2"/>
  <c r="AA223" i="2"/>
  <c r="S224" i="2"/>
  <c r="X227" i="2"/>
  <c r="AE227" i="2"/>
  <c r="W228" i="2"/>
  <c r="AD228" i="2"/>
  <c r="V229" i="2"/>
  <c r="AC229" i="2"/>
  <c r="T231" i="2"/>
  <c r="AA231" i="2"/>
  <c r="S232" i="2"/>
  <c r="Z232" i="2"/>
  <c r="AD259" i="2"/>
  <c r="AA260" i="2"/>
  <c r="AA261" i="2"/>
  <c r="Z263" i="2"/>
  <c r="AA264" i="2"/>
  <c r="AA265" i="2"/>
  <c r="AD275" i="2"/>
  <c r="AB276" i="2"/>
  <c r="U191" i="2"/>
  <c r="AB191" i="2"/>
  <c r="T192" i="2"/>
  <c r="AA192" i="2"/>
  <c r="S193" i="2"/>
  <c r="Z193" i="2"/>
  <c r="U199" i="2"/>
  <c r="AB199" i="2"/>
  <c r="T200" i="2"/>
  <c r="AA200" i="2"/>
  <c r="S201" i="2"/>
  <c r="X204" i="2"/>
  <c r="AE204" i="2"/>
  <c r="U207" i="2"/>
  <c r="AB207" i="2"/>
  <c r="T208" i="2"/>
  <c r="AA208" i="2"/>
  <c r="S209" i="2"/>
  <c r="Z209" i="2"/>
  <c r="X212" i="2"/>
  <c r="AE212" i="2"/>
  <c r="U215" i="2"/>
  <c r="AB215" i="2"/>
  <c r="T216" i="2"/>
  <c r="AA216" i="2"/>
  <c r="S217" i="2"/>
  <c r="Z217" i="2"/>
  <c r="X220" i="2"/>
  <c r="AE220" i="2"/>
  <c r="U223" i="2"/>
  <c r="AB223" i="2"/>
  <c r="T224" i="2"/>
  <c r="S225" i="2"/>
  <c r="X228" i="2"/>
  <c r="AE228" i="2"/>
  <c r="U231" i="2"/>
  <c r="AB231" i="2"/>
  <c r="T232" i="2"/>
  <c r="AA232" i="2"/>
  <c r="S233" i="2"/>
  <c r="Z233" i="2"/>
  <c r="Z238" i="2"/>
  <c r="AE240" i="2"/>
  <c r="Z249" i="2"/>
  <c r="AB260" i="2"/>
  <c r="AB264" i="2"/>
  <c r="Z269" i="2"/>
  <c r="V191" i="2"/>
  <c r="AC191" i="2"/>
  <c r="U192" i="2"/>
  <c r="AB192" i="2"/>
  <c r="T193" i="2"/>
  <c r="AA193" i="2"/>
  <c r="S194" i="2"/>
  <c r="Z194" i="2"/>
  <c r="U200" i="2"/>
  <c r="AB200" i="2"/>
  <c r="T201" i="2"/>
  <c r="AA201" i="2"/>
  <c r="S202" i="2"/>
  <c r="Z202" i="2"/>
  <c r="U208" i="2"/>
  <c r="AB208" i="2"/>
  <c r="T209" i="2"/>
  <c r="AA209" i="2"/>
  <c r="V215" i="2"/>
  <c r="AC215" i="2"/>
  <c r="U216" i="2"/>
  <c r="AB216" i="2"/>
  <c r="U224" i="2"/>
  <c r="T225" i="2"/>
  <c r="V231" i="2"/>
  <c r="AC231" i="2"/>
  <c r="U232" i="2"/>
  <c r="AB232" i="2"/>
  <c r="J237" i="2"/>
  <c r="AA237" i="2"/>
  <c r="V192" i="2"/>
  <c r="AC192" i="2"/>
  <c r="V200" i="2"/>
  <c r="AC200" i="2"/>
  <c r="V208" i="2"/>
  <c r="AC208" i="2"/>
  <c r="S211" i="2"/>
  <c r="Z211" i="2"/>
  <c r="V216" i="2"/>
  <c r="AC216" i="2"/>
  <c r="S219" i="2"/>
  <c r="Z219" i="2"/>
  <c r="V224" i="2"/>
  <c r="S227" i="2"/>
  <c r="Z227" i="2"/>
  <c r="V232" i="2"/>
  <c r="AC232" i="2"/>
  <c r="S235" i="2"/>
  <c r="Z235" i="2"/>
  <c r="AB236" i="2"/>
  <c r="T235" i="2"/>
  <c r="AA235" i="2"/>
  <c r="AE248" i="2"/>
  <c r="AD249" i="2"/>
  <c r="AC260" i="2"/>
  <c r="AD264" i="2"/>
  <c r="AE268" i="2"/>
  <c r="AD269" i="2"/>
  <c r="Z271" i="2"/>
  <c r="AA272" i="2"/>
  <c r="AA275" i="2"/>
  <c r="AA276" i="2"/>
  <c r="W236" i="2"/>
  <c r="U238" i="2"/>
  <c r="AB238" i="2"/>
  <c r="T239" i="2"/>
  <c r="S240" i="2"/>
  <c r="X243" i="2"/>
  <c r="AE243" i="2"/>
  <c r="W244" i="2"/>
  <c r="AD244" i="2"/>
  <c r="U246" i="2"/>
  <c r="T247" i="2"/>
  <c r="AA247" i="2"/>
  <c r="S248" i="2"/>
  <c r="Z248" i="2"/>
  <c r="X251" i="2"/>
  <c r="AE251" i="2"/>
  <c r="W252" i="2"/>
  <c r="AD252" i="2"/>
  <c r="U254" i="2"/>
  <c r="AB254" i="2"/>
  <c r="T255" i="2"/>
  <c r="AA255" i="2"/>
  <c r="S256" i="2"/>
  <c r="X259" i="2"/>
  <c r="AE259" i="2"/>
  <c r="W260" i="2"/>
  <c r="AD260" i="2"/>
  <c r="U262" i="2"/>
  <c r="AB262" i="2"/>
  <c r="T263" i="2"/>
  <c r="AA263" i="2"/>
  <c r="S264" i="2"/>
  <c r="Z264" i="2"/>
  <c r="X267" i="2"/>
  <c r="AE267" i="2"/>
  <c r="W268" i="2"/>
  <c r="AD268" i="2"/>
  <c r="U270" i="2"/>
  <c r="AB270" i="2"/>
  <c r="T271" i="2"/>
  <c r="S272" i="2"/>
  <c r="S276" i="2"/>
  <c r="Z276" i="2"/>
  <c r="U277" i="2"/>
  <c r="AB277" i="2"/>
  <c r="T278" i="2"/>
  <c r="S278" i="2"/>
  <c r="X278" i="2"/>
  <c r="X280" i="2"/>
  <c r="AE280" i="2"/>
  <c r="J283" i="2"/>
  <c r="Z283" i="2"/>
  <c r="AE291" i="2"/>
  <c r="AC299" i="2"/>
  <c r="AE299" i="2"/>
  <c r="AE300" i="2"/>
  <c r="V238" i="2"/>
  <c r="AC238" i="2"/>
  <c r="U239" i="2"/>
  <c r="V246" i="2"/>
  <c r="U247" i="2"/>
  <c r="AB247" i="2"/>
  <c r="V254" i="2"/>
  <c r="AC254" i="2"/>
  <c r="U255" i="2"/>
  <c r="AB255" i="2"/>
  <c r="V262" i="2"/>
  <c r="AC262" i="2"/>
  <c r="U263" i="2"/>
  <c r="AB263" i="2"/>
  <c r="V270" i="2"/>
  <c r="AC270" i="2"/>
  <c r="U271" i="2"/>
  <c r="S282" i="2"/>
  <c r="Z282" i="2"/>
  <c r="X282" i="2"/>
  <c r="AE282" i="2"/>
  <c r="W282" i="2"/>
  <c r="AD282" i="2"/>
  <c r="AC286" i="2"/>
  <c r="AA295" i="2"/>
  <c r="AD307" i="2"/>
  <c r="Z307" i="2"/>
  <c r="AA310" i="2"/>
  <c r="Z310" i="2"/>
  <c r="AA339" i="2"/>
  <c r="AB361" i="2"/>
  <c r="AA361" i="2"/>
  <c r="AD361" i="2"/>
  <c r="W238" i="2"/>
  <c r="AD238" i="2"/>
  <c r="V239" i="2"/>
  <c r="S242" i="2"/>
  <c r="Z242" i="2"/>
  <c r="V247" i="2"/>
  <c r="AC247" i="2"/>
  <c r="S250" i="2"/>
  <c r="Z250" i="2"/>
  <c r="W254" i="2"/>
  <c r="AD254" i="2"/>
  <c r="V255" i="2"/>
  <c r="AC255" i="2"/>
  <c r="W262" i="2"/>
  <c r="AD262" i="2"/>
  <c r="V263" i="2"/>
  <c r="AC263" i="2"/>
  <c r="W270" i="2"/>
  <c r="AD270" i="2"/>
  <c r="V271" i="2"/>
  <c r="W277" i="2"/>
  <c r="AD277" i="2"/>
  <c r="AB279" i="2"/>
  <c r="Z293" i="2"/>
  <c r="AB295" i="2"/>
  <c r="AD299" i="2"/>
  <c r="AA304" i="2"/>
  <c r="AE309" i="2"/>
  <c r="AA309" i="2"/>
  <c r="X238" i="2"/>
  <c r="AE238" i="2"/>
  <c r="W239" i="2"/>
  <c r="V240" i="2"/>
  <c r="U241" i="2"/>
  <c r="T242" i="2"/>
  <c r="S243" i="2"/>
  <c r="Z243" i="2"/>
  <c r="X246" i="2"/>
  <c r="W247" i="2"/>
  <c r="AD247" i="2"/>
  <c r="V248" i="2"/>
  <c r="AC248" i="2"/>
  <c r="T250" i="2"/>
  <c r="AA250" i="2"/>
  <c r="S251" i="2"/>
  <c r="Z251" i="2"/>
  <c r="X254" i="2"/>
  <c r="AE254" i="2"/>
  <c r="W255" i="2"/>
  <c r="AD255" i="2"/>
  <c r="V256" i="2"/>
  <c r="T258" i="2"/>
  <c r="AA258" i="2"/>
  <c r="S259" i="2"/>
  <c r="Z259" i="2"/>
  <c r="X262" i="2"/>
  <c r="AE262" i="2"/>
  <c r="W263" i="2"/>
  <c r="AD263" i="2"/>
  <c r="V264" i="2"/>
  <c r="AC264" i="2"/>
  <c r="T266" i="2"/>
  <c r="AA266" i="2"/>
  <c r="S267" i="2"/>
  <c r="Z267" i="2"/>
  <c r="X270" i="2"/>
  <c r="AE270" i="2"/>
  <c r="W271" i="2"/>
  <c r="AD271" i="2"/>
  <c r="V272" i="2"/>
  <c r="AC272" i="2"/>
  <c r="W276" i="2"/>
  <c r="AD276" i="2"/>
  <c r="X277" i="2"/>
  <c r="AE277" i="2"/>
  <c r="X286" i="2"/>
  <c r="AE286" i="2"/>
  <c r="W286" i="2"/>
  <c r="AD286" i="2"/>
  <c r="T286" i="2"/>
  <c r="AA286" i="2"/>
  <c r="S286" i="2"/>
  <c r="Z286" i="2"/>
  <c r="U289" i="2"/>
  <c r="AB289" i="2"/>
  <c r="T289" i="2"/>
  <c r="AA289" i="2"/>
  <c r="X289" i="2"/>
  <c r="AE289" i="2"/>
  <c r="U290" i="2"/>
  <c r="AB290" i="2"/>
  <c r="AD293" i="2"/>
  <c r="AA296" i="2"/>
  <c r="AD304" i="2"/>
  <c r="AC370" i="2"/>
  <c r="AA370" i="2"/>
  <c r="X239" i="2"/>
  <c r="U242" i="2"/>
  <c r="T243" i="2"/>
  <c r="AA243" i="2"/>
  <c r="S244" i="2"/>
  <c r="Z244" i="2"/>
  <c r="X247" i="2"/>
  <c r="AE247" i="2"/>
  <c r="U250" i="2"/>
  <c r="AB250" i="2"/>
  <c r="T251" i="2"/>
  <c r="AA251" i="2"/>
  <c r="S252" i="2"/>
  <c r="X255" i="2"/>
  <c r="AE255" i="2"/>
  <c r="U258" i="2"/>
  <c r="T259" i="2"/>
  <c r="AA259" i="2"/>
  <c r="S260" i="2"/>
  <c r="Z260" i="2"/>
  <c r="X263" i="2"/>
  <c r="AE263" i="2"/>
  <c r="U266" i="2"/>
  <c r="AB266" i="2"/>
  <c r="T267" i="2"/>
  <c r="AA267" i="2"/>
  <c r="S268" i="2"/>
  <c r="Z268" i="2"/>
  <c r="X271" i="2"/>
  <c r="V273" i="2"/>
  <c r="V274" i="2"/>
  <c r="AC274" i="2"/>
  <c r="X276" i="2"/>
  <c r="AE276" i="2"/>
  <c r="AE279" i="2"/>
  <c r="S280" i="2"/>
  <c r="Z280" i="2"/>
  <c r="T281" i="2"/>
  <c r="X281" i="2"/>
  <c r="W281" i="2"/>
  <c r="AE295" i="2"/>
  <c r="AD296" i="2"/>
  <c r="AE304" i="2"/>
  <c r="AA307" i="2"/>
  <c r="AB315" i="2"/>
  <c r="AA315" i="2"/>
  <c r="V242" i="2"/>
  <c r="U243" i="2"/>
  <c r="AB243" i="2"/>
  <c r="V250" i="2"/>
  <c r="AC250" i="2"/>
  <c r="V258" i="2"/>
  <c r="U259" i="2"/>
  <c r="AB259" i="2"/>
  <c r="V266" i="2"/>
  <c r="AC266" i="2"/>
  <c r="U267" i="2"/>
  <c r="AB267" i="2"/>
  <c r="AE275" i="2"/>
  <c r="AA280" i="2"/>
  <c r="AC285" i="2"/>
  <c r="AE293" i="2"/>
  <c r="AB307" i="2"/>
  <c r="AA308" i="2"/>
  <c r="AB309" i="2"/>
  <c r="AC310" i="2"/>
  <c r="W242" i="2"/>
  <c r="AD242" i="2"/>
  <c r="V243" i="2"/>
  <c r="AC243" i="2"/>
  <c r="W250" i="2"/>
  <c r="AD250" i="2"/>
  <c r="V251" i="2"/>
  <c r="AC251" i="2"/>
  <c r="W258" i="2"/>
  <c r="V259" i="2"/>
  <c r="AC259" i="2"/>
  <c r="S262" i="2"/>
  <c r="Z262" i="2"/>
  <c r="W266" i="2"/>
  <c r="AD266" i="2"/>
  <c r="V267" i="2"/>
  <c r="AC267" i="2"/>
  <c r="T282" i="2"/>
  <c r="AA282" i="2"/>
  <c r="AD285" i="2"/>
  <c r="T290" i="2"/>
  <c r="AA290" i="2"/>
  <c r="S290" i="2"/>
  <c r="Z290" i="2"/>
  <c r="X290" i="2"/>
  <c r="AE290" i="2"/>
  <c r="W290" i="2"/>
  <c r="AD290" i="2"/>
  <c r="S277" i="2"/>
  <c r="Z277" i="2"/>
  <c r="U282" i="2"/>
  <c r="AB282" i="2"/>
  <c r="X285" i="2"/>
  <c r="AE285" i="2"/>
  <c r="U285" i="2"/>
  <c r="AB285" i="2"/>
  <c r="T285" i="2"/>
  <c r="AA285" i="2"/>
  <c r="J287" i="2"/>
  <c r="AD287" i="2"/>
  <c r="AD288" i="2"/>
  <c r="AD300" i="2"/>
  <c r="AC307" i="2"/>
  <c r="AE307" i="2"/>
  <c r="U284" i="2"/>
  <c r="U292" i="2"/>
  <c r="AB292" i="2"/>
  <c r="T293" i="2"/>
  <c r="AA293" i="2"/>
  <c r="S294" i="2"/>
  <c r="Z294" i="2"/>
  <c r="X297" i="2"/>
  <c r="AE297" i="2"/>
  <c r="W298" i="2"/>
  <c r="U300" i="2"/>
  <c r="AB300" i="2"/>
  <c r="T301" i="2"/>
  <c r="AA301" i="2"/>
  <c r="S302" i="2"/>
  <c r="X305" i="2"/>
  <c r="AE305" i="2"/>
  <c r="W306" i="2"/>
  <c r="AD306" i="2"/>
  <c r="U308" i="2"/>
  <c r="AB308" i="2"/>
  <c r="V309" i="2"/>
  <c r="AC309" i="2"/>
  <c r="W310" i="2"/>
  <c r="AD310" i="2"/>
  <c r="J311" i="2"/>
  <c r="AD311" i="2"/>
  <c r="X311" i="2"/>
  <c r="T313" i="2"/>
  <c r="AA313" i="2"/>
  <c r="V317" i="2"/>
  <c r="AC317" i="2"/>
  <c r="J319" i="2"/>
  <c r="AE319" i="2"/>
  <c r="AE325" i="2"/>
  <c r="V327" i="2"/>
  <c r="AC327" i="2"/>
  <c r="U328" i="2"/>
  <c r="AB328" i="2"/>
  <c r="V332" i="2"/>
  <c r="AC332" i="2"/>
  <c r="AE334" i="2"/>
  <c r="Z336" i="2"/>
  <c r="U343" i="2"/>
  <c r="AB343" i="2"/>
  <c r="AC348" i="2"/>
  <c r="W350" i="2"/>
  <c r="AD350" i="2"/>
  <c r="X359" i="2"/>
  <c r="AE359" i="2"/>
  <c r="T359" i="2"/>
  <c r="AA359" i="2"/>
  <c r="S359" i="2"/>
  <c r="Z359" i="2"/>
  <c r="J365" i="2"/>
  <c r="S279" i="2"/>
  <c r="S287" i="2"/>
  <c r="U293" i="2"/>
  <c r="AB293" i="2"/>
  <c r="T294" i="2"/>
  <c r="AA294" i="2"/>
  <c r="S295" i="2"/>
  <c r="Z295" i="2"/>
  <c r="X298" i="2"/>
  <c r="U301" i="2"/>
  <c r="AB301" i="2"/>
  <c r="T302" i="2"/>
  <c r="S303" i="2"/>
  <c r="Z303" i="2"/>
  <c r="X306" i="2"/>
  <c r="W309" i="2"/>
  <c r="AD309" i="2"/>
  <c r="X310" i="2"/>
  <c r="AE310" i="2"/>
  <c r="U313" i="2"/>
  <c r="AB313" i="2"/>
  <c r="Z315" i="2"/>
  <c r="X320" i="2"/>
  <c r="T320" i="2"/>
  <c r="T321" i="2"/>
  <c r="W327" i="2"/>
  <c r="AD327" i="2"/>
  <c r="V328" i="2"/>
  <c r="AC328" i="2"/>
  <c r="W332" i="2"/>
  <c r="AD332" i="2"/>
  <c r="AB345" i="2"/>
  <c r="AA345" i="2"/>
  <c r="J347" i="2"/>
  <c r="AD347" i="2"/>
  <c r="AD348" i="2"/>
  <c r="V293" i="2"/>
  <c r="AC293" i="2"/>
  <c r="U294" i="2"/>
  <c r="AB294" i="2"/>
  <c r="V301" i="2"/>
  <c r="AC301" i="2"/>
  <c r="U302" i="2"/>
  <c r="J314" i="2"/>
  <c r="AC314" i="2"/>
  <c r="J322" i="2"/>
  <c r="AC322" i="2"/>
  <c r="T329" i="2"/>
  <c r="AA329" i="2"/>
  <c r="Z337" i="2"/>
  <c r="T356" i="2"/>
  <c r="AA356" i="2"/>
  <c r="S356" i="2"/>
  <c r="Z356" i="2"/>
  <c r="U356" i="2"/>
  <c r="AB356" i="2"/>
  <c r="X356" i="2"/>
  <c r="AE356" i="2"/>
  <c r="W356" i="2"/>
  <c r="AD356" i="2"/>
  <c r="V356" i="2"/>
  <c r="AC356" i="2"/>
  <c r="V294" i="2"/>
  <c r="S297" i="2"/>
  <c r="Z297" i="2"/>
  <c r="V302" i="2"/>
  <c r="AC302" i="2"/>
  <c r="S305" i="2"/>
  <c r="Z305" i="2"/>
  <c r="S311" i="2"/>
  <c r="S312" i="2"/>
  <c r="Z312" i="2"/>
  <c r="W313" i="2"/>
  <c r="AD313" i="2"/>
  <c r="S313" i="2"/>
  <c r="Z313" i="2"/>
  <c r="X313" i="2"/>
  <c r="AE313" i="2"/>
  <c r="S317" i="2"/>
  <c r="Z317" i="2"/>
  <c r="W317" i="2"/>
  <c r="AD317" i="2"/>
  <c r="U317" i="2"/>
  <c r="AB317" i="2"/>
  <c r="T317" i="2"/>
  <c r="AA317" i="2"/>
  <c r="T319" i="2"/>
  <c r="T333" i="2"/>
  <c r="AA333" i="2"/>
  <c r="V333" i="2"/>
  <c r="AC333" i="2"/>
  <c r="U333" i="2"/>
  <c r="AB333" i="2"/>
  <c r="S333" i="2"/>
  <c r="Z333" i="2"/>
  <c r="AD337" i="2"/>
  <c r="S350" i="2"/>
  <c r="Z350" i="2"/>
  <c r="U350" i="2"/>
  <c r="AB350" i="2"/>
  <c r="T350" i="2"/>
  <c r="AA350" i="2"/>
  <c r="V366" i="2"/>
  <c r="AC366" i="2"/>
  <c r="U288" i="2"/>
  <c r="AB288" i="2"/>
  <c r="W294" i="2"/>
  <c r="AD294" i="2"/>
  <c r="U296" i="2"/>
  <c r="AB296" i="2"/>
  <c r="T297" i="2"/>
  <c r="AA297" i="2"/>
  <c r="S298" i="2"/>
  <c r="W302" i="2"/>
  <c r="U304" i="2"/>
  <c r="AB304" i="2"/>
  <c r="T305" i="2"/>
  <c r="AA305" i="2"/>
  <c r="S306" i="2"/>
  <c r="T311" i="2"/>
  <c r="U312" i="2"/>
  <c r="AB312" i="2"/>
  <c r="AD315" i="2"/>
  <c r="V319" i="2"/>
  <c r="W321" i="2"/>
  <c r="S321" i="2"/>
  <c r="X321" i="2"/>
  <c r="J326" i="2"/>
  <c r="U327" i="2"/>
  <c r="AB327" i="2"/>
  <c r="T327" i="2"/>
  <c r="AA327" i="2"/>
  <c r="S327" i="2"/>
  <c r="Z327" i="2"/>
  <c r="X328" i="2"/>
  <c r="AE328" i="2"/>
  <c r="T328" i="2"/>
  <c r="AA328" i="2"/>
  <c r="S328" i="2"/>
  <c r="Z328" i="2"/>
  <c r="T330" i="2"/>
  <c r="AA330" i="2"/>
  <c r="U332" i="2"/>
  <c r="AB332" i="2"/>
  <c r="T332" i="2"/>
  <c r="AA332" i="2"/>
  <c r="S332" i="2"/>
  <c r="Z332" i="2"/>
  <c r="Z338" i="2"/>
  <c r="X343" i="2"/>
  <c r="AE343" i="2"/>
  <c r="T343" i="2"/>
  <c r="AA343" i="2"/>
  <c r="S343" i="2"/>
  <c r="Z343" i="2"/>
  <c r="J349" i="2"/>
  <c r="AC349" i="2"/>
  <c r="AC364" i="2"/>
  <c r="W366" i="2"/>
  <c r="AD366" i="2"/>
  <c r="X375" i="2"/>
  <c r="T375" i="2"/>
  <c r="S375" i="2"/>
  <c r="AA391" i="2"/>
  <c r="U297" i="2"/>
  <c r="AB297" i="2"/>
  <c r="T298" i="2"/>
  <c r="U305" i="2"/>
  <c r="AB305" i="2"/>
  <c r="T306" i="2"/>
  <c r="U311" i="2"/>
  <c r="W319" i="2"/>
  <c r="X329" i="2"/>
  <c r="AE329" i="2"/>
  <c r="W329" i="2"/>
  <c r="AD329" i="2"/>
  <c r="S329" i="2"/>
  <c r="Z329" i="2"/>
  <c r="U330" i="2"/>
  <c r="AB330" i="2"/>
  <c r="AE337" i="2"/>
  <c r="AE338" i="2"/>
  <c r="S341" i="2"/>
  <c r="T341" i="2"/>
  <c r="W341" i="2"/>
  <c r="V341" i="2"/>
  <c r="U341" i="2"/>
  <c r="J363" i="2"/>
  <c r="AD363" i="2"/>
  <c r="U298" i="2"/>
  <c r="U306" i="2"/>
  <c r="AB310" i="2"/>
  <c r="V311" i="2"/>
  <c r="X312" i="2"/>
  <c r="AE312" i="2"/>
  <c r="T312" i="2"/>
  <c r="AA312" i="2"/>
  <c r="W312" i="2"/>
  <c r="AD312" i="2"/>
  <c r="J318" i="2"/>
  <c r="AD318" i="2"/>
  <c r="J341" i="2"/>
  <c r="AE341" i="2"/>
  <c r="Z361" i="2"/>
  <c r="Z370" i="2"/>
  <c r="T372" i="2"/>
  <c r="S372" i="2"/>
  <c r="Z372" i="2"/>
  <c r="U372" i="2"/>
  <c r="X372" i="2"/>
  <c r="W372" i="2"/>
  <c r="V372" i="2"/>
  <c r="U319" i="2"/>
  <c r="S319" i="2"/>
  <c r="W330" i="2"/>
  <c r="AD330" i="2"/>
  <c r="X330" i="2"/>
  <c r="AE330" i="2"/>
  <c r="S330" i="2"/>
  <c r="Z330" i="2"/>
  <c r="S366" i="2"/>
  <c r="Z366" i="2"/>
  <c r="U366" i="2"/>
  <c r="AB366" i="2"/>
  <c r="T366" i="2"/>
  <c r="AA366" i="2"/>
  <c r="AB371" i="2"/>
  <c r="AA371" i="2"/>
  <c r="W314" i="2"/>
  <c r="U316" i="2"/>
  <c r="AB316" i="2"/>
  <c r="S318" i="2"/>
  <c r="W322" i="2"/>
  <c r="U324" i="2"/>
  <c r="AB324" i="2"/>
  <c r="T325" i="2"/>
  <c r="S326" i="2"/>
  <c r="T334" i="2"/>
  <c r="AA334" i="2"/>
  <c r="U335" i="2"/>
  <c r="U336" i="2"/>
  <c r="AB336" i="2"/>
  <c r="U337" i="2"/>
  <c r="AB337" i="2"/>
  <c r="U338" i="2"/>
  <c r="AB338" i="2"/>
  <c r="W342" i="2"/>
  <c r="T348" i="2"/>
  <c r="AA348" i="2"/>
  <c r="S348" i="2"/>
  <c r="Z348" i="2"/>
  <c r="U348" i="2"/>
  <c r="AB348" i="2"/>
  <c r="U351" i="2"/>
  <c r="J357" i="2"/>
  <c r="AE357" i="2"/>
  <c r="V358" i="2"/>
  <c r="J358" i="2"/>
  <c r="AC358" i="2"/>
  <c r="T364" i="2"/>
  <c r="AA364" i="2"/>
  <c r="S364" i="2"/>
  <c r="Z364" i="2"/>
  <c r="U364" i="2"/>
  <c r="AB364" i="2"/>
  <c r="U367" i="2"/>
  <c r="AE371" i="2"/>
  <c r="J373" i="2"/>
  <c r="AD373" i="2"/>
  <c r="V374" i="2"/>
  <c r="S376" i="2"/>
  <c r="Z376" i="2"/>
  <c r="AA392" i="2"/>
  <c r="AA395" i="2"/>
  <c r="V316" i="2"/>
  <c r="AC316" i="2"/>
  <c r="V324" i="2"/>
  <c r="AC324" i="2"/>
  <c r="U325" i="2"/>
  <c r="AB334" i="2"/>
  <c r="V335" i="2"/>
  <c r="V336" i="2"/>
  <c r="AC336" i="2"/>
  <c r="V337" i="2"/>
  <c r="AC337" i="2"/>
  <c r="V338" i="2"/>
  <c r="AC338" i="2"/>
  <c r="X342" i="2"/>
  <c r="V351" i="2"/>
  <c r="W358" i="2"/>
  <c r="V367" i="2"/>
  <c r="W374" i="2"/>
  <c r="V325" i="2"/>
  <c r="W335" i="2"/>
  <c r="J342" i="2"/>
  <c r="Z342" i="2"/>
  <c r="W351" i="2"/>
  <c r="X358" i="2"/>
  <c r="W367" i="2"/>
  <c r="AE370" i="2"/>
  <c r="X374" i="2"/>
  <c r="X316" i="2"/>
  <c r="AE316" i="2"/>
  <c r="X324" i="2"/>
  <c r="AE324" i="2"/>
  <c r="W325" i="2"/>
  <c r="W334" i="2"/>
  <c r="AD334" i="2"/>
  <c r="J335" i="2"/>
  <c r="Z335" i="2"/>
  <c r="X335" i="2"/>
  <c r="X336" i="2"/>
  <c r="AE336" i="2"/>
  <c r="X344" i="2"/>
  <c r="AE344" i="2"/>
  <c r="W344" i="2"/>
  <c r="AD344" i="2"/>
  <c r="V344" i="2"/>
  <c r="AC344" i="2"/>
  <c r="S349" i="2"/>
  <c r="T349" i="2"/>
  <c r="X360" i="2"/>
  <c r="AE360" i="2"/>
  <c r="W360" i="2"/>
  <c r="V360" i="2"/>
  <c r="S365" i="2"/>
  <c r="Z365" i="2"/>
  <c r="T365" i="2"/>
  <c r="J374" i="2"/>
  <c r="Z374" i="2"/>
  <c r="X376" i="2"/>
  <c r="AE376" i="2"/>
  <c r="W376" i="2"/>
  <c r="AD376" i="2"/>
  <c r="V376" i="2"/>
  <c r="AC376" i="2"/>
  <c r="AA398" i="2"/>
  <c r="AA400" i="2"/>
  <c r="T337" i="2"/>
  <c r="AA337" i="2"/>
  <c r="T338" i="2"/>
  <c r="AA338" i="2"/>
  <c r="T340" i="2"/>
  <c r="AA340" i="2"/>
  <c r="U340" i="2"/>
  <c r="AB340" i="2"/>
  <c r="X340" i="2"/>
  <c r="AE340" i="2"/>
  <c r="V342" i="2"/>
  <c r="U349" i="2"/>
  <c r="T351" i="2"/>
  <c r="X352" i="2"/>
  <c r="AE352" i="2"/>
  <c r="W352" i="2"/>
  <c r="AD352" i="2"/>
  <c r="V352" i="2"/>
  <c r="AC352" i="2"/>
  <c r="S357" i="2"/>
  <c r="T357" i="2"/>
  <c r="U358" i="2"/>
  <c r="U365" i="2"/>
  <c r="AB365" i="2"/>
  <c r="T367" i="2"/>
  <c r="AA367" i="2"/>
  <c r="X368" i="2"/>
  <c r="AE368" i="2"/>
  <c r="W368" i="2"/>
  <c r="AD368" i="2"/>
  <c r="V368" i="2"/>
  <c r="AC368" i="2"/>
  <c r="AC371" i="2"/>
  <c r="AD371" i="2"/>
  <c r="S373" i="2"/>
  <c r="T373" i="2"/>
  <c r="U374" i="2"/>
  <c r="X345" i="2"/>
  <c r="AE345" i="2"/>
  <c r="W346" i="2"/>
  <c r="AD346" i="2"/>
  <c r="X353" i="2"/>
  <c r="W354" i="2"/>
  <c r="X361" i="2"/>
  <c r="AE361" i="2"/>
  <c r="W362" i="2"/>
  <c r="AD362" i="2"/>
  <c r="X369" i="2"/>
  <c r="AE369" i="2"/>
  <c r="W370" i="2"/>
  <c r="AD370" i="2"/>
  <c r="X377" i="2"/>
  <c r="AE377" i="2"/>
  <c r="V345" i="2"/>
  <c r="AC345" i="2"/>
  <c r="V353" i="2"/>
  <c r="V361" i="2"/>
  <c r="AC361" i="2"/>
  <c r="V369" i="2"/>
  <c r="AC369" i="2"/>
  <c r="V377" i="2"/>
  <c r="AD305" i="2"/>
  <c r="Z132" i="2"/>
  <c r="AE107" i="2"/>
  <c r="Z218" i="2"/>
  <c r="AE283" i="2"/>
  <c r="AA323" i="2"/>
  <c r="AA283" i="2"/>
  <c r="AA79" i="2"/>
  <c r="AD15" i="2"/>
  <c r="AD364" i="2"/>
  <c r="AB166" i="2"/>
  <c r="AD229" i="2"/>
  <c r="AA144" i="2"/>
  <c r="AA25" i="2"/>
  <c r="AE256" i="2"/>
  <c r="AA120" i="2"/>
  <c r="AA143" i="2"/>
  <c r="AE213" i="2"/>
  <c r="AD9" i="2"/>
  <c r="AA322" i="2"/>
  <c r="Z304" i="2"/>
  <c r="AA105" i="2"/>
  <c r="AB82" i="2"/>
  <c r="AD7" i="2"/>
  <c r="Z380" i="4"/>
  <c r="AE87" i="4"/>
  <c r="AC321" i="4"/>
  <c r="AB152" i="4"/>
  <c r="Z309" i="4"/>
  <c r="Z87" i="4"/>
  <c r="AB320" i="4"/>
  <c r="AC285" i="4"/>
  <c r="AB153" i="4"/>
  <c r="AE133" i="4"/>
  <c r="AD309" i="4"/>
  <c r="AD289" i="4"/>
  <c r="AB62" i="4"/>
  <c r="AA173" i="4"/>
  <c r="AE176" i="4"/>
  <c r="AB150" i="4"/>
  <c r="AA377" i="4"/>
  <c r="AD143" i="4"/>
  <c r="AD365" i="4"/>
  <c r="AB87" i="4"/>
  <c r="AB26" i="4"/>
  <c r="AC315" i="4"/>
  <c r="AA217" i="4"/>
  <c r="AA380" i="4"/>
  <c r="AA209" i="4"/>
  <c r="AD43" i="4"/>
  <c r="AA97" i="4"/>
  <c r="Z310" i="4"/>
  <c r="AE318" i="4"/>
  <c r="AB70" i="4"/>
  <c r="AA322" i="4"/>
  <c r="AD323" i="4"/>
  <c r="AA68" i="4"/>
  <c r="AC6" i="4"/>
  <c r="AA328" i="3"/>
  <c r="AB256" i="3"/>
  <c r="AE345" i="3"/>
  <c r="AA184" i="3"/>
  <c r="AB51" i="3"/>
  <c r="AD140" i="3"/>
  <c r="Z131" i="3"/>
  <c r="AD31" i="3"/>
  <c r="AD310" i="3"/>
  <c r="Z278" i="3"/>
  <c r="AE256" i="3"/>
  <c r="AB246" i="3"/>
  <c r="Z205" i="3"/>
  <c r="AB211" i="3"/>
  <c r="AE46" i="3"/>
  <c r="AA45" i="3"/>
  <c r="AC249" i="3"/>
  <c r="AD264" i="3"/>
  <c r="AE347" i="3"/>
  <c r="AC347" i="3"/>
  <c r="AB300" i="3"/>
  <c r="AD260" i="3"/>
  <c r="AC260" i="3"/>
  <c r="AA260" i="3"/>
  <c r="AD206" i="3"/>
  <c r="AD160" i="3"/>
  <c r="AA100" i="3"/>
  <c r="AE100" i="3"/>
  <c r="AE117" i="3"/>
  <c r="AD35" i="3"/>
  <c r="AC35" i="3"/>
  <c r="Z146" i="3"/>
  <c r="AD71" i="3"/>
  <c r="AB247" i="3"/>
  <c r="AB83" i="3"/>
  <c r="Z18" i="3"/>
  <c r="AA83" i="3"/>
  <c r="AB16" i="3"/>
  <c r="AC308" i="3"/>
  <c r="Z228" i="3"/>
  <c r="AD227" i="3"/>
  <c r="AD46" i="3"/>
  <c r="AA131" i="3"/>
  <c r="AB77" i="3"/>
  <c r="AC134" i="3"/>
  <c r="AB94" i="3"/>
  <c r="AA44" i="3"/>
  <c r="AC45" i="3"/>
  <c r="Z277" i="3"/>
  <c r="AA245" i="3"/>
  <c r="AE106" i="3"/>
  <c r="AD318" i="3"/>
  <c r="Z200" i="3"/>
  <c r="Z150" i="3"/>
  <c r="AE30" i="3"/>
  <c r="AA55" i="3"/>
  <c r="AD110" i="3"/>
  <c r="AE57" i="3"/>
  <c r="AA146" i="3"/>
  <c r="Z71" i="3"/>
  <c r="AC16" i="3"/>
  <c r="AB63" i="3"/>
  <c r="AA305" i="3"/>
  <c r="Z260" i="3"/>
  <c r="AC267" i="3"/>
  <c r="AE128" i="3"/>
  <c r="AD38" i="3"/>
  <c r="AE300" i="3"/>
  <c r="AE197" i="3"/>
  <c r="AD120" i="3"/>
  <c r="AB55" i="3"/>
  <c r="AD41" i="3"/>
  <c r="AA336" i="3"/>
  <c r="AC240" i="3"/>
  <c r="AE167" i="3"/>
  <c r="AD63" i="3"/>
  <c r="Z293" i="3"/>
  <c r="AE206" i="3"/>
  <c r="AB149" i="3"/>
  <c r="AA136" i="3"/>
  <c r="Z161" i="3"/>
  <c r="AC117" i="3"/>
  <c r="AD74" i="3"/>
  <c r="AB124" i="3"/>
  <c r="AD33" i="3"/>
  <c r="AE212" i="3"/>
  <c r="AD108" i="3"/>
  <c r="Z328" i="3"/>
  <c r="AB219" i="3"/>
  <c r="AE130" i="3"/>
  <c r="Z276" i="3"/>
  <c r="Z201" i="3"/>
  <c r="AA140" i="3"/>
  <c r="AE110" i="3"/>
  <c r="AC46" i="3"/>
  <c r="AA24" i="3"/>
  <c r="AE118" i="3"/>
  <c r="AA74" i="3"/>
  <c r="AD57" i="3"/>
  <c r="AC247" i="3"/>
  <c r="AD317" i="3"/>
  <c r="AD288" i="3"/>
  <c r="Z266" i="3"/>
  <c r="AE193" i="3"/>
  <c r="AD124" i="3"/>
  <c r="Z187" i="3"/>
  <c r="AA308" i="3"/>
  <c r="AC77" i="3"/>
  <c r="AB186" i="3"/>
  <c r="AE35" i="3"/>
  <c r="AA13" i="3"/>
  <c r="AA226" i="3"/>
  <c r="AE142" i="2"/>
  <c r="AC365" i="2"/>
  <c r="AA372" i="2"/>
  <c r="AE306" i="2"/>
  <c r="AB252" i="2"/>
  <c r="AB179" i="2"/>
  <c r="AC66" i="2"/>
  <c r="Z135" i="2"/>
  <c r="AD117" i="2"/>
  <c r="AB69" i="2"/>
  <c r="AA111" i="2"/>
  <c r="AC32" i="2"/>
  <c r="AE135" i="2"/>
  <c r="AA213" i="2"/>
  <c r="AD256" i="2"/>
  <c r="AE84" i="2"/>
  <c r="AC367" i="2"/>
  <c r="AD367" i="2"/>
  <c r="AD236" i="2"/>
  <c r="Z201" i="2"/>
  <c r="Z179" i="2"/>
  <c r="AE163" i="2"/>
  <c r="AA117" i="2"/>
  <c r="AC111" i="2"/>
  <c r="AA49" i="2"/>
  <c r="Z18" i="2"/>
  <c r="Z32" i="2"/>
  <c r="AB261" i="2"/>
  <c r="Z292" i="2"/>
  <c r="AD274" i="2"/>
  <c r="Z159" i="2"/>
  <c r="AC84" i="2"/>
  <c r="AB269" i="2"/>
  <c r="AB367" i="2"/>
  <c r="AB319" i="2"/>
  <c r="AB306" i="2"/>
  <c r="AA306" i="2"/>
  <c r="Z236" i="2"/>
  <c r="Z155" i="2"/>
  <c r="AC135" i="2"/>
  <c r="AC173" i="2"/>
  <c r="AB173" i="2"/>
  <c r="Z101" i="2"/>
  <c r="AE117" i="2"/>
  <c r="AD18" i="2"/>
  <c r="AC18" i="2"/>
  <c r="AB32" i="2"/>
  <c r="AD32" i="2"/>
  <c r="AA292" i="2"/>
  <c r="AE24" i="2"/>
  <c r="AA84" i="2"/>
  <c r="AA155" i="2"/>
  <c r="AC257" i="2"/>
  <c r="Z9" i="2"/>
  <c r="AC9" i="2"/>
  <c r="Z299" i="2"/>
  <c r="AD164" i="2"/>
  <c r="AC372" i="2"/>
  <c r="Z252" i="2"/>
  <c r="AC224" i="2"/>
  <c r="AE224" i="2"/>
  <c r="AA236" i="2"/>
  <c r="AE69" i="2"/>
  <c r="AC292" i="2"/>
  <c r="AD213" i="2"/>
  <c r="AE244" i="2"/>
  <c r="AD205" i="2"/>
  <c r="AA230" i="2"/>
  <c r="AB329" i="2"/>
  <c r="AA377" i="2"/>
  <c r="AE226" i="2"/>
  <c r="AA48" i="2"/>
  <c r="Z15" i="2"/>
  <c r="AD372" i="2"/>
  <c r="AD323" i="2"/>
  <c r="Z306" i="2"/>
  <c r="AC236" i="2"/>
  <c r="Z142" i="2"/>
  <c r="Z117" i="2"/>
  <c r="AB101" i="2"/>
  <c r="AB18" i="2"/>
  <c r="AC24" i="2"/>
  <c r="AB111" i="2"/>
  <c r="AA163" i="2"/>
  <c r="AE28" i="2"/>
  <c r="AA135" i="2"/>
  <c r="AC355" i="2"/>
  <c r="AC252" i="2"/>
  <c r="AE201" i="2"/>
  <c r="AE331" i="2"/>
  <c r="AE202" i="2"/>
  <c r="AE372" i="2"/>
  <c r="AE278" i="2"/>
  <c r="Z224" i="2"/>
  <c r="AA142" i="2"/>
  <c r="AB117" i="2"/>
  <c r="AD101" i="2"/>
  <c r="AD69" i="2"/>
  <c r="AC69" i="2"/>
  <c r="Z111" i="2"/>
  <c r="AD49" i="2"/>
  <c r="AD84" i="2"/>
  <c r="AE179" i="2"/>
  <c r="AB7" i="2"/>
  <c r="AB198" i="2"/>
  <c r="AD272" i="2"/>
  <c r="AE8" i="2"/>
  <c r="AD182" i="2"/>
  <c r="AE48" i="2"/>
  <c r="AB372" i="2"/>
  <c r="AA319" i="2"/>
  <c r="Z278" i="2"/>
  <c r="AB224" i="2"/>
  <c r="AA224" i="2"/>
  <c r="AB163" i="2"/>
  <c r="AD111" i="2"/>
  <c r="AC101" i="2"/>
  <c r="AB24" i="2"/>
  <c r="AA9" i="2"/>
  <c r="Z24" i="2"/>
  <c r="Z13" i="2"/>
  <c r="AA179" i="2"/>
  <c r="Z309" i="2"/>
  <c r="AA249" i="2"/>
  <c r="AB143" i="2"/>
  <c r="AD280" i="2"/>
  <c r="AC363" i="2"/>
  <c r="AA175" i="2"/>
  <c r="AB59" i="2"/>
  <c r="AE246" i="2"/>
  <c r="AC109" i="2"/>
  <c r="AE308" i="2"/>
  <c r="AD308" i="2"/>
  <c r="AA246" i="2"/>
  <c r="Z246" i="2"/>
  <c r="AA225" i="2"/>
  <c r="AA54" i="2"/>
  <c r="AE54" i="2"/>
  <c r="AC54" i="2"/>
  <c r="AD339" i="2"/>
  <c r="AE339" i="2"/>
  <c r="AC339" i="2"/>
  <c r="AB339" i="2"/>
  <c r="Z339" i="2"/>
  <c r="AB225" i="2"/>
  <c r="AE225" i="2"/>
  <c r="AA17" i="2"/>
  <c r="AC17" i="2"/>
  <c r="Z358" i="2"/>
  <c r="AA358" i="2"/>
  <c r="AE358" i="2"/>
  <c r="AC308" i="2"/>
  <c r="AE197" i="2"/>
  <c r="AA197" i="2"/>
  <c r="AB197" i="2"/>
  <c r="AB273" i="2"/>
  <c r="AA273" i="2"/>
  <c r="Z273" i="2"/>
  <c r="AD273" i="2"/>
  <c r="AB326" i="2"/>
  <c r="AA326" i="2"/>
  <c r="AB109" i="2"/>
  <c r="Z355" i="2"/>
  <c r="AD355" i="2"/>
  <c r="AA355" i="2"/>
  <c r="AB355" i="2"/>
  <c r="AE355" i="2"/>
  <c r="AD64" i="2"/>
  <c r="AC64" i="2"/>
  <c r="AE31" i="2"/>
  <c r="AB31" i="2"/>
  <c r="Z186" i="2"/>
  <c r="AA186" i="2"/>
  <c r="AE186" i="2"/>
  <c r="AB204" i="2"/>
  <c r="Z204" i="2"/>
  <c r="AD127" i="2"/>
  <c r="Z127" i="2"/>
  <c r="AE127" i="2"/>
  <c r="AD89" i="2"/>
  <c r="AD278" i="2"/>
  <c r="AB278" i="2"/>
  <c r="AC278" i="2"/>
  <c r="AB354" i="2"/>
  <c r="Z354" i="2"/>
  <c r="AA354" i="2"/>
  <c r="AE354" i="2"/>
  <c r="AE273" i="2"/>
  <c r="AB176" i="2"/>
  <c r="AA176" i="2"/>
  <c r="AA257" i="2"/>
  <c r="AD257" i="2"/>
  <c r="Z257" i="2"/>
  <c r="AC323" i="2"/>
  <c r="Z323" i="2"/>
  <c r="AE323" i="2"/>
  <c r="AD241" i="2"/>
  <c r="AA241" i="2"/>
  <c r="Z241" i="2"/>
  <c r="AC288" i="2"/>
  <c r="AE288" i="2"/>
  <c r="Z288" i="2"/>
  <c r="Z308" i="2"/>
  <c r="AD146" i="2"/>
  <c r="AB146" i="2"/>
  <c r="AC146" i="2"/>
  <c r="AA298" i="2"/>
  <c r="AD377" i="2"/>
  <c r="AC89" i="2"/>
  <c r="AB54" i="2"/>
  <c r="Z377" i="2"/>
  <c r="AD375" i="2"/>
  <c r="AD180" i="2"/>
  <c r="AA180" i="2"/>
  <c r="Z180" i="2"/>
  <c r="AD167" i="2"/>
  <c r="AA167" i="2"/>
  <c r="Z167" i="2"/>
  <c r="AB167" i="2"/>
  <c r="AE139" i="2"/>
  <c r="AC139" i="2"/>
  <c r="AA71" i="2"/>
  <c r="AE71" i="2"/>
  <c r="AC281" i="2"/>
  <c r="AD358" i="2"/>
  <c r="AB298" i="2"/>
  <c r="AE321" i="2"/>
  <c r="AC294" i="2"/>
  <c r="AD258" i="2"/>
  <c r="AC256" i="2"/>
  <c r="AA278" i="2"/>
  <c r="AA239" i="2"/>
  <c r="AC283" i="2"/>
  <c r="AC219" i="2"/>
  <c r="AA204" i="2"/>
  <c r="AD150" i="2"/>
  <c r="AA106" i="2"/>
  <c r="Z67" i="2"/>
  <c r="Z182" i="2"/>
  <c r="AA27" i="2"/>
  <c r="AC40" i="2"/>
  <c r="Z40" i="2"/>
  <c r="AD52" i="2"/>
  <c r="AD17" i="2"/>
  <c r="AB158" i="2"/>
  <c r="AA64" i="2"/>
  <c r="Z17" i="2"/>
  <c r="AB360" i="2"/>
  <c r="AA24" i="2"/>
  <c r="AC201" i="2"/>
  <c r="AD320" i="2"/>
  <c r="Z371" i="2"/>
  <c r="AB139" i="2"/>
  <c r="AB153" i="2"/>
  <c r="AD174" i="2"/>
  <c r="AA174" i="2"/>
  <c r="AE146" i="2"/>
  <c r="Z119" i="2"/>
  <c r="AD79" i="2"/>
  <c r="AA66" i="2"/>
  <c r="AE106" i="2"/>
  <c r="Z79" i="2"/>
  <c r="AD67" i="2"/>
  <c r="AE52" i="2"/>
  <c r="AB67" i="2"/>
  <c r="AA67" i="2"/>
  <c r="Z100" i="2"/>
  <c r="AC31" i="2"/>
  <c r="AE27" i="2"/>
  <c r="AC36" i="2"/>
  <c r="AB256" i="2"/>
  <c r="AA256" i="2"/>
  <c r="AE241" i="2"/>
  <c r="AA226" i="2"/>
  <c r="AB17" i="2"/>
  <c r="Z360" i="2"/>
  <c r="AB148" i="2"/>
  <c r="AC116" i="2"/>
  <c r="AB320" i="2"/>
  <c r="AC377" i="2"/>
  <c r="AB358" i="2"/>
  <c r="AD325" i="2"/>
  <c r="AB325" i="2"/>
  <c r="Z321" i="2"/>
  <c r="AB258" i="2"/>
  <c r="AC271" i="2"/>
  <c r="Z375" i="2"/>
  <c r="AD321" i="2"/>
  <c r="AD302" i="2"/>
  <c r="AA321" i="2"/>
  <c r="Z279" i="2"/>
  <c r="Z302" i="2"/>
  <c r="AC258" i="2"/>
  <c r="AD281" i="2"/>
  <c r="AE271" i="2"/>
  <c r="AE239" i="2"/>
  <c r="AB241" i="2"/>
  <c r="AC239" i="2"/>
  <c r="AC197" i="2"/>
  <c r="Z146" i="2"/>
  <c r="AC142" i="2"/>
  <c r="AB106" i="2"/>
  <c r="AA90" i="2"/>
  <c r="AC71" i="2"/>
  <c r="AA182" i="2"/>
  <c r="AC115" i="2"/>
  <c r="AE66" i="2"/>
  <c r="AB100" i="2"/>
  <c r="AC62" i="2"/>
  <c r="Z20" i="2"/>
  <c r="Z52" i="2"/>
  <c r="AA353" i="2"/>
  <c r="Z353" i="2"/>
  <c r="AB190" i="2"/>
  <c r="AB142" i="2"/>
  <c r="Z175" i="2"/>
  <c r="AA375" i="2"/>
  <c r="Z298" i="2"/>
  <c r="AA320" i="2"/>
  <c r="AA302" i="2"/>
  <c r="AE281" i="2"/>
  <c r="Z281" i="2"/>
  <c r="AC246" i="2"/>
  <c r="Z272" i="2"/>
  <c r="Z225" i="2"/>
  <c r="AC226" i="2"/>
  <c r="AB155" i="2"/>
  <c r="AC153" i="2"/>
  <c r="AC185" i="2"/>
  <c r="AA146" i="2"/>
  <c r="AB89" i="2"/>
  <c r="AB86" i="2"/>
  <c r="AE90" i="2"/>
  <c r="AE67" i="2"/>
  <c r="AA63" i="2"/>
  <c r="AE58" i="2"/>
  <c r="Z58" i="2"/>
  <c r="AD36" i="2"/>
  <c r="AB353" i="2"/>
  <c r="AA151" i="2"/>
  <c r="AA91" i="2"/>
  <c r="AB27" i="2"/>
  <c r="AA127" i="2"/>
  <c r="AB47" i="2"/>
  <c r="AE20" i="2"/>
  <c r="AC273" i="2"/>
  <c r="AD354" i="2"/>
  <c r="AC353" i="2"/>
  <c r="AE353" i="2"/>
  <c r="AC360" i="2"/>
  <c r="AE375" i="2"/>
  <c r="AB302" i="2"/>
  <c r="AE320" i="2"/>
  <c r="AA281" i="2"/>
  <c r="AD239" i="2"/>
  <c r="AB271" i="2"/>
  <c r="AB239" i="2"/>
  <c r="AA271" i="2"/>
  <c r="AB246" i="2"/>
  <c r="AC221" i="2"/>
  <c r="AD219" i="2"/>
  <c r="AD225" i="2"/>
  <c r="AD153" i="2"/>
  <c r="AB185" i="2"/>
  <c r="AC127" i="2"/>
  <c r="AA185" i="2"/>
  <c r="AD155" i="2"/>
  <c r="AD139" i="2"/>
  <c r="AA115" i="2"/>
  <c r="AA164" i="2"/>
  <c r="AA119" i="2"/>
  <c r="AE109" i="2"/>
  <c r="AE115" i="2"/>
  <c r="AC86" i="2"/>
  <c r="AC85" i="2"/>
  <c r="AA62" i="2"/>
  <c r="AA58" i="2"/>
  <c r="Z36" i="2"/>
  <c r="AB62" i="2"/>
  <c r="AA41" i="2"/>
  <c r="AC20" i="2"/>
  <c r="AB36" i="2"/>
  <c r="AA244" i="2"/>
  <c r="AB140" i="2"/>
  <c r="AC375" i="2"/>
  <c r="AE350" i="2"/>
  <c r="AD295" i="2"/>
  <c r="AE265" i="2"/>
  <c r="AB64" i="2"/>
  <c r="AE41" i="2"/>
  <c r="AE4" i="2"/>
  <c r="AA89" i="2"/>
  <c r="AD41" i="2"/>
  <c r="AB25" i="2"/>
  <c r="Z89" i="2"/>
  <c r="AD178" i="2"/>
  <c r="AB226" i="2"/>
  <c r="AD360" i="2"/>
  <c r="AC325" i="2"/>
  <c r="AA325" i="2"/>
  <c r="AE298" i="2"/>
  <c r="AD298" i="2"/>
  <c r="Z256" i="2"/>
  <c r="Z139" i="2"/>
  <c r="AC167" i="2"/>
  <c r="AD142" i="2"/>
  <c r="AE138" i="2"/>
  <c r="AC119" i="2"/>
  <c r="Z109" i="2"/>
  <c r="AC90" i="2"/>
  <c r="AB90" i="2"/>
  <c r="AE86" i="2"/>
  <c r="Z106" i="2"/>
  <c r="AD86" i="2"/>
  <c r="AD85" i="2"/>
  <c r="AD115" i="2"/>
  <c r="AA86" i="2"/>
  <c r="AE62" i="2"/>
  <c r="AD58" i="2"/>
  <c r="AD54" i="2"/>
  <c r="AB58" i="2"/>
  <c r="AB40" i="2"/>
  <c r="AD20" i="2"/>
  <c r="AB52" i="2"/>
  <c r="AB201" i="2"/>
  <c r="AE40" i="2"/>
  <c r="AA40" i="2"/>
  <c r="AD246" i="2"/>
  <c r="Z226" i="2"/>
  <c r="AB174" i="2"/>
  <c r="AB127" i="2"/>
  <c r="AA123" i="2"/>
  <c r="Z41" i="2"/>
  <c r="AC320" i="2"/>
  <c r="AE174" i="2"/>
  <c r="AD354" i="4"/>
  <c r="Z358" i="4"/>
  <c r="AD263" i="4"/>
  <c r="AA236" i="4"/>
  <c r="AE254" i="4"/>
  <c r="AD240" i="4"/>
  <c r="AC222" i="4"/>
  <c r="Z202" i="4"/>
  <c r="AA143" i="4"/>
  <c r="AE48" i="4"/>
  <c r="AD73" i="4"/>
  <c r="AB40" i="4"/>
  <c r="AD98" i="4"/>
  <c r="AE22" i="4"/>
  <c r="AC9" i="4"/>
  <c r="AD9" i="4"/>
  <c r="AE53" i="4"/>
  <c r="AE62" i="4"/>
  <c r="AB53" i="4"/>
  <c r="AA313" i="4"/>
  <c r="Z317" i="4"/>
  <c r="AB67" i="4"/>
  <c r="AE24" i="4"/>
  <c r="AD40" i="4"/>
  <c r="Z16" i="4"/>
  <c r="AB354" i="4"/>
  <c r="AA358" i="4"/>
  <c r="AE293" i="4"/>
  <c r="AC234" i="4"/>
  <c r="AE240" i="4"/>
  <c r="AB222" i="4"/>
  <c r="AB143" i="4"/>
  <c r="AC93" i="4"/>
  <c r="AE105" i="4"/>
  <c r="AA48" i="4"/>
  <c r="AB104" i="4"/>
  <c r="AD53" i="4"/>
  <c r="AD181" i="4"/>
  <c r="AB64" i="4"/>
  <c r="AA116" i="4"/>
  <c r="AA92" i="4"/>
  <c r="Z62" i="4"/>
  <c r="Z338" i="4"/>
  <c r="AB355" i="4"/>
  <c r="AA354" i="4"/>
  <c r="AB358" i="4"/>
  <c r="AB321" i="4"/>
  <c r="AA321" i="4"/>
  <c r="Z266" i="4"/>
  <c r="Z236" i="4"/>
  <c r="Z240" i="4"/>
  <c r="AE129" i="4"/>
  <c r="AC40" i="4"/>
  <c r="AB24" i="4"/>
  <c r="Z92" i="4"/>
  <c r="AA22" i="4"/>
  <c r="AE236" i="4"/>
  <c r="AD12" i="4"/>
  <c r="AB78" i="4"/>
  <c r="Z40" i="4"/>
  <c r="Z216" i="4"/>
  <c r="AB164" i="4"/>
  <c r="AB105" i="4"/>
  <c r="AC354" i="4"/>
  <c r="AA296" i="4"/>
  <c r="Z313" i="4"/>
  <c r="AC236" i="4"/>
  <c r="AB263" i="4"/>
  <c r="Z263" i="4"/>
  <c r="AB234" i="4"/>
  <c r="AA249" i="4"/>
  <c r="AA266" i="4"/>
  <c r="AB239" i="4"/>
  <c r="Z210" i="4"/>
  <c r="AB45" i="4"/>
  <c r="AE136" i="4"/>
  <c r="AA24" i="4"/>
  <c r="Z146" i="4"/>
  <c r="AD31" i="4"/>
  <c r="AD321" i="4"/>
  <c r="AA160" i="4"/>
  <c r="AD105" i="4"/>
  <c r="Z39" i="4"/>
  <c r="AE8" i="4"/>
  <c r="AC22" i="4"/>
  <c r="AD81" i="4"/>
  <c r="AE313" i="4"/>
  <c r="AE321" i="4"/>
  <c r="AE266" i="4"/>
  <c r="AE249" i="4"/>
  <c r="AB266" i="4"/>
  <c r="AC239" i="4"/>
  <c r="AE92" i="4"/>
  <c r="Z48" i="4"/>
  <c r="AA146" i="4"/>
  <c r="AA11" i="4"/>
  <c r="AA31" i="4"/>
  <c r="AA240" i="4"/>
  <c r="AC313" i="4"/>
  <c r="AA14" i="4"/>
  <c r="AB293" i="4"/>
  <c r="AE263" i="4"/>
  <c r="AB236" i="4"/>
  <c r="AB265" i="4"/>
  <c r="AD239" i="4"/>
  <c r="AD266" i="4"/>
  <c r="AE239" i="4"/>
  <c r="Z220" i="4"/>
  <c r="AB80" i="4"/>
  <c r="AA40" i="4"/>
  <c r="AB146" i="4"/>
  <c r="Z9" i="4"/>
  <c r="Z11" i="4"/>
  <c r="AB22" i="4"/>
  <c r="Z53" i="4"/>
  <c r="Z22" i="4"/>
  <c r="AD288" i="4"/>
  <c r="AB240" i="4"/>
  <c r="AC226" i="4"/>
  <c r="AD85" i="4"/>
  <c r="AB380" i="4"/>
  <c r="AD358" i="4"/>
  <c r="AC348" i="4"/>
  <c r="AA278" i="4"/>
  <c r="AC249" i="4"/>
  <c r="Z222" i="4"/>
  <c r="Z239" i="4"/>
  <c r="AE143" i="4"/>
  <c r="AC24" i="4"/>
  <c r="AD146" i="4"/>
  <c r="AA9" i="4"/>
  <c r="AA53" i="4"/>
  <c r="AD356" i="4"/>
  <c r="AD124" i="4"/>
  <c r="AB92" i="4"/>
  <c r="AD62" i="4"/>
  <c r="AE32" i="4"/>
  <c r="AA105" i="4"/>
  <c r="AB309" i="4"/>
  <c r="AC260" i="4"/>
  <c r="AE197" i="4"/>
  <c r="AA369" i="4"/>
  <c r="AA337" i="3"/>
  <c r="AB319" i="3"/>
  <c r="AC321" i="3"/>
  <c r="AC338" i="3"/>
  <c r="AE321" i="3"/>
  <c r="AD275" i="3"/>
  <c r="AB275" i="3"/>
  <c r="Z229" i="3"/>
  <c r="AA208" i="3"/>
  <c r="AE169" i="3"/>
  <c r="AA153" i="3"/>
  <c r="AC150" i="3"/>
  <c r="AC106" i="3"/>
  <c r="AA106" i="3"/>
  <c r="AA95" i="3"/>
  <c r="AC48" i="3"/>
  <c r="AE87" i="3"/>
  <c r="AB38" i="3"/>
  <c r="AD20" i="3"/>
  <c r="AC20" i="3"/>
  <c r="AA38" i="3"/>
  <c r="Z8" i="3"/>
  <c r="AE38" i="3"/>
  <c r="AE229" i="3"/>
  <c r="AD129" i="3"/>
  <c r="AD25" i="3"/>
  <c r="AD109" i="3"/>
  <c r="AB67" i="3"/>
  <c r="AD273" i="3"/>
  <c r="Z178" i="3"/>
  <c r="Z132" i="3"/>
  <c r="AB41" i="3"/>
  <c r="AA60" i="3"/>
  <c r="Z337" i="3"/>
  <c r="AD324" i="3"/>
  <c r="AD338" i="3"/>
  <c r="AE275" i="3"/>
  <c r="AD238" i="3"/>
  <c r="AA229" i="3"/>
  <c r="Z208" i="3"/>
  <c r="Z221" i="3"/>
  <c r="AB193" i="3"/>
  <c r="Z231" i="3"/>
  <c r="AB169" i="3"/>
  <c r="AD130" i="3"/>
  <c r="AE94" i="3"/>
  <c r="AD87" i="3"/>
  <c r="Z41" i="3"/>
  <c r="AC125" i="3"/>
  <c r="AA76" i="3"/>
  <c r="AE41" i="3"/>
  <c r="AB20" i="3"/>
  <c r="AD82" i="3"/>
  <c r="AD48" i="3"/>
  <c r="Z76" i="3"/>
  <c r="AD94" i="3"/>
  <c r="AA8" i="3"/>
  <c r="AB324" i="3"/>
  <c r="AB323" i="3"/>
  <c r="AD269" i="3"/>
  <c r="AA132" i="3"/>
  <c r="AA108" i="3"/>
  <c r="AC166" i="3"/>
  <c r="Z20" i="3"/>
  <c r="AE129" i="3"/>
  <c r="Z113" i="3"/>
  <c r="Z23" i="3"/>
  <c r="AE39" i="3"/>
  <c r="Z324" i="3"/>
  <c r="Z98" i="3"/>
  <c r="AA319" i="3"/>
  <c r="AC283" i="3"/>
  <c r="Z275" i="3"/>
  <c r="AB229" i="3"/>
  <c r="AB231" i="3"/>
  <c r="Z219" i="3"/>
  <c r="Z179" i="3"/>
  <c r="Z169" i="3"/>
  <c r="AC169" i="3"/>
  <c r="AB125" i="3"/>
  <c r="AA125" i="3"/>
  <c r="AD106" i="3"/>
  <c r="AC130" i="3"/>
  <c r="Z94" i="3"/>
  <c r="Z87" i="3"/>
  <c r="Z48" i="3"/>
  <c r="AC13" i="3"/>
  <c r="AC76" i="3"/>
  <c r="AA82" i="3"/>
  <c r="AC87" i="3"/>
  <c r="AB8" i="3"/>
  <c r="AB341" i="3"/>
  <c r="AA193" i="3"/>
  <c r="AC179" i="3"/>
  <c r="AB337" i="3"/>
  <c r="AE338" i="3"/>
  <c r="AE283" i="3"/>
  <c r="AA275" i="3"/>
  <c r="AB284" i="3"/>
  <c r="AD229" i="3"/>
  <c r="AB221" i="3"/>
  <c r="AA179" i="3"/>
  <c r="AD150" i="3"/>
  <c r="AB157" i="3"/>
  <c r="AD163" i="3"/>
  <c r="Z125" i="3"/>
  <c r="AB106" i="3"/>
  <c r="AA94" i="3"/>
  <c r="AB82" i="3"/>
  <c r="AC38" i="3"/>
  <c r="AC94" i="3"/>
  <c r="AE48" i="3"/>
  <c r="AE82" i="3"/>
  <c r="Z270" i="3"/>
  <c r="AA219" i="3"/>
  <c r="AA20" i="3"/>
  <c r="AD137" i="3"/>
  <c r="Z4" i="3"/>
  <c r="AD113" i="3"/>
  <c r="AB226" i="3"/>
  <c r="Z338" i="3"/>
  <c r="Z283" i="3"/>
  <c r="AB179" i="3"/>
  <c r="AD231" i="3"/>
  <c r="AC194" i="3"/>
  <c r="AC221" i="3"/>
  <c r="AE163" i="3"/>
  <c r="AE150" i="3"/>
  <c r="AB30" i="3"/>
  <c r="AA30" i="3"/>
  <c r="AC41" i="3"/>
  <c r="Z319" i="3"/>
  <c r="AB35" i="3"/>
  <c r="AE65" i="3"/>
  <c r="Z39" i="3"/>
  <c r="AB321" i="3"/>
  <c r="AD337" i="3"/>
  <c r="AD345" i="3"/>
  <c r="AA338" i="3"/>
  <c r="AA283" i="3"/>
  <c r="AC234" i="3"/>
  <c r="AC193" i="3"/>
  <c r="AE219" i="3"/>
  <c r="AB150" i="3"/>
  <c r="Z163" i="3"/>
  <c r="AB163" i="3"/>
  <c r="AB130" i="3"/>
  <c r="Z82" i="3"/>
  <c r="AB76" i="3"/>
  <c r="Z288" i="3"/>
  <c r="AE308" i="3"/>
  <c r="Z29" i="3"/>
  <c r="Z197" i="3"/>
  <c r="Z130" i="3"/>
  <c r="AB69" i="3"/>
  <c r="Z106" i="3"/>
  <c r="AE191" i="3"/>
  <c r="AC207" i="3"/>
  <c r="AA321" i="3"/>
  <c r="AC324" i="3"/>
  <c r="AC319" i="3"/>
  <c r="AB338" i="3"/>
  <c r="AB283" i="3"/>
  <c r="AD219" i="3"/>
  <c r="AB181" i="3"/>
  <c r="AA169" i="3"/>
  <c r="AA150" i="3"/>
  <c r="AA163" i="3"/>
  <c r="AE80" i="3"/>
  <c r="AC30" i="3"/>
  <c r="AB87" i="3"/>
  <c r="AD8" i="3"/>
  <c r="AB13" i="3"/>
  <c r="AA157" i="3"/>
  <c r="Z92" i="3"/>
  <c r="AA73" i="4"/>
  <c r="AC73" i="4"/>
  <c r="AD121" i="4"/>
  <c r="AB121" i="4"/>
  <c r="AA121" i="4"/>
  <c r="AC242" i="2"/>
  <c r="AC240" i="2"/>
  <c r="AD184" i="2"/>
  <c r="AC184" i="2"/>
  <c r="AB70" i="2"/>
  <c r="AC42" i="2"/>
  <c r="AA42" i="2"/>
  <c r="AB56" i="2"/>
  <c r="AB285" i="3"/>
  <c r="AC276" i="3"/>
  <c r="AE242" i="3"/>
  <c r="AC210" i="3"/>
  <c r="AD340" i="4"/>
  <c r="AE340" i="4"/>
  <c r="AB340" i="4"/>
  <c r="Z45" i="4"/>
  <c r="AC45" i="4"/>
  <c r="AA45" i="4"/>
  <c r="AC209" i="3"/>
  <c r="AE64" i="3"/>
  <c r="AD64" i="3"/>
  <c r="AA64" i="3"/>
  <c r="AC64" i="3"/>
  <c r="Z64" i="3"/>
  <c r="AB7" i="3"/>
  <c r="AC7" i="3"/>
  <c r="Z7" i="3"/>
  <c r="AA28" i="3"/>
  <c r="AD28" i="3"/>
  <c r="AD5" i="3"/>
  <c r="AB5" i="3"/>
  <c r="AA5" i="3"/>
  <c r="AE5" i="3"/>
  <c r="AA351" i="2"/>
  <c r="AC347" i="2"/>
  <c r="AD351" i="2"/>
  <c r="AC351" i="2"/>
  <c r="AE70" i="2"/>
  <c r="AD285" i="3"/>
  <c r="Z284" i="3"/>
  <c r="AA285" i="3"/>
  <c r="AD209" i="3"/>
  <c r="AD195" i="3"/>
  <c r="AE178" i="3"/>
  <c r="AB153" i="3"/>
  <c r="Z346" i="4"/>
  <c r="AD346" i="4"/>
  <c r="AC346" i="4"/>
  <c r="AA85" i="3"/>
  <c r="Z5" i="3"/>
  <c r="AB68" i="2"/>
  <c r="AC68" i="2"/>
  <c r="Z351" i="2"/>
  <c r="AC285" i="3"/>
  <c r="AD210" i="3"/>
  <c r="AE209" i="3"/>
  <c r="Z154" i="4"/>
  <c r="AC342" i="4"/>
  <c r="Z342" i="4"/>
  <c r="AB342" i="4"/>
  <c r="AB53" i="3"/>
  <c r="AA53" i="3"/>
  <c r="Z70" i="4"/>
  <c r="AB351" i="2"/>
  <c r="AE129" i="2"/>
  <c r="AA70" i="2"/>
  <c r="AD42" i="2"/>
  <c r="AB42" i="2"/>
  <c r="AE285" i="3"/>
  <c r="AE194" i="3"/>
  <c r="Z209" i="3"/>
  <c r="AB195" i="3"/>
  <c r="AC121" i="4"/>
  <c r="AC120" i="4"/>
  <c r="Z129" i="2"/>
  <c r="AE104" i="4"/>
  <c r="AC104" i="4"/>
  <c r="AD107" i="3"/>
  <c r="AE107" i="3"/>
  <c r="Z284" i="2"/>
  <c r="AB242" i="2"/>
  <c r="AD284" i="2"/>
  <c r="AC189" i="2"/>
  <c r="AA129" i="2"/>
  <c r="AC129" i="2"/>
  <c r="Z42" i="2"/>
  <c r="AD56" i="2"/>
  <c r="AD242" i="3"/>
  <c r="AA178" i="3"/>
  <c r="AD178" i="3"/>
  <c r="AD188" i="4"/>
  <c r="AE120" i="4"/>
  <c r="AC205" i="4"/>
  <c r="AE205" i="4"/>
  <c r="AC209" i="2"/>
  <c r="AE209" i="2"/>
  <c r="AE184" i="2"/>
  <c r="AB184" i="2"/>
  <c r="AB129" i="2"/>
  <c r="AA56" i="2"/>
  <c r="AB178" i="3"/>
  <c r="AC286" i="4"/>
  <c r="AD286" i="4"/>
  <c r="AC70" i="4"/>
  <c r="AD70" i="4"/>
  <c r="AB29" i="2"/>
  <c r="AC29" i="2"/>
  <c r="AB284" i="2"/>
  <c r="AE335" i="2"/>
  <c r="AD374" i="2"/>
  <c r="AE322" i="2"/>
  <c r="AA242" i="2"/>
  <c r="Z184" i="2"/>
  <c r="AB276" i="3"/>
  <c r="AC178" i="3"/>
  <c r="AC218" i="4"/>
  <c r="AE214" i="4"/>
  <c r="AD214" i="4"/>
  <c r="AB227" i="4"/>
  <c r="AD227" i="4"/>
  <c r="AB99" i="4"/>
  <c r="AA99" i="4"/>
  <c r="Z99" i="4"/>
  <c r="AA331" i="4"/>
  <c r="Z331" i="4"/>
  <c r="AB134" i="4"/>
  <c r="AC134" i="4"/>
  <c r="AD134" i="4"/>
  <c r="AE134" i="4"/>
  <c r="Z85" i="3"/>
  <c r="AE147" i="3"/>
  <c r="Z84" i="3"/>
  <c r="AB28" i="3"/>
  <c r="Z286" i="4"/>
  <c r="Z307" i="4"/>
  <c r="AB292" i="4"/>
  <c r="Z272" i="4"/>
  <c r="AA272" i="4"/>
  <c r="Z265" i="4"/>
  <c r="AD217" i="4"/>
  <c r="AD216" i="4"/>
  <c r="AC196" i="4"/>
  <c r="AD197" i="4"/>
  <c r="AD213" i="4"/>
  <c r="AC291" i="4"/>
  <c r="AE188" i="4"/>
  <c r="AA178" i="4"/>
  <c r="AC186" i="4"/>
  <c r="AD130" i="4"/>
  <c r="AE121" i="4"/>
  <c r="AD45" i="4"/>
  <c r="AA154" i="4"/>
  <c r="AA98" i="4"/>
  <c r="AE73" i="4"/>
  <c r="AB73" i="4"/>
  <c r="AE98" i="4"/>
  <c r="AC35" i="4"/>
  <c r="AC114" i="4"/>
  <c r="AD50" i="4"/>
  <c r="AE82" i="4"/>
  <c r="AD120" i="4"/>
  <c r="AA56" i="4"/>
  <c r="Z377" i="4"/>
  <c r="AE356" i="4"/>
  <c r="Z322" i="4"/>
  <c r="AB281" i="4"/>
  <c r="AA174" i="4"/>
  <c r="AE70" i="4"/>
  <c r="Z134" i="4"/>
  <c r="AE181" i="4"/>
  <c r="Z311" i="3"/>
  <c r="Z303" i="3"/>
  <c r="AB184" i="3"/>
  <c r="Z132" i="4"/>
  <c r="AA107" i="3"/>
  <c r="AE27" i="3"/>
  <c r="AE7" i="3"/>
  <c r="AE137" i="3"/>
  <c r="AC39" i="3"/>
  <c r="AD181" i="2"/>
  <c r="AC321" i="2"/>
  <c r="AE68" i="2"/>
  <c r="AE351" i="2"/>
  <c r="AB253" i="2"/>
  <c r="AA288" i="2"/>
  <c r="AD361" i="4"/>
  <c r="Z240" i="3"/>
  <c r="Z147" i="3"/>
  <c r="AA32" i="3"/>
  <c r="Z32" i="3"/>
  <c r="AC70" i="3"/>
  <c r="AB346" i="4"/>
  <c r="Z340" i="4"/>
  <c r="AC322" i="4"/>
  <c r="AA307" i="4"/>
  <c r="AD292" i="4"/>
  <c r="AD262" i="4"/>
  <c r="AA265" i="4"/>
  <c r="AC216" i="4"/>
  <c r="AA197" i="4"/>
  <c r="Z213" i="4"/>
  <c r="AA206" i="4"/>
  <c r="AD291" i="4"/>
  <c r="AE161" i="4"/>
  <c r="Z188" i="4"/>
  <c r="AB178" i="4"/>
  <c r="Z186" i="4"/>
  <c r="AE130" i="4"/>
  <c r="AA70" i="4"/>
  <c r="AC154" i="4"/>
  <c r="AD104" i="4"/>
  <c r="Z73" i="4"/>
  <c r="AD49" i="4"/>
  <c r="AC159" i="4"/>
  <c r="AB114" i="4"/>
  <c r="AB49" i="4"/>
  <c r="Z12" i="4"/>
  <c r="Z120" i="4"/>
  <c r="AE377" i="4"/>
  <c r="Z197" i="4"/>
  <c r="Z301" i="4"/>
  <c r="AC206" i="4"/>
  <c r="AB311" i="3"/>
  <c r="AA254" i="3"/>
  <c r="AA39" i="4"/>
  <c r="AC254" i="3"/>
  <c r="AD254" i="3"/>
  <c r="AE144" i="3"/>
  <c r="AA120" i="3"/>
  <c r="Z105" i="3"/>
  <c r="AA132" i="4"/>
  <c r="AE44" i="3"/>
  <c r="AE150" i="2"/>
  <c r="AD5" i="2"/>
  <c r="AB154" i="4"/>
  <c r="Z104" i="4"/>
  <c r="AD159" i="4"/>
  <c r="AD114" i="4"/>
  <c r="AA120" i="4"/>
  <c r="AB377" i="4"/>
  <c r="AB214" i="4"/>
  <c r="AB59" i="4"/>
  <c r="AA105" i="3"/>
  <c r="AB132" i="4"/>
  <c r="AB242" i="3"/>
  <c r="AB66" i="2"/>
  <c r="AC225" i="2"/>
  <c r="AA361" i="4"/>
  <c r="AE364" i="2"/>
  <c r="AD70" i="3"/>
  <c r="AE32" i="3"/>
  <c r="AA363" i="4"/>
  <c r="Z363" i="4"/>
  <c r="AB300" i="4"/>
  <c r="AD265" i="4"/>
  <c r="Z217" i="4"/>
  <c r="AB213" i="4"/>
  <c r="AA291" i="4"/>
  <c r="AC132" i="4"/>
  <c r="AB186" i="4"/>
  <c r="AC85" i="4"/>
  <c r="AD154" i="4"/>
  <c r="AA104" i="4"/>
  <c r="Z35" i="4"/>
  <c r="Z159" i="4"/>
  <c r="AE114" i="4"/>
  <c r="AE41" i="4"/>
  <c r="Z31" i="4"/>
  <c r="AC213" i="4"/>
  <c r="AD322" i="4"/>
  <c r="Z130" i="4"/>
  <c r="AD30" i="4"/>
  <c r="AA341" i="3"/>
  <c r="AB216" i="4"/>
  <c r="AD311" i="3"/>
  <c r="AB260" i="3"/>
  <c r="AE120" i="3"/>
  <c r="AD128" i="3"/>
  <c r="AE132" i="4"/>
  <c r="Z120" i="3"/>
  <c r="AB140" i="3"/>
  <c r="AE53" i="3"/>
  <c r="AC242" i="3"/>
  <c r="AC265" i="2"/>
  <c r="AD197" i="2"/>
  <c r="AE100" i="2"/>
  <c r="AE5" i="2"/>
  <c r="AC253" i="2"/>
  <c r="Z89" i="4"/>
  <c r="AB177" i="4"/>
  <c r="AC21" i="2"/>
  <c r="AA183" i="2"/>
  <c r="AC5" i="3"/>
  <c r="AC32" i="3"/>
  <c r="AE85" i="3"/>
  <c r="AC85" i="3"/>
  <c r="AE68" i="3"/>
  <c r="AD331" i="4"/>
  <c r="AD307" i="4"/>
  <c r="AD300" i="4"/>
  <c r="AE265" i="4"/>
  <c r="AC225" i="4"/>
  <c r="AA216" i="4"/>
  <c r="AC197" i="4"/>
  <c r="AB291" i="4"/>
  <c r="Z121" i="4"/>
  <c r="AB85" i="4"/>
  <c r="AE154" i="4"/>
  <c r="AE12" i="4"/>
  <c r="Z80" i="4"/>
  <c r="AA12" i="4"/>
  <c r="AB159" i="4"/>
  <c r="Z41" i="4"/>
  <c r="AC82" i="4"/>
  <c r="AB249" i="4"/>
  <c r="AB255" i="4"/>
  <c r="AC248" i="4"/>
  <c r="AD28" i="4"/>
  <c r="AC243" i="3"/>
  <c r="AA324" i="3"/>
  <c r="AC120" i="3"/>
  <c r="AB108" i="3"/>
  <c r="AA242" i="3"/>
  <c r="AA284" i="2"/>
  <c r="Z5" i="2"/>
  <c r="AB209" i="2"/>
  <c r="AC106" i="4"/>
  <c r="AB147" i="3"/>
  <c r="AA72" i="3"/>
  <c r="AB363" i="4"/>
  <c r="AA346" i="4"/>
  <c r="AD342" i="4"/>
  <c r="AC331" i="4"/>
  <c r="AB286" i="4"/>
  <c r="AA286" i="4"/>
  <c r="AE300" i="4"/>
  <c r="Z279" i="4"/>
  <c r="Z209" i="4"/>
  <c r="AD205" i="4"/>
  <c r="AC224" i="4"/>
  <c r="Z221" i="4"/>
  <c r="AE291" i="4"/>
  <c r="AE196" i="4"/>
  <c r="AC99" i="4"/>
  <c r="AC59" i="4"/>
  <c r="AB31" i="4"/>
  <c r="AA80" i="4"/>
  <c r="AA159" i="4"/>
  <c r="AA41" i="4"/>
  <c r="AA82" i="4"/>
  <c r="AB206" i="4"/>
  <c r="AD221" i="4"/>
  <c r="AD178" i="4"/>
  <c r="AC15" i="4"/>
  <c r="AA269" i="3"/>
  <c r="AE117" i="4"/>
  <c r="AE216" i="4"/>
  <c r="Z184" i="3"/>
  <c r="AB120" i="3"/>
  <c r="AB128" i="3"/>
  <c r="Z242" i="3"/>
  <c r="AE261" i="2"/>
  <c r="AE160" i="2"/>
  <c r="Z4" i="2"/>
  <c r="AE99" i="2"/>
  <c r="Z66" i="2"/>
  <c r="Z160" i="2"/>
  <c r="Z30" i="3"/>
  <c r="AA109" i="4"/>
  <c r="AD172" i="2"/>
  <c r="AC147" i="3"/>
  <c r="AA39" i="3"/>
  <c r="AC28" i="3"/>
  <c r="AD32" i="3"/>
  <c r="AE342" i="4"/>
  <c r="Z292" i="4"/>
  <c r="AC272" i="4"/>
  <c r="AB272" i="4"/>
  <c r="Z300" i="4"/>
  <c r="AA279" i="4"/>
  <c r="AD225" i="4"/>
  <c r="Z205" i="4"/>
  <c r="Z196" i="4"/>
  <c r="AD132" i="4"/>
  <c r="AE45" i="4"/>
  <c r="Z98" i="4"/>
  <c r="Z59" i="4"/>
  <c r="AD35" i="4"/>
  <c r="AB98" i="4"/>
  <c r="AE159" i="4"/>
  <c r="AD11" i="4"/>
  <c r="AE56" i="4"/>
  <c r="AB41" i="4"/>
  <c r="AB82" i="4"/>
  <c r="AB205" i="4"/>
  <c r="Z227" i="4"/>
  <c r="AB162" i="4"/>
  <c r="AB243" i="3"/>
  <c r="AC278" i="3"/>
  <c r="AD39" i="4"/>
  <c r="AA6" i="4"/>
  <c r="AA302" i="3"/>
  <c r="AA209" i="3"/>
  <c r="Z172" i="3"/>
  <c r="AD39" i="3"/>
  <c r="AD53" i="3"/>
  <c r="AD160" i="2"/>
  <c r="AB5" i="2"/>
  <c r="AA28" i="2"/>
  <c r="AC176" i="2"/>
  <c r="AE363" i="4"/>
  <c r="Z361" i="4"/>
  <c r="AA309" i="4"/>
  <c r="AE45" i="3"/>
  <c r="AD189" i="2"/>
  <c r="AA329" i="3"/>
  <c r="AD306" i="3"/>
  <c r="Z181" i="3"/>
  <c r="Z198" i="3"/>
  <c r="Z152" i="3"/>
  <c r="AD152" i="3"/>
  <c r="AB95" i="3"/>
  <c r="AB237" i="4"/>
  <c r="AD237" i="4"/>
  <c r="Z287" i="2"/>
  <c r="AE347" i="2"/>
  <c r="AB329" i="3"/>
  <c r="Z329" i="3"/>
  <c r="AA223" i="3"/>
  <c r="AC198" i="3"/>
  <c r="AA181" i="3"/>
  <c r="AE136" i="3"/>
  <c r="Z95" i="3"/>
  <c r="AB364" i="4"/>
  <c r="Z364" i="4"/>
  <c r="AB218" i="4"/>
  <c r="Z218" i="4"/>
  <c r="AE211" i="4"/>
  <c r="AD151" i="4"/>
  <c r="AC151" i="4"/>
  <c r="Z151" i="4"/>
  <c r="AC223" i="3"/>
  <c r="AB335" i="2"/>
  <c r="AD314" i="2"/>
  <c r="Z341" i="2"/>
  <c r="AA335" i="2"/>
  <c r="AA215" i="3"/>
  <c r="AB152" i="3"/>
  <c r="AB136" i="3"/>
  <c r="AA160" i="3"/>
  <c r="AB101" i="3"/>
  <c r="AA364" i="4"/>
  <c r="AC380" i="4"/>
  <c r="AD380" i="4"/>
  <c r="AB298" i="4"/>
  <c r="AB287" i="4"/>
  <c r="AA373" i="2"/>
  <c r="AD335" i="2"/>
  <c r="AD319" i="2"/>
  <c r="AB342" i="2"/>
  <c r="Z314" i="2"/>
  <c r="Z63" i="2"/>
  <c r="AC320" i="3"/>
  <c r="AA198" i="3"/>
  <c r="AD198" i="3"/>
  <c r="AE221" i="3"/>
  <c r="AE84" i="3"/>
  <c r="Z96" i="3"/>
  <c r="Z80" i="3"/>
  <c r="AD287" i="4"/>
  <c r="AC271" i="4"/>
  <c r="Z223" i="3"/>
  <c r="AC211" i="4"/>
  <c r="Z211" i="4"/>
  <c r="AA349" i="2"/>
  <c r="AB349" i="2"/>
  <c r="AC319" i="2"/>
  <c r="AC373" i="2"/>
  <c r="AB345" i="3"/>
  <c r="AD215" i="3"/>
  <c r="AC181" i="3"/>
  <c r="AB223" i="3"/>
  <c r="AA161" i="3"/>
  <c r="Z136" i="3"/>
  <c r="AC215" i="3"/>
  <c r="AE161" i="3"/>
  <c r="AD136" i="3"/>
  <c r="AD161" i="3"/>
  <c r="AC153" i="3"/>
  <c r="AD364" i="4"/>
  <c r="AE271" i="4"/>
  <c r="AB271" i="4"/>
  <c r="AD278" i="4"/>
  <c r="AC278" i="4"/>
  <c r="Z373" i="2"/>
  <c r="AB373" i="2"/>
  <c r="Z357" i="2"/>
  <c r="AC342" i="2"/>
  <c r="AC335" i="2"/>
  <c r="AD342" i="2"/>
  <c r="Z319" i="2"/>
  <c r="AE373" i="2"/>
  <c r="Z237" i="2"/>
  <c r="AA189" i="2"/>
  <c r="AE189" i="2"/>
  <c r="AC329" i="3"/>
  <c r="AA272" i="3"/>
  <c r="AE280" i="3"/>
  <c r="AC306" i="3"/>
  <c r="AB161" i="3"/>
  <c r="AC152" i="3"/>
  <c r="AD153" i="3"/>
  <c r="AD95" i="3"/>
  <c r="AC296" i="4"/>
  <c r="Z225" i="4"/>
  <c r="AB79" i="4"/>
  <c r="AA136" i="4"/>
  <c r="AC8" i="4"/>
  <c r="AA112" i="4"/>
  <c r="AA35" i="4"/>
  <c r="AB19" i="4"/>
  <c r="AE112" i="4"/>
  <c r="AD96" i="4"/>
  <c r="Z14" i="4"/>
  <c r="AC273" i="4"/>
  <c r="AC221" i="4"/>
  <c r="AC357" i="4"/>
  <c r="AB257" i="4"/>
  <c r="AC257" i="4"/>
  <c r="AB221" i="4"/>
  <c r="AA256" i="4"/>
  <c r="AE271" i="3"/>
  <c r="AD327" i="3"/>
  <c r="AE153" i="4"/>
  <c r="AE341" i="3"/>
  <c r="AA270" i="3"/>
  <c r="AD308" i="3"/>
  <c r="AE42" i="4"/>
  <c r="AD232" i="3"/>
  <c r="AE112" i="3"/>
  <c r="AA303" i="3"/>
  <c r="AB170" i="3"/>
  <c r="AC269" i="3"/>
  <c r="Z128" i="3"/>
  <c r="AD154" i="3"/>
  <c r="AC295" i="2"/>
  <c r="AD322" i="3"/>
  <c r="AA81" i="3"/>
  <c r="AC53" i="3"/>
  <c r="AC222" i="2"/>
  <c r="AE180" i="2"/>
  <c r="Z261" i="2"/>
  <c r="Z205" i="2"/>
  <c r="AE29" i="2"/>
  <c r="AC138" i="2"/>
  <c r="AD359" i="2"/>
  <c r="AB244" i="2"/>
  <c r="AA159" i="2"/>
  <c r="Z140" i="2"/>
  <c r="AE95" i="2"/>
  <c r="AB230" i="2"/>
  <c r="AA279" i="2"/>
  <c r="Z210" i="2"/>
  <c r="Z176" i="2"/>
  <c r="AA99" i="2"/>
  <c r="AE144" i="2"/>
  <c r="AD129" i="4"/>
  <c r="AE74" i="4"/>
  <c r="AC188" i="4"/>
  <c r="AA226" i="4"/>
  <c r="AC130" i="4"/>
  <c r="AA318" i="3"/>
  <c r="AE337" i="3"/>
  <c r="AB288" i="3"/>
  <c r="AA42" i="4"/>
  <c r="AB310" i="3"/>
  <c r="AC133" i="3"/>
  <c r="AC170" i="3"/>
  <c r="Z148" i="3"/>
  <c r="Z51" i="3"/>
  <c r="AD118" i="3"/>
  <c r="Z70" i="3"/>
  <c r="Z133" i="3"/>
  <c r="AC81" i="3"/>
  <c r="AD221" i="2"/>
  <c r="AD343" i="2"/>
  <c r="AE176" i="2"/>
  <c r="AC49" i="2"/>
  <c r="AE13" i="2"/>
  <c r="AC268" i="2"/>
  <c r="AD176" i="2"/>
  <c r="AA83" i="2"/>
  <c r="AD297" i="2"/>
  <c r="Z120" i="2"/>
  <c r="Z68" i="2"/>
  <c r="AB41" i="2"/>
  <c r="Z367" i="2"/>
  <c r="AA151" i="4"/>
  <c r="Z129" i="4"/>
  <c r="AE101" i="4"/>
  <c r="AE317" i="4"/>
  <c r="AE165" i="4"/>
  <c r="AB195" i="4"/>
  <c r="AA301" i="4"/>
  <c r="AA165" i="4"/>
  <c r="AB12" i="4"/>
  <c r="AA49" i="4"/>
  <c r="AA127" i="4"/>
  <c r="AB42" i="4"/>
  <c r="Z307" i="3"/>
  <c r="AE149" i="3"/>
  <c r="AE30" i="4"/>
  <c r="AE156" i="3"/>
  <c r="Z220" i="3"/>
  <c r="Z170" i="3"/>
  <c r="AA51" i="3"/>
  <c r="AC231" i="3"/>
  <c r="AA70" i="3"/>
  <c r="AB81" i="3"/>
  <c r="AD340" i="2"/>
  <c r="AA233" i="2"/>
  <c r="AA16" i="2"/>
  <c r="Z229" i="2"/>
  <c r="AD151" i="2"/>
  <c r="AC91" i="2"/>
  <c r="AD68" i="2"/>
  <c r="AC13" i="2"/>
  <c r="AC280" i="2"/>
  <c r="Z222" i="2"/>
  <c r="Z296" i="2"/>
  <c r="AD261" i="2"/>
  <c r="AB138" i="2"/>
  <c r="AB95" i="2"/>
  <c r="AE39" i="2"/>
  <c r="AD265" i="2"/>
  <c r="AE205" i="2"/>
  <c r="AB151" i="4"/>
  <c r="AD101" i="4"/>
  <c r="AD173" i="4"/>
  <c r="AC165" i="4"/>
  <c r="AA188" i="4"/>
  <c r="AA164" i="4"/>
  <c r="AB4" i="4"/>
  <c r="AA10" i="4"/>
  <c r="AB307" i="3"/>
  <c r="AE148" i="3"/>
  <c r="AB104" i="3"/>
  <c r="AD104" i="3"/>
  <c r="AC104" i="3"/>
  <c r="AA124" i="3"/>
  <c r="AC119" i="3"/>
  <c r="Z269" i="3"/>
  <c r="AC73" i="3"/>
  <c r="AB73" i="3"/>
  <c r="AD47" i="3"/>
  <c r="AA33" i="3"/>
  <c r="AE231" i="3"/>
  <c r="AB70" i="3"/>
  <c r="AD11" i="3"/>
  <c r="Z274" i="2"/>
  <c r="AA100" i="2"/>
  <c r="AB296" i="4"/>
  <c r="AB185" i="4"/>
  <c r="AE220" i="4"/>
  <c r="Z187" i="4"/>
  <c r="AB35" i="4"/>
  <c r="AC14" i="4"/>
  <c r="AB46" i="4"/>
  <c r="AB120" i="4"/>
  <c r="AD317" i="4"/>
  <c r="AA376" i="4"/>
  <c r="AB317" i="4"/>
  <c r="Z214" i="4"/>
  <c r="AE206" i="4"/>
  <c r="AC181" i="4"/>
  <c r="Z249" i="4"/>
  <c r="AB269" i="4"/>
  <c r="AB188" i="4"/>
  <c r="AB68" i="4"/>
  <c r="AA28" i="4"/>
  <c r="AA4" i="4"/>
  <c r="AA15" i="4"/>
  <c r="AA30" i="4"/>
  <c r="AE16" i="4"/>
  <c r="AB10" i="4"/>
  <c r="AE332" i="3"/>
  <c r="Z310" i="3"/>
  <c r="AD274" i="3"/>
  <c r="AE254" i="3"/>
  <c r="AD127" i="4"/>
  <c r="AC42" i="4"/>
  <c r="AD301" i="3"/>
  <c r="AD257" i="3"/>
  <c r="AD148" i="3"/>
  <c r="AE269" i="3"/>
  <c r="AB112" i="3"/>
  <c r="Z85" i="4"/>
  <c r="Z43" i="3"/>
  <c r="AE51" i="3"/>
  <c r="Z108" i="3"/>
  <c r="Z44" i="3"/>
  <c r="Z13" i="3"/>
  <c r="AD165" i="3"/>
  <c r="AA41" i="3"/>
  <c r="AA156" i="3"/>
  <c r="Z27" i="3"/>
  <c r="AD9" i="3"/>
  <c r="AA73" i="3"/>
  <c r="AC47" i="3"/>
  <c r="AB359" i="2"/>
  <c r="AC244" i="2"/>
  <c r="AA300" i="2"/>
  <c r="AE159" i="2"/>
  <c r="AB28" i="2"/>
  <c r="AB321" i="2"/>
  <c r="AC214" i="2"/>
  <c r="AC100" i="2"/>
  <c r="AE296" i="2"/>
  <c r="AA222" i="2"/>
  <c r="AE104" i="2"/>
  <c r="AD43" i="2"/>
  <c r="AC334" i="2"/>
  <c r="AA274" i="2"/>
  <c r="AD156" i="2"/>
  <c r="AD76" i="2"/>
  <c r="AE49" i="2"/>
  <c r="AB257" i="2"/>
  <c r="AB181" i="2"/>
  <c r="AB91" i="2"/>
  <c r="AB205" i="2"/>
  <c r="AA147" i="2"/>
  <c r="AC317" i="4"/>
  <c r="AA36" i="4"/>
  <c r="AD165" i="4"/>
  <c r="AB165" i="4"/>
  <c r="AA214" i="4"/>
  <c r="AC30" i="4"/>
  <c r="AD328" i="3"/>
  <c r="AB30" i="4"/>
  <c r="AA311" i="3"/>
  <c r="AC201" i="3"/>
  <c r="Z274" i="3"/>
  <c r="AB156" i="3"/>
  <c r="AB49" i="3"/>
  <c r="AE165" i="3"/>
  <c r="Z74" i="3"/>
  <c r="AA58" i="3"/>
  <c r="AA25" i="3"/>
  <c r="AD140" i="2"/>
  <c r="AA156" i="2"/>
  <c r="Z98" i="2"/>
  <c r="AA13" i="2"/>
  <c r="AA221" i="2"/>
  <c r="AC104" i="2"/>
  <c r="AD210" i="2"/>
  <c r="AA35" i="3"/>
  <c r="AE91" i="2"/>
  <c r="AE233" i="2"/>
  <c r="Z214" i="2"/>
  <c r="AB182" i="2"/>
  <c r="Z156" i="2"/>
  <c r="AC284" i="2"/>
  <c r="AC287" i="4"/>
  <c r="Z271" i="4"/>
  <c r="Z79" i="4"/>
  <c r="AD112" i="4"/>
  <c r="AE44" i="4"/>
  <c r="AB112" i="4"/>
  <c r="AA26" i="4"/>
  <c r="AD8" i="4"/>
  <c r="AE14" i="4"/>
  <c r="AC50" i="4"/>
  <c r="AA285" i="4"/>
  <c r="AD313" i="4"/>
  <c r="AB181" i="4"/>
  <c r="AA317" i="4"/>
  <c r="AD269" i="4"/>
  <c r="AA248" i="4"/>
  <c r="AC335" i="4"/>
  <c r="AC301" i="4"/>
  <c r="AE310" i="3"/>
  <c r="AD222" i="4"/>
  <c r="AC31" i="4"/>
  <c r="AD10" i="4"/>
  <c r="AE266" i="3"/>
  <c r="AE327" i="3"/>
  <c r="AE270" i="3"/>
  <c r="AD270" i="3"/>
  <c r="AC323" i="3"/>
  <c r="AB208" i="3"/>
  <c r="Z342" i="3"/>
  <c r="AC184" i="3"/>
  <c r="AE85" i="4"/>
  <c r="AE274" i="3"/>
  <c r="Z224" i="3"/>
  <c r="AE184" i="3"/>
  <c r="Z73" i="3"/>
  <c r="AD7" i="3"/>
  <c r="AC261" i="2"/>
  <c r="AC165" i="3"/>
  <c r="AB74" i="3"/>
  <c r="Z58" i="3"/>
  <c r="Z28" i="3"/>
  <c r="AC340" i="2"/>
  <c r="AD222" i="2"/>
  <c r="AD13" i="2"/>
  <c r="Z265" i="2"/>
  <c r="AB210" i="2"/>
  <c r="AE156" i="2"/>
  <c r="AA140" i="2"/>
  <c r="AE214" i="2"/>
  <c r="AE76" i="2"/>
  <c r="Z197" i="2"/>
  <c r="AC144" i="2"/>
  <c r="Z90" i="2"/>
  <c r="AA181" i="2"/>
  <c r="AC154" i="2"/>
  <c r="Z49" i="2"/>
  <c r="Z296" i="4"/>
  <c r="Z278" i="4"/>
  <c r="Z287" i="4"/>
  <c r="AE225" i="4"/>
  <c r="AA161" i="4"/>
  <c r="AA163" i="4"/>
  <c r="AA79" i="4"/>
  <c r="Z136" i="4"/>
  <c r="Z112" i="4"/>
  <c r="AB8" i="4"/>
  <c r="AC79" i="4"/>
  <c r="AA8" i="4"/>
  <c r="Z19" i="4"/>
  <c r="AE96" i="4"/>
  <c r="AA50" i="4"/>
  <c r="AE376" i="4"/>
  <c r="AE354" i="4"/>
  <c r="AC277" i="4"/>
  <c r="AA273" i="4"/>
  <c r="AD349" i="4"/>
  <c r="AC255" i="4"/>
  <c r="Z206" i="4"/>
  <c r="AB248" i="4"/>
  <c r="AB335" i="4"/>
  <c r="AE285" i="4"/>
  <c r="AD6" i="4"/>
  <c r="AD59" i="4"/>
  <c r="Z28" i="4"/>
  <c r="AC266" i="3"/>
  <c r="Z248" i="3"/>
  <c r="Z341" i="3"/>
  <c r="AD266" i="3"/>
  <c r="AA180" i="3"/>
  <c r="Z156" i="3"/>
  <c r="AA244" i="3"/>
  <c r="AB232" i="3"/>
  <c r="AE311" i="3"/>
  <c r="AD208" i="3"/>
  <c r="AD193" i="3"/>
  <c r="AD112" i="3"/>
  <c r="AA342" i="3"/>
  <c r="AD149" i="3"/>
  <c r="AC180" i="3"/>
  <c r="AE73" i="3"/>
  <c r="Z112" i="3"/>
  <c r="AC154" i="3"/>
  <c r="AD17" i="3"/>
  <c r="AE180" i="3"/>
  <c r="AE28" i="3"/>
  <c r="AC322" i="3"/>
  <c r="AA104" i="3"/>
  <c r="AA43" i="3"/>
  <c r="AB17" i="3"/>
  <c r="AE222" i="2"/>
  <c r="AC300" i="2"/>
  <c r="AE221" i="2"/>
  <c r="AB221" i="2"/>
  <c r="AB154" i="2"/>
  <c r="AD279" i="2"/>
  <c r="AB268" i="2"/>
  <c r="AA205" i="2"/>
  <c r="AB180" i="2"/>
  <c r="AA214" i="2"/>
  <c r="AB45" i="2"/>
  <c r="AE140" i="2"/>
  <c r="AE253" i="2"/>
  <c r="AB204" i="4"/>
  <c r="AA93" i="4"/>
  <c r="Z93" i="4"/>
  <c r="AB314" i="4"/>
  <c r="AC314" i="4"/>
  <c r="AD254" i="4"/>
  <c r="AA339" i="4"/>
  <c r="AC339" i="4"/>
  <c r="AA340" i="4"/>
  <c r="AA271" i="4"/>
  <c r="AC298" i="4"/>
  <c r="Z270" i="4"/>
  <c r="AC210" i="4"/>
  <c r="Z254" i="4"/>
  <c r="AD270" i="4"/>
  <c r="AA237" i="4"/>
  <c r="Z237" i="4"/>
  <c r="AE218" i="4"/>
  <c r="AD202" i="4"/>
  <c r="AA220" i="4"/>
  <c r="AE151" i="4"/>
  <c r="AE141" i="4"/>
  <c r="AA87" i="4"/>
  <c r="AB129" i="4"/>
  <c r="AB48" i="4"/>
  <c r="AD48" i="4"/>
  <c r="AB18" i="4"/>
  <c r="AB11" i="4"/>
  <c r="AD63" i="4"/>
  <c r="AE71" i="4"/>
  <c r="Z96" i="4"/>
  <c r="AD79" i="4"/>
  <c r="AE50" i="4"/>
  <c r="AB245" i="4"/>
  <c r="AA245" i="4"/>
  <c r="Z245" i="4"/>
  <c r="Z169" i="4"/>
  <c r="AD169" i="4"/>
  <c r="AE355" i="4"/>
  <c r="AD348" i="4"/>
  <c r="AB339" i="4"/>
  <c r="Z297" i="4"/>
  <c r="AA297" i="4"/>
  <c r="AD305" i="4"/>
  <c r="AC305" i="4"/>
  <c r="Z305" i="4"/>
  <c r="AC332" i="4"/>
  <c r="AD355" i="4"/>
  <c r="AA270" i="4"/>
  <c r="Z262" i="4"/>
  <c r="AB210" i="4"/>
  <c r="AE262" i="4"/>
  <c r="AA254" i="4"/>
  <c r="AD229" i="4"/>
  <c r="AA229" i="4"/>
  <c r="AD210" i="4"/>
  <c r="AC245" i="4"/>
  <c r="AB225" i="4"/>
  <c r="AB220" i="4"/>
  <c r="AB170" i="4"/>
  <c r="AD185" i="4"/>
  <c r="AB136" i="4"/>
  <c r="AA66" i="4"/>
  <c r="AB44" i="4"/>
  <c r="Z44" i="4"/>
  <c r="AD44" i="4"/>
  <c r="AC44" i="4"/>
  <c r="AE63" i="4"/>
  <c r="Z71" i="4"/>
  <c r="AA96" i="4"/>
  <c r="AA27" i="4"/>
  <c r="AD18" i="4"/>
  <c r="AC141" i="4"/>
  <c r="AD27" i="4"/>
  <c r="AD71" i="4"/>
  <c r="Z332" i="4"/>
  <c r="AE380" i="4"/>
  <c r="AD332" i="4"/>
  <c r="AD298" i="4"/>
  <c r="AB270" i="4"/>
  <c r="AA262" i="4"/>
  <c r="AC202" i="4"/>
  <c r="AD293" i="4"/>
  <c r="Z293" i="4"/>
  <c r="AA293" i="4"/>
  <c r="AB254" i="4"/>
  <c r="AD218" i="4"/>
  <c r="AE237" i="4"/>
  <c r="AE286" i="4"/>
  <c r="AA185" i="4"/>
  <c r="AE170" i="4"/>
  <c r="Z163" i="4"/>
  <c r="AC169" i="4"/>
  <c r="AC136" i="4"/>
  <c r="AB66" i="4"/>
  <c r="AB74" i="4"/>
  <c r="AB27" i="4"/>
  <c r="Z101" i="4"/>
  <c r="AC63" i="4"/>
  <c r="AB71" i="4"/>
  <c r="AA19" i="4"/>
  <c r="AE11" i="4"/>
  <c r="AD204" i="4"/>
  <c r="AD339" i="4"/>
  <c r="Z348" i="4"/>
  <c r="AE305" i="4"/>
  <c r="AD314" i="4"/>
  <c r="Z314" i="4"/>
  <c r="AE297" i="4"/>
  <c r="AC254" i="4"/>
  <c r="AB262" i="4"/>
  <c r="AE270" i="4"/>
  <c r="AA225" i="4"/>
  <c r="AE204" i="4"/>
  <c r="AA210" i="4"/>
  <c r="AC237" i="4"/>
  <c r="AB211" i="4"/>
  <c r="AA211" i="4"/>
  <c r="AC170" i="4"/>
  <c r="AA218" i="4"/>
  <c r="AB163" i="4"/>
  <c r="AB169" i="4"/>
  <c r="Z27" i="4"/>
  <c r="AD126" i="4"/>
  <c r="AB126" i="4"/>
  <c r="Z126" i="4"/>
  <c r="AA126" i="4"/>
  <c r="AC27" i="4"/>
  <c r="AC66" i="4"/>
  <c r="AC74" i="4"/>
  <c r="Z50" i="4"/>
  <c r="Z63" i="4"/>
  <c r="AB56" i="4"/>
  <c r="AC19" i="4"/>
  <c r="AC71" i="4"/>
  <c r="AA169" i="4"/>
  <c r="AA355" i="4"/>
  <c r="AC297" i="4"/>
  <c r="AC364" i="4"/>
  <c r="AA348" i="4"/>
  <c r="AB332" i="4"/>
  <c r="AD271" i="4"/>
  <c r="AA287" i="4"/>
  <c r="AA305" i="4"/>
  <c r="AA298" i="4"/>
  <c r="AC262" i="4"/>
  <c r="Z298" i="4"/>
  <c r="AB202" i="4"/>
  <c r="AA202" i="4"/>
  <c r="AE202" i="4"/>
  <c r="Z204" i="4"/>
  <c r="AB229" i="4"/>
  <c r="Z229" i="4"/>
  <c r="AD161" i="4"/>
  <c r="AC161" i="4"/>
  <c r="Z170" i="4"/>
  <c r="AC220" i="4"/>
  <c r="AE185" i="4"/>
  <c r="AA129" i="4"/>
  <c r="AC163" i="4"/>
  <c r="AB161" i="4"/>
  <c r="AD136" i="4"/>
  <c r="AD66" i="4"/>
  <c r="AE18" i="4"/>
  <c r="AA74" i="4"/>
  <c r="AD19" i="4"/>
  <c r="AB63" i="4"/>
  <c r="AD26" i="4"/>
  <c r="Z26" i="4"/>
  <c r="AC56" i="4"/>
  <c r="AB14" i="4"/>
  <c r="AB141" i="4"/>
  <c r="Z141" i="4"/>
  <c r="AA141" i="4"/>
  <c r="AA18" i="4"/>
  <c r="AB348" i="4"/>
  <c r="AE314" i="4"/>
  <c r="AB297" i="4"/>
  <c r="AD245" i="4"/>
  <c r="AA332" i="4"/>
  <c r="AE210" i="4"/>
  <c r="AA204" i="4"/>
  <c r="AA170" i="4"/>
  <c r="AE169" i="4"/>
  <c r="AA224" i="4"/>
  <c r="AD220" i="4"/>
  <c r="AC185" i="4"/>
  <c r="AE163" i="4"/>
  <c r="AB93" i="4"/>
  <c r="AD93" i="4"/>
  <c r="AE93" i="4"/>
  <c r="AE126" i="4"/>
  <c r="AD80" i="4"/>
  <c r="AE66" i="4"/>
  <c r="AC18" i="4"/>
  <c r="AD74" i="4"/>
  <c r="AA71" i="4"/>
  <c r="Z56" i="4"/>
  <c r="AC96" i="4"/>
  <c r="AB50" i="4"/>
  <c r="AD56" i="4"/>
  <c r="AE234" i="3"/>
  <c r="AE230" i="3"/>
  <c r="AE95" i="3"/>
  <c r="AB100" i="3"/>
  <c r="Z100" i="3"/>
  <c r="AD72" i="3"/>
  <c r="AB72" i="3"/>
  <c r="Z72" i="3"/>
  <c r="Z88" i="3"/>
  <c r="AE210" i="3"/>
  <c r="AA68" i="3"/>
  <c r="AC84" i="3"/>
  <c r="AD84" i="3"/>
  <c r="AD272" i="3"/>
  <c r="AD284" i="3"/>
  <c r="AE276" i="3"/>
  <c r="AD276" i="3"/>
  <c r="AD223" i="3"/>
  <c r="AE181" i="3"/>
  <c r="AB210" i="3"/>
  <c r="AB80" i="3"/>
  <c r="AD80" i="3"/>
  <c r="AC80" i="3"/>
  <c r="AA230" i="3"/>
  <c r="Z230" i="3"/>
  <c r="AB306" i="3"/>
  <c r="AC272" i="3"/>
  <c r="AA284" i="3"/>
  <c r="AB268" i="3"/>
  <c r="Z272" i="3"/>
  <c r="AA214" i="3"/>
  <c r="Z214" i="3"/>
  <c r="AD214" i="3"/>
  <c r="AC214" i="3"/>
  <c r="AB214" i="3"/>
  <c r="AC238" i="3"/>
  <c r="AA238" i="3"/>
  <c r="Z238" i="3"/>
  <c r="AB116" i="3"/>
  <c r="Z116" i="3"/>
  <c r="AE116" i="3"/>
  <c r="AA84" i="3"/>
  <c r="AC72" i="3"/>
  <c r="AC88" i="3"/>
  <c r="AD329" i="3"/>
  <c r="AE306" i="3"/>
  <c r="AC284" i="3"/>
  <c r="AB280" i="3"/>
  <c r="AD268" i="3"/>
  <c r="AA268" i="3"/>
  <c r="AA210" i="3"/>
  <c r="AA234" i="3"/>
  <c r="Z215" i="3"/>
  <c r="AD230" i="3"/>
  <c r="AE153" i="3"/>
  <c r="AA152" i="3"/>
  <c r="AC116" i="3"/>
  <c r="AD116" i="3"/>
  <c r="AD68" i="3"/>
  <c r="AB198" i="3"/>
  <c r="Z101" i="3"/>
  <c r="AA345" i="3"/>
  <c r="Z345" i="3"/>
  <c r="Z306" i="3"/>
  <c r="AE284" i="3"/>
  <c r="Z280" i="3"/>
  <c r="AD234" i="3"/>
  <c r="AE268" i="3"/>
  <c r="AB215" i="3"/>
  <c r="Z195" i="3"/>
  <c r="AE195" i="3"/>
  <c r="AA195" i="3"/>
  <c r="AD194" i="3"/>
  <c r="AB194" i="3"/>
  <c r="Z194" i="3"/>
  <c r="AE238" i="3"/>
  <c r="AB272" i="3"/>
  <c r="AA194" i="3"/>
  <c r="AC96" i="3"/>
  <c r="AD96" i="3"/>
  <c r="AE96" i="3"/>
  <c r="AE88" i="3"/>
  <c r="AA101" i="3"/>
  <c r="AC100" i="3"/>
  <c r="Z68" i="3"/>
  <c r="AB84" i="3"/>
  <c r="AB88" i="3"/>
  <c r="AB320" i="3"/>
  <c r="AA320" i="3"/>
  <c r="Z320" i="3"/>
  <c r="AE320" i="3"/>
  <c r="AC280" i="3"/>
  <c r="AD280" i="3"/>
  <c r="Z268" i="3"/>
  <c r="Z234" i="3"/>
  <c r="AA96" i="3"/>
  <c r="AA116" i="3"/>
  <c r="AA88" i="3"/>
  <c r="AB68" i="3"/>
  <c r="AE374" i="2"/>
  <c r="AE342" i="2"/>
  <c r="AD357" i="2"/>
  <c r="AE314" i="2"/>
  <c r="AC311" i="2"/>
  <c r="AB341" i="2"/>
  <c r="AA314" i="2"/>
  <c r="Z311" i="2"/>
  <c r="AB318" i="2"/>
  <c r="AA374" i="2"/>
  <c r="AA318" i="2"/>
  <c r="AA342" i="2"/>
  <c r="AE287" i="2"/>
  <c r="AA287" i="2"/>
  <c r="AD240" i="2"/>
  <c r="AB240" i="2"/>
  <c r="AC124" i="2"/>
  <c r="AE56" i="2"/>
  <c r="Z60" i="2"/>
  <c r="AA357" i="2"/>
  <c r="AA365" i="2"/>
  <c r="AB357" i="2"/>
  <c r="AC357" i="2"/>
  <c r="AC341" i="2"/>
  <c r="AB311" i="2"/>
  <c r="Z322" i="2"/>
  <c r="AE237" i="2"/>
  <c r="AD237" i="2"/>
  <c r="AE124" i="2"/>
  <c r="AD70" i="2"/>
  <c r="AD60" i="2"/>
  <c r="AD341" i="2"/>
  <c r="AC60" i="2"/>
  <c r="Z349" i="2"/>
  <c r="Z326" i="2"/>
  <c r="AA341" i="2"/>
  <c r="AE318" i="2"/>
  <c r="AB347" i="2"/>
  <c r="AA347" i="2"/>
  <c r="Z347" i="2"/>
  <c r="AD326" i="2"/>
  <c r="AE311" i="2"/>
  <c r="AB322" i="2"/>
  <c r="AD283" i="2"/>
  <c r="AB283" i="2"/>
  <c r="AB189" i="2"/>
  <c r="AD124" i="2"/>
  <c r="AD63" i="2"/>
  <c r="AC63" i="2"/>
  <c r="Z56" i="2"/>
  <c r="AC287" i="2"/>
  <c r="AA124" i="2"/>
  <c r="Z124" i="2"/>
  <c r="AE60" i="2"/>
  <c r="AB363" i="2"/>
  <c r="AA363" i="2"/>
  <c r="Z363" i="2"/>
  <c r="AE363" i="2"/>
  <c r="AB287" i="2"/>
  <c r="AB374" i="2"/>
  <c r="AD322" i="2"/>
  <c r="AC318" i="2"/>
  <c r="AE349" i="2"/>
  <c r="AD349" i="2"/>
  <c r="AA311" i="2"/>
  <c r="AC326" i="2"/>
  <c r="AE326" i="2"/>
  <c r="AB314" i="2"/>
  <c r="Z240" i="2"/>
  <c r="AC237" i="2"/>
  <c r="AB237" i="2"/>
  <c r="AA60" i="2"/>
  <c r="AC374" i="2"/>
  <c r="Z318" i="2"/>
  <c r="AE365" i="2"/>
  <c r="AD36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sharedStrings.xml><?xml version="1.0" encoding="utf-8"?>
<sst xmlns="http://schemas.openxmlformats.org/spreadsheetml/2006/main" count="6658" uniqueCount="871">
  <si>
    <t>#Items</t>
  </si>
  <si>
    <t>Part Number</t>
  </si>
  <si>
    <t>Part Description</t>
  </si>
  <si>
    <t>Supplier Name</t>
  </si>
  <si>
    <t>Plant</t>
  </si>
  <si>
    <t>UPR CROSS TUBE</t>
  </si>
  <si>
    <t>Metal</t>
  </si>
  <si>
    <t>SUPPORT TUBE UPR</t>
  </si>
  <si>
    <t>RR MEMB PIPE RH R/C</t>
  </si>
  <si>
    <t>MAIN PIPE RH R/C</t>
  </si>
  <si>
    <t>RR MEMB PIPE LH R/C</t>
  </si>
  <si>
    <t>MAIN PIPE LH R/C</t>
  </si>
  <si>
    <t>MAIN PIPE LH RR BACK</t>
  </si>
  <si>
    <t>CTR PIPE LH RR BACK</t>
  </si>
  <si>
    <t>TUBE LWR RR SEAT BACK</t>
  </si>
  <si>
    <t>VERTICAL PIPE A/R 1</t>
  </si>
  <si>
    <t>VERTICAL PIPE A/R 2</t>
  </si>
  <si>
    <t>TUBE ASSY UPR RR SEATBACK 3PT BELT</t>
  </si>
  <si>
    <t>TUBE LWR RR SEAT BACK2PT BELT</t>
  </si>
  <si>
    <t>VERTICAL PIPE A/R 2PT</t>
  </si>
  <si>
    <t>TUBE ASSY UPR RR SEATBACK 2PT BELT</t>
  </si>
  <si>
    <t>MAIN PIPE BACK FR LH/RH</t>
  </si>
  <si>
    <t>ASM WIRE SUPPORTFSB FRM BENCH</t>
  </si>
  <si>
    <t>ASM WIRE SUPPORTFSC FRM BENCH RH</t>
  </si>
  <si>
    <t>PIPE SUB-ASSY CUSH RH</t>
  </si>
  <si>
    <t>ASM WIRE SUPPORTFSC FRM BENCH LH</t>
  </si>
  <si>
    <t>PIPE SUB-ASSY CUSH LH</t>
  </si>
  <si>
    <t>CUSH WIRE -A RH</t>
  </si>
  <si>
    <t>CUSH WIRE -B</t>
  </si>
  <si>
    <t>CUSH WIRE -C</t>
  </si>
  <si>
    <t>CUSH WIRE -D</t>
  </si>
  <si>
    <t>CUSH WIRE-E</t>
  </si>
  <si>
    <t>CUSH WIRE -A LH</t>
  </si>
  <si>
    <t>BACK FRAME TUBE WITH CTRHR</t>
  </si>
  <si>
    <t>BACK FRAME TUBE 40</t>
  </si>
  <si>
    <t>WIRE FOAM SUPPORT HORIZO</t>
  </si>
  <si>
    <t>MAIN PIPE RH RR BACK</t>
  </si>
  <si>
    <t>LWR PIPE RH RR BACK</t>
  </si>
  <si>
    <t>SUPPOUT WIRE OTR B</t>
  </si>
  <si>
    <t>DEVICE BRACKET ASSYOTR LH</t>
  </si>
  <si>
    <t>CUSHION BRACKET IB LH</t>
  </si>
  <si>
    <t>MTG BRKT RR INR LH ASM</t>
  </si>
  <si>
    <t>ASSY MGT BRKT RR OTR LH</t>
  </si>
  <si>
    <t>WIRE CUSH SUPPORT LH</t>
  </si>
  <si>
    <t>SUPPOUT WIRE WIDTHSIDE LH</t>
  </si>
  <si>
    <t>SUPPOUT WIRE WIDTHSIDE RH</t>
  </si>
  <si>
    <t>ASSY MGT BRKT RR OTR RH</t>
  </si>
  <si>
    <t>MTG BRKT RR INR RH ASM</t>
  </si>
  <si>
    <t>CUSHION BRACKET IB RH</t>
  </si>
  <si>
    <t>DEVICE BRACKET ASSYOTR RH</t>
  </si>
  <si>
    <t>WIRE CUSH SUPPORT RH</t>
  </si>
  <si>
    <t>MTG BRKT FR OTR</t>
  </si>
  <si>
    <t>MTG BRKT FR INR</t>
  </si>
  <si>
    <t>WIRE FOAM SUPPORT OTRFSC BENCH</t>
  </si>
  <si>
    <t>BACK Trim SUPPORT WIREDIA 7 mm</t>
  </si>
  <si>
    <t>BRKT RR BACK INR</t>
  </si>
  <si>
    <t>HINGE BRKT ASSY RR BACKINR LH</t>
  </si>
  <si>
    <t>HINGE BRKT ASSY RR BACKINR RH</t>
  </si>
  <si>
    <t>TUBE CONNECTOR BRACKET</t>
  </si>
  <si>
    <t>BACK BOLSTER TUBE RH</t>
  </si>
  <si>
    <t>ISOFIX WIRE OUTER</t>
  </si>
  <si>
    <t>ISOFIX WIRE INNER</t>
  </si>
  <si>
    <t>FOAM SUPPORT WIRE LOWER</t>
  </si>
  <si>
    <t>TRIM WIRE UPR CTR</t>
  </si>
  <si>
    <t>SUPT WIRE AR 2PT BELT</t>
  </si>
  <si>
    <t>TRIM WIRE VERTICAL</t>
  </si>
  <si>
    <t>TRIM WIRE LOWER</t>
  </si>
  <si>
    <t>SUPT WIRE BACK B</t>
  </si>
  <si>
    <t>ARMREST PIVOT ROD</t>
  </si>
  <si>
    <t>ASM UPPER TUBE FRONTBACK LH</t>
  </si>
  <si>
    <t>ASM UPPER TUBE FRONTBACK RH</t>
  </si>
  <si>
    <t>TUBE UPR FR BACK</t>
  </si>
  <si>
    <t>LOWER TUBE BACK</t>
  </si>
  <si>
    <t>SUPPORT WIRE</t>
  </si>
  <si>
    <t>WIRE BACK FOAM SUPPORT L</t>
  </si>
  <si>
    <t>LWR PIPE LH RR BACK</t>
  </si>
  <si>
    <t>S-SPRG A</t>
  </si>
  <si>
    <t>RAW TUBE RR 4WAY</t>
  </si>
  <si>
    <t>RAW TUBE FR 4WAY</t>
  </si>
  <si>
    <t>CTR PIPE LH R/C</t>
  </si>
  <si>
    <t>ISO WIRE CTR RR BACK</t>
  </si>
  <si>
    <t>CUB HOLDER SUPPORT WIRE</t>
  </si>
  <si>
    <t>TUBE ARMREST SUPPORT</t>
  </si>
  <si>
    <t>SIDE PIPE BACK FR LH/RH</t>
  </si>
  <si>
    <t>WIRE RELEASE</t>
  </si>
  <si>
    <t>REINFORCEMENT PIPE</t>
  </si>
  <si>
    <t>STRIKER ASSY 3PT BELT</t>
  </si>
  <si>
    <t>AT</t>
  </si>
  <si>
    <t>STRIKER ASSY 2PT BELT</t>
  </si>
  <si>
    <t>STRIKER NOT COATING</t>
  </si>
  <si>
    <t xml:space="preserve">FSC SUSPENSION MAT </t>
  </si>
  <si>
    <t>JIT-Rayong</t>
  </si>
  <si>
    <t>FRM HRST FR SEAT</t>
  </si>
  <si>
    <t>Foam</t>
  </si>
  <si>
    <t>STAY-HRST SIDE</t>
  </si>
  <si>
    <t>ASSY STAY-HRST CTR</t>
  </si>
  <si>
    <t>ASSY FRM-HRST FR SLIM</t>
  </si>
  <si>
    <t>HR STAY PIPE ASSY</t>
  </si>
  <si>
    <t>HR TUBE CENTER</t>
  </si>
  <si>
    <t>HR ROD OB</t>
  </si>
  <si>
    <t>DETACHABLE WIRE ASM LH</t>
  </si>
  <si>
    <t>DETACHABLE WIRE ASM RH</t>
  </si>
  <si>
    <t>FRONT HEADREST FRAME</t>
  </si>
  <si>
    <t>FRAME ASM CUSHION WELDE</t>
  </si>
  <si>
    <t>ASM HR FRAME OB</t>
  </si>
  <si>
    <t>ASM HR FRAME CTR</t>
  </si>
  <si>
    <t>FRAME ASM BACK</t>
  </si>
  <si>
    <t>HR ROD 2ND ROW OB ASM</t>
  </si>
  <si>
    <t>HR ROD 2ND ROW CTR ASM</t>
  </si>
  <si>
    <t>ASM HR ROD 3D ROW</t>
  </si>
  <si>
    <t>PATTERN SIDE AIRBAG RH</t>
  </si>
  <si>
    <t>Trim LCB</t>
  </si>
  <si>
    <t>PATTERN SIDE AIRBAG LH</t>
  </si>
  <si>
    <t>9202024L</t>
  </si>
  <si>
    <t>SAB REINFORCEMENT CLOTH</t>
  </si>
  <si>
    <t>9202024R</t>
  </si>
  <si>
    <t>D1CB024F</t>
  </si>
  <si>
    <t>MAIN SIDE AIR BAG COMBI</t>
  </si>
  <si>
    <t>D1CB024N</t>
  </si>
  <si>
    <t>D1CB026F</t>
  </si>
  <si>
    <t>SIDE AIR BAG COMBI RH</t>
  </si>
  <si>
    <t>D1CB026N</t>
  </si>
  <si>
    <t>SIDE AIR BAG COMBI LH</t>
  </si>
  <si>
    <t>D1FB024F</t>
  </si>
  <si>
    <t>MAIN SIDE AIR BAG FABRIC</t>
  </si>
  <si>
    <t>D1FB024N</t>
  </si>
  <si>
    <t>D1FB026F</t>
  </si>
  <si>
    <t>SIDE AIR BAG FABRIC RH</t>
  </si>
  <si>
    <t>D1FB026N</t>
  </si>
  <si>
    <t>SIDE AIR BAG FABRIC LH</t>
  </si>
  <si>
    <t>D1LB024F</t>
  </si>
  <si>
    <t>MAIN SIDE AIRBAG LEATHER</t>
  </si>
  <si>
    <t>D1LB024N</t>
  </si>
  <si>
    <t>D1LB026F</t>
  </si>
  <si>
    <t>SIDE AIR BAG LEATHER RH</t>
  </si>
  <si>
    <t>D1LB026N</t>
  </si>
  <si>
    <t>SIDE AIR BAG LEATHER LH</t>
  </si>
  <si>
    <t>D1NB024F</t>
  </si>
  <si>
    <t>MAIN SIDE AIR BAG NAPPA</t>
  </si>
  <si>
    <t>D1NB024N</t>
  </si>
  <si>
    <t>D1NB026F</t>
  </si>
  <si>
    <t>SIDE AIR BAG NAPPA RH</t>
  </si>
  <si>
    <t>D1NB026N</t>
  </si>
  <si>
    <t>SIDE AIR BAG NAPPA LH</t>
  </si>
  <si>
    <t>D1PB024F</t>
  </si>
  <si>
    <t>MAIN SIDE AIR BAG PVC RH</t>
  </si>
  <si>
    <t>D1PB024N</t>
  </si>
  <si>
    <t>MAIN SIDE AIR BAG PVC LH</t>
  </si>
  <si>
    <t>D1PB026F</t>
  </si>
  <si>
    <t>SIDE AIR BAG PVC RH</t>
  </si>
  <si>
    <t>D1PB026N</t>
  </si>
  <si>
    <t>SIDE AIR BAG PVC LH</t>
  </si>
  <si>
    <t>D1TB024F</t>
  </si>
  <si>
    <t>MAIN SIDE AIR BAG TPU RH</t>
  </si>
  <si>
    <t>D1TB024N</t>
  </si>
  <si>
    <t>MAIN SIDE AIR BAG TPU LH</t>
  </si>
  <si>
    <t>D1TB026F</t>
  </si>
  <si>
    <t>SIDE AIR BAG TPU RH</t>
  </si>
  <si>
    <t>D1TB026N</t>
  </si>
  <si>
    <t>SIDE AIR BAG TPU LH</t>
  </si>
  <si>
    <t>G1CB801L</t>
  </si>
  <si>
    <t>G1CB801R</t>
  </si>
  <si>
    <t>G1CB802L</t>
  </si>
  <si>
    <t>G1CB802R</t>
  </si>
  <si>
    <t>G1FB801L</t>
  </si>
  <si>
    <t>G1FB801R</t>
  </si>
  <si>
    <t>G1FB802L</t>
  </si>
  <si>
    <t>G1FB802R</t>
  </si>
  <si>
    <t>G1LB801L</t>
  </si>
  <si>
    <t>MAIN SIDE AIR BAG LE</t>
  </si>
  <si>
    <t>G1LB801R</t>
  </si>
  <si>
    <t>G1LB802L</t>
  </si>
  <si>
    <t>G1LB802R</t>
  </si>
  <si>
    <t>G1NB024L</t>
  </si>
  <si>
    <t>G1NB024R</t>
  </si>
  <si>
    <t>G1NB025L</t>
  </si>
  <si>
    <t>G1NB025R</t>
  </si>
  <si>
    <t>G1TB801L</t>
  </si>
  <si>
    <t>G1TB801R</t>
  </si>
  <si>
    <t>G1TB802L</t>
  </si>
  <si>
    <t>G1TB802R</t>
  </si>
  <si>
    <t>G1VB801L</t>
  </si>
  <si>
    <t>G1VB801R</t>
  </si>
  <si>
    <t>G1VB802L</t>
  </si>
  <si>
    <t>G1VB802R</t>
  </si>
  <si>
    <t>G1WB801L</t>
  </si>
  <si>
    <t>MAIN SAB TPU-VENT LH</t>
  </si>
  <si>
    <t>G1WB801R</t>
  </si>
  <si>
    <t>MAIN SABTPU-VENT RH</t>
  </si>
  <si>
    <t>G1WB802L</t>
  </si>
  <si>
    <t>SIDE AIR BAG TPU-VENT LH</t>
  </si>
  <si>
    <t>G1WB802R</t>
  </si>
  <si>
    <t>SIDE AIR BAG TPU-VENT RH</t>
  </si>
  <si>
    <t>5134223-5A</t>
  </si>
  <si>
    <t>PATTERN INSERT FB</t>
  </si>
  <si>
    <t>5134224-5A</t>
  </si>
  <si>
    <t>PATTERN INSERT CENTER FC</t>
  </si>
  <si>
    <t>5134225-5A</t>
  </si>
  <si>
    <t>PATTERN INSERT FRONT FC</t>
  </si>
  <si>
    <t>5134226-5A</t>
  </si>
  <si>
    <t>PATTERN INSERT RB 40%</t>
  </si>
  <si>
    <t>5134228-5A</t>
  </si>
  <si>
    <t>PATTERN INSERT RB 60%</t>
  </si>
  <si>
    <t>5134229-5A</t>
  </si>
  <si>
    <t>PATTERN INSERT UPR RC 40</t>
  </si>
  <si>
    <t>5134230-5A</t>
  </si>
  <si>
    <t>PATTERN INSERT CER RC 40</t>
  </si>
  <si>
    <t>5134231-5A</t>
  </si>
  <si>
    <t>PATTERN INSERT UPR RC 60</t>
  </si>
  <si>
    <t>5134232-5A</t>
  </si>
  <si>
    <t>PATTERN INSERT CER RC 60</t>
  </si>
  <si>
    <t>PATTERN PANEL REAR 2 TOP</t>
  </si>
  <si>
    <t>PATTERN PANEL REAR TOP</t>
  </si>
  <si>
    <t>PH1-G1NB024L</t>
  </si>
  <si>
    <t>MAIN SAB NAPPA VENT LH</t>
  </si>
  <si>
    <t>PH1-G1NB024R</t>
  </si>
  <si>
    <t>MAIN SAB NAPPA VENT RH</t>
  </si>
  <si>
    <t>PH1-G1NB025L</t>
  </si>
  <si>
    <t>SIDE AIR BAG NAPPA VENT</t>
  </si>
  <si>
    <t>PH1-G1NB025R</t>
  </si>
  <si>
    <t>G1NB801R</t>
  </si>
  <si>
    <t>G1NB801L</t>
  </si>
  <si>
    <t>G1NB802R</t>
  </si>
  <si>
    <t>SIZE AIR BAG NAPPA RH PATTERN</t>
  </si>
  <si>
    <t>G1NB802L</t>
  </si>
  <si>
    <t>SIZE AIR BAG NAPPA LH PATTERN</t>
  </si>
  <si>
    <t>TOP TETHER LABEL</t>
  </si>
  <si>
    <t>REINFORCEMENT4*220*450MM</t>
  </si>
  <si>
    <t>REINFORCEMENT 3.2MM</t>
  </si>
  <si>
    <t>PATTERN INSERT FB WITH</t>
  </si>
  <si>
    <t>PATTERN INSERT FR FC</t>
  </si>
  <si>
    <t>PATTERN INSERT CTR FC</t>
  </si>
  <si>
    <t>PATTERN INSERT LWR RC40%</t>
  </si>
  <si>
    <t>PATTERN INSERT UPR RC40%</t>
  </si>
  <si>
    <t>PATTERN INSERT LWR RC60%</t>
  </si>
  <si>
    <t>PATTERN INSERT UPR RC60%</t>
  </si>
  <si>
    <t>PATTERN FACING LABEL 40%</t>
  </si>
  <si>
    <t>PATTERN FACING LABEL 60%</t>
  </si>
  <si>
    <t>G1NB006LLKFGF-LH</t>
  </si>
  <si>
    <t>Main Top Assy FB LH SAB Leather NAPPA Quilting</t>
  </si>
  <si>
    <t>G1NB006LLKFGF-RH</t>
  </si>
  <si>
    <t>Main Top Assy FB RH SAB Leather NAPPA Quilting</t>
  </si>
  <si>
    <t>G1NB006LLKHGH-RH</t>
  </si>
  <si>
    <t>G1NED012LGF</t>
  </si>
  <si>
    <t>Main Top Assy RB RH Leather NAPPA Quilting</t>
  </si>
  <si>
    <t>G1NED012LGH</t>
  </si>
  <si>
    <t>G1NKD012LKF</t>
  </si>
  <si>
    <t>G1NED011LGF</t>
  </si>
  <si>
    <t>Main Top Assy RB LH Leather NAPPA Quilting</t>
  </si>
  <si>
    <t>G1NED011LGH</t>
  </si>
  <si>
    <t>G1NKD011LKF</t>
  </si>
  <si>
    <t>G1NKD011LKH</t>
  </si>
  <si>
    <t>1D1NB002XNL</t>
  </si>
  <si>
    <t>MAIN TOP ASSY FB LH SAB LEATHER NAPPA QUILTING</t>
  </si>
  <si>
    <t>1D1NB002XNR</t>
  </si>
  <si>
    <t>MAIN TOP ASSY FB RH SAB LEATHER NAPPA QUILTING</t>
  </si>
  <si>
    <t>1D1ND006XN</t>
  </si>
  <si>
    <t>MAIN TOP LH ASSY RB LEATHER NAPPA WITH QUILTING</t>
  </si>
  <si>
    <t>1D1ND008XN</t>
  </si>
  <si>
    <t>MAIN TOP RH ASSY RB LEATHER NAPPA WITH QUILTING</t>
  </si>
  <si>
    <t>1D1VB002XGL</t>
  </si>
  <si>
    <t>MAIN TOP ASSY FB SAB LH LEATHER RIVIERA WITH QUILTING</t>
  </si>
  <si>
    <t>1D1VB002XGR</t>
  </si>
  <si>
    <t>MAIN TOP ASSY FB SAB RH LEATHER RIVIERA WITH QUILTING</t>
  </si>
  <si>
    <t>1D1VB002XHL</t>
  </si>
  <si>
    <t>1D1VB002XHR</t>
  </si>
  <si>
    <t>1D1VB002XKL</t>
  </si>
  <si>
    <t>1D1VB002XKR</t>
  </si>
  <si>
    <t>MAIN TOP ASSY RB LH LEATHER RIVIERA WITH QUILTING</t>
  </si>
  <si>
    <t>1D1ND006XH</t>
  </si>
  <si>
    <t>1D1ND006XK</t>
  </si>
  <si>
    <t>1D1VD008XG</t>
  </si>
  <si>
    <t>MAIN TOP ASSY RB RH LEATHER RIVIERA WITH QUILTING</t>
  </si>
  <si>
    <t>1D1VD008XH</t>
  </si>
  <si>
    <t>1D1VD008XK</t>
  </si>
  <si>
    <t>BOARD BACK LH</t>
  </si>
  <si>
    <t>2703273-IND</t>
  </si>
  <si>
    <t>BOARD BACK RH</t>
  </si>
  <si>
    <t>2703277-IND</t>
  </si>
  <si>
    <t>BOARD ASSY 3RD CUSH LH</t>
  </si>
  <si>
    <t>2703301-IND</t>
  </si>
  <si>
    <t>BOARD ASSY 3RD CUSH RH</t>
  </si>
  <si>
    <t>2703306-IND</t>
  </si>
  <si>
    <t xml:space="preserve">SEAT OPERATIONAL LABEL </t>
  </si>
  <si>
    <t>AG160223-A</t>
  </si>
  <si>
    <t>FELT ADHESIVE TAPE 55X25X2.5</t>
  </si>
  <si>
    <t xml:space="preserve">WORSTED CLOTH L RR BACK </t>
  </si>
  <si>
    <t>WORSTED CLOTH L RR BACK W/O ARMREST</t>
  </si>
  <si>
    <t xml:space="preserve">WORSTED CLOTH R RR BACK </t>
  </si>
  <si>
    <t xml:space="preserve">WORSTED CLOTH L RR CUSH </t>
  </si>
  <si>
    <t xml:space="preserve">WORSTED CLOTH R RR CUSH </t>
  </si>
  <si>
    <t xml:space="preserve">INSERT FELT LH </t>
  </si>
  <si>
    <t xml:space="preserve">ASM WOSTED CLOTH FR BACK </t>
  </si>
  <si>
    <t>ASM WOSTED CLOTH FR BACK RH SAB</t>
  </si>
  <si>
    <t>ASM WOSTED CLOTH FR BACK LH SAB</t>
  </si>
  <si>
    <t>WORSTED CLOTH FR CUSH RH:KJ/DR</t>
  </si>
  <si>
    <t>WORSTED CLOTH FR CUSH LH:KJ/AS</t>
  </si>
  <si>
    <t>WORSTED CLOTH FR CUSH LH:KH/DR</t>
  </si>
  <si>
    <t xml:space="preserve">INSERT FELT RH </t>
  </si>
  <si>
    <t>WOSTED CLOTH FR BACK RH SAB (US FRM)</t>
  </si>
  <si>
    <t>WOSTED CLOTH FR BACK LH SAB (US FRM)</t>
  </si>
  <si>
    <t>WORSTED CLOTH FR CUSH RH:VT/AS</t>
  </si>
  <si>
    <t>WORSTED CLOTH FR CUSH LH:KZ/AS</t>
  </si>
  <si>
    <t>WORSTED CLOTH FR CUSH LH: KQ/AS</t>
  </si>
  <si>
    <t>AS21209</t>
  </si>
  <si>
    <t xml:space="preserve">CLOTH FR SEAT CUSH UNDER </t>
  </si>
  <si>
    <t xml:space="preserve">SUPT FR CUSH PWR+Magnet </t>
  </si>
  <si>
    <t>SUPPORTER FR BACK+Magnet (4P00 FLEECE)</t>
  </si>
  <si>
    <t>SUPT FOAM BACK BENCH LH+ Magnet</t>
  </si>
  <si>
    <t>SUPT FOAM BACK BENCH RH+ Magnet</t>
  </si>
  <si>
    <t>SUPT FOAM CUSHION BENCH LH +Magnet</t>
  </si>
  <si>
    <t>SUPT FOAM CUSHION BENCH RH +Magnet</t>
  </si>
  <si>
    <t>SUPPORTER RSB RH support+Magnet</t>
  </si>
  <si>
    <t>SUPPORTER RSB LH supporter+Magnet</t>
  </si>
  <si>
    <t>FSC SUPPORTER MAN LH+ Magnet</t>
  </si>
  <si>
    <t>FSC SUPPORTTER MAN RH+ Magnet</t>
  </si>
  <si>
    <t>RSB foam back fabric support RH ENCAP(w/mgnt)</t>
  </si>
  <si>
    <t>RSB foam back fabric support LH ENCAP(w/mgnt)</t>
  </si>
  <si>
    <t xml:space="preserve">FELT FSC MAN 6W </t>
  </si>
  <si>
    <t xml:space="preserve">FELT FSC MAN 6W 800G </t>
  </si>
  <si>
    <t xml:space="preserve">ASSY SUPPORTER CUSH ROW </t>
  </si>
  <si>
    <t>ASSY SUPPORTER CUSHION LH</t>
  </si>
  <si>
    <t xml:space="preserve">ASSY SUPPORTER BACK LH </t>
  </si>
  <si>
    <t xml:space="preserve">ASSY SUPPORTER BACK RH </t>
  </si>
  <si>
    <t>ASSY SUPPORTER BACK LH WITH CTR HR</t>
  </si>
  <si>
    <t>ASSY SUPPORTER BACK LH W/O CTR HR</t>
  </si>
  <si>
    <t>ASSY SUPPORTER CUSHION RH</t>
  </si>
  <si>
    <t xml:space="preserve">ASSY SUPPORTER CUSH RH </t>
  </si>
  <si>
    <t>MY17 SUPPORTER BACK LH CTR HR</t>
  </si>
  <si>
    <t>MY17 SUPPORTER BACK LH W/O CTR HR</t>
  </si>
  <si>
    <t xml:space="preserve">MY20 FELT FSC MAN 6W </t>
  </si>
  <si>
    <t>MY20 ASSY SUPPORTER FR CUSH POWER WITH MAGNET</t>
  </si>
  <si>
    <t xml:space="preserve">SUPPORTER FR BACK MY20 </t>
  </si>
  <si>
    <t>2779844-WH</t>
  </si>
  <si>
    <t>2779845-WH</t>
  </si>
  <si>
    <t>3146453-WH</t>
  </si>
  <si>
    <t>3146506-WH</t>
  </si>
  <si>
    <t>3146512-WH</t>
  </si>
  <si>
    <t>3411182-WH</t>
  </si>
  <si>
    <t>3411185-WH</t>
  </si>
  <si>
    <t>4189126-WH</t>
  </si>
  <si>
    <t>4491482-WH</t>
  </si>
  <si>
    <t>AS21210</t>
  </si>
  <si>
    <t>71517-X7A51</t>
  </si>
  <si>
    <t xml:space="preserve">CLOTH FR CUSH UNDER </t>
  </si>
  <si>
    <t>AS20439</t>
  </si>
  <si>
    <t>BACKING CLOTH+MEGNETIC CARPET</t>
  </si>
  <si>
    <t>AS20440</t>
  </si>
  <si>
    <t>AS20441</t>
  </si>
  <si>
    <t>AS20442</t>
  </si>
  <si>
    <t>AS20500</t>
  </si>
  <si>
    <t xml:space="preserve">CLOTH NO.3 SEAT CUSHION </t>
  </si>
  <si>
    <t>AS20501</t>
  </si>
  <si>
    <t>AS20502</t>
  </si>
  <si>
    <t xml:space="preserve">CLOTH RR CUSHION UNDER </t>
  </si>
  <si>
    <t>AS20503</t>
  </si>
  <si>
    <t>71517-X7A74</t>
  </si>
  <si>
    <t>CLOTH FR SEAT CUSHION UNDER</t>
  </si>
  <si>
    <t>7155A-X7A36</t>
  </si>
  <si>
    <t xml:space="preserve">CLOTH FR SEAT BACK UNDER </t>
  </si>
  <si>
    <t>7155A-X7A44</t>
  </si>
  <si>
    <t>71617-X7A05-AS</t>
  </si>
  <si>
    <t xml:space="preserve">BACKING CLOTH+MEGNETIC </t>
  </si>
  <si>
    <t>71517-X7A71</t>
  </si>
  <si>
    <t>71517-X7A72</t>
  </si>
  <si>
    <t>71517-X7A73</t>
  </si>
  <si>
    <t xml:space="preserve">SUPPORTER-FR CUSHION RH </t>
  </si>
  <si>
    <t xml:space="preserve">SUPPORTER-FR CUSHION LH </t>
  </si>
  <si>
    <t xml:space="preserve">SUPPORTER-FR BACK RH </t>
  </si>
  <si>
    <t xml:space="preserve">SUPPORTER-FR BACK LH </t>
  </si>
  <si>
    <t>SUPPORTER-FR BACK WITH SAB RH</t>
  </si>
  <si>
    <t>SUPPORTER-FR BACK WITH SAB LH</t>
  </si>
  <si>
    <t xml:space="preserve">SUPPORTER-RR BACK 40% </t>
  </si>
  <si>
    <t xml:space="preserve">SUPPORTER-RR BACK 60% </t>
  </si>
  <si>
    <t xml:space="preserve">SUPPORTER-RR BACK 100% </t>
  </si>
  <si>
    <t xml:space="preserve">FSB NON SAB MESH LH </t>
  </si>
  <si>
    <t xml:space="preserve">FSB NON SAB MESH RH </t>
  </si>
  <si>
    <t>1908410-L</t>
  </si>
  <si>
    <t xml:space="preserve">FSC PES FLEECE 2 LH </t>
  </si>
  <si>
    <t>1908410-R</t>
  </si>
  <si>
    <t xml:space="preserve">FSC PES FLEECE 2 RH </t>
  </si>
  <si>
    <t>2120461-L</t>
  </si>
  <si>
    <t xml:space="preserve">FSB PES FLEECE LH </t>
  </si>
  <si>
    <t>2120461-R</t>
  </si>
  <si>
    <t xml:space="preserve">FSB PES FLEECE RH </t>
  </si>
  <si>
    <t>T09C2B4220081</t>
  </si>
  <si>
    <t>BACKING SUB ASSY FR BACK CTR</t>
  </si>
  <si>
    <t>U09C2B4220081</t>
  </si>
  <si>
    <t>U09C2B4220121</t>
  </si>
  <si>
    <t xml:space="preserve">BACKING CLOTH </t>
  </si>
  <si>
    <t>U09C2B4230701</t>
  </si>
  <si>
    <t>U09C2B4320051</t>
  </si>
  <si>
    <t xml:space="preserve">FELT </t>
  </si>
  <si>
    <t>U09C2B4330591</t>
  </si>
  <si>
    <t xml:space="preserve">COLTH FR SEAT BACK UNDER </t>
  </si>
  <si>
    <t>REINFORCEMENT SIDE BOLSTER RECLINER</t>
  </si>
  <si>
    <t xml:space="preserve">FSC POWER PES FLEECE </t>
  </si>
  <si>
    <t xml:space="preserve">FSC MANUAL PES FLEECE </t>
  </si>
  <si>
    <t xml:space="preserve">FLEECE RSC LONG </t>
  </si>
  <si>
    <t>FSB NON SAB MESH REDBACK RH</t>
  </si>
  <si>
    <t xml:space="preserve">ASM NON WOVEN CUSHION </t>
  </si>
  <si>
    <t xml:space="preserve">ASM NON WOVEN BACK LOWER </t>
  </si>
  <si>
    <t>ASM NON WOVEN BACK ISOFIX 60</t>
  </si>
  <si>
    <t xml:space="preserve">ASM NON WOVEN BACK 40 </t>
  </si>
  <si>
    <t xml:space="preserve">ASM NON WOVEN CUSHION 40 </t>
  </si>
  <si>
    <t xml:space="preserve">ASM NON WOVEN CUSHION 60 </t>
  </si>
  <si>
    <t xml:space="preserve">ASM NON WOVEN BACK 60 </t>
  </si>
  <si>
    <t>ASM NON WOVEN BACK 40 DAMPENER</t>
  </si>
  <si>
    <t>2690907XA</t>
  </si>
  <si>
    <t>HINGE COVER</t>
  </si>
  <si>
    <t>1798477-YYW</t>
  </si>
  <si>
    <t xml:space="preserve">ASM BEZEL LOCKING BLACK </t>
  </si>
  <si>
    <t>1798882-YYW</t>
  </si>
  <si>
    <t>ASM BEZEL NON LOCKING BLACK</t>
  </si>
  <si>
    <t>1920035-A06</t>
  </si>
  <si>
    <t>ASM SIDE VALANCE LH RIVER ROCK</t>
  </si>
  <si>
    <t xml:space="preserve">ASM SIDE VALANCE RH </t>
  </si>
  <si>
    <t>ASSM BEZEL H/R GUIDE ACTIVE</t>
  </si>
  <si>
    <t xml:space="preserve">ASSM BEZEL H/R GUIDE </t>
  </si>
  <si>
    <t>1979994-A06</t>
  </si>
  <si>
    <t>CAP RECLINER LEVER LH RIVER ROCK</t>
  </si>
  <si>
    <t>1979994-ET4</t>
  </si>
  <si>
    <t>CAP RECLINER LEVER LH FLAXEN</t>
  </si>
  <si>
    <t>1979994-ZHE</t>
  </si>
  <si>
    <t>CAP RECLINER LEVER LH EBONY</t>
  </si>
  <si>
    <t>2095439-ZHE</t>
  </si>
  <si>
    <t>CAP RECLINER LEVER LH RAP EBONY</t>
  </si>
  <si>
    <t xml:space="preserve">CAP RECLINER LEVER LH RA </t>
  </si>
  <si>
    <t>1979993-A06</t>
  </si>
  <si>
    <t>CAP RECLINER LEVER RH RIVER ROCK</t>
  </si>
  <si>
    <t>1979993-ET4</t>
  </si>
  <si>
    <t>CAP RECLINER LEVER RH FLAXEN</t>
  </si>
  <si>
    <t>1979993-ZHE</t>
  </si>
  <si>
    <t>CAP RECLINER LEVER RH EBONY</t>
  </si>
  <si>
    <t>2095438-ZHE</t>
  </si>
  <si>
    <t>CAP RECLINER LEVER RH RAP EBONY</t>
  </si>
  <si>
    <t xml:space="preserve">CAP RECLINER LEVER RH RA </t>
  </si>
  <si>
    <t>1848595-YYW</t>
  </si>
  <si>
    <t xml:space="preserve">CAP SIDEMEMBER BLACK </t>
  </si>
  <si>
    <t xml:space="preserve">COVER CARGO HOOK </t>
  </si>
  <si>
    <t>FS FRONT FEET IB BOLT CAP</t>
  </si>
  <si>
    <t>HANDLE ASM - SIDE REL - RH</t>
  </si>
  <si>
    <t>1798472-A06</t>
  </si>
  <si>
    <t>HANDLE ASM SIDE REL LH RIVER ROCK</t>
  </si>
  <si>
    <t xml:space="preserve">HOOK ASSEMBLY </t>
  </si>
  <si>
    <t>1961462-A06</t>
  </si>
  <si>
    <t>LATCH HANDLE CAP LH RIVER ROCK</t>
  </si>
  <si>
    <t xml:space="preserve">LATCH HANDLE CAP RH </t>
  </si>
  <si>
    <t>LATCH LOWER BRACKET COVER RH IB</t>
  </si>
  <si>
    <t>1895998-A06</t>
  </si>
  <si>
    <t>LATCH LOWER BRACKET COVER LH IB RIVER ROCK</t>
  </si>
  <si>
    <t>1954005-YYW</t>
  </si>
  <si>
    <t>LOWER TRACK END CAP LH BLACK</t>
  </si>
  <si>
    <t>3185305-JA6</t>
  </si>
  <si>
    <t>1954004-YYW</t>
  </si>
  <si>
    <t>LOWER TRACK END CAP RH BLACK</t>
  </si>
  <si>
    <t>3185304-JA6</t>
  </si>
  <si>
    <t>1919285-ET4</t>
  </si>
  <si>
    <t xml:space="preserve">LUMBAR LEVER  FLAXEN </t>
  </si>
  <si>
    <t>1919285-A06</t>
  </si>
  <si>
    <t xml:space="preserve">LUMBAR LEVER  RIVER ROCK </t>
  </si>
  <si>
    <t>1919285-ZHE</t>
  </si>
  <si>
    <t xml:space="preserve">LUMBAR LEVER EBONY </t>
  </si>
  <si>
    <t xml:space="preserve">PIVOT COVER CAP LH </t>
  </si>
  <si>
    <t>2068619-ZHE</t>
  </si>
  <si>
    <t xml:space="preserve">PIVOT COVER CAP LH EBONY </t>
  </si>
  <si>
    <t xml:space="preserve">PIVOT COVER CAP RH </t>
  </si>
  <si>
    <t>2068897-ZHE</t>
  </si>
  <si>
    <t xml:space="preserve">PIVOT COVER CAP RH EBONY </t>
  </si>
  <si>
    <t xml:space="preserve">PIVOT COVER OB LH </t>
  </si>
  <si>
    <t>1950523-ZHE</t>
  </si>
  <si>
    <t xml:space="preserve">PIVOT COVER OB LH EBONY </t>
  </si>
  <si>
    <t xml:space="preserve">PIVOT COVER OB RH </t>
  </si>
  <si>
    <t>1950525-ZHE</t>
  </si>
  <si>
    <t xml:space="preserve">PIVOT COVER OB RH EBONY </t>
  </si>
  <si>
    <t xml:space="preserve">PLASTIC CLIP TILT </t>
  </si>
  <si>
    <t>3024097-ET4</t>
  </si>
  <si>
    <t>RECLINER COVER OUTER 40% OB ASM FLAXEN</t>
  </si>
  <si>
    <t>3024097-ZHE</t>
  </si>
  <si>
    <t>RECLINER COVER OUTER 40% OB ASM EBONY</t>
  </si>
  <si>
    <t>3024145-ET4</t>
  </si>
  <si>
    <t>RECLINER COVER OUTER 40% IB ASM FLAXEN</t>
  </si>
  <si>
    <t>3024145-ZHE</t>
  </si>
  <si>
    <t>RECLINER COVER OUTER 40% IB ASM EBONY</t>
  </si>
  <si>
    <t>3024063-ET4</t>
  </si>
  <si>
    <t>RECLINER COVER OUTER 60% OB ASM FLAXEN</t>
  </si>
  <si>
    <t>3024063-ZHE</t>
  </si>
  <si>
    <t>RECLINER COVER OUTER 60% OB ASM EBONY</t>
  </si>
  <si>
    <t>3024068-ET4</t>
  </si>
  <si>
    <t>RECLINER COVER OUTER 60% IB ASM FLAXEN</t>
  </si>
  <si>
    <t>3024068-ZHE</t>
  </si>
  <si>
    <t>RECLINER COVER OUTER 60% IB ASM EBONY</t>
  </si>
  <si>
    <t>1848298-A06</t>
  </si>
  <si>
    <t>RECLINER LEVER LH RIVER ROCK</t>
  </si>
  <si>
    <t>1848298-ZHE</t>
  </si>
  <si>
    <t>RECLINER LEVER LH EBONY</t>
  </si>
  <si>
    <t>1848298-ET4</t>
  </si>
  <si>
    <t xml:space="preserve">RECLINER LEVER LH FLAXEN </t>
  </si>
  <si>
    <t xml:space="preserve">RECLINER LEVER LH RAP </t>
  </si>
  <si>
    <t>1978519-ZHE</t>
  </si>
  <si>
    <t>RECLINER LEVER LH RAP EBONY</t>
  </si>
  <si>
    <t>1848297-A06</t>
  </si>
  <si>
    <t>RECLINER LEVER RH RIVER ROCK</t>
  </si>
  <si>
    <t>1848297-ZHE</t>
  </si>
  <si>
    <t>RECLINER LEVER RH EBONY</t>
  </si>
  <si>
    <t>1848297-ET4</t>
  </si>
  <si>
    <t xml:space="preserve">RECLINER LEVER RH FLAXEN </t>
  </si>
  <si>
    <t xml:space="preserve">RECLINER LEVER RH RAP </t>
  </si>
  <si>
    <t>1978518-ZHE</t>
  </si>
  <si>
    <t>RECLINER LEVER RH RAP EBONY</t>
  </si>
  <si>
    <t>1797528-A06</t>
  </si>
  <si>
    <t>SIDE VALANCE I/B LH RIVER ROCK</t>
  </si>
  <si>
    <t>1797528-ET4</t>
  </si>
  <si>
    <t>SIDE VALANCE I/B LH FLAXEN</t>
  </si>
  <si>
    <t>1797528-ZHE</t>
  </si>
  <si>
    <t>SIDE VALANCE I/B LH EBONY</t>
  </si>
  <si>
    <t>1797527-A06</t>
  </si>
  <si>
    <t>SIDE VALANCE I/B RH RIVER ROCK</t>
  </si>
  <si>
    <t>1797527-ET4</t>
  </si>
  <si>
    <t>SIDE VALANCE I/B RH FLAXEN</t>
  </si>
  <si>
    <t>1797527-ZHE</t>
  </si>
  <si>
    <t>SIDE VALANCE I/B RH EBONY</t>
  </si>
  <si>
    <t>2238469-ZHE</t>
  </si>
  <si>
    <t xml:space="preserve">TRACK COVER LH EBONY </t>
  </si>
  <si>
    <t>2238469-ET4</t>
  </si>
  <si>
    <t xml:space="preserve">TRACK COVER LH FLAXEN </t>
  </si>
  <si>
    <t>2238464-ZHE</t>
  </si>
  <si>
    <t xml:space="preserve">TRACK COVER RH EBONY </t>
  </si>
  <si>
    <t>2238464-ET4</t>
  </si>
  <si>
    <t xml:space="preserve">TRACK COVER RH FLAXEN </t>
  </si>
  <si>
    <t>2358664-YYW</t>
  </si>
  <si>
    <t>UPPER TRACK END CAP LH BLACK</t>
  </si>
  <si>
    <t>2358665-YYW</t>
  </si>
  <si>
    <t>UPPER TRACK END CAP RH BLACK</t>
  </si>
  <si>
    <t>MY17 HR SUPP GUIDE BRK</t>
  </si>
  <si>
    <t>WIRE FOAM SUPPORT VERT</t>
  </si>
  <si>
    <t>WIRE FRT HOOK GUIDE</t>
  </si>
  <si>
    <t>FLOOR HOOK BRACKET CUSHI</t>
  </si>
  <si>
    <t>CUSHION PIVOT BRACKET LH</t>
  </si>
  <si>
    <t>CUSHION PIVOT BRACKET RH</t>
  </si>
  <si>
    <t>WIRE FOAM SUPPORT FRT VE</t>
  </si>
  <si>
    <t>HOOK PLATE CUSHION</t>
  </si>
  <si>
    <t>C BRACKET</t>
  </si>
  <si>
    <t>METAL SLEEVE</t>
  </si>
  <si>
    <t>BRACKET BACK LATCH MTG</t>
  </si>
  <si>
    <t>BRACKET ARMREST MTG RH-R</t>
  </si>
  <si>
    <t>BRACKET ARMREST MTG LH-R</t>
  </si>
  <si>
    <t>BACK CORNER SUPPORT BRKT</t>
  </si>
  <si>
    <t>BRACKET BACK PIVOT-RSB L</t>
  </si>
  <si>
    <t>BRACKET BACK PIVOT-RSB R</t>
  </si>
  <si>
    <t>PLUNGER BRACKET</t>
  </si>
  <si>
    <t>PIVOT ROD</t>
  </si>
  <si>
    <t>STOPER PIVOT ROD</t>
  </si>
  <si>
    <t>ASSY HINGE BRACKET LOWER RH</t>
  </si>
  <si>
    <t>ASSY HINGE AND TUBECONNECTION LH</t>
  </si>
  <si>
    <t>ASSY CUSHION SIDEMEMBEROUTER LH</t>
  </si>
  <si>
    <t>ASSY HINGE AND TUBECONNECTION  RH</t>
  </si>
  <si>
    <t>ASSY CUSHION SIDEMEMBEROUTER RH</t>
  </si>
  <si>
    <t>ASSY STRIKER BRACKET RH</t>
  </si>
  <si>
    <t>ASSY STRIKER BRACKET LH</t>
  </si>
  <si>
    <t>FRONT CROSS TUBE 40</t>
  </si>
  <si>
    <t>HEADREST SUPPORT GUIDEBRACKET</t>
  </si>
  <si>
    <t>ARMREST HINGE BRACKET LH</t>
  </si>
  <si>
    <t>BRACKET DAMPER</t>
  </si>
  <si>
    <t>ASSY HINGE BRACKET LOWER LH</t>
  </si>
  <si>
    <t>HR GUIDE BRACKET LH</t>
  </si>
  <si>
    <t>CUSHION SIDEMEMBER SUBASSY INNER LH</t>
  </si>
  <si>
    <t>HR GUIDE BRACKET RH</t>
  </si>
  <si>
    <t>RR MOUNTING BRKT INR LH</t>
  </si>
  <si>
    <t>RR MOUNTING BRKT INR RH</t>
  </si>
  <si>
    <t>ASSY LATCH MTG BRACKET</t>
  </si>
  <si>
    <t>TOP TETHER</t>
  </si>
  <si>
    <t>ASSY BELT BUCKEL ATTACHMENT BRACKET</t>
  </si>
  <si>
    <t>CUSHION SLIDER BRACKET</t>
  </si>
  <si>
    <t>CUSHION PANEL</t>
  </si>
  <si>
    <t>BRACKET MOTOR</t>
  </si>
  <si>
    <t>ASSY PACTH SIDEMENBERFREE HINGE</t>
  </si>
  <si>
    <t>HING FRONT INR RH</t>
  </si>
  <si>
    <t>HINGE ATTACH BRACKET LH</t>
  </si>
  <si>
    <t>HING FRONT INR LH</t>
  </si>
  <si>
    <t>2PT LATCH SUPPORTBRACKET</t>
  </si>
  <si>
    <t>TUBE FLANGE</t>
  </si>
  <si>
    <t>ASSY RECL MOTOR BRKT</t>
  </si>
  <si>
    <t>CUSH SIDE FRM INR 8W DRV</t>
  </si>
  <si>
    <t>CUSHION SIDE FRM ASM OTR8WAY DRV</t>
  </si>
  <si>
    <t>CUSHION SIDE FRM ASM OTR8WAY PAS</t>
  </si>
  <si>
    <t>CUSH SIDE FRM INR 8W PAS</t>
  </si>
  <si>
    <t>AG141379-C-TH</t>
  </si>
  <si>
    <t>CUSH SIDE MEM ASSY WELD RH</t>
  </si>
  <si>
    <t>AG141380-C-TH</t>
  </si>
  <si>
    <t>CUSH SIDE MEM ASSY WELD LH</t>
  </si>
  <si>
    <t>AG141386-B-TH</t>
  </si>
  <si>
    <t>FRM RSC 3R RH OB FRT LNK RVT ASY</t>
  </si>
  <si>
    <t>AG141387-B-TH</t>
  </si>
  <si>
    <t>FRM RSC 3R RH IB FRT LNK RVT ASY</t>
  </si>
  <si>
    <t>AG141388-B-TH</t>
  </si>
  <si>
    <t>FRM RSC 3R LH OB FRT LNK RVT ASY</t>
  </si>
  <si>
    <t>AG141389-B-TH</t>
  </si>
  <si>
    <t>FRM RSC 3R LH IB FRT LNK RVT ASY</t>
  </si>
  <si>
    <t>AG150200-C-TH</t>
  </si>
  <si>
    <t>RISER LINK ASSY U375 2R RH</t>
  </si>
  <si>
    <t>AG150201-C-TH</t>
  </si>
  <si>
    <t>RISER LINK ASSY U375 2R LH</t>
  </si>
  <si>
    <t>AG150302-A-TH</t>
  </si>
  <si>
    <t>BRKT - RR ST CSHN SUPT FRT</t>
  </si>
  <si>
    <t>AG150499-A-TH</t>
  </si>
  <si>
    <t>BRKT REINF CATCHER PIN</t>
  </si>
  <si>
    <t>AG151344-B-TH</t>
  </si>
  <si>
    <t>FR RR ST BK CTR</t>
  </si>
  <si>
    <t>AG151829-A-TH</t>
  </si>
  <si>
    <t>BRKT ASSY RR ST BELT MTNG</t>
  </si>
  <si>
    <t>AG154409-A-TH</t>
  </si>
  <si>
    <t>FR RR ST BK UPR 40</t>
  </si>
  <si>
    <t>AG154410-A-TH</t>
  </si>
  <si>
    <t>FR RR ST BK UPR 60</t>
  </si>
  <si>
    <t>AG154411-A-TH</t>
  </si>
  <si>
    <t>BRKT RR ST CTR</t>
  </si>
  <si>
    <t>AG154416-A-TH</t>
  </si>
  <si>
    <t>REINF RR ST BK SUPT BRKT</t>
  </si>
  <si>
    <t>AG154543-B</t>
  </si>
  <si>
    <t>SHIM PLATE 1.2MM U375 TOWEL BAR</t>
  </si>
  <si>
    <t>EB3A-96605A38-A-TH</t>
  </si>
  <si>
    <t>BRKT RR ST CSHN SUPT FRT</t>
  </si>
  <si>
    <t>EB3A-96605A39-A-TH</t>
  </si>
  <si>
    <t>EB3A-96606B08-A-TH</t>
  </si>
  <si>
    <t>REINF BRKT RR ST</t>
  </si>
  <si>
    <t>EB3A-96606B09-A-TH</t>
  </si>
  <si>
    <t>EB3A-96613D79-A-TH</t>
  </si>
  <si>
    <t>BRKT ASY RR ST BEL RETR MTGN</t>
  </si>
  <si>
    <t>EB3A-96624A35-B-TH</t>
  </si>
  <si>
    <t>EB3A-96600E76-A-TH</t>
  </si>
  <si>
    <t>PAN RR ST CSHN</t>
  </si>
  <si>
    <t>AG148436-A</t>
  </si>
  <si>
    <t>PLATE SBR SUPPORT RSC EXEC</t>
  </si>
  <si>
    <t>AG127556-B</t>
  </si>
  <si>
    <t>SHAFT PVT RSB HEX OTR</t>
  </si>
  <si>
    <t>AG127557-B</t>
  </si>
  <si>
    <t>PIN CTR PIVOT RSB</t>
  </si>
  <si>
    <t xml:space="preserve">BRACKET MOTOR HOLDER </t>
  </si>
  <si>
    <t>Order Wk.1</t>
  </si>
  <si>
    <t>Order Wk.2</t>
  </si>
  <si>
    <t>Order Wk.3</t>
  </si>
  <si>
    <t>Order</t>
  </si>
  <si>
    <t>Box/Day</t>
  </si>
  <si>
    <t>CBM/Day</t>
  </si>
  <si>
    <t>Item Number</t>
  </si>
  <si>
    <t>Description</t>
  </si>
  <si>
    <t>Supplier</t>
  </si>
  <si>
    <t>SNP</t>
  </si>
  <si>
    <t>L</t>
  </si>
  <si>
    <t>W</t>
  </si>
  <si>
    <t>H</t>
  </si>
  <si>
    <t>CBM/Box</t>
  </si>
  <si>
    <t>SUPT FR CUSH+ Magnet</t>
  </si>
  <si>
    <t>NS Group</t>
  </si>
  <si>
    <t>SUPPORTER-FR BACK WITH SAB+Magnet</t>
  </si>
  <si>
    <t>SUPT FOAM BACK,LH + Magnet</t>
  </si>
  <si>
    <t>SUPT FOAM BACK,RH + Magnet</t>
  </si>
  <si>
    <t>SUPT FOAM CUSHION LH +Magnet</t>
  </si>
  <si>
    <t>SUPT FOAM CUSHION RH +Magnet</t>
  </si>
  <si>
    <t>SPPORTER RSB RH</t>
  </si>
  <si>
    <t>SPPORTER RSB LH</t>
  </si>
  <si>
    <t xml:space="preserve"> FSC SUPPORTTER MAN LH</t>
  </si>
  <si>
    <t xml:space="preserve"> FSC SUPPORTTER MAN RH</t>
  </si>
  <si>
    <t>RSB foam back fabric</t>
  </si>
  <si>
    <t>FELT FSC MAN 6W</t>
  </si>
  <si>
    <t>FELT FSC MAN 6W 800G</t>
  </si>
  <si>
    <t>ASSY SUPPORTER FR CUSH POW</t>
  </si>
  <si>
    <t>ASSY SUPPORTER BACK LH</t>
  </si>
  <si>
    <t>ASSY SUPPORTER BACK RH</t>
  </si>
  <si>
    <t>ASSY SUPORTER CUSHION LH</t>
  </si>
  <si>
    <t>MY17 SUPPORTER BACK LH</t>
  </si>
  <si>
    <t>MY20 FELT FSC MAN 6W</t>
  </si>
  <si>
    <t>FSC SUPPORTER MAN LH+</t>
  </si>
  <si>
    <t>FSC SUPPORTTER MAN RH+</t>
  </si>
  <si>
    <t>ASSY SUPPORTER CUSHION</t>
  </si>
  <si>
    <t>MY20 ASSY SUPPORTER FR</t>
  </si>
  <si>
    <t>SUPPORTER FR BACK MY20</t>
  </si>
  <si>
    <t>SUPPORTER-FR CUSHION RH</t>
  </si>
  <si>
    <t>SUPPORTER-FR CUSHION LH</t>
  </si>
  <si>
    <t>SUPPORTER-FR BACK RH</t>
  </si>
  <si>
    <t>SUPPORTER-FR BACK LH</t>
  </si>
  <si>
    <t>SUPPORTER-RR BACK 60%</t>
  </si>
  <si>
    <t>SUPPORTER-RR BACK 100%</t>
  </si>
  <si>
    <t>FSB NON SAB MESH LH</t>
  </si>
  <si>
    <t>FSB NON SAB MESH H</t>
  </si>
  <si>
    <t>FSC POWER PES FLEECE</t>
  </si>
  <si>
    <t>FSC MANUAL PES FLEECE</t>
  </si>
  <si>
    <t>FSB NON SAB MESH RH</t>
  </si>
  <si>
    <t>FLEECE RSC LONG</t>
  </si>
  <si>
    <t>FSC PES FLEECE 2 LH</t>
  </si>
  <si>
    <t>FSC PES FLEECE 2 RH</t>
  </si>
  <si>
    <t>FSB PES FLEECE LH</t>
  </si>
  <si>
    <t>FSB PES FLEECE RH</t>
  </si>
  <si>
    <t>NON WOVEN CUSHION</t>
  </si>
  <si>
    <t>NON WOVEN BACK LOWER</t>
  </si>
  <si>
    <t>NON WOVEN BACK ISOFIX 60</t>
  </si>
  <si>
    <t>NON WOVEN BACK</t>
  </si>
  <si>
    <t>NON WOVEN CUSHION 40</t>
  </si>
  <si>
    <t>NON WOVEN CUSHION 60</t>
  </si>
  <si>
    <t>ASM WOSTED CLOTH FR BACK</t>
  </si>
  <si>
    <t>WORSTED CLOTH FR CUSH</t>
  </si>
  <si>
    <t>INSERT FELT RH</t>
  </si>
  <si>
    <t>INSERT FELT LH</t>
  </si>
  <si>
    <t>WOSTED CLOTH FR BACK RH</t>
  </si>
  <si>
    <t>WOSTED CLOTH FR BACK LH</t>
  </si>
  <si>
    <t>CLOTH FR SEAT CUSH UNDER</t>
  </si>
  <si>
    <t>CLOTH NO.3 SEAT</t>
  </si>
  <si>
    <t xml:space="preserve">CLOTH RR CUSHION </t>
  </si>
  <si>
    <t>BACKING</t>
  </si>
  <si>
    <t>Xcellent</t>
  </si>
  <si>
    <t>JIT-RY</t>
  </si>
  <si>
    <t>Metal-B</t>
  </si>
  <si>
    <t>ASM BEZEL LOCKING BLACKASM BEZEL NON LOCKING</t>
  </si>
  <si>
    <t>Supavut</t>
  </si>
  <si>
    <t>ASM BEZEL NON LOCKINGSIDE VALENCE OB DRVPOWER</t>
  </si>
  <si>
    <t>CAP SIDEMEMBER BLACKLATCH LOWER BRACKET</t>
  </si>
  <si>
    <t>UPPER TRACK END CAP LH</t>
  </si>
  <si>
    <t>UPPER TRACK END CAP RH</t>
  </si>
  <si>
    <t>LOWER TRACK END CAP RHLOWER TRACK END CAP LH (1954004-YYW old )</t>
  </si>
  <si>
    <t>LOWER TRACK END CAP LHLATCH HANDLE CAP LH ( 1954005-YYW old)</t>
  </si>
  <si>
    <t>HOOK ASSEMBLYASSM BEZEL, H/R GUIDE, A</t>
  </si>
  <si>
    <t>ASSM BEZEL, H/R GUIDE, AASSM BEZEL, H/R GUIDE, P</t>
  </si>
  <si>
    <t>ASSM BEZEL, H/R GUIDE, PSIDE VALENCE OB DVR</t>
  </si>
  <si>
    <t>COVER CARGO HOOKLATCH LOWER BRACKET</t>
  </si>
  <si>
    <t>ASM SIDE VALANCE RHUPPER TRACK END CAP,LH</t>
  </si>
  <si>
    <t>PIVOT COVER, OB, LHPIVOT COVER, OB, RH</t>
  </si>
  <si>
    <t>PIVOT COVER, OB, RHLOWER TRACK END CAP,RH</t>
  </si>
  <si>
    <t>RECLINER LEVER,RH RAPRECLINER LEVER,LH RAP</t>
  </si>
  <si>
    <t>RECLINER LEVER,LH RAPCAP,RECLINER LEVER,RH</t>
  </si>
  <si>
    <t>PIVOT COVER CAP LHPIVOT COVER CAP RH</t>
  </si>
  <si>
    <t>PIVOT COVER CAP RHCAP,RECLINER LEVER,RH,RA</t>
  </si>
  <si>
    <t>CAP,RECLINER LEVER,RH,RACAP,RECLINER LEVER,LH,RA</t>
  </si>
  <si>
    <t>CAP,RECLINER LEVER,LH,RATRACK COVER RH</t>
  </si>
  <si>
    <t>PLASTIC CLIP TILTL/W REAR TRACK END CapRH</t>
  </si>
  <si>
    <t xml:space="preserve">LATCH LOWER BRACKET COVER RH IB </t>
  </si>
  <si>
    <t>LATCH HANDLE CAP RH</t>
  </si>
  <si>
    <t>1797526-A06</t>
  </si>
  <si>
    <t>SIDE VALANCE 2W O/B LH RIVER ROCK</t>
  </si>
  <si>
    <t xml:space="preserve">CAP RECLINER LEVER LH </t>
  </si>
  <si>
    <t>RECLINER LEVER RH RAP</t>
  </si>
  <si>
    <t>RECLINER LEVER LH RAP</t>
  </si>
  <si>
    <t>SIDE VALANCE I/B RHFLAXEN</t>
  </si>
  <si>
    <t>SIDE VALANCE I/B LHFLAXEN</t>
  </si>
  <si>
    <t>RECLINER LEVER RH FLAXEN</t>
  </si>
  <si>
    <t>RECLINER LEVER LH FLAXEN</t>
  </si>
  <si>
    <t>LUMBAR LEVER  FLAXEN</t>
  </si>
  <si>
    <t>CAP RECLINER LEVER RHFLAXEN</t>
  </si>
  <si>
    <t>CAP RECLINER LEVER LHFLAXEN</t>
  </si>
  <si>
    <t>TRACK COVER RH FLAXEN</t>
  </si>
  <si>
    <t>TRACK COVER LH FLAXEN</t>
  </si>
  <si>
    <t>SIDE VALANCE I/BOARD RH</t>
  </si>
  <si>
    <t>SIDE VALANCE I/BOARD LH</t>
  </si>
  <si>
    <t>RECLINER LEVER RHRECLINER LEVER LH</t>
  </si>
  <si>
    <t>RECLINER LEVER LHCAP SIDEMEMBER BLACK</t>
  </si>
  <si>
    <t>LATCH LOWER BRACKETLUMBAR LEVER  RIVER ROCK</t>
  </si>
  <si>
    <t>LUMBAR LEVER  RIVER ROCKASM SIDE VALANCE LH</t>
  </si>
  <si>
    <t>ASM SIDE VALANCE LHLOWER TRACK END CAP RH   - 140</t>
  </si>
  <si>
    <t>LATCH HANDLE CAP LHCAP RECLINER LEVER RH</t>
  </si>
  <si>
    <t xml:space="preserve">HANDLE ASM SIDE REL LH RIVER ROCK </t>
  </si>
  <si>
    <t>CAP RECLINER LEVER RHCAP RECLINER LEVER LH</t>
  </si>
  <si>
    <t>CAP RECLINER LEVER LHTRACK COVER RH</t>
  </si>
  <si>
    <t>3024063-A06</t>
  </si>
  <si>
    <t>RECLINER COVER OUTER 60% OB ASM RIVER ROCK</t>
  </si>
  <si>
    <t>3024068-A06</t>
  </si>
  <si>
    <t>RECLINER COVER OUTER 60% IB ASM RIVER ROCK</t>
  </si>
  <si>
    <t>3024097-A06</t>
  </si>
  <si>
    <t>RECLINER COVER OUTER 40% OB ASM  RIVER ROCK</t>
  </si>
  <si>
    <t>3024145-A06</t>
  </si>
  <si>
    <t>RECLINER COVER OUTER 40% IB ASM RIVER ROCK</t>
  </si>
  <si>
    <t>AT-LCB</t>
  </si>
  <si>
    <t>FR HR STAY</t>
  </si>
  <si>
    <t>Aun &amp; D</t>
  </si>
  <si>
    <t>FRM HRST R/H FR SEAT SLIM</t>
  </si>
  <si>
    <t>DETACHABLE WIRE ASM,LH</t>
  </si>
  <si>
    <t>DETACHABLE WIRE ASM, RH</t>
  </si>
  <si>
    <t>FRAME ASM CUSHION, WELDE</t>
  </si>
  <si>
    <t>ASM,HR FRAME OB</t>
  </si>
  <si>
    <t>ASM,HR FRAME CTR</t>
  </si>
  <si>
    <t>FRAME ASM BACK, WELDED WITH OVERMOULD</t>
  </si>
  <si>
    <t>HR ROD 3RD ROW ASM</t>
  </si>
  <si>
    <t>Metal-A</t>
  </si>
  <si>
    <t xml:space="preserve"> </t>
  </si>
  <si>
    <t>SUPT WIRE AR</t>
  </si>
  <si>
    <t>STRAP ATTACH WIRE</t>
  </si>
  <si>
    <t>STOPPING SHAFT</t>
  </si>
  <si>
    <t>2572574-IND</t>
  </si>
  <si>
    <t>2528053-IND</t>
  </si>
  <si>
    <t>BACK FRAME TUBE 2HR</t>
  </si>
  <si>
    <t>AG150200-C</t>
  </si>
  <si>
    <t>RISER LINK ASSY U375 2R</t>
  </si>
  <si>
    <t>AG150201-C</t>
  </si>
  <si>
    <t>AG151344-B</t>
  </si>
  <si>
    <t>AG154409-A</t>
  </si>
  <si>
    <t>AG154410-A</t>
  </si>
  <si>
    <t>EB3A-96605A39-A</t>
  </si>
  <si>
    <t>EB3A-96613D79-A</t>
  </si>
  <si>
    <t>BRKT ASY RR ST BEL RETR</t>
  </si>
  <si>
    <t>EB3A-96624A35-B</t>
  </si>
  <si>
    <t>FSC SUSPENSION MAT</t>
  </si>
  <si>
    <t xml:space="preserve">3185304-JA6 </t>
  </si>
  <si>
    <t xml:space="preserve">1797528-ZHE </t>
  </si>
  <si>
    <t xml:space="preserve">1848297-ZHE </t>
  </si>
  <si>
    <t xml:space="preserve">1950523-ZHE </t>
  </si>
  <si>
    <t xml:space="preserve">1950525-ZHE </t>
  </si>
  <si>
    <t xml:space="preserve">197994-ZHE </t>
  </si>
  <si>
    <t xml:space="preserve">2068619-ZHE </t>
  </si>
  <si>
    <t xml:space="preserve">2068897-ZHE </t>
  </si>
  <si>
    <t>Trim-LCB</t>
  </si>
  <si>
    <t>BAR UCRA</t>
  </si>
  <si>
    <t>SEAT OPERATIONAL LABEL</t>
  </si>
  <si>
    <t>FELT ADHESIVE TAPE</t>
  </si>
  <si>
    <t>FOAM</t>
  </si>
  <si>
    <t>AG128367-B</t>
  </si>
  <si>
    <t>TUBE RSB 2R INR LH</t>
  </si>
  <si>
    <t>AG129885-A</t>
  </si>
  <si>
    <t>TUBE HR POLE GUIDE</t>
  </si>
  <si>
    <t>AG131110-A</t>
  </si>
  <si>
    <t>TUBE 2R RSB OTR LH</t>
  </si>
  <si>
    <t>AG131230-A</t>
  </si>
  <si>
    <t>TUBE RSB 2R RH</t>
  </si>
  <si>
    <t>AG163909-A</t>
  </si>
  <si>
    <t>FORM, TUBE AG128369</t>
  </si>
  <si>
    <t>AG163910-A</t>
  </si>
  <si>
    <t>FORM, TUBE AG128379</t>
  </si>
  <si>
    <t>AG163912-A</t>
  </si>
  <si>
    <t>FORM, TUBE AG124377</t>
  </si>
  <si>
    <t>AG163913-A</t>
  </si>
  <si>
    <t>FORM, TUBE AG127025</t>
  </si>
  <si>
    <t>AG163914-A</t>
  </si>
  <si>
    <t>FORM, TUBE AG127677</t>
  </si>
  <si>
    <t>AG163915-A</t>
  </si>
  <si>
    <t>FORM, TUBE AG123933</t>
  </si>
  <si>
    <t>AG163916-A</t>
  </si>
  <si>
    <t>FORM, TUBE AG124797</t>
  </si>
  <si>
    <t>AG163917-A</t>
  </si>
  <si>
    <t>FORM, TUBE AG127737</t>
  </si>
  <si>
    <t>AG163911-A</t>
  </si>
  <si>
    <t>TUBE RSB 2R RECL LH</t>
  </si>
  <si>
    <t>ASM LATCH WITH STRAP RSB</t>
  </si>
  <si>
    <t>ASM RSB LATCH + 4 PRE-</t>
  </si>
  <si>
    <t>AG141379-C</t>
  </si>
  <si>
    <t>AG141380-C</t>
  </si>
  <si>
    <t>AG141386-B</t>
  </si>
  <si>
    <t>AG141387-B</t>
  </si>
  <si>
    <t>AG141388-B</t>
  </si>
  <si>
    <t>AG141389-B</t>
  </si>
  <si>
    <t>AG150302-A</t>
  </si>
  <si>
    <t>AG150499-A</t>
  </si>
  <si>
    <t xml:space="preserve">BRKT REINF CATCHER PIN </t>
  </si>
  <si>
    <t xml:space="preserve">FR RR ST BK CTR </t>
  </si>
  <si>
    <t>AG151829-A</t>
  </si>
  <si>
    <t xml:space="preserve">FR RR ST BK UPR 40 </t>
  </si>
  <si>
    <t xml:space="preserve">FR RR ST BK UPR 60 </t>
  </si>
  <si>
    <t>AG154411-A</t>
  </si>
  <si>
    <t xml:space="preserve">BRKT RR ST CTR </t>
  </si>
  <si>
    <t>AG154416-A</t>
  </si>
  <si>
    <t xml:space="preserve">REINF RR ST BK SUPT BRKT </t>
  </si>
  <si>
    <t>EB3A-96600E76-A</t>
  </si>
  <si>
    <t xml:space="preserve">PAN RR ST CSHN </t>
  </si>
  <si>
    <t>EB3A-96605A38-A</t>
  </si>
  <si>
    <t xml:space="preserve">BRKT RR ST CSHN SUPT FRT </t>
  </si>
  <si>
    <t>EB3A-96606B08-A</t>
  </si>
  <si>
    <t xml:space="preserve">REINF BRKT RR ST </t>
  </si>
  <si>
    <t>EB3A-96606B09-A</t>
  </si>
  <si>
    <t>AAPICO</t>
  </si>
  <si>
    <t>AUN</t>
  </si>
  <si>
    <t>NSG</t>
  </si>
  <si>
    <t>SPV</t>
  </si>
  <si>
    <t>XCL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</si>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</sst>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d\-mmm;@"/>
    <numFmt numFmtId="165" formatCode="_(* #,##0_);_(* \(#,##0\);_(* &quot;-&quot;??_);_(@_)"/>
    <numFmt numFmtId="166" formatCode="[$-409]mmm\-yy;@"/>
    <numFmt numFmtId="167" formatCode="0;[Red]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dient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62A3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49998474074526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3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5" fontId="5" fillId="0" borderId="3" xfId="1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6" fontId="0" fillId="6" borderId="0" xfId="0" applyNumberFormat="1" applyFill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67" fontId="12" fillId="0" borderId="3" xfId="2" applyNumberFormat="1" applyFont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67" fontId="14" fillId="0" borderId="3" xfId="2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1-%20Jun'2020/Adient%20Milkrun%20Volume%20Calculate%20Wk.1%20June%20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2-Jun'2020/Adient%20Milkrun%20Volume%20Calculate%20Wk.2%20June%20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TAN/AppData/Local/Microsoft/Windows/INetCache/Content.Outlook/CVCLMK2D/WK%2024%20%20%20%20%20%20XTH%20%20%20FIRM%20ORDER%20%20%20of%20%20JUN%20%20%20%20%20%20%20'20%20%20REV0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3-Jun'2020/Adient%20Milkrun%20Volume%20Calculate%20Wk.3%20June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Part Master"/>
      <sheetName val="Part master"/>
      <sheetName val="Volume Summary"/>
      <sheetName val="Volume"/>
      <sheetName val="Part AUN&amp;metal"/>
    </sheetNames>
    <sheetDataSet>
      <sheetData sheetId="0" refreshError="1"/>
      <sheetData sheetId="1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1000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100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master"/>
      <sheetName val="Volume Summary"/>
      <sheetName val="Volume"/>
      <sheetName val="Part AUN&amp;metal"/>
      <sheetName val="Order Example"/>
    </sheetNames>
    <sheetDataSet>
      <sheetData sheetId="0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500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500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  <row r="774">
          <cell r="A774">
            <v>2677446</v>
          </cell>
          <cell r="B774" t="str">
            <v>INSERT FELT LH</v>
          </cell>
          <cell r="F774" t="str">
            <v>Foam</v>
          </cell>
          <cell r="H774" t="str">
            <v>NS Group</v>
          </cell>
          <cell r="K774">
            <v>50</v>
          </cell>
          <cell r="L774">
            <v>720</v>
          </cell>
          <cell r="M774">
            <v>540</v>
          </cell>
          <cell r="N774">
            <v>90</v>
          </cell>
        </row>
        <row r="775">
          <cell r="A775">
            <v>2677447</v>
          </cell>
          <cell r="B775" t="str">
            <v>INSERT FELT LH</v>
          </cell>
          <cell r="F775" t="str">
            <v>Foam</v>
          </cell>
          <cell r="H775" t="str">
            <v>NS Group</v>
          </cell>
          <cell r="K775">
            <v>50</v>
          </cell>
          <cell r="L775">
            <v>720</v>
          </cell>
          <cell r="M775">
            <v>540</v>
          </cell>
          <cell r="N775">
            <v>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  order  WK 24"/>
      <sheetName val="Sheet2"/>
    </sheetNames>
    <sheetDataSet>
      <sheetData sheetId="0">
        <row r="11">
          <cell r="B11">
            <v>3409489</v>
          </cell>
          <cell r="C11" t="str">
            <v>MY17 HR SUPP GUIDE BRK</v>
          </cell>
          <cell r="D11" t="str">
            <v>Xcellent Manufacturing (Thailand) C</v>
          </cell>
          <cell r="E11" t="str">
            <v>4P4XTH</v>
          </cell>
          <cell r="F11">
            <v>200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200</v>
          </cell>
        </row>
        <row r="12">
          <cell r="B12">
            <v>1799802</v>
          </cell>
          <cell r="C12" t="str">
            <v>WIRE FOAM SUPPORT VERT</v>
          </cell>
          <cell r="D12" t="str">
            <v>Xcellent Manufacturing (Thailand) C</v>
          </cell>
          <cell r="E12" t="str">
            <v>T6-XTH</v>
          </cell>
          <cell r="F12">
            <v>400</v>
          </cell>
          <cell r="G12">
            <v>2000</v>
          </cell>
          <cell r="H12">
            <v>2000</v>
          </cell>
          <cell r="I12">
            <v>1600</v>
          </cell>
          <cell r="J12">
            <v>0</v>
          </cell>
          <cell r="K12">
            <v>0</v>
          </cell>
        </row>
        <row r="13">
          <cell r="B13">
            <v>1799809</v>
          </cell>
          <cell r="C13" t="str">
            <v>WIRE FRT HOOK GUIDE</v>
          </cell>
          <cell r="D13" t="str">
            <v>Xcellent Manufacturing (Thailand) C</v>
          </cell>
          <cell r="E13" t="str">
            <v>T6-XTH</v>
          </cell>
          <cell r="F13">
            <v>1000</v>
          </cell>
          <cell r="G13">
            <v>1000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B14">
            <v>1799812</v>
          </cell>
          <cell r="C14" t="str">
            <v>FLOOR HOOK BRACKET CUSHI</v>
          </cell>
          <cell r="D14" t="str">
            <v>Xcellent Manufacturing (Thailand) C</v>
          </cell>
          <cell r="E14" t="str">
            <v>T6-XTH</v>
          </cell>
          <cell r="F14">
            <v>100</v>
          </cell>
          <cell r="G14">
            <v>500</v>
          </cell>
          <cell r="H14">
            <v>500</v>
          </cell>
          <cell r="I14">
            <v>300</v>
          </cell>
          <cell r="J14">
            <v>0</v>
          </cell>
          <cell r="K14">
            <v>200</v>
          </cell>
        </row>
        <row r="15">
          <cell r="B15">
            <v>1950483</v>
          </cell>
          <cell r="C15" t="str">
            <v>CUSHION PIVOT BRACKET LH</v>
          </cell>
          <cell r="D15" t="str">
            <v>Xcellent Manufacturing (Thailand) C</v>
          </cell>
          <cell r="E15" t="str">
            <v>T6-XTH</v>
          </cell>
          <cell r="F15">
            <v>40</v>
          </cell>
          <cell r="G15">
            <v>560</v>
          </cell>
          <cell r="H15">
            <v>320</v>
          </cell>
          <cell r="I15">
            <v>160</v>
          </cell>
          <cell r="J15">
            <v>0</v>
          </cell>
          <cell r="K15">
            <v>240</v>
          </cell>
        </row>
        <row r="16">
          <cell r="B16">
            <v>1950492</v>
          </cell>
          <cell r="C16" t="str">
            <v>CUSHION PIVOT BRACKET RH</v>
          </cell>
          <cell r="D16" t="str">
            <v>Xcellent Manufacturing (Thailand) C</v>
          </cell>
          <cell r="E16" t="str">
            <v>T6-XTH</v>
          </cell>
          <cell r="F16">
            <v>40</v>
          </cell>
          <cell r="G16">
            <v>560</v>
          </cell>
          <cell r="H16">
            <v>320</v>
          </cell>
          <cell r="I16">
            <v>160</v>
          </cell>
          <cell r="J16">
            <v>0</v>
          </cell>
          <cell r="K16">
            <v>240</v>
          </cell>
        </row>
        <row r="17">
          <cell r="B17">
            <v>1956472</v>
          </cell>
          <cell r="C17" t="str">
            <v>WIRE FOAM SUPPORT FRT VE</v>
          </cell>
          <cell r="D17" t="str">
            <v>Xcellent Manufacturing (Thailand) C</v>
          </cell>
          <cell r="E17" t="str">
            <v>T6-XTH</v>
          </cell>
          <cell r="F17">
            <v>800</v>
          </cell>
          <cell r="G17">
            <v>1600</v>
          </cell>
          <cell r="H17">
            <v>800</v>
          </cell>
          <cell r="I17">
            <v>800</v>
          </cell>
          <cell r="J17">
            <v>0</v>
          </cell>
          <cell r="K17">
            <v>0</v>
          </cell>
        </row>
        <row r="18">
          <cell r="B18">
            <v>1799820</v>
          </cell>
          <cell r="C18" t="str">
            <v>HOOK PLATE CUSHION</v>
          </cell>
          <cell r="D18" t="str">
            <v>Xcellent Manufacturing (Thailand) C</v>
          </cell>
          <cell r="E18" t="str">
            <v>T6-XTH</v>
          </cell>
          <cell r="F18">
            <v>5000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B19">
            <v>2004583</v>
          </cell>
          <cell r="C19" t="str">
            <v>C BRACKET</v>
          </cell>
          <cell r="D19" t="str">
            <v>Xcellent Manufacturing (Thailand) C</v>
          </cell>
          <cell r="E19" t="str">
            <v>T6-XTH</v>
          </cell>
          <cell r="F19">
            <v>300</v>
          </cell>
          <cell r="G19">
            <v>900</v>
          </cell>
          <cell r="H19">
            <v>900</v>
          </cell>
          <cell r="I19">
            <v>300</v>
          </cell>
          <cell r="J19">
            <v>0</v>
          </cell>
          <cell r="K19">
            <v>300</v>
          </cell>
        </row>
        <row r="20">
          <cell r="B20">
            <v>1799692</v>
          </cell>
          <cell r="C20" t="str">
            <v>METAL SLEEVE</v>
          </cell>
          <cell r="D20" t="str">
            <v>Xcellent Manufacturing (Thailand) C</v>
          </cell>
          <cell r="E20" t="str">
            <v>T6-XTH</v>
          </cell>
          <cell r="F20">
            <v>270</v>
          </cell>
          <cell r="G20">
            <v>2160</v>
          </cell>
          <cell r="H20">
            <v>1890</v>
          </cell>
          <cell r="I20">
            <v>1350</v>
          </cell>
          <cell r="J20">
            <v>0</v>
          </cell>
          <cell r="K20">
            <v>810</v>
          </cell>
        </row>
        <row r="21">
          <cell r="B21">
            <v>1799693</v>
          </cell>
          <cell r="C21" t="str">
            <v>BRACKET BACK LATCH MTG</v>
          </cell>
          <cell r="D21" t="str">
            <v>Xcellent Manufacturing (Thailand) C</v>
          </cell>
          <cell r="E21" t="str">
            <v>T6-XTH</v>
          </cell>
          <cell r="F21">
            <v>50</v>
          </cell>
          <cell r="G21">
            <v>400</v>
          </cell>
          <cell r="H21">
            <v>350</v>
          </cell>
          <cell r="I21">
            <v>100</v>
          </cell>
          <cell r="J21">
            <v>0</v>
          </cell>
          <cell r="K21">
            <v>250</v>
          </cell>
        </row>
        <row r="22">
          <cell r="B22">
            <v>1799705</v>
          </cell>
          <cell r="C22" t="str">
            <v>BRACKET ARMREST MTG RH-R</v>
          </cell>
          <cell r="D22" t="str">
            <v>Xcellent Manufacturing (Thailand) C</v>
          </cell>
          <cell r="E22" t="str">
            <v>T6-XTH</v>
          </cell>
          <cell r="F22">
            <v>130</v>
          </cell>
          <cell r="G22">
            <v>390</v>
          </cell>
          <cell r="H22">
            <v>260</v>
          </cell>
          <cell r="I22">
            <v>130</v>
          </cell>
          <cell r="J22">
            <v>0</v>
          </cell>
          <cell r="K22">
            <v>260</v>
          </cell>
        </row>
        <row r="23">
          <cell r="B23">
            <v>1799706</v>
          </cell>
          <cell r="C23" t="str">
            <v>BRACKET ARMREST MTG LH-R</v>
          </cell>
          <cell r="D23" t="str">
            <v>Xcellent Manufacturing (Thailand) C</v>
          </cell>
          <cell r="E23" t="str">
            <v>T6-XTH</v>
          </cell>
          <cell r="F23">
            <v>130</v>
          </cell>
          <cell r="G23">
            <v>390</v>
          </cell>
          <cell r="H23">
            <v>260</v>
          </cell>
          <cell r="I23">
            <v>130</v>
          </cell>
          <cell r="J23">
            <v>0</v>
          </cell>
          <cell r="K23">
            <v>260</v>
          </cell>
        </row>
        <row r="24">
          <cell r="B24">
            <v>1863656</v>
          </cell>
          <cell r="C24" t="str">
            <v>BACK CORNER SUPPORT BRKT</v>
          </cell>
          <cell r="D24" t="str">
            <v>Xcellent Manufacturing (Thailand) C</v>
          </cell>
          <cell r="E24" t="str">
            <v>T6-XTH</v>
          </cell>
          <cell r="F24">
            <v>135</v>
          </cell>
          <cell r="G24">
            <v>810</v>
          </cell>
          <cell r="H24">
            <v>810</v>
          </cell>
          <cell r="I24">
            <v>270</v>
          </cell>
          <cell r="J24">
            <v>0</v>
          </cell>
          <cell r="K24">
            <v>405</v>
          </cell>
        </row>
        <row r="25">
          <cell r="B25">
            <v>1950279</v>
          </cell>
          <cell r="C25" t="str">
            <v>BRACKET BACK PIVOT-RSB L</v>
          </cell>
          <cell r="D25" t="str">
            <v>Xcellent Manufacturing (Thailand) C</v>
          </cell>
          <cell r="E25" t="str">
            <v>T6-XTH</v>
          </cell>
          <cell r="F25">
            <v>100</v>
          </cell>
          <cell r="G25">
            <v>500</v>
          </cell>
          <cell r="H25">
            <v>500</v>
          </cell>
          <cell r="I25">
            <v>200</v>
          </cell>
          <cell r="J25">
            <v>0</v>
          </cell>
          <cell r="K25">
            <v>0</v>
          </cell>
        </row>
        <row r="26">
          <cell r="B26">
            <v>1950280</v>
          </cell>
          <cell r="C26" t="str">
            <v>BRACKET BACK PIVOT-RSB R</v>
          </cell>
          <cell r="D26" t="str">
            <v>Xcellent Manufacturing (Thailand) C</v>
          </cell>
          <cell r="E26" t="str">
            <v>T6-XTH</v>
          </cell>
          <cell r="F26">
            <v>100</v>
          </cell>
          <cell r="G26">
            <v>500</v>
          </cell>
          <cell r="H26">
            <v>500</v>
          </cell>
          <cell r="I26">
            <v>200</v>
          </cell>
          <cell r="J26">
            <v>0</v>
          </cell>
          <cell r="K26">
            <v>0</v>
          </cell>
        </row>
        <row r="27">
          <cell r="B27">
            <v>2254222</v>
          </cell>
          <cell r="C27" t="str">
            <v>PLUNGER BRACKET</v>
          </cell>
          <cell r="D27" t="str">
            <v>Xcellent Manufacturing (Thailand) C</v>
          </cell>
          <cell r="E27" t="str">
            <v>P3M-XTH</v>
          </cell>
          <cell r="F27">
            <v>80</v>
          </cell>
          <cell r="G27">
            <v>480</v>
          </cell>
          <cell r="H27">
            <v>320</v>
          </cell>
          <cell r="I27">
            <v>160</v>
          </cell>
          <cell r="J27">
            <v>0</v>
          </cell>
          <cell r="K27">
            <v>160</v>
          </cell>
        </row>
        <row r="28">
          <cell r="B28">
            <v>1799720</v>
          </cell>
          <cell r="C28" t="str">
            <v>PIVOT ROD</v>
          </cell>
          <cell r="D28" t="str">
            <v>Xcellent Manufacturing (Thailand) C</v>
          </cell>
          <cell r="E28" t="str">
            <v>P3M-XTH</v>
          </cell>
          <cell r="F28">
            <v>50</v>
          </cell>
          <cell r="G28">
            <v>300</v>
          </cell>
          <cell r="H28">
            <v>300</v>
          </cell>
          <cell r="I28">
            <v>450</v>
          </cell>
          <cell r="J28">
            <v>300</v>
          </cell>
          <cell r="K28">
            <v>0</v>
          </cell>
        </row>
        <row r="29">
          <cell r="B29">
            <v>1799721</v>
          </cell>
          <cell r="C29" t="str">
            <v>STOPER PIVOT ROD</v>
          </cell>
          <cell r="D29" t="str">
            <v>Xcellent Manufacturing (Thailand) C</v>
          </cell>
          <cell r="E29" t="str">
            <v>P3M-XTH</v>
          </cell>
          <cell r="F29">
            <v>50</v>
          </cell>
          <cell r="G29">
            <v>300</v>
          </cell>
          <cell r="H29">
            <v>300</v>
          </cell>
          <cell r="I29">
            <v>450</v>
          </cell>
          <cell r="J29">
            <v>300</v>
          </cell>
          <cell r="K29">
            <v>0</v>
          </cell>
        </row>
        <row r="30">
          <cell r="B30">
            <v>2697960</v>
          </cell>
          <cell r="C30" t="str">
            <v>ASSY HINGE BRACKET LOWER RH</v>
          </cell>
          <cell r="D30" t="str">
            <v>Xcellent Manufacturing (Thailand) C</v>
          </cell>
          <cell r="E30" t="str">
            <v>4P4XTH</v>
          </cell>
          <cell r="F30">
            <v>30</v>
          </cell>
          <cell r="G30">
            <v>0</v>
          </cell>
          <cell r="H30">
            <v>150</v>
          </cell>
          <cell r="I30">
            <v>60</v>
          </cell>
          <cell r="J30">
            <v>0</v>
          </cell>
          <cell r="K30">
            <v>90</v>
          </cell>
        </row>
        <row r="31">
          <cell r="B31">
            <v>2697974</v>
          </cell>
          <cell r="C31" t="str">
            <v>ASSY HINGE AND TUBECONNECTION LH</v>
          </cell>
          <cell r="D31" t="str">
            <v>Xcellent Manufacturing (Thailand) C</v>
          </cell>
          <cell r="E31" t="str">
            <v>4P4XTH</v>
          </cell>
          <cell r="F31">
            <v>10</v>
          </cell>
          <cell r="G31">
            <v>0</v>
          </cell>
          <cell r="H31">
            <v>150</v>
          </cell>
          <cell r="I31">
            <v>60</v>
          </cell>
          <cell r="J31">
            <v>0</v>
          </cell>
          <cell r="K31">
            <v>90</v>
          </cell>
        </row>
        <row r="32">
          <cell r="B32">
            <v>2689991</v>
          </cell>
          <cell r="C32" t="str">
            <v>ASSY CUSHION SIDEMEMBEROUTER LH</v>
          </cell>
          <cell r="D32" t="str">
            <v>Xcellent Manufacturing (Thailand) C</v>
          </cell>
          <cell r="E32" t="str">
            <v>4P4XTH</v>
          </cell>
          <cell r="F32">
            <v>40</v>
          </cell>
          <cell r="G32">
            <v>80</v>
          </cell>
          <cell r="H32">
            <v>160</v>
          </cell>
          <cell r="I32">
            <v>160</v>
          </cell>
          <cell r="J32">
            <v>120</v>
          </cell>
          <cell r="K32">
            <v>120</v>
          </cell>
        </row>
        <row r="33">
          <cell r="B33">
            <v>2697975</v>
          </cell>
          <cell r="C33" t="str">
            <v>ASSY HINGE AND TUBECONNECTION  RH</v>
          </cell>
          <cell r="D33" t="str">
            <v>Xcellent Manufacturing (Thailand) C</v>
          </cell>
          <cell r="E33" t="str">
            <v>4P4XTH</v>
          </cell>
          <cell r="F33">
            <v>10</v>
          </cell>
          <cell r="G33">
            <v>0</v>
          </cell>
          <cell r="H33">
            <v>150</v>
          </cell>
          <cell r="I33">
            <v>60</v>
          </cell>
          <cell r="J33">
            <v>0</v>
          </cell>
          <cell r="K33">
            <v>90</v>
          </cell>
        </row>
        <row r="34">
          <cell r="B34">
            <v>2691368</v>
          </cell>
          <cell r="C34" t="str">
            <v>ASSY CUSHION SIDEMEMBEROUTER RH</v>
          </cell>
          <cell r="D34" t="str">
            <v>Xcellent Manufacturing (Thailand) C</v>
          </cell>
          <cell r="E34" t="str">
            <v>4P4XTH</v>
          </cell>
          <cell r="F34">
            <v>40</v>
          </cell>
          <cell r="G34">
            <v>160</v>
          </cell>
          <cell r="H34">
            <v>180</v>
          </cell>
          <cell r="I34">
            <v>80</v>
          </cell>
          <cell r="J34">
            <v>80</v>
          </cell>
          <cell r="K34">
            <v>120</v>
          </cell>
        </row>
        <row r="35">
          <cell r="B35">
            <v>2787118</v>
          </cell>
          <cell r="C35" t="str">
            <v>ASSY STRIKER BRACKET RH</v>
          </cell>
          <cell r="D35" t="str">
            <v>Xcellent Manufacturing (Thailand) C</v>
          </cell>
          <cell r="E35" t="str">
            <v>4P4XTH</v>
          </cell>
          <cell r="F35">
            <v>30</v>
          </cell>
          <cell r="G35">
            <v>150</v>
          </cell>
          <cell r="H35">
            <v>90</v>
          </cell>
          <cell r="I35">
            <v>90</v>
          </cell>
          <cell r="J35">
            <v>150</v>
          </cell>
          <cell r="K35">
            <v>60</v>
          </cell>
        </row>
        <row r="36">
          <cell r="B36">
            <v>2787117</v>
          </cell>
          <cell r="C36" t="str">
            <v>ASSY STRIKER BRACKET LH</v>
          </cell>
          <cell r="D36" t="str">
            <v>Xcellent Manufacturing (Thailand) C</v>
          </cell>
          <cell r="E36" t="str">
            <v>4P4XTH</v>
          </cell>
          <cell r="F36">
            <v>30</v>
          </cell>
          <cell r="G36">
            <v>150</v>
          </cell>
          <cell r="H36">
            <v>90</v>
          </cell>
          <cell r="I36">
            <v>90</v>
          </cell>
          <cell r="J36">
            <v>150</v>
          </cell>
          <cell r="K36">
            <v>60</v>
          </cell>
        </row>
        <row r="37">
          <cell r="B37">
            <v>2691243</v>
          </cell>
          <cell r="C37" t="str">
            <v>FRONT CROSS TUBE 40</v>
          </cell>
          <cell r="D37" t="str">
            <v>Xcellent Manufacturing (Thailand) C</v>
          </cell>
          <cell r="E37" t="str">
            <v>4P4XTH</v>
          </cell>
          <cell r="F37">
            <v>20</v>
          </cell>
          <cell r="G37">
            <v>180</v>
          </cell>
          <cell r="H37">
            <v>180</v>
          </cell>
          <cell r="I37">
            <v>80</v>
          </cell>
          <cell r="J37">
            <v>80</v>
          </cell>
          <cell r="K37">
            <v>120</v>
          </cell>
        </row>
        <row r="38">
          <cell r="B38">
            <v>2689643</v>
          </cell>
          <cell r="C38" t="str">
            <v>HEADREST SUPPORT GUIDEBRACKET</v>
          </cell>
          <cell r="D38" t="str">
            <v>Xcellent Manufacturing (Thailand) C</v>
          </cell>
          <cell r="E38" t="str">
            <v>4P4XTH</v>
          </cell>
          <cell r="F38">
            <v>300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</row>
        <row r="39">
          <cell r="B39">
            <v>2689875</v>
          </cell>
          <cell r="C39" t="str">
            <v>ARMREST HINGE BRACKET LH</v>
          </cell>
          <cell r="D39" t="str">
            <v>Xcellent Manufacturing (Thailand) C</v>
          </cell>
          <cell r="E39" t="str">
            <v>4P4XTH</v>
          </cell>
          <cell r="F39">
            <v>100</v>
          </cell>
          <cell r="G39">
            <v>100</v>
          </cell>
          <cell r="H39">
            <v>200</v>
          </cell>
          <cell r="I39">
            <v>100</v>
          </cell>
          <cell r="J39">
            <v>100</v>
          </cell>
          <cell r="K39">
            <v>200</v>
          </cell>
        </row>
        <row r="40">
          <cell r="B40">
            <v>2697699</v>
          </cell>
          <cell r="C40" t="str">
            <v>BRACKET DAMPER</v>
          </cell>
          <cell r="D40" t="str">
            <v>Xcellent Manufacturing (Thailand) C</v>
          </cell>
          <cell r="E40" t="str">
            <v>4P4XTH</v>
          </cell>
          <cell r="F40">
            <v>200</v>
          </cell>
          <cell r="G40">
            <v>200</v>
          </cell>
          <cell r="H40">
            <v>200</v>
          </cell>
          <cell r="I40">
            <v>200</v>
          </cell>
          <cell r="J40">
            <v>200</v>
          </cell>
          <cell r="K40">
            <v>200</v>
          </cell>
        </row>
        <row r="41">
          <cell r="B41">
            <v>2697964</v>
          </cell>
          <cell r="C41" t="str">
            <v>ASSY HINGE BRACKET LOWER LH</v>
          </cell>
          <cell r="D41" t="str">
            <v>Xcellent Manufacturing (Thailand) C</v>
          </cell>
          <cell r="E41" t="str">
            <v>4P4XTH</v>
          </cell>
          <cell r="F41">
            <v>30</v>
          </cell>
          <cell r="G41">
            <v>0</v>
          </cell>
          <cell r="H41">
            <v>150</v>
          </cell>
          <cell r="I41">
            <v>60</v>
          </cell>
          <cell r="J41">
            <v>0</v>
          </cell>
          <cell r="K41">
            <v>90</v>
          </cell>
        </row>
        <row r="42">
          <cell r="B42">
            <v>2691743</v>
          </cell>
          <cell r="C42" t="str">
            <v>HR GUIDE BRACKET LH</v>
          </cell>
          <cell r="D42" t="str">
            <v>Xcellent Manufacturing (Thailand) C</v>
          </cell>
          <cell r="E42" t="str">
            <v>4P4XTH</v>
          </cell>
          <cell r="F42">
            <v>300</v>
          </cell>
          <cell r="G42">
            <v>0</v>
          </cell>
          <cell r="H42">
            <v>300</v>
          </cell>
          <cell r="I42">
            <v>0</v>
          </cell>
          <cell r="J42">
            <v>0</v>
          </cell>
          <cell r="K42">
            <v>0</v>
          </cell>
        </row>
        <row r="43">
          <cell r="B43">
            <v>2690399</v>
          </cell>
          <cell r="C43" t="str">
            <v>CUSHION SIDEMEMBER SUBASSY INNER LH</v>
          </cell>
          <cell r="D43" t="str">
            <v>Xcellent Manufacturing (Thailand) C</v>
          </cell>
          <cell r="E43" t="str">
            <v>4P4XTH</v>
          </cell>
          <cell r="F43">
            <v>40</v>
          </cell>
          <cell r="G43">
            <v>80</v>
          </cell>
          <cell r="H43">
            <v>160</v>
          </cell>
          <cell r="I43">
            <v>160</v>
          </cell>
          <cell r="J43">
            <v>120</v>
          </cell>
          <cell r="K43">
            <v>120</v>
          </cell>
        </row>
        <row r="44">
          <cell r="B44">
            <v>2691745</v>
          </cell>
          <cell r="C44" t="str">
            <v>HR GUIDE BRACKET RH</v>
          </cell>
          <cell r="D44" t="str">
            <v>Xcellent Manufacturing (Thailand) C</v>
          </cell>
          <cell r="E44" t="str">
            <v>4P4XTH</v>
          </cell>
          <cell r="F44">
            <v>300</v>
          </cell>
          <cell r="G44">
            <v>0</v>
          </cell>
          <cell r="H44">
            <v>300</v>
          </cell>
          <cell r="I44">
            <v>0</v>
          </cell>
          <cell r="J44">
            <v>0</v>
          </cell>
          <cell r="K44">
            <v>0</v>
          </cell>
        </row>
        <row r="45">
          <cell r="B45">
            <v>2697838</v>
          </cell>
          <cell r="C45" t="str">
            <v>RR MOUNTING BRKT INR LH</v>
          </cell>
          <cell r="D45" t="str">
            <v>Xcellent Manufacturing (Thailand) C</v>
          </cell>
          <cell r="E45" t="str">
            <v>4P4XTH</v>
          </cell>
          <cell r="F45">
            <v>30</v>
          </cell>
          <cell r="G45">
            <v>0</v>
          </cell>
          <cell r="H45">
            <v>120</v>
          </cell>
          <cell r="I45">
            <v>120</v>
          </cell>
          <cell r="J45">
            <v>120</v>
          </cell>
          <cell r="K45">
            <v>120</v>
          </cell>
        </row>
        <row r="46">
          <cell r="B46">
            <v>2697839</v>
          </cell>
          <cell r="C46" t="str">
            <v>RR MOUNTING BRKT INR RH</v>
          </cell>
          <cell r="D46" t="str">
            <v>Xcellent Manufacturing (Thailand) C</v>
          </cell>
          <cell r="E46" t="str">
            <v>4P4XTH</v>
          </cell>
          <cell r="F46">
            <v>30</v>
          </cell>
          <cell r="G46">
            <v>0</v>
          </cell>
          <cell r="H46">
            <v>120</v>
          </cell>
          <cell r="I46">
            <v>120</v>
          </cell>
          <cell r="J46">
            <v>120</v>
          </cell>
          <cell r="K46">
            <v>120</v>
          </cell>
        </row>
        <row r="47">
          <cell r="B47">
            <v>2770441</v>
          </cell>
          <cell r="C47" t="str">
            <v>ASSY LATCH MTG BRACKET</v>
          </cell>
          <cell r="D47" t="str">
            <v>Xcellent Manufacturing (Thailand) C</v>
          </cell>
          <cell r="E47" t="str">
            <v>4P4XTH</v>
          </cell>
          <cell r="F47">
            <v>200</v>
          </cell>
          <cell r="G47">
            <v>0</v>
          </cell>
          <cell r="H47">
            <v>200</v>
          </cell>
          <cell r="I47">
            <v>200</v>
          </cell>
          <cell r="J47">
            <v>200</v>
          </cell>
          <cell r="K47">
            <v>200</v>
          </cell>
        </row>
        <row r="48">
          <cell r="B48">
            <v>2689975</v>
          </cell>
          <cell r="C48" t="str">
            <v>TOP TETHER</v>
          </cell>
          <cell r="D48" t="str">
            <v>Xcellent Manufacturing (Thailand) C</v>
          </cell>
          <cell r="E48" t="str">
            <v>4P4XTH</v>
          </cell>
          <cell r="F48">
            <v>200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</row>
        <row r="49">
          <cell r="B49">
            <v>2689981</v>
          </cell>
          <cell r="C49" t="str">
            <v>ASSY BELT BUCKEL ATTACHMENT BRACKET</v>
          </cell>
          <cell r="D49" t="str">
            <v>Xcellent Manufacturing (Thailand) C</v>
          </cell>
          <cell r="E49" t="str">
            <v>4P4XTH</v>
          </cell>
          <cell r="F49">
            <v>200</v>
          </cell>
          <cell r="G49">
            <v>200</v>
          </cell>
          <cell r="H49">
            <v>200</v>
          </cell>
          <cell r="I49">
            <v>300</v>
          </cell>
          <cell r="J49">
            <v>200</v>
          </cell>
          <cell r="K49">
            <v>400</v>
          </cell>
        </row>
        <row r="50">
          <cell r="B50">
            <v>2689982</v>
          </cell>
          <cell r="C50" t="str">
            <v>CUSHION SLIDER BRACKET</v>
          </cell>
          <cell r="D50" t="str">
            <v>Xcellent Manufacturing (Thailand) C</v>
          </cell>
          <cell r="E50" t="str">
            <v>4P4XTH</v>
          </cell>
          <cell r="F50">
            <v>100</v>
          </cell>
          <cell r="G50">
            <v>400</v>
          </cell>
          <cell r="H50">
            <v>320</v>
          </cell>
          <cell r="I50">
            <v>320</v>
          </cell>
          <cell r="J50">
            <v>320</v>
          </cell>
          <cell r="K50">
            <v>640</v>
          </cell>
        </row>
        <row r="51">
          <cell r="B51">
            <v>2504487</v>
          </cell>
          <cell r="C51" t="str">
            <v>CUSHION PANEL</v>
          </cell>
          <cell r="D51" t="str">
            <v>Xcellent Manufacturing (Thailand) C</v>
          </cell>
          <cell r="E51" t="str">
            <v>4P0-XTH</v>
          </cell>
          <cell r="F51">
            <v>5</v>
          </cell>
          <cell r="G51">
            <v>240</v>
          </cell>
          <cell r="H51">
            <v>240</v>
          </cell>
          <cell r="I51">
            <v>100</v>
          </cell>
          <cell r="J51">
            <v>0</v>
          </cell>
          <cell r="K51">
            <v>0</v>
          </cell>
        </row>
        <row r="52">
          <cell r="B52">
            <v>2527373</v>
          </cell>
          <cell r="C52" t="str">
            <v>BRACKET MOTOR</v>
          </cell>
          <cell r="D52" t="str">
            <v>Xcellent Manufacturing (Thailand) C</v>
          </cell>
          <cell r="E52" t="str">
            <v>4P0-XTH</v>
          </cell>
          <cell r="F52">
            <v>15</v>
          </cell>
          <cell r="G52">
            <v>225</v>
          </cell>
          <cell r="H52">
            <v>225</v>
          </cell>
          <cell r="I52">
            <v>150</v>
          </cell>
          <cell r="J52">
            <v>0</v>
          </cell>
          <cell r="K52">
            <v>0</v>
          </cell>
        </row>
        <row r="53">
          <cell r="B53">
            <v>2588636</v>
          </cell>
          <cell r="C53" t="str">
            <v>ASSY PACTH SIDEMENBERFREE HINGE</v>
          </cell>
          <cell r="D53" t="str">
            <v>Xcellent Manufacturing (Thailand) C</v>
          </cell>
          <cell r="E53" t="str">
            <v>4P0-XTH</v>
          </cell>
          <cell r="F53">
            <v>200</v>
          </cell>
          <cell r="G53">
            <v>200</v>
          </cell>
          <cell r="H53">
            <v>200</v>
          </cell>
          <cell r="I53">
            <v>200</v>
          </cell>
          <cell r="J53">
            <v>200</v>
          </cell>
          <cell r="K53">
            <v>200</v>
          </cell>
        </row>
        <row r="54">
          <cell r="B54">
            <v>2524290</v>
          </cell>
          <cell r="C54" t="str">
            <v>HING FRONT INR RH</v>
          </cell>
          <cell r="D54" t="str">
            <v>Xcellent Manufacturing (Thailand) C</v>
          </cell>
          <cell r="E54" t="str">
            <v>4P0-XTH</v>
          </cell>
          <cell r="F54">
            <v>80</v>
          </cell>
          <cell r="G54">
            <v>0</v>
          </cell>
          <cell r="H54">
            <v>80</v>
          </cell>
          <cell r="I54">
            <v>80</v>
          </cell>
          <cell r="J54">
            <v>80</v>
          </cell>
          <cell r="K54">
            <v>80</v>
          </cell>
        </row>
        <row r="55">
          <cell r="B55">
            <v>2696674</v>
          </cell>
          <cell r="C55" t="str">
            <v>HINGE ATTACH BRACKET LH</v>
          </cell>
          <cell r="D55" t="str">
            <v>Xcellent Manufacturing (Thailand) C</v>
          </cell>
          <cell r="E55" t="str">
            <v>4P0-XTH</v>
          </cell>
          <cell r="F55">
            <v>200</v>
          </cell>
          <cell r="G55">
            <v>400</v>
          </cell>
          <cell r="H55">
            <v>200</v>
          </cell>
          <cell r="I55">
            <v>200</v>
          </cell>
          <cell r="J55">
            <v>200</v>
          </cell>
          <cell r="K55">
            <v>400</v>
          </cell>
        </row>
        <row r="56">
          <cell r="B56">
            <v>2522745</v>
          </cell>
          <cell r="C56" t="str">
            <v>HING FRONT INR LH</v>
          </cell>
          <cell r="D56" t="str">
            <v>Xcellent Manufacturing (Thailand) C</v>
          </cell>
          <cell r="E56" t="str">
            <v>4P0-XTH</v>
          </cell>
          <cell r="F56">
            <v>80</v>
          </cell>
          <cell r="G56">
            <v>160</v>
          </cell>
          <cell r="H56">
            <v>160</v>
          </cell>
          <cell r="I56">
            <v>160</v>
          </cell>
          <cell r="J56">
            <v>160</v>
          </cell>
          <cell r="K56">
            <v>160</v>
          </cell>
        </row>
        <row r="57">
          <cell r="B57">
            <v>2675413</v>
          </cell>
          <cell r="C57" t="str">
            <v>2PT LATCH SUPPORTBRACKET</v>
          </cell>
          <cell r="D57" t="str">
            <v>Xcellent Manufacturing (Thailand) C</v>
          </cell>
          <cell r="E57" t="str">
            <v>4P0-XTH</v>
          </cell>
          <cell r="F57">
            <v>100</v>
          </cell>
          <cell r="G57">
            <v>100</v>
          </cell>
          <cell r="H57">
            <v>100</v>
          </cell>
          <cell r="I57">
            <v>0</v>
          </cell>
          <cell r="J57">
            <v>100</v>
          </cell>
          <cell r="K57">
            <v>100</v>
          </cell>
        </row>
        <row r="58">
          <cell r="B58">
            <v>2753446</v>
          </cell>
          <cell r="C58" t="str">
            <v>TUBE FLANGE</v>
          </cell>
          <cell r="D58" t="str">
            <v>Xcellent Manufacturing (Thailand) C</v>
          </cell>
          <cell r="E58" t="str">
            <v>4P0-XTH</v>
          </cell>
          <cell r="F58">
            <v>200</v>
          </cell>
          <cell r="G58">
            <v>200</v>
          </cell>
          <cell r="H58">
            <v>200</v>
          </cell>
          <cell r="I58">
            <v>200</v>
          </cell>
          <cell r="J58">
            <v>200</v>
          </cell>
          <cell r="K58">
            <v>400</v>
          </cell>
        </row>
        <row r="59">
          <cell r="B59">
            <v>2590063</v>
          </cell>
          <cell r="C59" t="str">
            <v>ASSY RECL MOTOR BRKT</v>
          </cell>
          <cell r="D59" t="str">
            <v>Xcellent Manufacturing (Thailand) C</v>
          </cell>
          <cell r="E59" t="str">
            <v>4P0-XTH</v>
          </cell>
          <cell r="F59">
            <v>100</v>
          </cell>
          <cell r="G59">
            <v>100</v>
          </cell>
          <cell r="H59">
            <v>0</v>
          </cell>
          <cell r="I59">
            <v>100</v>
          </cell>
          <cell r="J59">
            <v>100</v>
          </cell>
          <cell r="K59">
            <v>200</v>
          </cell>
        </row>
        <row r="60">
          <cell r="B60">
            <v>3296989</v>
          </cell>
          <cell r="C60" t="str">
            <v>CUSH SIDE FRM INR 8W DRV</v>
          </cell>
          <cell r="D60" t="str">
            <v>Xcellent Manufacturing (Thailand) C</v>
          </cell>
          <cell r="E60" t="str">
            <v>4P0-XTH</v>
          </cell>
          <cell r="F60">
            <v>10</v>
          </cell>
          <cell r="G60">
            <v>0</v>
          </cell>
          <cell r="H60">
            <v>50</v>
          </cell>
          <cell r="I60">
            <v>50</v>
          </cell>
          <cell r="J60">
            <v>0</v>
          </cell>
          <cell r="K60">
            <v>0</v>
          </cell>
        </row>
        <row r="61">
          <cell r="B61">
            <v>3296993</v>
          </cell>
          <cell r="C61" t="str">
            <v>CUSHION SIDE FRM ASM OTR8WAY DRV</v>
          </cell>
          <cell r="D61" t="str">
            <v>Xcellent Manufacturing (Thailand) C</v>
          </cell>
          <cell r="E61" t="str">
            <v>4P0-XTH</v>
          </cell>
          <cell r="F61">
            <v>5</v>
          </cell>
          <cell r="G61">
            <v>0</v>
          </cell>
          <cell r="H61">
            <v>50</v>
          </cell>
          <cell r="I61">
            <v>50</v>
          </cell>
          <cell r="J61">
            <v>0</v>
          </cell>
          <cell r="K61">
            <v>0</v>
          </cell>
        </row>
        <row r="62">
          <cell r="B62">
            <v>3296990</v>
          </cell>
          <cell r="C62" t="str">
            <v>CUSHION SIDE FRM ASM OTR8WAY PAS</v>
          </cell>
          <cell r="D62" t="str">
            <v>Xcellent Manufacturing (Thailand) C</v>
          </cell>
          <cell r="E62" t="str">
            <v>4P0-XTH</v>
          </cell>
          <cell r="F62">
            <v>5</v>
          </cell>
          <cell r="G62">
            <v>200</v>
          </cell>
          <cell r="H62">
            <v>120</v>
          </cell>
          <cell r="I62">
            <v>45</v>
          </cell>
          <cell r="J62">
            <v>0</v>
          </cell>
          <cell r="K62">
            <v>0</v>
          </cell>
        </row>
        <row r="63">
          <cell r="B63">
            <v>3296987</v>
          </cell>
          <cell r="C63" t="str">
            <v>CUSH SIDE FRM INR 8W PAS</v>
          </cell>
          <cell r="D63" t="str">
            <v>Xcellent Manufacturing (Thailand) C</v>
          </cell>
          <cell r="E63" t="str">
            <v>4P0-XTH</v>
          </cell>
          <cell r="F63">
            <v>10</v>
          </cell>
          <cell r="G63">
            <v>200</v>
          </cell>
          <cell r="H63">
            <v>120</v>
          </cell>
          <cell r="I63">
            <v>45</v>
          </cell>
          <cell r="J63">
            <v>0</v>
          </cell>
          <cell r="K63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master"/>
      <sheetName val="Volume Summary"/>
      <sheetName val="Volume"/>
      <sheetName val="Part AUN&amp;metal"/>
      <sheetName val="Order Example"/>
    </sheetNames>
    <sheetDataSet>
      <sheetData sheetId="0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500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500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  <row r="774">
          <cell r="A774">
            <v>2677446</v>
          </cell>
          <cell r="B774" t="str">
            <v>INSERT FELT LH</v>
          </cell>
          <cell r="F774" t="str">
            <v>Foam</v>
          </cell>
          <cell r="H774" t="str">
            <v>NS Group</v>
          </cell>
          <cell r="K774">
            <v>50</v>
          </cell>
          <cell r="L774">
            <v>720</v>
          </cell>
          <cell r="M774">
            <v>540</v>
          </cell>
          <cell r="N774">
            <v>90</v>
          </cell>
        </row>
        <row r="775">
          <cell r="A775">
            <v>2677447</v>
          </cell>
          <cell r="B775" t="str">
            <v>INSERT FELT LH</v>
          </cell>
          <cell r="F775" t="str">
            <v>Foam</v>
          </cell>
          <cell r="H775" t="str">
            <v>NS Group</v>
          </cell>
          <cell r="K775">
            <v>50</v>
          </cell>
          <cell r="L775">
            <v>720</v>
          </cell>
          <cell r="M775">
            <v>540</v>
          </cell>
          <cell r="N775">
            <v>90</v>
          </cell>
        </row>
        <row r="776">
          <cell r="A776">
            <v>4545780</v>
          </cell>
          <cell r="B776" t="str">
            <v>BACK BOLSTER TUBE RH</v>
          </cell>
          <cell r="F776" t="str">
            <v>METAL</v>
          </cell>
          <cell r="H776" t="str">
            <v>Aun &amp; D</v>
          </cell>
          <cell r="K776">
            <v>150</v>
          </cell>
          <cell r="L776">
            <v>800</v>
          </cell>
          <cell r="M776">
            <v>900</v>
          </cell>
          <cell r="N776">
            <v>1700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8"/>
  <sheetViews>
    <sheetView showGridLines="0" tabSelected="1" zoomScale="70" zoomScaleNormal="70" workbookViewId="0">
      <pane ySplit="2" topLeftCell="A3" activePane="bottomLeft" state="frozen"/>
      <selection pane="bottomLeft" activeCell="E10" sqref="E10"/>
    </sheetView>
  </sheetViews>
  <sheetFormatPr defaultColWidth="9.109375" defaultRowHeight="14.4"/>
  <cols>
    <col min="1" max="1" width="6.44140625" style="8" bestFit="1" customWidth="1"/>
    <col min="2" max="2" width="16.44140625" style="8" customWidth="1"/>
    <col min="3" max="3" width="26.33203125" style="31" customWidth="1"/>
    <col min="4" max="5" width="12" style="8" customWidth="1"/>
    <col min="6" max="6" width="10.109375" style="8" bestFit="1" customWidth="1"/>
    <col min="7" max="16384" width="9.109375" style="8"/>
  </cols>
  <sheetData>
    <row r="1" spans="1:23">
      <c r="F1" s="9" t="s">
        <v>639</v>
      </c>
      <c r="L1" s="9" t="s">
        <v>640</v>
      </c>
      <c r="R1" s="9" t="s">
        <v>641</v>
      </c>
    </row>
    <row r="2" spans="1:23" s="3" customForma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>
        <v>43983</v>
      </c>
      <c r="G2" s="4">
        <v>43984</v>
      </c>
      <c r="H2" s="4">
        <v>43985</v>
      </c>
      <c r="I2" s="4">
        <v>43986</v>
      </c>
      <c r="J2" s="4">
        <v>43987</v>
      </c>
      <c r="K2" s="4">
        <v>43988</v>
      </c>
      <c r="L2" s="4">
        <v>43990</v>
      </c>
      <c r="M2" s="4">
        <v>43991</v>
      </c>
      <c r="N2" s="4">
        <v>43992</v>
      </c>
      <c r="O2" s="4">
        <v>43993</v>
      </c>
      <c r="P2" s="4">
        <v>43994</v>
      </c>
      <c r="Q2" s="4">
        <v>43995</v>
      </c>
      <c r="R2" s="4">
        <v>43997</v>
      </c>
      <c r="S2" s="4">
        <v>43998</v>
      </c>
      <c r="T2" s="4">
        <v>43999</v>
      </c>
      <c r="U2" s="4">
        <v>44000</v>
      </c>
      <c r="V2" s="4">
        <v>44001</v>
      </c>
      <c r="W2" s="4">
        <v>44002</v>
      </c>
    </row>
    <row r="3" spans="1:23">
      <c r="A3" s="5">
        <v>1</v>
      </c>
      <c r="B3" s="6">
        <v>2527821</v>
      </c>
      <c r="C3" s="32" t="s">
        <v>7</v>
      </c>
      <c r="D3" s="6" t="s">
        <v>866</v>
      </c>
      <c r="E3" s="6" t="s">
        <v>6</v>
      </c>
      <c r="F3" s="7">
        <v>0</v>
      </c>
      <c r="G3" s="7">
        <v>10</v>
      </c>
      <c r="H3" s="7">
        <v>400</v>
      </c>
      <c r="I3" s="7">
        <v>5</v>
      </c>
      <c r="J3" s="7">
        <v>1</v>
      </c>
      <c r="K3" s="7">
        <v>5</v>
      </c>
      <c r="L3" s="7">
        <v>0</v>
      </c>
      <c r="M3" s="7">
        <v>0</v>
      </c>
      <c r="N3" s="7">
        <v>0</v>
      </c>
      <c r="O3" s="7">
        <v>150</v>
      </c>
      <c r="P3" s="7">
        <v>77</v>
      </c>
      <c r="Q3" s="7">
        <v>78</v>
      </c>
      <c r="R3" s="7">
        <v>79</v>
      </c>
      <c r="S3" s="7">
        <v>0</v>
      </c>
      <c r="T3" s="7">
        <v>0</v>
      </c>
      <c r="U3" s="7">
        <v>0</v>
      </c>
      <c r="V3" s="7">
        <v>150</v>
      </c>
      <c r="W3" s="7">
        <v>0</v>
      </c>
    </row>
    <row r="4" spans="1:23">
      <c r="A4" s="5">
        <v>2</v>
      </c>
      <c r="B4" s="6">
        <v>2527824</v>
      </c>
      <c r="C4" s="32" t="s">
        <v>7</v>
      </c>
      <c r="D4" s="6" t="s">
        <v>866</v>
      </c>
      <c r="E4" s="6" t="s">
        <v>6</v>
      </c>
      <c r="F4" s="7">
        <v>0</v>
      </c>
      <c r="G4" s="7">
        <v>0</v>
      </c>
      <c r="H4" s="7">
        <v>0</v>
      </c>
      <c r="I4" s="7">
        <v>150</v>
      </c>
      <c r="J4" s="7">
        <v>1</v>
      </c>
      <c r="K4" s="7">
        <v>10</v>
      </c>
      <c r="L4" s="7">
        <v>0</v>
      </c>
      <c r="M4" s="7">
        <v>50</v>
      </c>
      <c r="N4" s="7">
        <v>0</v>
      </c>
      <c r="O4" s="7">
        <v>150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150</v>
      </c>
      <c r="W4" s="7">
        <v>0</v>
      </c>
    </row>
    <row r="5" spans="1:23">
      <c r="A5" s="5">
        <v>3</v>
      </c>
      <c r="B5" s="6">
        <v>2621969</v>
      </c>
      <c r="C5" s="32" t="s">
        <v>8</v>
      </c>
      <c r="D5" s="6" t="s">
        <v>866</v>
      </c>
      <c r="E5" s="6" t="s">
        <v>6</v>
      </c>
      <c r="F5" s="7">
        <v>200</v>
      </c>
      <c r="G5" s="7">
        <v>0</v>
      </c>
      <c r="H5" s="7">
        <v>0</v>
      </c>
      <c r="I5" s="7">
        <v>150</v>
      </c>
      <c r="J5" s="7">
        <v>150</v>
      </c>
      <c r="K5" s="7">
        <v>0</v>
      </c>
      <c r="L5" s="7">
        <v>150</v>
      </c>
      <c r="M5" s="7">
        <v>50</v>
      </c>
      <c r="N5" s="7">
        <v>0</v>
      </c>
      <c r="O5" s="7">
        <v>150</v>
      </c>
      <c r="P5" s="7">
        <v>0</v>
      </c>
      <c r="Q5" s="7">
        <v>0</v>
      </c>
      <c r="R5" s="7">
        <v>150</v>
      </c>
      <c r="S5" s="7">
        <v>0</v>
      </c>
      <c r="T5" s="7">
        <v>150</v>
      </c>
      <c r="U5" s="7">
        <v>0</v>
      </c>
      <c r="V5" s="7">
        <v>150</v>
      </c>
      <c r="W5" s="7">
        <v>0</v>
      </c>
    </row>
    <row r="6" spans="1:23">
      <c r="A6" s="5">
        <v>4</v>
      </c>
      <c r="B6" s="6">
        <v>2621970</v>
      </c>
      <c r="C6" s="32" t="s">
        <v>9</v>
      </c>
      <c r="D6" s="6" t="s">
        <v>866</v>
      </c>
      <c r="E6" s="6" t="s">
        <v>6</v>
      </c>
      <c r="F6" s="7">
        <v>150</v>
      </c>
      <c r="G6" s="7">
        <v>0</v>
      </c>
      <c r="H6" s="7">
        <v>0</v>
      </c>
      <c r="I6" s="7">
        <v>150</v>
      </c>
      <c r="J6" s="7">
        <v>150</v>
      </c>
      <c r="K6" s="7">
        <v>0</v>
      </c>
      <c r="L6" s="7">
        <v>150</v>
      </c>
      <c r="M6" s="7">
        <v>150</v>
      </c>
      <c r="N6" s="7">
        <v>0</v>
      </c>
      <c r="O6" s="7">
        <v>150</v>
      </c>
      <c r="P6" s="7">
        <v>0</v>
      </c>
      <c r="Q6" s="7">
        <v>0</v>
      </c>
      <c r="R6" s="7">
        <v>150</v>
      </c>
      <c r="S6" s="7">
        <v>0</v>
      </c>
      <c r="T6" s="7">
        <v>150</v>
      </c>
      <c r="U6" s="7">
        <v>0</v>
      </c>
      <c r="V6" s="7">
        <v>150</v>
      </c>
      <c r="W6" s="7">
        <v>0</v>
      </c>
    </row>
    <row r="7" spans="1:23">
      <c r="A7" s="5">
        <v>5</v>
      </c>
      <c r="B7" s="6">
        <v>2622069</v>
      </c>
      <c r="C7" s="32" t="s">
        <v>10</v>
      </c>
      <c r="D7" s="6" t="s">
        <v>866</v>
      </c>
      <c r="E7" s="6" t="s">
        <v>6</v>
      </c>
      <c r="F7" s="7">
        <v>150</v>
      </c>
      <c r="G7" s="7">
        <v>150</v>
      </c>
      <c r="H7" s="7">
        <v>0</v>
      </c>
      <c r="I7" s="7">
        <v>0</v>
      </c>
      <c r="J7" s="7">
        <v>0</v>
      </c>
      <c r="K7" s="7">
        <v>0</v>
      </c>
      <c r="L7" s="7">
        <v>150</v>
      </c>
      <c r="M7" s="7">
        <v>150</v>
      </c>
      <c r="N7" s="7">
        <v>75</v>
      </c>
      <c r="O7" s="7">
        <v>75</v>
      </c>
      <c r="P7" s="7">
        <v>0</v>
      </c>
      <c r="Q7" s="7">
        <v>0</v>
      </c>
      <c r="R7" s="7">
        <v>150</v>
      </c>
      <c r="S7" s="7">
        <v>0</v>
      </c>
      <c r="T7" s="7">
        <v>75</v>
      </c>
      <c r="U7" s="7">
        <v>75</v>
      </c>
      <c r="V7" s="7">
        <v>75</v>
      </c>
      <c r="W7" s="7">
        <v>0</v>
      </c>
    </row>
    <row r="8" spans="1:23">
      <c r="A8" s="5">
        <v>6</v>
      </c>
      <c r="B8" s="6">
        <v>2622075</v>
      </c>
      <c r="C8" s="32" t="s">
        <v>11</v>
      </c>
      <c r="D8" s="6" t="s">
        <v>866</v>
      </c>
      <c r="E8" s="6" t="s">
        <v>6</v>
      </c>
      <c r="F8" s="7">
        <v>150</v>
      </c>
      <c r="G8" s="7">
        <v>150</v>
      </c>
      <c r="H8" s="7">
        <v>0</v>
      </c>
      <c r="I8" s="7">
        <v>0</v>
      </c>
      <c r="J8" s="7">
        <v>40</v>
      </c>
      <c r="K8" s="7">
        <v>0</v>
      </c>
      <c r="L8" s="7">
        <v>150</v>
      </c>
      <c r="M8" s="7">
        <v>150</v>
      </c>
      <c r="N8" s="7">
        <v>75</v>
      </c>
      <c r="O8" s="7">
        <v>75</v>
      </c>
      <c r="P8" s="7">
        <v>0</v>
      </c>
      <c r="Q8" s="7">
        <v>0</v>
      </c>
      <c r="R8" s="7">
        <v>150</v>
      </c>
      <c r="S8" s="7">
        <v>0</v>
      </c>
      <c r="T8" s="7">
        <v>75</v>
      </c>
      <c r="U8" s="7">
        <v>75</v>
      </c>
      <c r="V8" s="7">
        <v>75</v>
      </c>
      <c r="W8" s="7">
        <v>0</v>
      </c>
    </row>
    <row r="9" spans="1:23">
      <c r="A9" s="5">
        <v>7</v>
      </c>
      <c r="B9" s="6">
        <v>2621906</v>
      </c>
      <c r="C9" s="32" t="s">
        <v>12</v>
      </c>
      <c r="D9" s="6" t="s">
        <v>866</v>
      </c>
      <c r="E9" s="6" t="s">
        <v>6</v>
      </c>
      <c r="F9" s="7">
        <v>150</v>
      </c>
      <c r="G9" s="7">
        <v>100</v>
      </c>
      <c r="H9" s="7">
        <v>0</v>
      </c>
      <c r="I9" s="7">
        <v>0</v>
      </c>
      <c r="J9" s="7">
        <v>0</v>
      </c>
      <c r="K9" s="7">
        <v>0</v>
      </c>
      <c r="L9" s="7">
        <v>150</v>
      </c>
      <c r="M9" s="7">
        <v>100</v>
      </c>
      <c r="N9" s="7">
        <v>100</v>
      </c>
      <c r="O9" s="7">
        <v>0</v>
      </c>
      <c r="P9" s="7">
        <v>0</v>
      </c>
      <c r="Q9" s="7">
        <v>0</v>
      </c>
      <c r="R9" s="7">
        <v>150</v>
      </c>
      <c r="S9" s="7">
        <v>50</v>
      </c>
      <c r="T9" s="7">
        <v>50</v>
      </c>
      <c r="U9" s="7">
        <v>100</v>
      </c>
      <c r="V9" s="7">
        <v>50</v>
      </c>
      <c r="W9" s="7">
        <v>0</v>
      </c>
    </row>
    <row r="10" spans="1:23">
      <c r="A10" s="5">
        <v>8</v>
      </c>
      <c r="B10" s="6">
        <v>2621913</v>
      </c>
      <c r="C10" s="32" t="s">
        <v>13</v>
      </c>
      <c r="D10" s="6" t="s">
        <v>866</v>
      </c>
      <c r="E10" s="6" t="s">
        <v>6</v>
      </c>
      <c r="F10" s="7">
        <v>150</v>
      </c>
      <c r="G10" s="7">
        <v>100</v>
      </c>
      <c r="H10" s="7">
        <v>0</v>
      </c>
      <c r="I10" s="7">
        <v>0</v>
      </c>
      <c r="J10" s="7">
        <v>0</v>
      </c>
      <c r="K10" s="7">
        <v>0</v>
      </c>
      <c r="L10" s="7">
        <v>150</v>
      </c>
      <c r="M10" s="7">
        <v>100</v>
      </c>
      <c r="N10" s="7">
        <v>100</v>
      </c>
      <c r="O10" s="7">
        <v>0</v>
      </c>
      <c r="P10" s="7">
        <v>0</v>
      </c>
      <c r="Q10" s="7">
        <v>0</v>
      </c>
      <c r="R10" s="7">
        <v>150</v>
      </c>
      <c r="S10" s="7">
        <v>50</v>
      </c>
      <c r="T10" s="7">
        <v>50</v>
      </c>
      <c r="U10" s="7">
        <v>100</v>
      </c>
      <c r="V10" s="7">
        <v>50</v>
      </c>
      <c r="W10" s="7">
        <v>0</v>
      </c>
    </row>
    <row r="11" spans="1:23">
      <c r="A11" s="5">
        <v>9</v>
      </c>
      <c r="B11" s="6">
        <v>2521817</v>
      </c>
      <c r="C11" s="32" t="s">
        <v>14</v>
      </c>
      <c r="D11" s="6" t="s">
        <v>866</v>
      </c>
      <c r="E11" s="6" t="s">
        <v>6</v>
      </c>
      <c r="F11" s="7">
        <v>0</v>
      </c>
      <c r="G11" s="7">
        <v>200</v>
      </c>
      <c r="H11" s="7">
        <v>0</v>
      </c>
      <c r="I11" s="7">
        <v>150</v>
      </c>
      <c r="J11" s="7">
        <v>200</v>
      </c>
      <c r="K11" s="7">
        <v>0</v>
      </c>
      <c r="L11" s="7">
        <v>250</v>
      </c>
      <c r="M11" s="7">
        <v>200</v>
      </c>
      <c r="N11" s="7">
        <v>200</v>
      </c>
      <c r="O11" s="7">
        <v>200</v>
      </c>
      <c r="P11" s="7">
        <v>200</v>
      </c>
      <c r="Q11" s="7">
        <v>0</v>
      </c>
      <c r="R11" s="7">
        <v>200</v>
      </c>
      <c r="S11" s="7">
        <v>200</v>
      </c>
      <c r="T11" s="7">
        <v>200</v>
      </c>
      <c r="U11" s="7">
        <v>200</v>
      </c>
      <c r="V11" s="7">
        <v>200</v>
      </c>
      <c r="W11" s="7">
        <v>0</v>
      </c>
    </row>
    <row r="12" spans="1:23">
      <c r="A12" s="5">
        <v>10</v>
      </c>
      <c r="B12" s="6">
        <v>2521825</v>
      </c>
      <c r="C12" s="32" t="s">
        <v>15</v>
      </c>
      <c r="D12" s="6" t="s">
        <v>866</v>
      </c>
      <c r="E12" s="6" t="s">
        <v>6</v>
      </c>
      <c r="F12" s="7">
        <v>0</v>
      </c>
      <c r="G12" s="7">
        <v>200</v>
      </c>
      <c r="H12" s="7">
        <v>0</v>
      </c>
      <c r="I12" s="7">
        <v>150</v>
      </c>
      <c r="J12" s="7">
        <v>200</v>
      </c>
      <c r="K12" s="7">
        <v>0</v>
      </c>
      <c r="L12" s="7">
        <v>250</v>
      </c>
      <c r="M12" s="7">
        <v>200</v>
      </c>
      <c r="N12" s="7">
        <v>200</v>
      </c>
      <c r="O12" s="7">
        <v>200</v>
      </c>
      <c r="P12" s="7">
        <v>200</v>
      </c>
      <c r="Q12" s="7">
        <v>0</v>
      </c>
      <c r="R12" s="7">
        <v>200</v>
      </c>
      <c r="S12" s="7">
        <v>200</v>
      </c>
      <c r="T12" s="7">
        <v>200</v>
      </c>
      <c r="U12" s="7">
        <v>200</v>
      </c>
      <c r="V12" s="7">
        <v>200</v>
      </c>
      <c r="W12" s="7">
        <v>0</v>
      </c>
    </row>
    <row r="13" spans="1:23">
      <c r="A13" s="5">
        <v>11</v>
      </c>
      <c r="B13" s="6">
        <v>2521828</v>
      </c>
      <c r="C13" s="32" t="s">
        <v>16</v>
      </c>
      <c r="D13" s="6" t="s">
        <v>866</v>
      </c>
      <c r="E13" s="6" t="s">
        <v>6</v>
      </c>
      <c r="F13" s="7">
        <v>0</v>
      </c>
      <c r="G13" s="7">
        <v>200</v>
      </c>
      <c r="H13" s="7">
        <v>0</v>
      </c>
      <c r="I13" s="7">
        <v>150</v>
      </c>
      <c r="J13" s="7">
        <v>200</v>
      </c>
      <c r="K13" s="7">
        <v>0</v>
      </c>
      <c r="L13" s="7">
        <v>250</v>
      </c>
      <c r="M13" s="7">
        <v>200</v>
      </c>
      <c r="N13" s="7">
        <v>200</v>
      </c>
      <c r="O13" s="7">
        <v>200</v>
      </c>
      <c r="P13" s="7">
        <v>200</v>
      </c>
      <c r="Q13" s="7">
        <v>0</v>
      </c>
      <c r="R13" s="7">
        <v>200</v>
      </c>
      <c r="S13" s="7">
        <v>200</v>
      </c>
      <c r="T13" s="7">
        <v>200</v>
      </c>
      <c r="U13" s="7">
        <v>200</v>
      </c>
      <c r="V13" s="7">
        <v>200</v>
      </c>
      <c r="W13" s="7">
        <v>0</v>
      </c>
    </row>
    <row r="14" spans="1:23">
      <c r="A14" s="5">
        <v>12</v>
      </c>
      <c r="B14" s="6">
        <v>2606583</v>
      </c>
      <c r="C14" s="32" t="s">
        <v>17</v>
      </c>
      <c r="D14" s="6" t="s">
        <v>866</v>
      </c>
      <c r="E14" s="6" t="s">
        <v>6</v>
      </c>
      <c r="F14" s="7">
        <v>0</v>
      </c>
      <c r="G14" s="7">
        <v>200</v>
      </c>
      <c r="H14" s="7">
        <v>0</v>
      </c>
      <c r="I14" s="7">
        <v>150</v>
      </c>
      <c r="J14" s="7">
        <v>200</v>
      </c>
      <c r="K14" s="7">
        <v>0</v>
      </c>
      <c r="L14" s="7">
        <v>250</v>
      </c>
      <c r="M14" s="7">
        <v>200</v>
      </c>
      <c r="N14" s="7">
        <v>200</v>
      </c>
      <c r="O14" s="7">
        <v>200</v>
      </c>
      <c r="P14" s="7">
        <v>200</v>
      </c>
      <c r="Q14" s="7">
        <v>0</v>
      </c>
      <c r="R14" s="7">
        <v>200</v>
      </c>
      <c r="S14" s="7">
        <v>200</v>
      </c>
      <c r="T14" s="7">
        <v>200</v>
      </c>
      <c r="U14" s="7">
        <v>200</v>
      </c>
      <c r="V14" s="7">
        <v>200</v>
      </c>
      <c r="W14" s="7">
        <v>0</v>
      </c>
    </row>
    <row r="15" spans="1:23">
      <c r="A15" s="5">
        <v>13</v>
      </c>
      <c r="B15" s="6">
        <v>2549013</v>
      </c>
      <c r="C15" s="32" t="s">
        <v>18</v>
      </c>
      <c r="D15" s="6" t="s">
        <v>866</v>
      </c>
      <c r="E15" s="6" t="s">
        <v>6</v>
      </c>
      <c r="F15" s="7">
        <v>0</v>
      </c>
      <c r="G15" s="7">
        <v>0</v>
      </c>
      <c r="H15" s="7">
        <v>0</v>
      </c>
      <c r="I15" s="7">
        <v>120</v>
      </c>
      <c r="J15" s="7">
        <v>0</v>
      </c>
      <c r="K15" s="7">
        <v>1</v>
      </c>
      <c r="L15" s="7">
        <v>180</v>
      </c>
      <c r="M15" s="7">
        <v>120</v>
      </c>
      <c r="N15" s="7">
        <v>120</v>
      </c>
      <c r="O15" s="7">
        <v>60</v>
      </c>
      <c r="P15" s="7">
        <v>0</v>
      </c>
      <c r="Q15" s="7">
        <v>0</v>
      </c>
      <c r="R15" s="7">
        <v>120</v>
      </c>
      <c r="S15" s="7">
        <v>120</v>
      </c>
      <c r="T15" s="7">
        <v>120</v>
      </c>
      <c r="U15" s="7">
        <v>120</v>
      </c>
      <c r="V15" s="7">
        <v>0</v>
      </c>
      <c r="W15" s="7">
        <v>0</v>
      </c>
    </row>
    <row r="16" spans="1:23">
      <c r="A16" s="5">
        <v>14</v>
      </c>
      <c r="B16" s="6">
        <v>2597418</v>
      </c>
      <c r="C16" s="32" t="s">
        <v>19</v>
      </c>
      <c r="D16" s="6" t="s">
        <v>866</v>
      </c>
      <c r="E16" s="6" t="s">
        <v>6</v>
      </c>
      <c r="F16" s="7">
        <v>0</v>
      </c>
      <c r="G16" s="7">
        <v>0</v>
      </c>
      <c r="H16" s="7">
        <v>0</v>
      </c>
      <c r="I16" s="7">
        <v>240</v>
      </c>
      <c r="J16" s="7">
        <v>0</v>
      </c>
      <c r="K16" s="7">
        <v>0</v>
      </c>
      <c r="L16" s="7">
        <v>360</v>
      </c>
      <c r="M16" s="7">
        <v>240</v>
      </c>
      <c r="N16" s="7">
        <v>240</v>
      </c>
      <c r="O16" s="7">
        <v>120</v>
      </c>
      <c r="P16" s="7">
        <v>0</v>
      </c>
      <c r="Q16" s="7">
        <v>0</v>
      </c>
      <c r="R16" s="7">
        <v>240</v>
      </c>
      <c r="S16" s="7">
        <v>240</v>
      </c>
      <c r="T16" s="7">
        <v>240</v>
      </c>
      <c r="U16" s="7">
        <v>240</v>
      </c>
      <c r="V16" s="7">
        <v>0</v>
      </c>
      <c r="W16" s="7">
        <v>0</v>
      </c>
    </row>
    <row r="17" spans="1:23">
      <c r="A17" s="5">
        <v>15</v>
      </c>
      <c r="B17" s="6">
        <v>2622247</v>
      </c>
      <c r="C17" s="32" t="s">
        <v>20</v>
      </c>
      <c r="D17" s="6" t="s">
        <v>866</v>
      </c>
      <c r="E17" s="6" t="s">
        <v>6</v>
      </c>
      <c r="F17" s="7">
        <v>0</v>
      </c>
      <c r="G17" s="7">
        <v>0</v>
      </c>
      <c r="H17" s="7">
        <v>0</v>
      </c>
      <c r="I17" s="7">
        <v>120</v>
      </c>
      <c r="J17" s="7">
        <v>0</v>
      </c>
      <c r="K17" s="7">
        <v>0</v>
      </c>
      <c r="L17" s="7">
        <v>180</v>
      </c>
      <c r="M17" s="7">
        <v>120</v>
      </c>
      <c r="N17" s="7">
        <v>120</v>
      </c>
      <c r="O17" s="7">
        <v>60</v>
      </c>
      <c r="P17" s="7">
        <v>0</v>
      </c>
      <c r="Q17" s="7">
        <v>0</v>
      </c>
      <c r="R17" s="7">
        <v>120</v>
      </c>
      <c r="S17" s="7">
        <v>120</v>
      </c>
      <c r="T17" s="7">
        <v>120</v>
      </c>
      <c r="U17" s="7">
        <v>120</v>
      </c>
      <c r="V17" s="7">
        <v>0</v>
      </c>
      <c r="W17" s="7">
        <v>0</v>
      </c>
    </row>
    <row r="18" spans="1:23">
      <c r="A18" s="5">
        <v>16</v>
      </c>
      <c r="B18" s="6">
        <v>2521952</v>
      </c>
      <c r="C18" s="32" t="s">
        <v>21</v>
      </c>
      <c r="D18" s="6" t="s">
        <v>866</v>
      </c>
      <c r="E18" s="6" t="s">
        <v>6</v>
      </c>
      <c r="F18" s="7">
        <v>0</v>
      </c>
      <c r="G18" s="7">
        <v>0</v>
      </c>
      <c r="H18" s="7">
        <v>0</v>
      </c>
      <c r="I18" s="7">
        <v>100</v>
      </c>
      <c r="J18" s="7">
        <v>0</v>
      </c>
      <c r="K18" s="7">
        <v>0</v>
      </c>
      <c r="L18" s="7">
        <v>0</v>
      </c>
      <c r="M18" s="7">
        <v>100</v>
      </c>
      <c r="N18" s="7">
        <v>100</v>
      </c>
      <c r="O18" s="7">
        <v>100</v>
      </c>
      <c r="P18" s="7">
        <v>100</v>
      </c>
      <c r="Q18" s="7">
        <v>0</v>
      </c>
      <c r="R18" s="7">
        <v>0</v>
      </c>
      <c r="S18" s="7">
        <v>0</v>
      </c>
      <c r="T18" s="7">
        <v>100</v>
      </c>
      <c r="U18" s="7">
        <v>100</v>
      </c>
      <c r="V18" s="7">
        <v>0</v>
      </c>
      <c r="W18" s="7">
        <v>0</v>
      </c>
    </row>
    <row r="19" spans="1:23">
      <c r="A19" s="5">
        <v>17</v>
      </c>
      <c r="B19" s="6">
        <v>3058246</v>
      </c>
      <c r="C19" s="32" t="s">
        <v>22</v>
      </c>
      <c r="D19" s="6" t="s">
        <v>866</v>
      </c>
      <c r="E19" s="6" t="s">
        <v>6</v>
      </c>
      <c r="F19" s="7">
        <v>0</v>
      </c>
      <c r="G19" s="7">
        <v>0</v>
      </c>
      <c r="H19" s="7">
        <v>0</v>
      </c>
      <c r="I19" s="7">
        <v>100</v>
      </c>
      <c r="J19" s="7">
        <v>0</v>
      </c>
      <c r="K19" s="7">
        <v>0</v>
      </c>
      <c r="L19" s="7">
        <v>0</v>
      </c>
      <c r="M19" s="7">
        <v>100</v>
      </c>
      <c r="N19" s="7">
        <v>100</v>
      </c>
      <c r="O19" s="7">
        <v>100</v>
      </c>
      <c r="P19" s="7">
        <v>100</v>
      </c>
      <c r="Q19" s="7">
        <v>0</v>
      </c>
      <c r="R19" s="7">
        <v>0</v>
      </c>
      <c r="S19" s="7">
        <v>0</v>
      </c>
      <c r="T19" s="7">
        <v>100</v>
      </c>
      <c r="U19" s="7">
        <v>100</v>
      </c>
      <c r="V19" s="7">
        <v>0</v>
      </c>
      <c r="W19" s="7">
        <v>0</v>
      </c>
    </row>
    <row r="20" spans="1:23">
      <c r="A20" s="5">
        <v>18</v>
      </c>
      <c r="B20" s="6">
        <v>3061037</v>
      </c>
      <c r="C20" s="32" t="s">
        <v>23</v>
      </c>
      <c r="D20" s="6" t="s">
        <v>866</v>
      </c>
      <c r="E20" s="6" t="s">
        <v>6</v>
      </c>
      <c r="F20" s="7">
        <v>0</v>
      </c>
      <c r="G20" s="7">
        <v>100</v>
      </c>
      <c r="H20" s="7">
        <v>0</v>
      </c>
      <c r="I20" s="7">
        <v>100</v>
      </c>
      <c r="J20" s="7">
        <v>0</v>
      </c>
      <c r="K20" s="7">
        <v>0</v>
      </c>
      <c r="L20" s="7">
        <v>100</v>
      </c>
      <c r="M20" s="7">
        <v>100</v>
      </c>
      <c r="N20" s="7">
        <v>100</v>
      </c>
      <c r="O20" s="7">
        <v>100</v>
      </c>
      <c r="P20" s="7">
        <v>100</v>
      </c>
      <c r="Q20" s="7">
        <v>0</v>
      </c>
      <c r="R20" s="7">
        <v>100</v>
      </c>
      <c r="S20" s="7">
        <v>100</v>
      </c>
      <c r="T20" s="7">
        <v>0</v>
      </c>
      <c r="U20" s="7">
        <v>0</v>
      </c>
      <c r="V20" s="7">
        <v>0</v>
      </c>
      <c r="W20" s="7">
        <v>0</v>
      </c>
    </row>
    <row r="21" spans="1:23">
      <c r="A21" s="5">
        <v>19</v>
      </c>
      <c r="B21" s="6">
        <v>2626450</v>
      </c>
      <c r="C21" s="32" t="s">
        <v>24</v>
      </c>
      <c r="D21" s="6" t="s">
        <v>866</v>
      </c>
      <c r="E21" s="6" t="s">
        <v>6</v>
      </c>
      <c r="F21" s="7">
        <v>0</v>
      </c>
      <c r="G21" s="7">
        <v>100</v>
      </c>
      <c r="H21" s="7">
        <v>0</v>
      </c>
      <c r="I21" s="7">
        <v>100</v>
      </c>
      <c r="J21" s="7">
        <v>0</v>
      </c>
      <c r="K21" s="7">
        <v>0</v>
      </c>
      <c r="L21" s="7">
        <v>100</v>
      </c>
      <c r="M21" s="7">
        <v>100</v>
      </c>
      <c r="N21" s="7">
        <v>100</v>
      </c>
      <c r="O21" s="7">
        <v>100</v>
      </c>
      <c r="P21" s="7">
        <v>100</v>
      </c>
      <c r="Q21" s="7">
        <v>0</v>
      </c>
      <c r="R21" s="7">
        <v>100</v>
      </c>
      <c r="S21" s="7">
        <v>100</v>
      </c>
      <c r="T21" s="7">
        <v>0</v>
      </c>
      <c r="U21" s="7">
        <v>0</v>
      </c>
      <c r="V21" s="7">
        <v>0</v>
      </c>
      <c r="W21" s="7">
        <v>0</v>
      </c>
    </row>
    <row r="22" spans="1:23">
      <c r="A22" s="5">
        <v>20</v>
      </c>
      <c r="B22" s="6">
        <v>3061038</v>
      </c>
      <c r="C22" s="32" t="s">
        <v>25</v>
      </c>
      <c r="D22" s="6" t="s">
        <v>866</v>
      </c>
      <c r="E22" s="6" t="s">
        <v>6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</row>
    <row r="23" spans="1:23">
      <c r="A23" s="5">
        <v>21</v>
      </c>
      <c r="B23" s="6">
        <v>2604793</v>
      </c>
      <c r="C23" s="32" t="s">
        <v>26</v>
      </c>
      <c r="D23" s="6" t="s">
        <v>866</v>
      </c>
      <c r="E23" s="6" t="s">
        <v>6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</row>
    <row r="24" spans="1:23">
      <c r="A24" s="5">
        <v>22</v>
      </c>
      <c r="B24" s="6">
        <v>2522356</v>
      </c>
      <c r="C24" s="32" t="s">
        <v>27</v>
      </c>
      <c r="D24" s="6" t="s">
        <v>866</v>
      </c>
      <c r="E24" s="6" t="s">
        <v>6</v>
      </c>
      <c r="F24" s="7">
        <v>0</v>
      </c>
      <c r="G24" s="7">
        <v>0</v>
      </c>
      <c r="H24" s="7">
        <v>0</v>
      </c>
      <c r="I24" s="7">
        <v>150</v>
      </c>
      <c r="J24" s="7">
        <v>150</v>
      </c>
      <c r="K24" s="7">
        <v>0</v>
      </c>
      <c r="L24" s="7">
        <v>600</v>
      </c>
      <c r="M24" s="7">
        <v>450</v>
      </c>
      <c r="N24" s="7">
        <v>300</v>
      </c>
      <c r="O24" s="7">
        <v>300</v>
      </c>
      <c r="P24" s="7">
        <v>300</v>
      </c>
      <c r="Q24" s="7">
        <v>0</v>
      </c>
      <c r="R24" s="7">
        <v>300</v>
      </c>
      <c r="S24" s="7">
        <v>300</v>
      </c>
      <c r="T24" s="7">
        <v>150</v>
      </c>
      <c r="U24" s="7">
        <v>300</v>
      </c>
      <c r="V24" s="7">
        <v>300</v>
      </c>
      <c r="W24" s="7">
        <v>0</v>
      </c>
    </row>
    <row r="25" spans="1:23">
      <c r="A25" s="5">
        <v>23</v>
      </c>
      <c r="B25" s="6">
        <v>2522359</v>
      </c>
      <c r="C25" s="32" t="s">
        <v>28</v>
      </c>
      <c r="D25" s="6" t="s">
        <v>866</v>
      </c>
      <c r="E25" s="6" t="s">
        <v>6</v>
      </c>
      <c r="F25" s="7">
        <v>0</v>
      </c>
      <c r="G25" s="7">
        <v>0</v>
      </c>
      <c r="H25" s="7">
        <v>0</v>
      </c>
      <c r="I25" s="7">
        <v>150</v>
      </c>
      <c r="J25" s="7">
        <v>150</v>
      </c>
      <c r="K25" s="7">
        <v>0</v>
      </c>
      <c r="L25" s="7">
        <v>600</v>
      </c>
      <c r="M25" s="7">
        <v>450</v>
      </c>
      <c r="N25" s="7">
        <v>300</v>
      </c>
      <c r="O25" s="7">
        <v>300</v>
      </c>
      <c r="P25" s="7">
        <v>300</v>
      </c>
      <c r="Q25" s="7">
        <v>0</v>
      </c>
      <c r="R25" s="7">
        <v>300</v>
      </c>
      <c r="S25" s="7">
        <v>300</v>
      </c>
      <c r="T25" s="7">
        <v>150</v>
      </c>
      <c r="U25" s="7">
        <v>300</v>
      </c>
      <c r="V25" s="7">
        <v>300</v>
      </c>
      <c r="W25" s="7">
        <v>0</v>
      </c>
    </row>
    <row r="26" spans="1:23">
      <c r="A26" s="5">
        <v>24</v>
      </c>
      <c r="B26" s="6">
        <v>2522360</v>
      </c>
      <c r="C26" s="32" t="s">
        <v>29</v>
      </c>
      <c r="D26" s="6" t="s">
        <v>866</v>
      </c>
      <c r="E26" s="6" t="s">
        <v>6</v>
      </c>
      <c r="F26" s="7">
        <v>0</v>
      </c>
      <c r="G26" s="7">
        <v>0</v>
      </c>
      <c r="H26" s="7">
        <v>0</v>
      </c>
      <c r="I26" s="7">
        <v>150</v>
      </c>
      <c r="J26" s="7">
        <v>150</v>
      </c>
      <c r="K26" s="7">
        <v>0</v>
      </c>
      <c r="L26" s="7">
        <v>600</v>
      </c>
      <c r="M26" s="7">
        <v>450</v>
      </c>
      <c r="N26" s="7">
        <v>300</v>
      </c>
      <c r="O26" s="7">
        <v>300</v>
      </c>
      <c r="P26" s="7">
        <v>300</v>
      </c>
      <c r="Q26" s="7">
        <v>0</v>
      </c>
      <c r="R26" s="7">
        <v>300</v>
      </c>
      <c r="S26" s="7">
        <v>300</v>
      </c>
      <c r="T26" s="7">
        <v>150</v>
      </c>
      <c r="U26" s="7">
        <v>300</v>
      </c>
      <c r="V26" s="7">
        <v>300</v>
      </c>
      <c r="W26" s="7">
        <v>0</v>
      </c>
    </row>
    <row r="27" spans="1:23">
      <c r="A27" s="5">
        <v>25</v>
      </c>
      <c r="B27" s="6">
        <v>2522363</v>
      </c>
      <c r="C27" s="32" t="s">
        <v>30</v>
      </c>
      <c r="D27" s="6" t="s">
        <v>866</v>
      </c>
      <c r="E27" s="6" t="s">
        <v>6</v>
      </c>
      <c r="F27" s="7">
        <v>0</v>
      </c>
      <c r="G27" s="7">
        <v>0</v>
      </c>
      <c r="H27" s="7">
        <v>0</v>
      </c>
      <c r="I27" s="7">
        <v>150</v>
      </c>
      <c r="J27" s="7">
        <v>150</v>
      </c>
      <c r="K27" s="7">
        <v>0</v>
      </c>
      <c r="L27" s="7">
        <v>600</v>
      </c>
      <c r="M27" s="7">
        <v>450</v>
      </c>
      <c r="N27" s="7">
        <v>300</v>
      </c>
      <c r="O27" s="7">
        <v>300</v>
      </c>
      <c r="P27" s="7">
        <v>300</v>
      </c>
      <c r="Q27" s="7">
        <v>0</v>
      </c>
      <c r="R27" s="7">
        <v>300</v>
      </c>
      <c r="S27" s="7">
        <v>300</v>
      </c>
      <c r="T27" s="7">
        <v>150</v>
      </c>
      <c r="U27" s="7">
        <v>300</v>
      </c>
      <c r="V27" s="7">
        <v>300</v>
      </c>
      <c r="W27" s="7">
        <v>0</v>
      </c>
    </row>
    <row r="28" spans="1:23">
      <c r="A28" s="5">
        <v>26</v>
      </c>
      <c r="B28" s="6">
        <v>2545195</v>
      </c>
      <c r="C28" s="32" t="s">
        <v>31</v>
      </c>
      <c r="D28" s="6" t="s">
        <v>866</v>
      </c>
      <c r="E28" s="6" t="s">
        <v>6</v>
      </c>
      <c r="F28" s="7">
        <v>0</v>
      </c>
      <c r="G28" s="7">
        <v>0</v>
      </c>
      <c r="H28" s="7">
        <v>0</v>
      </c>
      <c r="I28" s="7">
        <v>150</v>
      </c>
      <c r="J28" s="7">
        <v>150</v>
      </c>
      <c r="K28" s="7">
        <v>0</v>
      </c>
      <c r="L28" s="7">
        <v>600</v>
      </c>
      <c r="M28" s="7">
        <v>450</v>
      </c>
      <c r="N28" s="7">
        <v>300</v>
      </c>
      <c r="O28" s="7">
        <v>300</v>
      </c>
      <c r="P28" s="7">
        <v>300</v>
      </c>
      <c r="Q28" s="7">
        <v>0</v>
      </c>
      <c r="R28" s="7">
        <v>300</v>
      </c>
      <c r="S28" s="7">
        <v>300</v>
      </c>
      <c r="T28" s="7">
        <v>150</v>
      </c>
      <c r="U28" s="7">
        <v>300</v>
      </c>
      <c r="V28" s="7">
        <v>300</v>
      </c>
      <c r="W28" s="7">
        <v>0</v>
      </c>
    </row>
    <row r="29" spans="1:23">
      <c r="A29" s="5">
        <v>27</v>
      </c>
      <c r="B29" s="6">
        <v>2596606</v>
      </c>
      <c r="C29" s="32" t="s">
        <v>32</v>
      </c>
      <c r="D29" s="6" t="s">
        <v>866</v>
      </c>
      <c r="E29" s="6" t="s">
        <v>6</v>
      </c>
      <c r="F29" s="7">
        <v>0</v>
      </c>
      <c r="G29" s="7">
        <v>0</v>
      </c>
      <c r="H29" s="7">
        <v>0</v>
      </c>
      <c r="I29" s="7">
        <v>150</v>
      </c>
      <c r="J29" s="7">
        <v>150</v>
      </c>
      <c r="K29" s="7">
        <v>0</v>
      </c>
      <c r="L29" s="7">
        <v>600</v>
      </c>
      <c r="M29" s="7">
        <v>450</v>
      </c>
      <c r="N29" s="7">
        <v>300</v>
      </c>
      <c r="O29" s="7">
        <v>300</v>
      </c>
      <c r="P29" s="7">
        <v>300</v>
      </c>
      <c r="Q29" s="7">
        <v>0</v>
      </c>
      <c r="R29" s="7">
        <v>300</v>
      </c>
      <c r="S29" s="7">
        <v>300</v>
      </c>
      <c r="T29" s="7">
        <v>150</v>
      </c>
      <c r="U29" s="7">
        <v>300</v>
      </c>
      <c r="V29" s="7">
        <v>300</v>
      </c>
      <c r="W29" s="7">
        <v>0</v>
      </c>
    </row>
    <row r="30" spans="1:23">
      <c r="A30" s="5">
        <v>28</v>
      </c>
      <c r="B30" s="6">
        <v>2689629</v>
      </c>
      <c r="C30" s="32" t="s">
        <v>33</v>
      </c>
      <c r="D30" s="6" t="s">
        <v>866</v>
      </c>
      <c r="E30" s="6" t="s">
        <v>6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75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</row>
    <row r="31" spans="1:23">
      <c r="A31" s="5">
        <v>29</v>
      </c>
      <c r="B31" s="6">
        <v>2690368</v>
      </c>
      <c r="C31" s="32" t="s">
        <v>34</v>
      </c>
      <c r="D31" s="6" t="s">
        <v>866</v>
      </c>
      <c r="E31" s="6" t="s">
        <v>6</v>
      </c>
      <c r="F31" s="7">
        <v>0</v>
      </c>
      <c r="G31" s="7">
        <v>150</v>
      </c>
      <c r="H31" s="7">
        <v>0</v>
      </c>
      <c r="I31" s="7">
        <v>150</v>
      </c>
      <c r="J31" s="7">
        <v>0</v>
      </c>
      <c r="K31" s="7">
        <v>0</v>
      </c>
      <c r="L31" s="7">
        <v>150</v>
      </c>
      <c r="M31" s="7">
        <v>150</v>
      </c>
      <c r="N31" s="7">
        <v>150</v>
      </c>
      <c r="O31" s="7">
        <v>0</v>
      </c>
      <c r="P31" s="7">
        <v>150</v>
      </c>
      <c r="Q31" s="7">
        <v>0</v>
      </c>
      <c r="R31" s="7">
        <v>150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</row>
    <row r="32" spans="1:23">
      <c r="A32" s="5">
        <v>30</v>
      </c>
      <c r="B32" s="6">
        <v>1950493</v>
      </c>
      <c r="C32" s="32" t="s">
        <v>35</v>
      </c>
      <c r="D32" s="6" t="s">
        <v>866</v>
      </c>
      <c r="E32" s="6" t="s">
        <v>6</v>
      </c>
      <c r="F32" s="7">
        <v>450</v>
      </c>
      <c r="G32" s="7">
        <v>450</v>
      </c>
      <c r="H32" s="7">
        <v>0</v>
      </c>
      <c r="I32" s="7">
        <v>450</v>
      </c>
      <c r="J32" s="7">
        <v>450</v>
      </c>
      <c r="K32" s="7">
        <v>0</v>
      </c>
      <c r="L32" s="7">
        <v>450</v>
      </c>
      <c r="M32" s="7">
        <v>450</v>
      </c>
      <c r="N32" s="7">
        <v>450</v>
      </c>
      <c r="O32" s="7">
        <v>0</v>
      </c>
      <c r="P32" s="7">
        <v>0</v>
      </c>
      <c r="Q32" s="7">
        <v>0</v>
      </c>
      <c r="R32" s="7">
        <v>450</v>
      </c>
      <c r="S32" s="7">
        <v>450</v>
      </c>
      <c r="T32" s="7">
        <v>0</v>
      </c>
      <c r="U32" s="7">
        <v>450</v>
      </c>
      <c r="V32" s="7">
        <v>0</v>
      </c>
      <c r="W32" s="7">
        <v>0</v>
      </c>
    </row>
    <row r="33" spans="1:23">
      <c r="A33" s="5">
        <v>31</v>
      </c>
      <c r="B33" s="6">
        <v>2622035</v>
      </c>
      <c r="C33" s="32" t="s">
        <v>36</v>
      </c>
      <c r="D33" s="6" t="s">
        <v>866</v>
      </c>
      <c r="E33" s="6" t="s">
        <v>6</v>
      </c>
      <c r="F33" s="7">
        <v>100</v>
      </c>
      <c r="G33" s="7">
        <v>100</v>
      </c>
      <c r="H33" s="7">
        <v>0</v>
      </c>
      <c r="I33" s="7">
        <v>200</v>
      </c>
      <c r="J33" s="7">
        <v>100</v>
      </c>
      <c r="K33" s="7">
        <v>0</v>
      </c>
      <c r="L33" s="7">
        <v>100</v>
      </c>
      <c r="M33" s="7">
        <v>100</v>
      </c>
      <c r="N33" s="7">
        <v>100</v>
      </c>
      <c r="O33" s="7">
        <v>100</v>
      </c>
      <c r="P33" s="7">
        <v>0</v>
      </c>
      <c r="Q33" s="7">
        <v>0</v>
      </c>
      <c r="R33" s="7">
        <v>100</v>
      </c>
      <c r="S33" s="7">
        <v>100</v>
      </c>
      <c r="T33" s="7">
        <v>100</v>
      </c>
      <c r="U33" s="7">
        <v>100</v>
      </c>
      <c r="V33" s="7">
        <v>0</v>
      </c>
      <c r="W33" s="7">
        <v>0</v>
      </c>
    </row>
    <row r="34" spans="1:23">
      <c r="A34" s="5">
        <v>32</v>
      </c>
      <c r="B34" s="6">
        <v>2622036</v>
      </c>
      <c r="C34" s="32" t="s">
        <v>37</v>
      </c>
      <c r="D34" s="6" t="s">
        <v>866</v>
      </c>
      <c r="E34" s="6" t="s">
        <v>6</v>
      </c>
      <c r="F34" s="7">
        <v>100</v>
      </c>
      <c r="G34" s="7">
        <v>100</v>
      </c>
      <c r="H34" s="7">
        <v>0</v>
      </c>
      <c r="I34" s="7">
        <v>200</v>
      </c>
      <c r="J34" s="7">
        <v>100</v>
      </c>
      <c r="K34" s="7">
        <v>0</v>
      </c>
      <c r="L34" s="7">
        <v>100</v>
      </c>
      <c r="M34" s="7">
        <v>100</v>
      </c>
      <c r="N34" s="7">
        <v>100</v>
      </c>
      <c r="O34" s="7">
        <v>100</v>
      </c>
      <c r="P34" s="7">
        <v>0</v>
      </c>
      <c r="Q34" s="7">
        <v>0</v>
      </c>
      <c r="R34" s="7">
        <v>100</v>
      </c>
      <c r="S34" s="7">
        <v>100</v>
      </c>
      <c r="T34" s="7">
        <v>100</v>
      </c>
      <c r="U34" s="7">
        <v>100</v>
      </c>
      <c r="V34" s="7">
        <v>0</v>
      </c>
      <c r="W34" s="7">
        <v>0</v>
      </c>
    </row>
    <row r="35" spans="1:23">
      <c r="A35" s="5">
        <v>33</v>
      </c>
      <c r="B35" s="6">
        <v>2626650</v>
      </c>
      <c r="C35" s="32" t="s">
        <v>38</v>
      </c>
      <c r="D35" s="6" t="s">
        <v>866</v>
      </c>
      <c r="E35" s="6" t="s">
        <v>6</v>
      </c>
      <c r="F35" s="7">
        <v>0</v>
      </c>
      <c r="G35" s="7">
        <v>100</v>
      </c>
      <c r="H35" s="7">
        <v>0</v>
      </c>
      <c r="I35" s="7">
        <v>100</v>
      </c>
      <c r="J35" s="7">
        <v>0</v>
      </c>
      <c r="K35" s="7">
        <v>0</v>
      </c>
      <c r="L35" s="7">
        <v>100</v>
      </c>
      <c r="M35" s="7">
        <v>100</v>
      </c>
      <c r="N35" s="7">
        <v>100</v>
      </c>
      <c r="O35" s="7">
        <v>100</v>
      </c>
      <c r="P35" s="7">
        <v>100</v>
      </c>
      <c r="Q35" s="7">
        <v>0</v>
      </c>
      <c r="R35" s="7">
        <v>100</v>
      </c>
      <c r="S35" s="7">
        <v>100</v>
      </c>
      <c r="T35" s="7">
        <v>0</v>
      </c>
      <c r="U35" s="7">
        <v>0</v>
      </c>
      <c r="V35" s="7">
        <v>0</v>
      </c>
      <c r="W35" s="7">
        <v>0</v>
      </c>
    </row>
    <row r="36" spans="1:23">
      <c r="A36" s="5">
        <v>34</v>
      </c>
      <c r="B36" s="6">
        <v>2526254</v>
      </c>
      <c r="C36" s="32" t="s">
        <v>39</v>
      </c>
      <c r="D36" s="6" t="s">
        <v>866</v>
      </c>
      <c r="E36" s="6" t="s">
        <v>6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</row>
    <row r="37" spans="1:23">
      <c r="A37" s="5">
        <v>35</v>
      </c>
      <c r="B37" s="6">
        <v>2545872</v>
      </c>
      <c r="C37" s="32" t="s">
        <v>40</v>
      </c>
      <c r="D37" s="6" t="s">
        <v>866</v>
      </c>
      <c r="E37" s="6" t="s">
        <v>6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</row>
    <row r="38" spans="1:23">
      <c r="A38" s="5">
        <v>36</v>
      </c>
      <c r="B38" s="6">
        <v>2526289</v>
      </c>
      <c r="C38" s="32" t="s">
        <v>41</v>
      </c>
      <c r="D38" s="6" t="s">
        <v>866</v>
      </c>
      <c r="E38" s="6" t="s">
        <v>6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</row>
    <row r="39" spans="1:23">
      <c r="A39" s="5">
        <v>37</v>
      </c>
      <c r="B39" s="6">
        <v>2554130</v>
      </c>
      <c r="C39" s="32" t="s">
        <v>42</v>
      </c>
      <c r="D39" s="6" t="s">
        <v>866</v>
      </c>
      <c r="E39" s="6" t="s">
        <v>6</v>
      </c>
      <c r="F39" s="7">
        <v>0</v>
      </c>
      <c r="G39" s="7">
        <v>100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</row>
    <row r="40" spans="1:23">
      <c r="A40" s="5">
        <v>38</v>
      </c>
      <c r="B40" s="6">
        <v>2888974</v>
      </c>
      <c r="C40" s="32" t="s">
        <v>43</v>
      </c>
      <c r="D40" s="6" t="s">
        <v>866</v>
      </c>
      <c r="E40" s="6" t="s">
        <v>6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</row>
    <row r="41" spans="1:23">
      <c r="A41" s="5">
        <v>39</v>
      </c>
      <c r="B41" s="6">
        <v>2523393</v>
      </c>
      <c r="C41" s="32" t="s">
        <v>44</v>
      </c>
      <c r="D41" s="6" t="s">
        <v>866</v>
      </c>
      <c r="E41" s="6" t="s">
        <v>6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</row>
    <row r="42" spans="1:23">
      <c r="A42" s="5">
        <v>40</v>
      </c>
      <c r="B42" s="6">
        <v>2626467</v>
      </c>
      <c r="C42" s="32" t="s">
        <v>45</v>
      </c>
      <c r="D42" s="6" t="s">
        <v>866</v>
      </c>
      <c r="E42" s="6" t="s">
        <v>6</v>
      </c>
      <c r="F42" s="7">
        <v>0</v>
      </c>
      <c r="G42" s="7">
        <v>100</v>
      </c>
      <c r="H42" s="7">
        <v>0</v>
      </c>
      <c r="I42" s="7">
        <v>100</v>
      </c>
      <c r="J42" s="7">
        <v>0</v>
      </c>
      <c r="K42" s="7">
        <v>0</v>
      </c>
      <c r="L42" s="7">
        <v>100</v>
      </c>
      <c r="M42" s="7">
        <v>100</v>
      </c>
      <c r="N42" s="7">
        <v>100</v>
      </c>
      <c r="O42" s="7">
        <v>100</v>
      </c>
      <c r="P42" s="7">
        <v>100</v>
      </c>
      <c r="Q42" s="7">
        <v>0</v>
      </c>
      <c r="R42" s="7">
        <v>100</v>
      </c>
      <c r="S42" s="7">
        <v>100</v>
      </c>
      <c r="T42" s="7">
        <v>0</v>
      </c>
      <c r="U42" s="7">
        <v>0</v>
      </c>
      <c r="V42" s="7">
        <v>0</v>
      </c>
      <c r="W42" s="7">
        <v>0</v>
      </c>
    </row>
    <row r="43" spans="1:23">
      <c r="A43" s="5">
        <v>41</v>
      </c>
      <c r="B43" s="6">
        <v>2626523</v>
      </c>
      <c r="C43" s="32" t="s">
        <v>46</v>
      </c>
      <c r="D43" s="6" t="s">
        <v>866</v>
      </c>
      <c r="E43" s="6" t="s">
        <v>6</v>
      </c>
      <c r="F43" s="7">
        <v>0</v>
      </c>
      <c r="G43" s="7">
        <v>100</v>
      </c>
      <c r="H43" s="7">
        <v>0</v>
      </c>
      <c r="I43" s="7">
        <v>100</v>
      </c>
      <c r="J43" s="7">
        <v>0</v>
      </c>
      <c r="K43" s="7">
        <v>0</v>
      </c>
      <c r="L43" s="7">
        <v>100</v>
      </c>
      <c r="M43" s="7">
        <v>100</v>
      </c>
      <c r="N43" s="7">
        <v>100</v>
      </c>
      <c r="O43" s="7">
        <v>100</v>
      </c>
      <c r="P43" s="7">
        <v>100</v>
      </c>
      <c r="Q43" s="7">
        <v>0</v>
      </c>
      <c r="R43" s="7">
        <v>100</v>
      </c>
      <c r="S43" s="7">
        <v>100</v>
      </c>
      <c r="T43" s="7">
        <v>0</v>
      </c>
      <c r="U43" s="7">
        <v>0</v>
      </c>
      <c r="V43" s="7">
        <v>0</v>
      </c>
      <c r="W43" s="7">
        <v>0</v>
      </c>
    </row>
    <row r="44" spans="1:23">
      <c r="A44" s="5">
        <v>42</v>
      </c>
      <c r="B44" s="6">
        <v>2526287</v>
      </c>
      <c r="C44" s="32" t="s">
        <v>47</v>
      </c>
      <c r="D44" s="6" t="s">
        <v>866</v>
      </c>
      <c r="E44" s="6" t="s">
        <v>6</v>
      </c>
      <c r="F44" s="7">
        <v>0</v>
      </c>
      <c r="G44" s="7">
        <v>100</v>
      </c>
      <c r="H44" s="7">
        <v>0</v>
      </c>
      <c r="I44" s="7">
        <v>100</v>
      </c>
      <c r="J44" s="7">
        <v>0</v>
      </c>
      <c r="K44" s="7">
        <v>0</v>
      </c>
      <c r="L44" s="7">
        <v>100</v>
      </c>
      <c r="M44" s="7">
        <v>100</v>
      </c>
      <c r="N44" s="7">
        <v>100</v>
      </c>
      <c r="O44" s="7">
        <v>50</v>
      </c>
      <c r="P44" s="7">
        <v>50</v>
      </c>
      <c r="Q44" s="7">
        <v>0</v>
      </c>
      <c r="R44" s="7">
        <v>100</v>
      </c>
      <c r="S44" s="7">
        <v>100</v>
      </c>
      <c r="T44" s="7">
        <v>100</v>
      </c>
      <c r="U44" s="7">
        <v>0</v>
      </c>
      <c r="V44" s="7">
        <v>0</v>
      </c>
      <c r="W44" s="7">
        <v>0</v>
      </c>
    </row>
    <row r="45" spans="1:23">
      <c r="A45" s="5">
        <v>43</v>
      </c>
      <c r="B45" s="6">
        <v>2526503</v>
      </c>
      <c r="C45" s="32" t="s">
        <v>48</v>
      </c>
      <c r="D45" s="6" t="s">
        <v>866</v>
      </c>
      <c r="E45" s="6" t="s">
        <v>6</v>
      </c>
      <c r="F45" s="7">
        <v>0</v>
      </c>
      <c r="G45" s="7">
        <v>100</v>
      </c>
      <c r="H45" s="7">
        <v>0</v>
      </c>
      <c r="I45" s="7">
        <v>50</v>
      </c>
      <c r="J45" s="7">
        <v>0</v>
      </c>
      <c r="K45" s="7">
        <v>0</v>
      </c>
      <c r="L45" s="7">
        <v>100</v>
      </c>
      <c r="M45" s="7">
        <v>100</v>
      </c>
      <c r="N45" s="7">
        <v>100</v>
      </c>
      <c r="O45" s="7">
        <v>100</v>
      </c>
      <c r="P45" s="7">
        <v>100</v>
      </c>
      <c r="Q45" s="7">
        <v>0</v>
      </c>
      <c r="R45" s="7">
        <v>100</v>
      </c>
      <c r="S45" s="7">
        <v>100</v>
      </c>
      <c r="T45" s="7">
        <v>0</v>
      </c>
      <c r="U45" s="7">
        <v>0</v>
      </c>
      <c r="V45" s="7">
        <v>0</v>
      </c>
      <c r="W45" s="7">
        <v>0</v>
      </c>
    </row>
    <row r="46" spans="1:23">
      <c r="A46" s="5">
        <v>44</v>
      </c>
      <c r="B46" s="6">
        <v>2526225</v>
      </c>
      <c r="C46" s="32" t="s">
        <v>49</v>
      </c>
      <c r="D46" s="6" t="s">
        <v>866</v>
      </c>
      <c r="E46" s="6" t="s">
        <v>6</v>
      </c>
      <c r="F46" s="7">
        <v>0</v>
      </c>
      <c r="G46" s="7">
        <v>100</v>
      </c>
      <c r="H46" s="7">
        <v>0</v>
      </c>
      <c r="I46" s="7">
        <v>100</v>
      </c>
      <c r="J46" s="7">
        <v>0</v>
      </c>
      <c r="K46" s="7">
        <v>0</v>
      </c>
      <c r="L46" s="7">
        <v>100</v>
      </c>
      <c r="M46" s="7">
        <v>100</v>
      </c>
      <c r="N46" s="7">
        <v>100</v>
      </c>
      <c r="O46" s="7">
        <v>100</v>
      </c>
      <c r="P46" s="7">
        <v>100</v>
      </c>
      <c r="Q46" s="7">
        <v>0</v>
      </c>
      <c r="R46" s="7">
        <v>100</v>
      </c>
      <c r="S46" s="7">
        <v>100</v>
      </c>
      <c r="T46" s="7">
        <v>0</v>
      </c>
      <c r="U46" s="7">
        <v>0</v>
      </c>
      <c r="V46" s="7">
        <v>0</v>
      </c>
      <c r="W46" s="7">
        <v>0</v>
      </c>
    </row>
    <row r="47" spans="1:23">
      <c r="A47" s="5">
        <v>45</v>
      </c>
      <c r="B47" s="6">
        <v>2888617</v>
      </c>
      <c r="C47" s="32" t="s">
        <v>50</v>
      </c>
      <c r="D47" s="6" t="s">
        <v>866</v>
      </c>
      <c r="E47" s="6" t="s">
        <v>6</v>
      </c>
      <c r="F47" s="7">
        <v>0</v>
      </c>
      <c r="G47" s="7">
        <v>0</v>
      </c>
      <c r="H47" s="7">
        <v>0</v>
      </c>
      <c r="I47" s="7">
        <v>200</v>
      </c>
      <c r="J47" s="7">
        <v>0</v>
      </c>
      <c r="K47" s="7">
        <v>0</v>
      </c>
      <c r="L47" s="7">
        <v>200</v>
      </c>
      <c r="M47" s="7">
        <v>0</v>
      </c>
      <c r="N47" s="7">
        <v>0</v>
      </c>
      <c r="O47" s="7">
        <v>200</v>
      </c>
      <c r="P47" s="7">
        <v>0</v>
      </c>
      <c r="Q47" s="7">
        <v>0</v>
      </c>
      <c r="R47" s="7">
        <v>200</v>
      </c>
      <c r="S47" s="7">
        <v>200</v>
      </c>
      <c r="T47" s="7">
        <v>0</v>
      </c>
      <c r="U47" s="7">
        <v>0</v>
      </c>
      <c r="V47" s="7">
        <v>0</v>
      </c>
      <c r="W47" s="7">
        <v>0</v>
      </c>
    </row>
    <row r="48" spans="1:23">
      <c r="A48" s="5">
        <v>46</v>
      </c>
      <c r="B48" s="6">
        <v>2526378</v>
      </c>
      <c r="C48" s="32" t="s">
        <v>51</v>
      </c>
      <c r="D48" s="6" t="s">
        <v>866</v>
      </c>
      <c r="E48" s="6" t="s">
        <v>6</v>
      </c>
      <c r="F48" s="7">
        <v>0</v>
      </c>
      <c r="G48" s="7">
        <v>100</v>
      </c>
      <c r="H48" s="7">
        <v>0</v>
      </c>
      <c r="I48" s="7">
        <v>50</v>
      </c>
      <c r="J48" s="7">
        <v>0</v>
      </c>
      <c r="K48" s="7">
        <v>0</v>
      </c>
      <c r="L48" s="7">
        <v>100</v>
      </c>
      <c r="M48" s="7">
        <v>100</v>
      </c>
      <c r="N48" s="7">
        <v>100</v>
      </c>
      <c r="O48" s="7">
        <v>100</v>
      </c>
      <c r="P48" s="7">
        <v>100</v>
      </c>
      <c r="Q48" s="7">
        <v>0</v>
      </c>
      <c r="R48" s="7">
        <v>100</v>
      </c>
      <c r="S48" s="7">
        <v>100</v>
      </c>
      <c r="T48" s="7">
        <v>0</v>
      </c>
      <c r="U48" s="7">
        <v>0</v>
      </c>
      <c r="V48" s="7">
        <v>0</v>
      </c>
      <c r="W48" s="7">
        <v>0</v>
      </c>
    </row>
    <row r="49" spans="1:23">
      <c r="A49" s="5">
        <v>47</v>
      </c>
      <c r="B49" s="6">
        <v>2526402</v>
      </c>
      <c r="C49" s="32" t="s">
        <v>52</v>
      </c>
      <c r="D49" s="6" t="s">
        <v>866</v>
      </c>
      <c r="E49" s="6" t="s">
        <v>6</v>
      </c>
      <c r="F49" s="7">
        <v>0</v>
      </c>
      <c r="G49" s="7">
        <v>100</v>
      </c>
      <c r="H49" s="7">
        <v>0</v>
      </c>
      <c r="I49" s="7">
        <v>50</v>
      </c>
      <c r="J49" s="7">
        <v>0</v>
      </c>
      <c r="K49" s="7">
        <v>0</v>
      </c>
      <c r="L49" s="7">
        <v>100</v>
      </c>
      <c r="M49" s="7">
        <v>100</v>
      </c>
      <c r="N49" s="7">
        <v>100</v>
      </c>
      <c r="O49" s="7">
        <v>100</v>
      </c>
      <c r="P49" s="7">
        <v>100</v>
      </c>
      <c r="Q49" s="7">
        <v>0</v>
      </c>
      <c r="R49" s="7">
        <v>100</v>
      </c>
      <c r="S49" s="7">
        <v>100</v>
      </c>
      <c r="T49" s="7">
        <v>0</v>
      </c>
      <c r="U49" s="7">
        <v>0</v>
      </c>
      <c r="V49" s="7">
        <v>0</v>
      </c>
      <c r="W49" s="7">
        <v>0</v>
      </c>
    </row>
    <row r="50" spans="1:23">
      <c r="A50" s="5">
        <v>48</v>
      </c>
      <c r="B50" s="6">
        <v>2626650</v>
      </c>
      <c r="C50" s="32" t="s">
        <v>38</v>
      </c>
      <c r="D50" s="6" t="s">
        <v>866</v>
      </c>
      <c r="E50" s="6" t="s">
        <v>6</v>
      </c>
      <c r="F50" s="7">
        <v>0</v>
      </c>
      <c r="G50" s="7">
        <v>100</v>
      </c>
      <c r="H50" s="7">
        <v>0</v>
      </c>
      <c r="I50" s="7">
        <v>100</v>
      </c>
      <c r="J50" s="7">
        <v>0</v>
      </c>
      <c r="K50" s="7">
        <v>0</v>
      </c>
      <c r="L50" s="7">
        <v>100</v>
      </c>
      <c r="M50" s="7">
        <v>100</v>
      </c>
      <c r="N50" s="7">
        <v>100</v>
      </c>
      <c r="O50" s="7">
        <v>100</v>
      </c>
      <c r="P50" s="7">
        <v>100</v>
      </c>
      <c r="Q50" s="7">
        <v>0</v>
      </c>
      <c r="R50" s="7">
        <v>100</v>
      </c>
      <c r="S50" s="7">
        <v>100</v>
      </c>
      <c r="T50" s="7">
        <v>0</v>
      </c>
      <c r="U50" s="7">
        <v>0</v>
      </c>
      <c r="V50" s="7">
        <v>0</v>
      </c>
      <c r="W50" s="7">
        <v>0</v>
      </c>
    </row>
    <row r="51" spans="1:23">
      <c r="A51" s="5">
        <v>49</v>
      </c>
      <c r="B51" s="6">
        <v>2888990</v>
      </c>
      <c r="C51" s="32" t="s">
        <v>53</v>
      </c>
      <c r="D51" s="6" t="s">
        <v>866</v>
      </c>
      <c r="E51" s="6"/>
      <c r="F51" s="7">
        <v>0</v>
      </c>
      <c r="G51" s="7">
        <v>0</v>
      </c>
      <c r="H51" s="7">
        <v>0</v>
      </c>
      <c r="I51" s="7">
        <v>200</v>
      </c>
      <c r="J51" s="7">
        <v>0</v>
      </c>
      <c r="K51" s="7">
        <v>0</v>
      </c>
      <c r="L51" s="7">
        <v>0</v>
      </c>
      <c r="M51" s="7">
        <v>200</v>
      </c>
      <c r="N51" s="7">
        <v>0</v>
      </c>
      <c r="O51" s="7">
        <v>200</v>
      </c>
      <c r="P51" s="7">
        <v>0</v>
      </c>
      <c r="Q51" s="7">
        <v>0</v>
      </c>
      <c r="R51" s="7">
        <v>200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</row>
    <row r="52" spans="1:23">
      <c r="A52" s="5">
        <v>50</v>
      </c>
      <c r="B52" s="6">
        <v>2924787</v>
      </c>
      <c r="C52" s="32" t="s">
        <v>54</v>
      </c>
      <c r="D52" s="6" t="s">
        <v>866</v>
      </c>
      <c r="E52" s="6" t="s">
        <v>6</v>
      </c>
      <c r="F52" s="7">
        <v>0</v>
      </c>
      <c r="G52" s="7">
        <v>0</v>
      </c>
      <c r="H52" s="7">
        <v>0</v>
      </c>
      <c r="I52" s="7">
        <v>300</v>
      </c>
      <c r="J52" s="7">
        <v>0</v>
      </c>
      <c r="K52" s="7">
        <v>0</v>
      </c>
      <c r="L52" s="7">
        <v>300</v>
      </c>
      <c r="M52" s="7">
        <v>0</v>
      </c>
      <c r="N52" s="7">
        <v>300</v>
      </c>
      <c r="O52" s="7">
        <v>300</v>
      </c>
      <c r="P52" s="7">
        <v>300</v>
      </c>
      <c r="Q52" s="7">
        <v>0</v>
      </c>
      <c r="R52" s="7">
        <v>0</v>
      </c>
      <c r="S52" s="7">
        <v>300</v>
      </c>
      <c r="T52" s="7">
        <v>0</v>
      </c>
      <c r="U52" s="7">
        <v>300</v>
      </c>
      <c r="V52" s="7">
        <v>0</v>
      </c>
      <c r="W52" s="7">
        <v>0</v>
      </c>
    </row>
    <row r="53" spans="1:23">
      <c r="A53" s="5">
        <v>51</v>
      </c>
      <c r="B53" s="6">
        <v>2626632</v>
      </c>
      <c r="C53" s="32" t="s">
        <v>55</v>
      </c>
      <c r="D53" s="6" t="s">
        <v>866</v>
      </c>
      <c r="E53" s="6" t="s">
        <v>6</v>
      </c>
      <c r="F53" s="7">
        <v>0</v>
      </c>
      <c r="G53" s="7">
        <v>0</v>
      </c>
      <c r="H53" s="7">
        <v>0</v>
      </c>
      <c r="I53" s="7">
        <v>200</v>
      </c>
      <c r="J53" s="7">
        <v>0</v>
      </c>
      <c r="K53" s="7">
        <v>0</v>
      </c>
      <c r="L53" s="7">
        <v>0</v>
      </c>
      <c r="M53" s="7">
        <v>0</v>
      </c>
      <c r="N53" s="7">
        <v>200</v>
      </c>
      <c r="O53" s="7">
        <v>0</v>
      </c>
      <c r="P53" s="7">
        <v>100</v>
      </c>
      <c r="Q53" s="7">
        <v>0</v>
      </c>
      <c r="R53" s="7">
        <v>0</v>
      </c>
      <c r="S53" s="7">
        <v>0</v>
      </c>
      <c r="T53" s="7">
        <v>100</v>
      </c>
      <c r="U53" s="7">
        <v>100</v>
      </c>
      <c r="V53" s="7">
        <v>0</v>
      </c>
      <c r="W53" s="7">
        <v>0</v>
      </c>
    </row>
    <row r="54" spans="1:23">
      <c r="A54" s="5">
        <v>52</v>
      </c>
      <c r="B54" s="6">
        <v>2521972</v>
      </c>
      <c r="C54" s="32" t="s">
        <v>56</v>
      </c>
      <c r="D54" s="6" t="s">
        <v>866</v>
      </c>
      <c r="E54" s="6" t="s">
        <v>6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</row>
    <row r="55" spans="1:23">
      <c r="A55" s="5">
        <v>53</v>
      </c>
      <c r="B55" s="6">
        <v>2521967</v>
      </c>
      <c r="C55" s="32" t="s">
        <v>57</v>
      </c>
      <c r="D55" s="6" t="s">
        <v>866</v>
      </c>
      <c r="E55" s="6" t="s">
        <v>6</v>
      </c>
      <c r="F55" s="7">
        <v>0</v>
      </c>
      <c r="G55" s="7">
        <v>0</v>
      </c>
      <c r="H55" s="7">
        <v>0</v>
      </c>
      <c r="I55" s="7">
        <v>100</v>
      </c>
      <c r="J55" s="7">
        <v>0</v>
      </c>
      <c r="K55" s="7">
        <v>0</v>
      </c>
      <c r="L55" s="7">
        <v>100</v>
      </c>
      <c r="M55" s="7">
        <v>0</v>
      </c>
      <c r="N55" s="7">
        <v>100</v>
      </c>
      <c r="O55" s="7">
        <v>100</v>
      </c>
      <c r="P55" s="7">
        <v>100</v>
      </c>
      <c r="Q55" s="7">
        <v>0</v>
      </c>
      <c r="R55" s="7">
        <v>100</v>
      </c>
      <c r="S55" s="7">
        <v>0</v>
      </c>
      <c r="T55" s="7">
        <v>100</v>
      </c>
      <c r="U55" s="7">
        <v>0</v>
      </c>
      <c r="V55" s="7">
        <v>0</v>
      </c>
      <c r="W55" s="7">
        <v>0</v>
      </c>
    </row>
    <row r="56" spans="1:23">
      <c r="A56" s="5">
        <v>54</v>
      </c>
      <c r="B56" s="6">
        <v>2697289</v>
      </c>
      <c r="C56" s="32" t="s">
        <v>58</v>
      </c>
      <c r="D56" s="6" t="s">
        <v>866</v>
      </c>
      <c r="E56" s="6" t="s">
        <v>6</v>
      </c>
      <c r="F56" s="7">
        <v>0</v>
      </c>
      <c r="G56" s="7">
        <v>400</v>
      </c>
      <c r="H56" s="7">
        <v>0</v>
      </c>
      <c r="I56" s="7">
        <v>400</v>
      </c>
      <c r="J56" s="7">
        <v>200</v>
      </c>
      <c r="K56" s="7">
        <v>0</v>
      </c>
      <c r="L56" s="7">
        <v>0</v>
      </c>
      <c r="M56" s="7">
        <v>400</v>
      </c>
      <c r="N56" s="7">
        <v>200</v>
      </c>
      <c r="O56" s="7">
        <v>200</v>
      </c>
      <c r="P56" s="7">
        <v>400</v>
      </c>
      <c r="Q56" s="7">
        <v>0</v>
      </c>
      <c r="R56" s="7">
        <v>100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</row>
    <row r="57" spans="1:23">
      <c r="A57" s="5">
        <v>55</v>
      </c>
      <c r="B57" s="6">
        <v>2690388</v>
      </c>
      <c r="C57" s="32" t="s">
        <v>59</v>
      </c>
      <c r="D57" s="6" t="s">
        <v>866</v>
      </c>
      <c r="E57" s="6" t="s">
        <v>6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</row>
    <row r="58" spans="1:23">
      <c r="A58" s="5">
        <v>56</v>
      </c>
      <c r="B58" s="6">
        <v>2689984</v>
      </c>
      <c r="C58" s="32" t="s">
        <v>60</v>
      </c>
      <c r="D58" s="6" t="s">
        <v>866</v>
      </c>
      <c r="E58" s="6" t="s">
        <v>6</v>
      </c>
      <c r="F58" s="7">
        <v>0</v>
      </c>
      <c r="G58" s="7">
        <v>200</v>
      </c>
      <c r="H58" s="7">
        <v>0</v>
      </c>
      <c r="I58" s="7">
        <v>200</v>
      </c>
      <c r="J58" s="7">
        <v>200</v>
      </c>
      <c r="K58" s="7">
        <v>0</v>
      </c>
      <c r="L58" s="7">
        <v>200</v>
      </c>
      <c r="M58" s="7">
        <v>0</v>
      </c>
      <c r="N58" s="7">
        <v>200</v>
      </c>
      <c r="O58" s="7">
        <v>200</v>
      </c>
      <c r="P58" s="7">
        <v>0</v>
      </c>
      <c r="Q58" s="7">
        <v>0</v>
      </c>
      <c r="R58" s="7">
        <v>200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</row>
    <row r="59" spans="1:23">
      <c r="A59" s="5">
        <v>57</v>
      </c>
      <c r="B59" s="6">
        <v>2783891</v>
      </c>
      <c r="C59" s="32" t="s">
        <v>61</v>
      </c>
      <c r="D59" s="6" t="s">
        <v>866</v>
      </c>
      <c r="E59" s="6" t="s">
        <v>6</v>
      </c>
      <c r="F59" s="7">
        <v>0</v>
      </c>
      <c r="G59" s="7">
        <v>600</v>
      </c>
      <c r="H59" s="7">
        <v>0</v>
      </c>
      <c r="I59" s="7">
        <v>400</v>
      </c>
      <c r="J59" s="7">
        <v>200</v>
      </c>
      <c r="K59" s="7">
        <v>0</v>
      </c>
      <c r="L59" s="7">
        <v>400</v>
      </c>
      <c r="M59" s="7">
        <v>400</v>
      </c>
      <c r="N59" s="7">
        <v>400</v>
      </c>
      <c r="O59" s="7">
        <v>400</v>
      </c>
      <c r="P59" s="7">
        <v>400</v>
      </c>
      <c r="Q59" s="7">
        <v>0</v>
      </c>
      <c r="R59" s="7">
        <v>200</v>
      </c>
      <c r="S59" s="7">
        <v>200</v>
      </c>
      <c r="T59" s="7">
        <v>200</v>
      </c>
      <c r="U59" s="7">
        <v>0</v>
      </c>
      <c r="V59" s="7">
        <v>0</v>
      </c>
      <c r="W59" s="7">
        <v>0</v>
      </c>
    </row>
    <row r="60" spans="1:23">
      <c r="A60" s="5">
        <v>58</v>
      </c>
      <c r="B60" s="6">
        <v>2768859</v>
      </c>
      <c r="C60" s="32" t="s">
        <v>62</v>
      </c>
      <c r="D60" s="6" t="s">
        <v>866</v>
      </c>
      <c r="E60" s="6" t="s">
        <v>6</v>
      </c>
      <c r="F60" s="7">
        <v>0</v>
      </c>
      <c r="G60" s="7">
        <v>0</v>
      </c>
      <c r="H60" s="7">
        <v>0</v>
      </c>
      <c r="I60" s="7">
        <v>400</v>
      </c>
      <c r="J60" s="7">
        <v>400</v>
      </c>
      <c r="K60" s="7">
        <v>0</v>
      </c>
      <c r="L60" s="7">
        <v>200</v>
      </c>
      <c r="M60" s="7">
        <v>200</v>
      </c>
      <c r="N60" s="7">
        <v>200</v>
      </c>
      <c r="O60" s="7">
        <v>200</v>
      </c>
      <c r="P60" s="7">
        <v>200</v>
      </c>
      <c r="Q60" s="7">
        <v>0</v>
      </c>
      <c r="R60" s="7">
        <v>400</v>
      </c>
      <c r="S60" s="7">
        <v>400</v>
      </c>
      <c r="T60" s="7">
        <v>400</v>
      </c>
      <c r="U60" s="7">
        <v>400</v>
      </c>
      <c r="V60" s="7">
        <v>400</v>
      </c>
      <c r="W60" s="7">
        <v>0</v>
      </c>
    </row>
    <row r="61" spans="1:23">
      <c r="A61" s="5">
        <v>59</v>
      </c>
      <c r="B61" s="6">
        <v>2545170</v>
      </c>
      <c r="C61" s="32" t="s">
        <v>63</v>
      </c>
      <c r="D61" s="6" t="s">
        <v>866</v>
      </c>
      <c r="E61" s="6" t="s">
        <v>6</v>
      </c>
      <c r="F61" s="7">
        <v>0</v>
      </c>
      <c r="G61" s="7">
        <v>0</v>
      </c>
      <c r="H61" s="7">
        <v>0</v>
      </c>
      <c r="I61" s="7">
        <v>200</v>
      </c>
      <c r="J61" s="7">
        <v>0</v>
      </c>
      <c r="K61" s="7">
        <v>0</v>
      </c>
      <c r="L61" s="7">
        <v>400</v>
      </c>
      <c r="M61" s="7">
        <v>200</v>
      </c>
      <c r="N61" s="7">
        <v>200</v>
      </c>
      <c r="O61" s="7">
        <v>200</v>
      </c>
      <c r="P61" s="7">
        <v>200</v>
      </c>
      <c r="Q61" s="7">
        <v>0</v>
      </c>
      <c r="R61" s="7">
        <v>0</v>
      </c>
      <c r="S61" s="7">
        <v>200</v>
      </c>
      <c r="T61" s="7">
        <v>200</v>
      </c>
      <c r="U61" s="7">
        <v>200</v>
      </c>
      <c r="V61" s="7">
        <v>0</v>
      </c>
      <c r="W61" s="7">
        <v>0</v>
      </c>
    </row>
    <row r="62" spans="1:23">
      <c r="A62" s="5">
        <v>60</v>
      </c>
      <c r="B62" s="6">
        <v>2545213</v>
      </c>
      <c r="C62" s="32" t="b">
        <v>0</v>
      </c>
      <c r="D62" s="6" t="s">
        <v>866</v>
      </c>
      <c r="E62" s="6" t="s">
        <v>6</v>
      </c>
      <c r="F62" s="7">
        <v>0</v>
      </c>
      <c r="G62" s="7">
        <v>0</v>
      </c>
      <c r="H62" s="7">
        <v>0</v>
      </c>
      <c r="I62" s="7">
        <v>200</v>
      </c>
      <c r="J62" s="7">
        <v>0</v>
      </c>
      <c r="K62" s="7">
        <v>0</v>
      </c>
      <c r="L62" s="7">
        <v>400</v>
      </c>
      <c r="M62" s="7">
        <v>200</v>
      </c>
      <c r="N62" s="7">
        <v>200</v>
      </c>
      <c r="O62" s="7">
        <v>200</v>
      </c>
      <c r="P62" s="7">
        <v>200</v>
      </c>
      <c r="Q62" s="7">
        <v>0</v>
      </c>
      <c r="R62" s="7">
        <v>0</v>
      </c>
      <c r="S62" s="7">
        <v>200</v>
      </c>
      <c r="T62" s="7">
        <v>0</v>
      </c>
      <c r="U62" s="7">
        <v>200</v>
      </c>
      <c r="V62" s="7">
        <v>0</v>
      </c>
      <c r="W62" s="7">
        <v>0</v>
      </c>
    </row>
    <row r="63" spans="1:23">
      <c r="A63" s="5">
        <v>61</v>
      </c>
      <c r="B63" s="6">
        <v>2687026</v>
      </c>
      <c r="C63" s="32" t="s">
        <v>64</v>
      </c>
      <c r="D63" s="6" t="s">
        <v>866</v>
      </c>
      <c r="E63" s="6" t="s">
        <v>6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200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</row>
    <row r="64" spans="1:23">
      <c r="A64" s="5">
        <v>62</v>
      </c>
      <c r="B64" s="6">
        <v>2606657</v>
      </c>
      <c r="C64" s="32" t="s">
        <v>65</v>
      </c>
      <c r="D64" s="6" t="s">
        <v>866</v>
      </c>
      <c r="E64" s="6" t="s">
        <v>6</v>
      </c>
      <c r="F64" s="7">
        <v>0</v>
      </c>
      <c r="G64" s="7">
        <v>0</v>
      </c>
      <c r="H64" s="7">
        <v>0</v>
      </c>
      <c r="I64" s="7">
        <v>300</v>
      </c>
      <c r="J64" s="7">
        <v>0</v>
      </c>
      <c r="K64" s="7">
        <v>0</v>
      </c>
      <c r="L64" s="7">
        <v>300</v>
      </c>
      <c r="M64" s="7">
        <v>600</v>
      </c>
      <c r="N64" s="7">
        <v>300</v>
      </c>
      <c r="O64" s="7">
        <v>300</v>
      </c>
      <c r="P64" s="7">
        <v>300</v>
      </c>
      <c r="Q64" s="7">
        <v>0</v>
      </c>
      <c r="R64" s="7">
        <v>300</v>
      </c>
      <c r="S64" s="7">
        <v>300</v>
      </c>
      <c r="T64" s="7">
        <v>300</v>
      </c>
      <c r="U64" s="7">
        <v>300</v>
      </c>
      <c r="V64" s="7">
        <v>0</v>
      </c>
      <c r="W64" s="7">
        <v>0</v>
      </c>
    </row>
    <row r="65" spans="1:23">
      <c r="A65" s="5">
        <v>63</v>
      </c>
      <c r="B65" s="6">
        <v>2596596</v>
      </c>
      <c r="C65" s="32" t="s">
        <v>66</v>
      </c>
      <c r="D65" s="6" t="s">
        <v>866</v>
      </c>
      <c r="E65" s="6" t="s">
        <v>6</v>
      </c>
      <c r="F65" s="7">
        <v>0</v>
      </c>
      <c r="G65" s="7">
        <v>0</v>
      </c>
      <c r="H65" s="7">
        <v>0</v>
      </c>
      <c r="I65" s="7">
        <v>200</v>
      </c>
      <c r="J65" s="7">
        <v>0</v>
      </c>
      <c r="K65" s="7">
        <v>0</v>
      </c>
      <c r="L65" s="7">
        <v>400</v>
      </c>
      <c r="M65" s="7">
        <v>200</v>
      </c>
      <c r="N65" s="7">
        <v>200</v>
      </c>
      <c r="O65" s="7">
        <v>200</v>
      </c>
      <c r="P65" s="7">
        <v>200</v>
      </c>
      <c r="Q65" s="7">
        <v>0</v>
      </c>
      <c r="R65" s="7">
        <v>0</v>
      </c>
      <c r="S65" s="7">
        <v>200</v>
      </c>
      <c r="T65" s="7">
        <v>200</v>
      </c>
      <c r="U65" s="7">
        <v>200</v>
      </c>
      <c r="V65" s="7">
        <v>0</v>
      </c>
      <c r="W65" s="7">
        <v>0</v>
      </c>
    </row>
    <row r="66" spans="1:23">
      <c r="A66" s="5">
        <v>64</v>
      </c>
      <c r="B66" s="6">
        <v>2522711</v>
      </c>
      <c r="C66" s="32" t="s">
        <v>67</v>
      </c>
      <c r="D66" s="6" t="s">
        <v>866</v>
      </c>
      <c r="E66" s="6" t="s">
        <v>6</v>
      </c>
      <c r="F66" s="7">
        <v>0</v>
      </c>
      <c r="G66" s="7">
        <v>200</v>
      </c>
      <c r="H66" s="7">
        <v>0</v>
      </c>
      <c r="I66" s="7">
        <v>1200</v>
      </c>
      <c r="J66" s="7">
        <v>1200</v>
      </c>
      <c r="K66" s="7">
        <v>0</v>
      </c>
      <c r="L66" s="7">
        <v>1400</v>
      </c>
      <c r="M66" s="7">
        <v>1400</v>
      </c>
      <c r="N66" s="7">
        <v>1200</v>
      </c>
      <c r="O66" s="7">
        <v>1000</v>
      </c>
      <c r="P66" s="7">
        <v>1000</v>
      </c>
      <c r="Q66" s="7">
        <v>0</v>
      </c>
      <c r="R66" s="7">
        <v>1400</v>
      </c>
      <c r="S66" s="7">
        <v>1400</v>
      </c>
      <c r="T66" s="7">
        <v>1400</v>
      </c>
      <c r="U66" s="7">
        <v>800</v>
      </c>
      <c r="V66" s="7">
        <v>800</v>
      </c>
      <c r="W66" s="7">
        <v>0</v>
      </c>
    </row>
    <row r="67" spans="1:23">
      <c r="A67" s="5">
        <v>65</v>
      </c>
      <c r="B67" s="6">
        <v>2580699</v>
      </c>
      <c r="C67" s="32" t="s">
        <v>68</v>
      </c>
      <c r="D67" s="6" t="s">
        <v>866</v>
      </c>
      <c r="E67" s="6" t="s">
        <v>6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150</v>
      </c>
      <c r="M67" s="7">
        <v>450</v>
      </c>
      <c r="N67" s="7">
        <v>600</v>
      </c>
      <c r="O67" s="7">
        <v>450</v>
      </c>
      <c r="P67" s="7">
        <v>0</v>
      </c>
      <c r="Q67" s="7">
        <v>0</v>
      </c>
      <c r="R67" s="7">
        <v>150</v>
      </c>
      <c r="S67" s="7">
        <v>150</v>
      </c>
      <c r="T67" s="7">
        <v>150</v>
      </c>
      <c r="U67" s="7">
        <v>0</v>
      </c>
      <c r="V67" s="7">
        <v>0</v>
      </c>
      <c r="W67" s="7">
        <v>0</v>
      </c>
    </row>
    <row r="68" spans="1:23">
      <c r="A68" s="5">
        <v>66</v>
      </c>
      <c r="B68" s="6">
        <v>3073507</v>
      </c>
      <c r="C68" s="32" t="s">
        <v>69</v>
      </c>
      <c r="D68" s="6" t="s">
        <v>866</v>
      </c>
      <c r="E68" s="6" t="s">
        <v>6</v>
      </c>
      <c r="F68" s="7">
        <v>0</v>
      </c>
      <c r="G68" s="7">
        <v>0</v>
      </c>
      <c r="H68" s="7">
        <v>0</v>
      </c>
      <c r="I68" s="7">
        <v>150</v>
      </c>
      <c r="J68" s="7">
        <v>150</v>
      </c>
      <c r="K68" s="7">
        <v>0</v>
      </c>
      <c r="L68" s="7">
        <v>150</v>
      </c>
      <c r="M68" s="7">
        <v>150</v>
      </c>
      <c r="N68" s="7">
        <v>150</v>
      </c>
      <c r="O68" s="7">
        <v>150</v>
      </c>
      <c r="P68" s="7">
        <v>300</v>
      </c>
      <c r="Q68" s="7">
        <v>0</v>
      </c>
      <c r="R68" s="7">
        <v>180</v>
      </c>
      <c r="S68" s="7">
        <v>180</v>
      </c>
      <c r="T68" s="7">
        <v>180</v>
      </c>
      <c r="U68" s="7">
        <v>240</v>
      </c>
      <c r="V68" s="7">
        <v>240</v>
      </c>
      <c r="W68" s="7">
        <v>0</v>
      </c>
    </row>
    <row r="69" spans="1:23">
      <c r="A69" s="5">
        <v>67</v>
      </c>
      <c r="B69" s="6">
        <v>3073511</v>
      </c>
      <c r="C69" s="32" t="s">
        <v>70</v>
      </c>
      <c r="D69" s="6" t="s">
        <v>866</v>
      </c>
      <c r="E69" s="6" t="s">
        <v>6</v>
      </c>
      <c r="F69" s="7">
        <v>0</v>
      </c>
      <c r="G69" s="7">
        <v>0</v>
      </c>
      <c r="H69" s="7">
        <v>0</v>
      </c>
      <c r="I69" s="7">
        <v>150</v>
      </c>
      <c r="J69" s="7">
        <v>150</v>
      </c>
      <c r="K69" s="7">
        <v>0</v>
      </c>
      <c r="L69" s="7">
        <v>0</v>
      </c>
      <c r="M69" s="7">
        <v>90</v>
      </c>
      <c r="N69" s="7">
        <v>90</v>
      </c>
      <c r="O69" s="7">
        <v>90</v>
      </c>
      <c r="P69" s="7">
        <v>225</v>
      </c>
      <c r="Q69" s="7">
        <v>0</v>
      </c>
      <c r="R69" s="7">
        <v>180</v>
      </c>
      <c r="S69" s="7">
        <v>180</v>
      </c>
      <c r="T69" s="7">
        <v>150</v>
      </c>
      <c r="U69" s="7">
        <v>150</v>
      </c>
      <c r="V69" s="7">
        <v>150</v>
      </c>
      <c r="W69" s="7">
        <v>0</v>
      </c>
    </row>
    <row r="70" spans="1:23">
      <c r="A70" s="5">
        <v>68</v>
      </c>
      <c r="B70" s="6">
        <v>2522749</v>
      </c>
      <c r="C70" s="32" t="s">
        <v>71</v>
      </c>
      <c r="D70" s="6" t="s">
        <v>866</v>
      </c>
      <c r="E70" s="6" t="s">
        <v>6</v>
      </c>
      <c r="F70" s="7">
        <v>0</v>
      </c>
      <c r="G70" s="7">
        <v>390</v>
      </c>
      <c r="H70" s="7">
        <v>0</v>
      </c>
      <c r="I70" s="7">
        <v>450</v>
      </c>
      <c r="J70" s="7">
        <v>390</v>
      </c>
      <c r="K70" s="7">
        <v>0</v>
      </c>
      <c r="L70" s="7">
        <v>450</v>
      </c>
      <c r="M70" s="7">
        <v>450</v>
      </c>
      <c r="N70" s="7">
        <v>450</v>
      </c>
      <c r="O70" s="7">
        <v>450</v>
      </c>
      <c r="P70" s="7">
        <v>450</v>
      </c>
      <c r="Q70" s="7">
        <v>0</v>
      </c>
      <c r="R70" s="7">
        <v>360</v>
      </c>
      <c r="S70" s="7">
        <v>300</v>
      </c>
      <c r="T70" s="7">
        <v>420</v>
      </c>
      <c r="U70" s="7">
        <v>450</v>
      </c>
      <c r="V70" s="7">
        <v>450</v>
      </c>
      <c r="W70" s="7">
        <v>0</v>
      </c>
    </row>
    <row r="71" spans="1:23">
      <c r="A71" s="5">
        <v>69</v>
      </c>
      <c r="B71" s="6">
        <v>2753437</v>
      </c>
      <c r="C71" s="32" t="s">
        <v>72</v>
      </c>
      <c r="D71" s="6" t="s">
        <v>866</v>
      </c>
      <c r="E71" s="6" t="s">
        <v>6</v>
      </c>
      <c r="F71" s="7">
        <v>0</v>
      </c>
      <c r="G71" s="7">
        <v>0</v>
      </c>
      <c r="H71" s="7">
        <v>0</v>
      </c>
      <c r="I71" s="7">
        <v>330</v>
      </c>
      <c r="J71" s="7">
        <v>330</v>
      </c>
      <c r="K71" s="7">
        <v>0</v>
      </c>
      <c r="L71" s="7">
        <v>300</v>
      </c>
      <c r="M71" s="7">
        <v>300</v>
      </c>
      <c r="N71" s="7">
        <v>210</v>
      </c>
      <c r="O71" s="7">
        <v>210</v>
      </c>
      <c r="P71" s="7">
        <v>300</v>
      </c>
      <c r="Q71" s="7">
        <v>0</v>
      </c>
      <c r="R71" s="7">
        <v>300</v>
      </c>
      <c r="S71" s="7">
        <v>300</v>
      </c>
      <c r="T71" s="7">
        <v>300</v>
      </c>
      <c r="U71" s="7">
        <v>420</v>
      </c>
      <c r="V71" s="7">
        <v>420</v>
      </c>
      <c r="W71" s="7">
        <v>0</v>
      </c>
    </row>
    <row r="72" spans="1:23">
      <c r="A72" s="5">
        <v>70</v>
      </c>
      <c r="B72" s="6">
        <v>2522755</v>
      </c>
      <c r="C72" s="32" t="s">
        <v>73</v>
      </c>
      <c r="D72" s="6" t="s">
        <v>866</v>
      </c>
      <c r="E72" s="6" t="s">
        <v>6</v>
      </c>
      <c r="F72" s="7">
        <v>0</v>
      </c>
      <c r="G72" s="7">
        <v>350</v>
      </c>
      <c r="H72" s="7">
        <v>0</v>
      </c>
      <c r="I72" s="7">
        <v>560</v>
      </c>
      <c r="J72" s="7">
        <v>560</v>
      </c>
      <c r="K72" s="7">
        <v>0</v>
      </c>
      <c r="L72" s="7">
        <v>1050</v>
      </c>
      <c r="M72" s="7">
        <v>700</v>
      </c>
      <c r="N72" s="7">
        <v>700</v>
      </c>
      <c r="O72" s="7">
        <v>490</v>
      </c>
      <c r="P72" s="7">
        <v>770</v>
      </c>
      <c r="Q72" s="7">
        <v>0</v>
      </c>
      <c r="R72" s="7">
        <v>700</v>
      </c>
      <c r="S72" s="7">
        <v>490</v>
      </c>
      <c r="T72" s="7">
        <v>770</v>
      </c>
      <c r="U72" s="7">
        <v>840</v>
      </c>
      <c r="V72" s="7">
        <v>840</v>
      </c>
      <c r="W72" s="7">
        <v>0</v>
      </c>
    </row>
    <row r="73" spans="1:23">
      <c r="A73" s="5">
        <v>71</v>
      </c>
      <c r="B73" s="6">
        <v>1799703</v>
      </c>
      <c r="C73" s="32" t="s">
        <v>74</v>
      </c>
      <c r="D73" s="6" t="s">
        <v>866</v>
      </c>
      <c r="E73" s="6" t="s">
        <v>6</v>
      </c>
      <c r="F73" s="7">
        <v>2160</v>
      </c>
      <c r="G73" s="7">
        <v>2160</v>
      </c>
      <c r="H73" s="7">
        <v>0</v>
      </c>
      <c r="I73" s="7">
        <v>1800</v>
      </c>
      <c r="J73" s="7">
        <v>1440</v>
      </c>
      <c r="K73" s="7">
        <v>0</v>
      </c>
      <c r="L73" s="7">
        <v>1800</v>
      </c>
      <c r="M73" s="7">
        <v>1440</v>
      </c>
      <c r="N73" s="7">
        <v>1440</v>
      </c>
      <c r="O73" s="7">
        <v>0</v>
      </c>
      <c r="P73" s="7">
        <v>0</v>
      </c>
      <c r="Q73" s="7">
        <v>0</v>
      </c>
      <c r="R73" s="7">
        <v>1440</v>
      </c>
      <c r="S73" s="7">
        <v>1080</v>
      </c>
      <c r="T73" s="7">
        <v>720</v>
      </c>
      <c r="U73" s="7">
        <v>720</v>
      </c>
      <c r="V73" s="7">
        <v>720</v>
      </c>
      <c r="W73" s="7">
        <v>0</v>
      </c>
    </row>
    <row r="74" spans="1:23">
      <c r="A74" s="5">
        <v>72</v>
      </c>
      <c r="B74" s="6">
        <v>2671906</v>
      </c>
      <c r="C74" s="32" t="s">
        <v>75</v>
      </c>
      <c r="D74" s="6" t="s">
        <v>866</v>
      </c>
      <c r="E74" s="6" t="s">
        <v>6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90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45</v>
      </c>
      <c r="W74" s="7">
        <v>0</v>
      </c>
    </row>
    <row r="75" spans="1:23">
      <c r="A75" s="5">
        <v>73</v>
      </c>
      <c r="B75" s="6">
        <v>2621911</v>
      </c>
      <c r="C75" s="32" t="s">
        <v>75</v>
      </c>
      <c r="D75" s="6" t="s">
        <v>866</v>
      </c>
      <c r="E75" s="6" t="s">
        <v>6</v>
      </c>
      <c r="F75" s="7">
        <v>150</v>
      </c>
      <c r="G75" s="7">
        <v>120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120</v>
      </c>
      <c r="S75" s="7">
        <v>90</v>
      </c>
      <c r="T75" s="7">
        <v>60</v>
      </c>
      <c r="U75" s="7">
        <v>60</v>
      </c>
      <c r="V75" s="7">
        <v>60</v>
      </c>
      <c r="W75" s="7">
        <v>0</v>
      </c>
    </row>
    <row r="76" spans="1:23">
      <c r="A76" s="5">
        <v>74</v>
      </c>
      <c r="B76" s="6">
        <v>2522758</v>
      </c>
      <c r="C76" s="32" t="s">
        <v>76</v>
      </c>
      <c r="D76" s="6" t="s">
        <v>866</v>
      </c>
      <c r="E76" s="6" t="s">
        <v>6</v>
      </c>
      <c r="F76" s="7">
        <v>0</v>
      </c>
      <c r="G76" s="7">
        <v>300</v>
      </c>
      <c r="H76" s="7">
        <v>0</v>
      </c>
      <c r="I76" s="7">
        <v>750</v>
      </c>
      <c r="J76" s="7">
        <v>750</v>
      </c>
      <c r="K76" s="7">
        <v>0</v>
      </c>
      <c r="L76" s="7">
        <v>900</v>
      </c>
      <c r="M76" s="7">
        <v>900</v>
      </c>
      <c r="N76" s="7">
        <v>600</v>
      </c>
      <c r="O76" s="7">
        <v>600</v>
      </c>
      <c r="P76" s="7">
        <v>600</v>
      </c>
      <c r="Q76" s="7">
        <v>0</v>
      </c>
      <c r="R76" s="7">
        <v>750</v>
      </c>
      <c r="S76" s="7">
        <v>750</v>
      </c>
      <c r="T76" s="7">
        <v>600</v>
      </c>
      <c r="U76" s="7">
        <v>900</v>
      </c>
      <c r="V76" s="7">
        <v>900</v>
      </c>
      <c r="W76" s="7">
        <v>0</v>
      </c>
    </row>
    <row r="77" spans="1:23">
      <c r="A77" s="5">
        <v>75</v>
      </c>
      <c r="B77" s="6">
        <v>2481888</v>
      </c>
      <c r="C77" s="32" t="s">
        <v>77</v>
      </c>
      <c r="D77" s="6" t="s">
        <v>866</v>
      </c>
      <c r="E77" s="6" t="s">
        <v>6</v>
      </c>
      <c r="F77" s="7">
        <v>90</v>
      </c>
      <c r="G77" s="7">
        <v>180</v>
      </c>
      <c r="H77" s="7">
        <v>0</v>
      </c>
      <c r="I77" s="7">
        <v>120</v>
      </c>
      <c r="J77" s="7">
        <v>120</v>
      </c>
      <c r="K77" s="7">
        <v>0</v>
      </c>
      <c r="L77" s="7">
        <v>150</v>
      </c>
      <c r="M77" s="7">
        <v>120</v>
      </c>
      <c r="N77" s="7">
        <v>120</v>
      </c>
      <c r="O77" s="7">
        <v>90</v>
      </c>
      <c r="P77" s="7">
        <v>0</v>
      </c>
      <c r="Q77" s="7">
        <v>0</v>
      </c>
      <c r="R77" s="7">
        <v>90</v>
      </c>
      <c r="S77" s="7">
        <v>90</v>
      </c>
      <c r="T77" s="7">
        <v>90</v>
      </c>
      <c r="U77" s="7">
        <v>90</v>
      </c>
      <c r="V77" s="7">
        <v>0</v>
      </c>
      <c r="W77" s="7">
        <v>0</v>
      </c>
    </row>
    <row r="78" spans="1:23">
      <c r="A78" s="5">
        <v>76</v>
      </c>
      <c r="B78" s="6">
        <v>2481889</v>
      </c>
      <c r="C78" s="32" t="s">
        <v>78</v>
      </c>
      <c r="D78" s="6" t="s">
        <v>866</v>
      </c>
      <c r="E78" s="6" t="s">
        <v>6</v>
      </c>
      <c r="F78" s="7">
        <v>90</v>
      </c>
      <c r="G78" s="7">
        <v>135</v>
      </c>
      <c r="H78" s="7">
        <v>0</v>
      </c>
      <c r="I78" s="7">
        <v>135</v>
      </c>
      <c r="J78" s="7">
        <v>135</v>
      </c>
      <c r="K78" s="7">
        <v>0</v>
      </c>
      <c r="L78" s="7">
        <v>135</v>
      </c>
      <c r="M78" s="7">
        <v>90</v>
      </c>
      <c r="N78" s="7">
        <v>135</v>
      </c>
      <c r="O78" s="7">
        <v>90</v>
      </c>
      <c r="P78" s="7">
        <v>0</v>
      </c>
      <c r="Q78" s="7">
        <v>0</v>
      </c>
      <c r="R78" s="7">
        <v>90</v>
      </c>
      <c r="S78" s="7">
        <v>90</v>
      </c>
      <c r="T78" s="7">
        <v>90</v>
      </c>
      <c r="U78" s="7">
        <v>90</v>
      </c>
      <c r="V78" s="7">
        <v>0</v>
      </c>
      <c r="W78" s="7">
        <v>0</v>
      </c>
    </row>
    <row r="79" spans="1:23">
      <c r="A79" s="5">
        <v>77</v>
      </c>
      <c r="B79" s="6">
        <v>2622074</v>
      </c>
      <c r="C79" s="32" t="s">
        <v>79</v>
      </c>
      <c r="D79" s="6" t="s">
        <v>866</v>
      </c>
      <c r="E79" s="6" t="s">
        <v>6</v>
      </c>
      <c r="F79" s="7">
        <v>135</v>
      </c>
      <c r="G79" s="7">
        <v>135</v>
      </c>
      <c r="H79" s="7">
        <v>0</v>
      </c>
      <c r="I79" s="7">
        <v>0</v>
      </c>
      <c r="J79" s="7">
        <v>0</v>
      </c>
      <c r="K79" s="7">
        <v>0</v>
      </c>
      <c r="L79" s="7">
        <v>45</v>
      </c>
      <c r="M79" s="7">
        <v>135</v>
      </c>
      <c r="N79" s="7">
        <v>135</v>
      </c>
      <c r="O79" s="7">
        <v>90</v>
      </c>
      <c r="P79" s="7">
        <v>0</v>
      </c>
      <c r="Q79" s="7">
        <v>0</v>
      </c>
      <c r="R79" s="7">
        <v>90</v>
      </c>
      <c r="S79" s="7">
        <v>45</v>
      </c>
      <c r="T79" s="7">
        <v>45</v>
      </c>
      <c r="U79" s="7">
        <v>45</v>
      </c>
      <c r="V79" s="7">
        <v>90</v>
      </c>
      <c r="W79" s="7">
        <v>0</v>
      </c>
    </row>
    <row r="80" spans="1:23">
      <c r="A80" s="5">
        <v>78</v>
      </c>
      <c r="B80" s="6">
        <v>3358049</v>
      </c>
      <c r="C80" s="32" t="s">
        <v>80</v>
      </c>
      <c r="D80" s="6" t="s">
        <v>866</v>
      </c>
      <c r="E80" s="6" t="s">
        <v>6</v>
      </c>
      <c r="F80" s="7">
        <v>350</v>
      </c>
      <c r="G80" s="7">
        <v>350</v>
      </c>
      <c r="H80" s="7">
        <v>0</v>
      </c>
      <c r="I80" s="7">
        <v>0</v>
      </c>
      <c r="J80" s="7">
        <v>0</v>
      </c>
      <c r="K80" s="7">
        <v>0</v>
      </c>
      <c r="L80" s="7">
        <v>350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350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</row>
    <row r="81" spans="1:23">
      <c r="A81" s="5">
        <v>79</v>
      </c>
      <c r="B81" s="6">
        <v>1950436</v>
      </c>
      <c r="C81" s="32" t="s">
        <v>81</v>
      </c>
      <c r="D81" s="6" t="s">
        <v>866</v>
      </c>
      <c r="E81" s="6" t="s">
        <v>6</v>
      </c>
      <c r="F81" s="7">
        <v>600</v>
      </c>
      <c r="G81" s="7">
        <v>200</v>
      </c>
      <c r="H81" s="7">
        <v>0</v>
      </c>
      <c r="I81" s="7">
        <v>200</v>
      </c>
      <c r="J81" s="7">
        <v>200</v>
      </c>
      <c r="K81" s="7">
        <v>0</v>
      </c>
      <c r="L81" s="7">
        <v>400</v>
      </c>
      <c r="M81" s="7">
        <v>400</v>
      </c>
      <c r="N81" s="7">
        <v>400</v>
      </c>
      <c r="O81" s="7">
        <v>400</v>
      </c>
      <c r="P81" s="7">
        <v>0</v>
      </c>
      <c r="Q81" s="7">
        <v>0</v>
      </c>
      <c r="R81" s="7">
        <v>600</v>
      </c>
      <c r="S81" s="7">
        <v>400</v>
      </c>
      <c r="T81" s="7">
        <v>200</v>
      </c>
      <c r="U81" s="7">
        <v>0</v>
      </c>
      <c r="V81" s="7">
        <v>200</v>
      </c>
      <c r="W81" s="7">
        <v>0</v>
      </c>
    </row>
    <row r="82" spans="1:23">
      <c r="A82" s="5">
        <v>80</v>
      </c>
      <c r="B82" s="6">
        <v>1799719</v>
      </c>
      <c r="C82" s="32" t="s">
        <v>82</v>
      </c>
      <c r="D82" s="6" t="s">
        <v>866</v>
      </c>
      <c r="E82" s="6" t="s">
        <v>6</v>
      </c>
      <c r="F82" s="7">
        <v>600</v>
      </c>
      <c r="G82" s="7">
        <v>400</v>
      </c>
      <c r="H82" s="7">
        <v>0</v>
      </c>
      <c r="I82" s="7">
        <v>100</v>
      </c>
      <c r="J82" s="7">
        <v>200</v>
      </c>
      <c r="K82" s="7">
        <v>0</v>
      </c>
      <c r="L82" s="7">
        <v>400</v>
      </c>
      <c r="M82" s="7">
        <v>360</v>
      </c>
      <c r="N82" s="7">
        <v>400</v>
      </c>
      <c r="O82" s="7">
        <v>300</v>
      </c>
      <c r="P82" s="7">
        <v>0</v>
      </c>
      <c r="Q82" s="7">
        <v>0</v>
      </c>
      <c r="R82" s="7">
        <v>600</v>
      </c>
      <c r="S82" s="7">
        <v>400</v>
      </c>
      <c r="T82" s="7">
        <v>150</v>
      </c>
      <c r="U82" s="7">
        <v>150</v>
      </c>
      <c r="V82" s="7">
        <v>150</v>
      </c>
      <c r="W82" s="7">
        <v>0</v>
      </c>
    </row>
    <row r="83" spans="1:23">
      <c r="A83" s="5">
        <v>81</v>
      </c>
      <c r="B83" s="6">
        <v>2604810</v>
      </c>
      <c r="C83" s="32" t="s">
        <v>83</v>
      </c>
      <c r="D83" s="6" t="s">
        <v>866</v>
      </c>
      <c r="E83" s="6" t="s">
        <v>6</v>
      </c>
      <c r="F83" s="7">
        <v>0</v>
      </c>
      <c r="G83" s="7">
        <v>0</v>
      </c>
      <c r="H83" s="7">
        <v>0</v>
      </c>
      <c r="I83" s="7">
        <v>100</v>
      </c>
      <c r="J83" s="7">
        <v>0</v>
      </c>
      <c r="K83" s="7">
        <v>0</v>
      </c>
      <c r="L83" s="7">
        <v>0</v>
      </c>
      <c r="M83" s="7">
        <v>100</v>
      </c>
      <c r="N83" s="7">
        <v>100</v>
      </c>
      <c r="O83" s="7">
        <v>100</v>
      </c>
      <c r="P83" s="7">
        <v>100</v>
      </c>
      <c r="Q83" s="7">
        <v>0</v>
      </c>
      <c r="R83" s="7">
        <v>0</v>
      </c>
      <c r="S83" s="7">
        <v>0</v>
      </c>
      <c r="T83" s="7">
        <v>100</v>
      </c>
      <c r="U83" s="7">
        <v>100</v>
      </c>
      <c r="V83" s="7">
        <v>0</v>
      </c>
      <c r="W83" s="7">
        <v>0</v>
      </c>
    </row>
    <row r="84" spans="1:23">
      <c r="A84" s="5">
        <v>82</v>
      </c>
      <c r="B84" s="6">
        <v>2528053</v>
      </c>
      <c r="C84" s="32" t="s">
        <v>84</v>
      </c>
      <c r="D84" s="6" t="s">
        <v>866</v>
      </c>
      <c r="E84" s="6" t="s">
        <v>6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1000</v>
      </c>
      <c r="Q84" s="7">
        <v>0</v>
      </c>
      <c r="R84" s="7">
        <v>0</v>
      </c>
      <c r="S84" s="7">
        <v>1000</v>
      </c>
      <c r="T84" s="7">
        <v>1000</v>
      </c>
      <c r="U84" s="7">
        <v>1000</v>
      </c>
      <c r="V84" s="7">
        <v>1000</v>
      </c>
      <c r="W84" s="7">
        <v>0</v>
      </c>
    </row>
    <row r="85" spans="1:23">
      <c r="A85" s="5">
        <v>83</v>
      </c>
      <c r="B85" s="6">
        <v>2572574</v>
      </c>
      <c r="C85" s="32" t="s">
        <v>85</v>
      </c>
      <c r="D85" s="6" t="s">
        <v>866</v>
      </c>
      <c r="E85" s="6" t="s">
        <v>6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200</v>
      </c>
      <c r="M85" s="7">
        <v>400</v>
      </c>
      <c r="N85" s="7">
        <v>400</v>
      </c>
      <c r="O85" s="7">
        <v>400</v>
      </c>
      <c r="P85" s="7">
        <v>500</v>
      </c>
      <c r="Q85" s="7">
        <v>0</v>
      </c>
      <c r="R85" s="7">
        <v>300</v>
      </c>
      <c r="S85" s="7">
        <v>400</v>
      </c>
      <c r="T85" s="7">
        <v>400</v>
      </c>
      <c r="U85" s="7">
        <v>500</v>
      </c>
      <c r="V85" s="7">
        <v>500</v>
      </c>
      <c r="W85" s="7">
        <v>0</v>
      </c>
    </row>
    <row r="86" spans="1:23">
      <c r="A86" s="5">
        <v>84</v>
      </c>
      <c r="B86" s="6">
        <v>2590764</v>
      </c>
      <c r="C86" s="32" t="s">
        <v>86</v>
      </c>
      <c r="D86" s="6" t="s">
        <v>866</v>
      </c>
      <c r="E86" s="6" t="s">
        <v>87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1000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400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</row>
    <row r="87" spans="1:23">
      <c r="A87" s="5">
        <v>85</v>
      </c>
      <c r="B87" s="6">
        <v>2590772</v>
      </c>
      <c r="C87" s="32" t="s">
        <v>88</v>
      </c>
      <c r="D87" s="6" t="s">
        <v>866</v>
      </c>
      <c r="E87" s="6" t="s">
        <v>87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500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300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</row>
    <row r="88" spans="1:23">
      <c r="A88" s="5">
        <v>86</v>
      </c>
      <c r="B88" s="6">
        <v>2690906</v>
      </c>
      <c r="C88" s="32" t="s">
        <v>89</v>
      </c>
      <c r="D88" s="6" t="s">
        <v>866</v>
      </c>
      <c r="E88" s="6" t="s">
        <v>87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480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</row>
    <row r="89" spans="1:23">
      <c r="A89" s="5">
        <v>87</v>
      </c>
      <c r="B89" s="6">
        <v>2004708</v>
      </c>
      <c r="C89" s="32" t="s">
        <v>90</v>
      </c>
      <c r="D89" s="6" t="s">
        <v>866</v>
      </c>
      <c r="E89" s="6" t="s">
        <v>91</v>
      </c>
      <c r="F89" s="7">
        <v>2880</v>
      </c>
      <c r="G89" s="7">
        <v>0</v>
      </c>
      <c r="H89" s="7">
        <v>0</v>
      </c>
      <c r="I89" s="7">
        <v>0</v>
      </c>
      <c r="J89" s="7">
        <v>4320</v>
      </c>
      <c r="K89" s="7">
        <v>0</v>
      </c>
      <c r="L89" s="7">
        <v>4320</v>
      </c>
      <c r="M89" s="7">
        <v>0</v>
      </c>
      <c r="N89" s="7">
        <v>2880</v>
      </c>
      <c r="O89" s="7">
        <v>0</v>
      </c>
      <c r="P89" s="7">
        <v>0</v>
      </c>
      <c r="Q89" s="7">
        <v>0</v>
      </c>
      <c r="R89" s="7">
        <v>4320</v>
      </c>
      <c r="S89" s="7">
        <v>0</v>
      </c>
      <c r="T89" s="7">
        <v>2880</v>
      </c>
      <c r="U89" s="7">
        <v>0</v>
      </c>
      <c r="V89" s="7">
        <v>0</v>
      </c>
      <c r="W89" s="7">
        <v>0</v>
      </c>
    </row>
    <row r="90" spans="1:23">
      <c r="A90" s="5">
        <v>88</v>
      </c>
      <c r="B90" s="6">
        <v>2522352</v>
      </c>
      <c r="C90" s="32" t="s">
        <v>92</v>
      </c>
      <c r="D90" s="6" t="s">
        <v>866</v>
      </c>
      <c r="E90" s="6" t="s">
        <v>93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400</v>
      </c>
      <c r="M90" s="7">
        <v>600</v>
      </c>
      <c r="N90" s="7">
        <v>800</v>
      </c>
      <c r="O90" s="7">
        <v>1000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1200</v>
      </c>
      <c r="V90" s="7">
        <v>0</v>
      </c>
      <c r="W90" s="7">
        <v>0</v>
      </c>
    </row>
    <row r="91" spans="1:23">
      <c r="A91" s="5">
        <v>89</v>
      </c>
      <c r="B91" s="6">
        <v>2522369</v>
      </c>
      <c r="C91" s="32" t="s">
        <v>94</v>
      </c>
      <c r="D91" s="6" t="s">
        <v>866</v>
      </c>
      <c r="E91" s="6" t="s">
        <v>93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200</v>
      </c>
      <c r="M91" s="7">
        <v>600</v>
      </c>
      <c r="N91" s="7">
        <v>600</v>
      </c>
      <c r="O91" s="7">
        <v>1000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800</v>
      </c>
      <c r="V91" s="7">
        <v>0</v>
      </c>
      <c r="W91" s="7">
        <v>0</v>
      </c>
    </row>
    <row r="92" spans="1:23">
      <c r="A92" s="5">
        <v>90</v>
      </c>
      <c r="B92" s="6">
        <v>2592941</v>
      </c>
      <c r="C92" s="32" t="s">
        <v>95</v>
      </c>
      <c r="D92" s="6" t="s">
        <v>866</v>
      </c>
      <c r="E92" s="6" t="s">
        <v>93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200</v>
      </c>
      <c r="T92" s="7">
        <v>0</v>
      </c>
      <c r="U92" s="7">
        <v>200</v>
      </c>
      <c r="V92" s="7">
        <v>0</v>
      </c>
      <c r="W92" s="7">
        <v>0</v>
      </c>
    </row>
    <row r="93" spans="1:23">
      <c r="A93" s="5">
        <v>91</v>
      </c>
      <c r="B93" s="6">
        <v>3101731</v>
      </c>
      <c r="C93" s="32" t="s">
        <v>96</v>
      </c>
      <c r="D93" s="6" t="s">
        <v>866</v>
      </c>
      <c r="E93" s="6" t="s">
        <v>93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200</v>
      </c>
      <c r="O93" s="7">
        <v>0</v>
      </c>
      <c r="P93" s="7">
        <v>0</v>
      </c>
      <c r="Q93" s="7">
        <v>0</v>
      </c>
      <c r="R93" s="7">
        <v>0</v>
      </c>
      <c r="S93" s="7">
        <v>600</v>
      </c>
      <c r="T93" s="7">
        <v>400</v>
      </c>
      <c r="U93" s="7">
        <v>200</v>
      </c>
      <c r="V93" s="7">
        <v>0</v>
      </c>
      <c r="W93" s="7">
        <v>0</v>
      </c>
    </row>
    <row r="94" spans="1:23">
      <c r="A94" s="5">
        <v>92</v>
      </c>
      <c r="B94" s="6">
        <v>2703534</v>
      </c>
      <c r="C94" s="32" t="s">
        <v>97</v>
      </c>
      <c r="D94" s="6" t="s">
        <v>866</v>
      </c>
      <c r="E94" s="6" t="s">
        <v>93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360</v>
      </c>
      <c r="P94" s="7">
        <v>0</v>
      </c>
      <c r="Q94" s="7">
        <v>0</v>
      </c>
      <c r="R94" s="7">
        <v>0</v>
      </c>
      <c r="S94" s="7">
        <v>450</v>
      </c>
      <c r="T94" s="7">
        <v>450</v>
      </c>
      <c r="U94" s="7">
        <v>360</v>
      </c>
      <c r="V94" s="7">
        <v>0</v>
      </c>
      <c r="W94" s="7">
        <v>0</v>
      </c>
    </row>
    <row r="95" spans="1:23">
      <c r="A95" s="5">
        <v>93</v>
      </c>
      <c r="B95" s="6">
        <v>2782738</v>
      </c>
      <c r="C95" s="32" t="s">
        <v>98</v>
      </c>
      <c r="D95" s="6" t="s">
        <v>866</v>
      </c>
      <c r="E95" s="6" t="s">
        <v>93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</row>
    <row r="96" spans="1:23">
      <c r="A96" s="5">
        <v>94</v>
      </c>
      <c r="B96" s="6">
        <v>2782740</v>
      </c>
      <c r="C96" s="32" t="s">
        <v>99</v>
      </c>
      <c r="D96" s="6" t="s">
        <v>866</v>
      </c>
      <c r="E96" s="6" t="s">
        <v>93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</row>
    <row r="97" spans="1:23">
      <c r="A97" s="5">
        <v>95</v>
      </c>
      <c r="B97" s="6">
        <v>3410187</v>
      </c>
      <c r="C97" s="32" t="s">
        <v>98</v>
      </c>
      <c r="D97" s="6" t="s">
        <v>866</v>
      </c>
      <c r="E97" s="6" t="s">
        <v>93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</row>
    <row r="98" spans="1:23">
      <c r="A98" s="5">
        <v>96</v>
      </c>
      <c r="B98" s="6">
        <v>1798591</v>
      </c>
      <c r="C98" s="32" t="s">
        <v>100</v>
      </c>
      <c r="D98" s="6" t="s">
        <v>866</v>
      </c>
      <c r="E98" s="6" t="s">
        <v>93</v>
      </c>
      <c r="F98" s="7">
        <v>0</v>
      </c>
      <c r="G98" s="7">
        <v>0</v>
      </c>
      <c r="H98" s="7">
        <v>0</v>
      </c>
      <c r="I98" s="7">
        <v>50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50</v>
      </c>
      <c r="U98" s="7">
        <v>0</v>
      </c>
      <c r="V98" s="7">
        <v>0</v>
      </c>
      <c r="W98" s="7">
        <v>0</v>
      </c>
    </row>
    <row r="99" spans="1:23">
      <c r="A99" s="5">
        <v>97</v>
      </c>
      <c r="B99" s="6">
        <v>1798873</v>
      </c>
      <c r="C99" s="32" t="s">
        <v>101</v>
      </c>
      <c r="D99" s="6" t="s">
        <v>866</v>
      </c>
      <c r="E99" s="6" t="s">
        <v>93</v>
      </c>
      <c r="F99" s="7">
        <v>0</v>
      </c>
      <c r="G99" s="7">
        <v>0</v>
      </c>
      <c r="H99" s="7">
        <v>0</v>
      </c>
      <c r="I99" s="7">
        <v>50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</row>
    <row r="100" spans="1:23">
      <c r="A100" s="5">
        <v>98</v>
      </c>
      <c r="B100" s="6">
        <v>1534312</v>
      </c>
      <c r="C100" s="32" t="s">
        <v>102</v>
      </c>
      <c r="D100" s="6" t="s">
        <v>866</v>
      </c>
      <c r="E100" s="6" t="s">
        <v>93</v>
      </c>
      <c r="F100" s="7">
        <v>0</v>
      </c>
      <c r="G100" s="7">
        <v>0</v>
      </c>
      <c r="H100" s="7">
        <v>900</v>
      </c>
      <c r="I100" s="7">
        <v>1200</v>
      </c>
      <c r="J100" s="7">
        <v>900</v>
      </c>
      <c r="K100" s="7">
        <v>0</v>
      </c>
      <c r="L100" s="7">
        <v>900</v>
      </c>
      <c r="M100" s="7">
        <v>900</v>
      </c>
      <c r="N100" s="7">
        <v>1500</v>
      </c>
      <c r="O100" s="7">
        <v>1500</v>
      </c>
      <c r="P100" s="7">
        <v>0</v>
      </c>
      <c r="Q100" s="7">
        <v>0</v>
      </c>
      <c r="R100" s="7">
        <v>0</v>
      </c>
      <c r="S100" s="7">
        <v>0</v>
      </c>
      <c r="T100" s="7">
        <v>600</v>
      </c>
      <c r="U100" s="7">
        <v>1200</v>
      </c>
      <c r="V100" s="7">
        <v>0</v>
      </c>
      <c r="W100" s="7">
        <v>0</v>
      </c>
    </row>
    <row r="101" spans="1:23">
      <c r="A101" s="5">
        <v>99</v>
      </c>
      <c r="B101" s="6">
        <v>1799590</v>
      </c>
      <c r="C101" s="32" t="s">
        <v>103</v>
      </c>
      <c r="D101" s="6" t="s">
        <v>866</v>
      </c>
      <c r="E101" s="6" t="s">
        <v>93</v>
      </c>
      <c r="F101" s="7">
        <v>0</v>
      </c>
      <c r="G101" s="7">
        <v>0</v>
      </c>
      <c r="H101" s="7">
        <v>0</v>
      </c>
      <c r="I101" s="7">
        <v>100</v>
      </c>
      <c r="J101" s="7">
        <v>0</v>
      </c>
      <c r="K101" s="7">
        <v>0</v>
      </c>
      <c r="L101" s="7">
        <v>100</v>
      </c>
      <c r="M101" s="7">
        <v>100</v>
      </c>
      <c r="N101" s="7">
        <v>100</v>
      </c>
      <c r="O101" s="7">
        <v>100</v>
      </c>
      <c r="P101" s="7">
        <v>0</v>
      </c>
      <c r="Q101" s="7">
        <v>0</v>
      </c>
      <c r="R101" s="7">
        <v>0</v>
      </c>
      <c r="S101" s="7">
        <v>100</v>
      </c>
      <c r="T101" s="7">
        <v>0</v>
      </c>
      <c r="U101" s="7">
        <v>0</v>
      </c>
      <c r="V101" s="7">
        <v>0</v>
      </c>
      <c r="W101" s="7">
        <v>0</v>
      </c>
    </row>
    <row r="102" spans="1:23">
      <c r="A102" s="5">
        <v>100</v>
      </c>
      <c r="B102" s="6">
        <v>1799733</v>
      </c>
      <c r="C102" s="32" t="s">
        <v>104</v>
      </c>
      <c r="D102" s="6" t="s">
        <v>866</v>
      </c>
      <c r="E102" s="6" t="s">
        <v>93</v>
      </c>
      <c r="F102" s="7">
        <v>0</v>
      </c>
      <c r="G102" s="7">
        <v>0</v>
      </c>
      <c r="H102" s="7">
        <v>1200</v>
      </c>
      <c r="I102" s="7">
        <v>600</v>
      </c>
      <c r="J102" s="7">
        <v>900</v>
      </c>
      <c r="K102" s="7">
        <v>0</v>
      </c>
      <c r="L102" s="7">
        <v>600</v>
      </c>
      <c r="M102" s="7">
        <v>600</v>
      </c>
      <c r="N102" s="7">
        <v>900</v>
      </c>
      <c r="O102" s="7">
        <v>900</v>
      </c>
      <c r="P102" s="7">
        <v>0</v>
      </c>
      <c r="Q102" s="7">
        <v>0</v>
      </c>
      <c r="R102" s="7">
        <v>0</v>
      </c>
      <c r="S102" s="7">
        <v>300</v>
      </c>
      <c r="T102" s="7">
        <v>600</v>
      </c>
      <c r="U102" s="7">
        <v>1200</v>
      </c>
      <c r="V102" s="7">
        <v>0</v>
      </c>
      <c r="W102" s="7">
        <v>0</v>
      </c>
    </row>
    <row r="103" spans="1:23">
      <c r="A103" s="5">
        <v>101</v>
      </c>
      <c r="B103" s="6">
        <v>1799826</v>
      </c>
      <c r="C103" s="32" t="s">
        <v>105</v>
      </c>
      <c r="D103" s="6" t="s">
        <v>866</v>
      </c>
      <c r="E103" s="6" t="s">
        <v>93</v>
      </c>
      <c r="F103" s="7">
        <v>0</v>
      </c>
      <c r="G103" s="7">
        <v>0</v>
      </c>
      <c r="H103" s="7">
        <v>900</v>
      </c>
      <c r="I103" s="7">
        <v>300</v>
      </c>
      <c r="J103" s="7">
        <v>300</v>
      </c>
      <c r="K103" s="7">
        <v>0</v>
      </c>
      <c r="L103" s="7">
        <v>300</v>
      </c>
      <c r="M103" s="7">
        <v>300</v>
      </c>
      <c r="N103" s="7">
        <v>600</v>
      </c>
      <c r="O103" s="7">
        <v>600</v>
      </c>
      <c r="P103" s="7">
        <v>0</v>
      </c>
      <c r="Q103" s="7">
        <v>0</v>
      </c>
      <c r="R103" s="7">
        <v>0</v>
      </c>
      <c r="S103" s="7">
        <v>900</v>
      </c>
      <c r="T103" s="7">
        <v>300</v>
      </c>
      <c r="U103" s="7">
        <v>600</v>
      </c>
      <c r="V103" s="7">
        <v>0</v>
      </c>
      <c r="W103" s="7">
        <v>0</v>
      </c>
    </row>
    <row r="104" spans="1:23">
      <c r="A104" s="5">
        <v>102</v>
      </c>
      <c r="B104" s="6">
        <v>1903977</v>
      </c>
      <c r="C104" s="32" t="s">
        <v>106</v>
      </c>
      <c r="D104" s="6" t="s">
        <v>866</v>
      </c>
      <c r="E104" s="6" t="s">
        <v>93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180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</row>
    <row r="105" spans="1:23">
      <c r="A105" s="5">
        <v>103</v>
      </c>
      <c r="B105" s="6">
        <v>2571758</v>
      </c>
      <c r="C105" s="32" t="s">
        <v>107</v>
      </c>
      <c r="D105" s="6" t="s">
        <v>866</v>
      </c>
      <c r="E105" s="6" t="s">
        <v>93</v>
      </c>
      <c r="F105" s="7">
        <v>0</v>
      </c>
      <c r="G105" s="7">
        <v>0</v>
      </c>
      <c r="H105" s="7">
        <v>125</v>
      </c>
      <c r="I105" s="7">
        <v>125</v>
      </c>
      <c r="J105" s="7">
        <v>125</v>
      </c>
      <c r="K105" s="7">
        <v>0</v>
      </c>
      <c r="L105" s="7">
        <v>0</v>
      </c>
      <c r="M105" s="7">
        <v>125</v>
      </c>
      <c r="N105" s="7">
        <v>125</v>
      </c>
      <c r="O105" s="7">
        <v>0</v>
      </c>
      <c r="P105" s="7">
        <v>0</v>
      </c>
      <c r="Q105" s="7">
        <v>0</v>
      </c>
      <c r="R105" s="7">
        <v>0</v>
      </c>
      <c r="S105" s="7">
        <v>125</v>
      </c>
      <c r="T105" s="7">
        <v>125</v>
      </c>
      <c r="U105" s="7">
        <v>125</v>
      </c>
      <c r="V105" s="7">
        <v>0</v>
      </c>
      <c r="W105" s="7">
        <v>0</v>
      </c>
    </row>
    <row r="106" spans="1:23">
      <c r="A106" s="5">
        <v>104</v>
      </c>
      <c r="B106" s="6">
        <v>2571762</v>
      </c>
      <c r="C106" s="32" t="s">
        <v>108</v>
      </c>
      <c r="D106" s="6" t="s">
        <v>866</v>
      </c>
      <c r="E106" s="6" t="s">
        <v>93</v>
      </c>
      <c r="F106" s="7">
        <v>0</v>
      </c>
      <c r="G106" s="7">
        <v>0</v>
      </c>
      <c r="H106" s="7">
        <v>0</v>
      </c>
      <c r="I106" s="7">
        <v>0</v>
      </c>
      <c r="J106" s="7">
        <v>125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125</v>
      </c>
      <c r="T106" s="7">
        <v>125</v>
      </c>
      <c r="U106" s="7">
        <v>125</v>
      </c>
      <c r="V106" s="7">
        <v>0</v>
      </c>
      <c r="W106" s="7">
        <v>0</v>
      </c>
    </row>
    <row r="107" spans="1:23">
      <c r="A107" s="5">
        <v>105</v>
      </c>
      <c r="B107" s="6">
        <v>2573658</v>
      </c>
      <c r="C107" s="32" t="s">
        <v>109</v>
      </c>
      <c r="D107" s="6" t="s">
        <v>866</v>
      </c>
      <c r="E107" s="6" t="s">
        <v>93</v>
      </c>
      <c r="F107" s="7">
        <v>0</v>
      </c>
      <c r="G107" s="7">
        <v>0</v>
      </c>
      <c r="H107" s="7">
        <v>0</v>
      </c>
      <c r="I107" s="7">
        <v>125</v>
      </c>
      <c r="J107" s="7">
        <v>0</v>
      </c>
      <c r="K107" s="7">
        <v>0</v>
      </c>
      <c r="L107" s="7">
        <v>0</v>
      </c>
      <c r="M107" s="7">
        <v>0</v>
      </c>
      <c r="N107" s="7">
        <v>250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</row>
    <row r="108" spans="1:23">
      <c r="A108" s="5">
        <v>106</v>
      </c>
      <c r="B108" s="7">
        <v>4961012</v>
      </c>
      <c r="C108" s="33" t="s">
        <v>110</v>
      </c>
      <c r="D108" s="7" t="s">
        <v>867</v>
      </c>
      <c r="E108" s="7" t="s">
        <v>870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</row>
    <row r="109" spans="1:23">
      <c r="A109" s="5">
        <v>107</v>
      </c>
      <c r="B109" s="7">
        <v>4961013</v>
      </c>
      <c r="C109" s="33" t="s">
        <v>112</v>
      </c>
      <c r="D109" s="7" t="s">
        <v>867</v>
      </c>
      <c r="E109" s="7" t="s">
        <v>111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</row>
    <row r="110" spans="1:23">
      <c r="A110" s="5">
        <v>108</v>
      </c>
      <c r="B110" s="7" t="s">
        <v>113</v>
      </c>
      <c r="C110" s="33" t="s">
        <v>114</v>
      </c>
      <c r="D110" s="7" t="s">
        <v>867</v>
      </c>
      <c r="E110" s="7" t="s">
        <v>111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</row>
    <row r="111" spans="1:23">
      <c r="A111" s="5">
        <v>109</v>
      </c>
      <c r="B111" s="7" t="s">
        <v>115</v>
      </c>
      <c r="C111" s="33" t="s">
        <v>114</v>
      </c>
      <c r="D111" s="7" t="s">
        <v>867</v>
      </c>
      <c r="E111" s="7" t="s">
        <v>111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</row>
    <row r="112" spans="1:23">
      <c r="A112" s="5">
        <v>110</v>
      </c>
      <c r="B112" s="7" t="s">
        <v>116</v>
      </c>
      <c r="C112" s="33" t="s">
        <v>117</v>
      </c>
      <c r="D112" s="7" t="s">
        <v>867</v>
      </c>
      <c r="E112" s="7" t="s">
        <v>111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</row>
    <row r="113" spans="1:23">
      <c r="A113" s="5">
        <v>111</v>
      </c>
      <c r="B113" s="7" t="s">
        <v>118</v>
      </c>
      <c r="C113" s="33" t="s">
        <v>117</v>
      </c>
      <c r="D113" s="7" t="s">
        <v>867</v>
      </c>
      <c r="E113" s="7" t="s">
        <v>111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</row>
    <row r="114" spans="1:23">
      <c r="A114" s="5">
        <v>112</v>
      </c>
      <c r="B114" s="7" t="s">
        <v>119</v>
      </c>
      <c r="C114" s="33" t="s">
        <v>120</v>
      </c>
      <c r="D114" s="7" t="s">
        <v>867</v>
      </c>
      <c r="E114" s="7" t="s">
        <v>111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</row>
    <row r="115" spans="1:23">
      <c r="A115" s="5">
        <v>113</v>
      </c>
      <c r="B115" s="7" t="s">
        <v>121</v>
      </c>
      <c r="C115" s="33" t="s">
        <v>122</v>
      </c>
      <c r="D115" s="7" t="s">
        <v>867</v>
      </c>
      <c r="E115" s="7" t="s">
        <v>111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</row>
    <row r="116" spans="1:23">
      <c r="A116" s="5">
        <v>114</v>
      </c>
      <c r="B116" s="7" t="s">
        <v>123</v>
      </c>
      <c r="C116" s="33" t="s">
        <v>124</v>
      </c>
      <c r="D116" s="7" t="s">
        <v>867</v>
      </c>
      <c r="E116" s="7" t="s">
        <v>111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</row>
    <row r="117" spans="1:23">
      <c r="A117" s="5">
        <v>115</v>
      </c>
      <c r="B117" s="7" t="s">
        <v>125</v>
      </c>
      <c r="C117" s="33" t="s">
        <v>124</v>
      </c>
      <c r="D117" s="7" t="s">
        <v>867</v>
      </c>
      <c r="E117" s="7" t="s">
        <v>111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</row>
    <row r="118" spans="1:23">
      <c r="A118" s="5">
        <v>116</v>
      </c>
      <c r="B118" s="7" t="s">
        <v>126</v>
      </c>
      <c r="C118" s="33" t="s">
        <v>127</v>
      </c>
      <c r="D118" s="7" t="s">
        <v>867</v>
      </c>
      <c r="E118" s="7" t="s">
        <v>111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</row>
    <row r="119" spans="1:23">
      <c r="A119" s="5">
        <v>117</v>
      </c>
      <c r="B119" s="7" t="s">
        <v>128</v>
      </c>
      <c r="C119" s="33" t="s">
        <v>129</v>
      </c>
      <c r="D119" s="7" t="s">
        <v>867</v>
      </c>
      <c r="E119" s="7" t="s">
        <v>111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</row>
    <row r="120" spans="1:23">
      <c r="A120" s="5">
        <v>118</v>
      </c>
      <c r="B120" s="7" t="s">
        <v>130</v>
      </c>
      <c r="C120" s="33" t="s">
        <v>131</v>
      </c>
      <c r="D120" s="7" t="s">
        <v>867</v>
      </c>
      <c r="E120" s="7" t="s">
        <v>111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</row>
    <row r="121" spans="1:23">
      <c r="A121" s="5">
        <v>119</v>
      </c>
      <c r="B121" s="7" t="s">
        <v>132</v>
      </c>
      <c r="C121" s="33" t="s">
        <v>131</v>
      </c>
      <c r="D121" s="7" t="s">
        <v>867</v>
      </c>
      <c r="E121" s="7" t="s">
        <v>111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</row>
    <row r="122" spans="1:23">
      <c r="A122" s="5">
        <v>120</v>
      </c>
      <c r="B122" s="7" t="s">
        <v>133</v>
      </c>
      <c r="C122" s="33" t="s">
        <v>134</v>
      </c>
      <c r="D122" s="7" t="s">
        <v>867</v>
      </c>
      <c r="E122" s="7" t="s">
        <v>111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</row>
    <row r="123" spans="1:23">
      <c r="A123" s="5">
        <v>121</v>
      </c>
      <c r="B123" s="7" t="s">
        <v>135</v>
      </c>
      <c r="C123" s="33" t="s">
        <v>136</v>
      </c>
      <c r="D123" s="7" t="s">
        <v>867</v>
      </c>
      <c r="E123" s="7" t="s">
        <v>111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</row>
    <row r="124" spans="1:23">
      <c r="A124" s="5">
        <v>122</v>
      </c>
      <c r="B124" s="7" t="s">
        <v>137</v>
      </c>
      <c r="C124" s="33" t="s">
        <v>138</v>
      </c>
      <c r="D124" s="7" t="s">
        <v>867</v>
      </c>
      <c r="E124" s="7" t="s">
        <v>111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</row>
    <row r="125" spans="1:23">
      <c r="A125" s="5">
        <v>123</v>
      </c>
      <c r="B125" s="7" t="s">
        <v>139</v>
      </c>
      <c r="C125" s="33" t="s">
        <v>138</v>
      </c>
      <c r="D125" s="7" t="s">
        <v>867</v>
      </c>
      <c r="E125" s="7" t="s">
        <v>111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</row>
    <row r="126" spans="1:23">
      <c r="A126" s="5">
        <v>124</v>
      </c>
      <c r="B126" s="7" t="s">
        <v>140</v>
      </c>
      <c r="C126" s="33" t="s">
        <v>141</v>
      </c>
      <c r="D126" s="7" t="s">
        <v>867</v>
      </c>
      <c r="E126" s="7" t="s">
        <v>111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</row>
    <row r="127" spans="1:23">
      <c r="A127" s="5">
        <v>125</v>
      </c>
      <c r="B127" s="7" t="s">
        <v>142</v>
      </c>
      <c r="C127" s="33" t="s">
        <v>143</v>
      </c>
      <c r="D127" s="7" t="s">
        <v>867</v>
      </c>
      <c r="E127" s="7" t="s">
        <v>111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</row>
    <row r="128" spans="1:23">
      <c r="A128" s="5">
        <v>126</v>
      </c>
      <c r="B128" s="7" t="s">
        <v>144</v>
      </c>
      <c r="C128" s="33" t="s">
        <v>145</v>
      </c>
      <c r="D128" s="7" t="s">
        <v>867</v>
      </c>
      <c r="E128" s="7" t="s">
        <v>111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</row>
    <row r="129" spans="1:23">
      <c r="A129" s="5">
        <v>127</v>
      </c>
      <c r="B129" s="7" t="s">
        <v>146</v>
      </c>
      <c r="C129" s="33" t="s">
        <v>147</v>
      </c>
      <c r="D129" s="7" t="s">
        <v>867</v>
      </c>
      <c r="E129" s="7" t="s">
        <v>111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</row>
    <row r="130" spans="1:23">
      <c r="A130" s="5">
        <v>128</v>
      </c>
      <c r="B130" s="7" t="s">
        <v>148</v>
      </c>
      <c r="C130" s="33" t="s">
        <v>149</v>
      </c>
      <c r="D130" s="7" t="s">
        <v>867</v>
      </c>
      <c r="E130" s="7" t="s">
        <v>111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</row>
    <row r="131" spans="1:23">
      <c r="A131" s="5">
        <v>129</v>
      </c>
      <c r="B131" s="7" t="s">
        <v>150</v>
      </c>
      <c r="C131" s="33" t="s">
        <v>151</v>
      </c>
      <c r="D131" s="7" t="s">
        <v>867</v>
      </c>
      <c r="E131" s="7" t="s">
        <v>111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</row>
    <row r="132" spans="1:23">
      <c r="A132" s="5">
        <v>130</v>
      </c>
      <c r="B132" s="7" t="s">
        <v>152</v>
      </c>
      <c r="C132" s="33" t="s">
        <v>153</v>
      </c>
      <c r="D132" s="7" t="s">
        <v>867</v>
      </c>
      <c r="E132" s="7" t="s">
        <v>111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</row>
    <row r="133" spans="1:23">
      <c r="A133" s="5">
        <v>131</v>
      </c>
      <c r="B133" s="7" t="s">
        <v>154</v>
      </c>
      <c r="C133" s="33" t="s">
        <v>155</v>
      </c>
      <c r="D133" s="7" t="s">
        <v>867</v>
      </c>
      <c r="E133" s="7" t="s">
        <v>111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</row>
    <row r="134" spans="1:23">
      <c r="A134" s="5">
        <v>132</v>
      </c>
      <c r="B134" s="7" t="s">
        <v>156</v>
      </c>
      <c r="C134" s="33" t="s">
        <v>157</v>
      </c>
      <c r="D134" s="7" t="s">
        <v>867</v>
      </c>
      <c r="E134" s="7" t="s">
        <v>111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</row>
    <row r="135" spans="1:23">
      <c r="A135" s="5">
        <v>133</v>
      </c>
      <c r="B135" s="7" t="s">
        <v>158</v>
      </c>
      <c r="C135" s="33" t="s">
        <v>159</v>
      </c>
      <c r="D135" s="7" t="s">
        <v>867</v>
      </c>
      <c r="E135" s="7" t="s">
        <v>111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</row>
    <row r="136" spans="1:23">
      <c r="A136" s="5">
        <v>134</v>
      </c>
      <c r="B136" s="7" t="s">
        <v>160</v>
      </c>
      <c r="C136" s="33" t="s">
        <v>117</v>
      </c>
      <c r="D136" s="7" t="s">
        <v>867</v>
      </c>
      <c r="E136" s="7" t="s">
        <v>111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</row>
    <row r="137" spans="1:23">
      <c r="A137" s="5">
        <v>135</v>
      </c>
      <c r="B137" s="7" t="s">
        <v>161</v>
      </c>
      <c r="C137" s="33" t="s">
        <v>117</v>
      </c>
      <c r="D137" s="7" t="s">
        <v>867</v>
      </c>
      <c r="E137" s="7" t="s">
        <v>111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</row>
    <row r="138" spans="1:23">
      <c r="A138" s="5">
        <v>136</v>
      </c>
      <c r="B138" s="7" t="s">
        <v>162</v>
      </c>
      <c r="C138" s="33" t="s">
        <v>122</v>
      </c>
      <c r="D138" s="7" t="s">
        <v>867</v>
      </c>
      <c r="E138" s="7" t="s">
        <v>111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</row>
    <row r="139" spans="1:23">
      <c r="A139" s="5">
        <v>137</v>
      </c>
      <c r="B139" s="7" t="s">
        <v>163</v>
      </c>
      <c r="C139" s="33" t="s">
        <v>120</v>
      </c>
      <c r="D139" s="7" t="s">
        <v>867</v>
      </c>
      <c r="E139" s="7" t="s">
        <v>111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</row>
    <row r="140" spans="1:23">
      <c r="A140" s="5">
        <v>138</v>
      </c>
      <c r="B140" s="7" t="s">
        <v>164</v>
      </c>
      <c r="C140" s="33" t="s">
        <v>124</v>
      </c>
      <c r="D140" s="7" t="s">
        <v>867</v>
      </c>
      <c r="E140" s="7" t="s">
        <v>111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</row>
    <row r="141" spans="1:23">
      <c r="A141" s="5">
        <v>139</v>
      </c>
      <c r="B141" s="7" t="s">
        <v>165</v>
      </c>
      <c r="C141" s="33" t="s">
        <v>124</v>
      </c>
      <c r="D141" s="7" t="s">
        <v>867</v>
      </c>
      <c r="E141" s="7" t="s">
        <v>111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</row>
    <row r="142" spans="1:23">
      <c r="A142" s="5">
        <v>140</v>
      </c>
      <c r="B142" s="7" t="s">
        <v>166</v>
      </c>
      <c r="C142" s="33" t="s">
        <v>129</v>
      </c>
      <c r="D142" s="7" t="s">
        <v>867</v>
      </c>
      <c r="E142" s="7" t="s">
        <v>111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</row>
    <row r="143" spans="1:23">
      <c r="A143" s="5">
        <v>141</v>
      </c>
      <c r="B143" s="7" t="s">
        <v>167</v>
      </c>
      <c r="C143" s="33" t="s">
        <v>127</v>
      </c>
      <c r="D143" s="7" t="s">
        <v>867</v>
      </c>
      <c r="E143" s="7" t="s">
        <v>111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</row>
    <row r="144" spans="1:23">
      <c r="A144" s="5">
        <v>142</v>
      </c>
      <c r="B144" s="7" t="s">
        <v>168</v>
      </c>
      <c r="C144" s="33" t="s">
        <v>169</v>
      </c>
      <c r="D144" s="7" t="s">
        <v>867</v>
      </c>
      <c r="E144" s="7" t="s">
        <v>111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</row>
    <row r="145" spans="1:23">
      <c r="A145" s="5">
        <v>143</v>
      </c>
      <c r="B145" s="7" t="s">
        <v>170</v>
      </c>
      <c r="C145" s="33" t="s">
        <v>169</v>
      </c>
      <c r="D145" s="7" t="s">
        <v>867</v>
      </c>
      <c r="E145" s="7" t="s">
        <v>111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</row>
    <row r="146" spans="1:23">
      <c r="A146" s="5">
        <v>144</v>
      </c>
      <c r="B146" s="7" t="s">
        <v>171</v>
      </c>
      <c r="C146" s="33" t="s">
        <v>136</v>
      </c>
      <c r="D146" s="7" t="s">
        <v>867</v>
      </c>
      <c r="E146" s="7" t="s">
        <v>111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</row>
    <row r="147" spans="1:23">
      <c r="A147" s="5">
        <v>145</v>
      </c>
      <c r="B147" s="7" t="s">
        <v>172</v>
      </c>
      <c r="C147" s="33" t="s">
        <v>134</v>
      </c>
      <c r="D147" s="7" t="s">
        <v>867</v>
      </c>
      <c r="E147" s="7" t="s">
        <v>111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</row>
    <row r="148" spans="1:23">
      <c r="A148" s="5">
        <v>146</v>
      </c>
      <c r="B148" s="7" t="s">
        <v>173</v>
      </c>
      <c r="C148" s="33" t="s">
        <v>138</v>
      </c>
      <c r="D148" s="7" t="s">
        <v>867</v>
      </c>
      <c r="E148" s="7" t="s">
        <v>111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</row>
    <row r="149" spans="1:23">
      <c r="A149" s="5">
        <v>147</v>
      </c>
      <c r="B149" s="7" t="s">
        <v>174</v>
      </c>
      <c r="C149" s="33" t="s">
        <v>138</v>
      </c>
      <c r="D149" s="7" t="s">
        <v>867</v>
      </c>
      <c r="E149" s="7" t="s">
        <v>111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</row>
    <row r="150" spans="1:23">
      <c r="A150" s="5">
        <v>148</v>
      </c>
      <c r="B150" s="7" t="s">
        <v>175</v>
      </c>
      <c r="C150" s="33" t="s">
        <v>143</v>
      </c>
      <c r="D150" s="7" t="s">
        <v>867</v>
      </c>
      <c r="E150" s="7" t="s">
        <v>111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</row>
    <row r="151" spans="1:23">
      <c r="A151" s="5">
        <v>149</v>
      </c>
      <c r="B151" s="7" t="s">
        <v>176</v>
      </c>
      <c r="C151" s="33" t="s">
        <v>141</v>
      </c>
      <c r="D151" s="7" t="s">
        <v>867</v>
      </c>
      <c r="E151" s="7" t="s">
        <v>111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</row>
    <row r="152" spans="1:23">
      <c r="A152" s="5">
        <v>150</v>
      </c>
      <c r="B152" s="7" t="s">
        <v>177</v>
      </c>
      <c r="C152" s="33" t="s">
        <v>155</v>
      </c>
      <c r="D152" s="7" t="s">
        <v>867</v>
      </c>
      <c r="E152" s="7" t="s">
        <v>111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</row>
    <row r="153" spans="1:23">
      <c r="A153" s="5">
        <v>151</v>
      </c>
      <c r="B153" s="7" t="s">
        <v>178</v>
      </c>
      <c r="C153" s="33" t="s">
        <v>153</v>
      </c>
      <c r="D153" s="7" t="s">
        <v>867</v>
      </c>
      <c r="E153" s="7" t="s">
        <v>111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</row>
    <row r="154" spans="1:23">
      <c r="A154" s="5">
        <v>152</v>
      </c>
      <c r="B154" s="7" t="s">
        <v>179</v>
      </c>
      <c r="C154" s="33" t="s">
        <v>159</v>
      </c>
      <c r="D154" s="7" t="s">
        <v>867</v>
      </c>
      <c r="E154" s="7" t="s">
        <v>111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</row>
    <row r="155" spans="1:23">
      <c r="A155" s="5">
        <v>153</v>
      </c>
      <c r="B155" s="7" t="s">
        <v>180</v>
      </c>
      <c r="C155" s="33" t="s">
        <v>157</v>
      </c>
      <c r="D155" s="7" t="s">
        <v>867</v>
      </c>
      <c r="E155" s="7" t="s">
        <v>111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</row>
    <row r="156" spans="1:23">
      <c r="A156" s="5">
        <v>154</v>
      </c>
      <c r="B156" s="7" t="s">
        <v>181</v>
      </c>
      <c r="C156" s="33" t="s">
        <v>138</v>
      </c>
      <c r="D156" s="7" t="s">
        <v>867</v>
      </c>
      <c r="E156" s="7" t="s">
        <v>111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</row>
    <row r="157" spans="1:23">
      <c r="A157" s="5">
        <v>155</v>
      </c>
      <c r="B157" s="7" t="s">
        <v>182</v>
      </c>
      <c r="C157" s="33" t="s">
        <v>138</v>
      </c>
      <c r="D157" s="7" t="s">
        <v>867</v>
      </c>
      <c r="E157" s="7" t="s">
        <v>111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</row>
    <row r="158" spans="1:23">
      <c r="A158" s="5">
        <v>156</v>
      </c>
      <c r="B158" s="7" t="s">
        <v>183</v>
      </c>
      <c r="C158" s="33" t="s">
        <v>143</v>
      </c>
      <c r="D158" s="7" t="s">
        <v>867</v>
      </c>
      <c r="E158" s="7" t="s">
        <v>111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</row>
    <row r="159" spans="1:23">
      <c r="A159" s="5">
        <v>157</v>
      </c>
      <c r="B159" s="7" t="s">
        <v>184</v>
      </c>
      <c r="C159" s="33" t="s">
        <v>141</v>
      </c>
      <c r="D159" s="7" t="s">
        <v>867</v>
      </c>
      <c r="E159" s="7" t="s">
        <v>111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</row>
    <row r="160" spans="1:23">
      <c r="A160" s="5">
        <v>158</v>
      </c>
      <c r="B160" s="7" t="s">
        <v>185</v>
      </c>
      <c r="C160" s="33" t="s">
        <v>186</v>
      </c>
      <c r="D160" s="7" t="s">
        <v>867</v>
      </c>
      <c r="E160" s="7" t="s">
        <v>111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</row>
    <row r="161" spans="1:23">
      <c r="A161" s="5">
        <v>159</v>
      </c>
      <c r="B161" s="7" t="s">
        <v>187</v>
      </c>
      <c r="C161" s="33" t="s">
        <v>188</v>
      </c>
      <c r="D161" s="7" t="s">
        <v>867</v>
      </c>
      <c r="E161" s="7" t="s">
        <v>111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</row>
    <row r="162" spans="1:23">
      <c r="A162" s="5">
        <v>160</v>
      </c>
      <c r="B162" s="7" t="s">
        <v>189</v>
      </c>
      <c r="C162" s="33" t="s">
        <v>190</v>
      </c>
      <c r="D162" s="7" t="s">
        <v>867</v>
      </c>
      <c r="E162" s="7" t="s">
        <v>111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</row>
    <row r="163" spans="1:23">
      <c r="A163" s="5">
        <v>161</v>
      </c>
      <c r="B163" s="7" t="s">
        <v>191</v>
      </c>
      <c r="C163" s="33" t="s">
        <v>192</v>
      </c>
      <c r="D163" s="7" t="s">
        <v>867</v>
      </c>
      <c r="E163" s="7" t="s">
        <v>111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</row>
    <row r="164" spans="1:23">
      <c r="A164" s="5">
        <v>162</v>
      </c>
      <c r="B164" s="7" t="s">
        <v>193</v>
      </c>
      <c r="C164" s="33" t="s">
        <v>194</v>
      </c>
      <c r="D164" s="7" t="s">
        <v>867</v>
      </c>
      <c r="E164" s="7" t="s">
        <v>111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380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</row>
    <row r="165" spans="1:23">
      <c r="A165" s="5">
        <v>163</v>
      </c>
      <c r="B165" s="7" t="s">
        <v>195</v>
      </c>
      <c r="C165" s="33" t="s">
        <v>196</v>
      </c>
      <c r="D165" s="7" t="s">
        <v>867</v>
      </c>
      <c r="E165" s="7" t="s">
        <v>111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380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</row>
    <row r="166" spans="1:23">
      <c r="A166" s="5">
        <v>164</v>
      </c>
      <c r="B166" s="7" t="s">
        <v>197</v>
      </c>
      <c r="C166" s="33" t="s">
        <v>198</v>
      </c>
      <c r="D166" s="7" t="s">
        <v>867</v>
      </c>
      <c r="E166" s="7" t="s">
        <v>111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380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</row>
    <row r="167" spans="1:23">
      <c r="A167" s="5">
        <v>165</v>
      </c>
      <c r="B167" s="7" t="s">
        <v>199</v>
      </c>
      <c r="C167" s="33" t="s">
        <v>200</v>
      </c>
      <c r="D167" s="7" t="s">
        <v>867</v>
      </c>
      <c r="E167" s="7" t="s">
        <v>111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130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</row>
    <row r="168" spans="1:23">
      <c r="A168" s="5">
        <v>166</v>
      </c>
      <c r="B168" s="7" t="s">
        <v>201</v>
      </c>
      <c r="C168" s="33" t="s">
        <v>202</v>
      </c>
      <c r="D168" s="7" t="s">
        <v>867</v>
      </c>
      <c r="E168" s="7" t="s">
        <v>111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130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</row>
    <row r="169" spans="1:23">
      <c r="A169" s="5">
        <v>167</v>
      </c>
      <c r="B169" s="7" t="s">
        <v>203</v>
      </c>
      <c r="C169" s="33" t="s">
        <v>204</v>
      </c>
      <c r="D169" s="7" t="s">
        <v>867</v>
      </c>
      <c r="E169" s="7" t="s">
        <v>111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130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</row>
    <row r="170" spans="1:23">
      <c r="A170" s="5">
        <v>168</v>
      </c>
      <c r="B170" s="7" t="s">
        <v>205</v>
      </c>
      <c r="C170" s="33" t="s">
        <v>206</v>
      </c>
      <c r="D170" s="7" t="s">
        <v>867</v>
      </c>
      <c r="E170" s="7" t="s">
        <v>111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130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</row>
    <row r="171" spans="1:23">
      <c r="A171" s="5">
        <v>169</v>
      </c>
      <c r="B171" s="7" t="s">
        <v>207</v>
      </c>
      <c r="C171" s="33" t="s">
        <v>208</v>
      </c>
      <c r="D171" s="7" t="s">
        <v>867</v>
      </c>
      <c r="E171" s="7" t="s">
        <v>111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130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</row>
    <row r="172" spans="1:23">
      <c r="A172" s="5">
        <v>170</v>
      </c>
      <c r="B172" s="7" t="s">
        <v>209</v>
      </c>
      <c r="C172" s="33" t="s">
        <v>210</v>
      </c>
      <c r="D172" s="7" t="s">
        <v>867</v>
      </c>
      <c r="E172" s="7" t="s">
        <v>111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130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</row>
    <row r="173" spans="1:23">
      <c r="A173" s="5">
        <v>171</v>
      </c>
      <c r="B173" s="7">
        <v>5146550</v>
      </c>
      <c r="C173" s="33" t="s">
        <v>211</v>
      </c>
      <c r="D173" s="7" t="s">
        <v>867</v>
      </c>
      <c r="E173" s="7" t="s">
        <v>111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</row>
    <row r="174" spans="1:23">
      <c r="A174" s="5">
        <v>172</v>
      </c>
      <c r="B174" s="7">
        <v>4894085</v>
      </c>
      <c r="C174" s="33" t="s">
        <v>212</v>
      </c>
      <c r="D174" s="7" t="s">
        <v>867</v>
      </c>
      <c r="E174" s="7" t="s">
        <v>111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</row>
    <row r="175" spans="1:23">
      <c r="A175" s="5">
        <v>173</v>
      </c>
      <c r="B175" s="7">
        <v>4894102</v>
      </c>
      <c r="C175" s="33" t="s">
        <v>212</v>
      </c>
      <c r="D175" s="7" t="s">
        <v>867</v>
      </c>
      <c r="E175" s="7" t="s">
        <v>111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</row>
    <row r="176" spans="1:23">
      <c r="A176" s="5">
        <v>174</v>
      </c>
      <c r="B176" s="7" t="s">
        <v>213</v>
      </c>
      <c r="C176" s="33" t="s">
        <v>214</v>
      </c>
      <c r="D176" s="7" t="s">
        <v>867</v>
      </c>
      <c r="E176" s="7" t="s">
        <v>111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</row>
    <row r="177" spans="1:23">
      <c r="A177" s="5">
        <v>175</v>
      </c>
      <c r="B177" s="7" t="s">
        <v>215</v>
      </c>
      <c r="C177" s="33" t="s">
        <v>216</v>
      </c>
      <c r="D177" s="7" t="s">
        <v>867</v>
      </c>
      <c r="E177" s="7" t="s">
        <v>111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</row>
    <row r="178" spans="1:23">
      <c r="A178" s="5">
        <v>176</v>
      </c>
      <c r="B178" s="7" t="s">
        <v>217</v>
      </c>
      <c r="C178" s="33" t="s">
        <v>218</v>
      </c>
      <c r="D178" s="7" t="s">
        <v>867</v>
      </c>
      <c r="E178" s="7" t="s">
        <v>111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</row>
    <row r="179" spans="1:23">
      <c r="A179" s="5">
        <v>177</v>
      </c>
      <c r="B179" s="7" t="s">
        <v>219</v>
      </c>
      <c r="C179" s="33" t="s">
        <v>218</v>
      </c>
      <c r="D179" s="7" t="s">
        <v>867</v>
      </c>
      <c r="E179" s="7" t="s">
        <v>111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</row>
    <row r="180" spans="1:23">
      <c r="A180" s="5">
        <v>178</v>
      </c>
      <c r="B180" s="7" t="s">
        <v>220</v>
      </c>
      <c r="C180" s="33" t="s">
        <v>218</v>
      </c>
      <c r="D180" s="7" t="s">
        <v>867</v>
      </c>
      <c r="E180" s="7" t="s">
        <v>111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</row>
    <row r="181" spans="1:23">
      <c r="A181" s="5">
        <v>179</v>
      </c>
      <c r="B181" s="7" t="s">
        <v>221</v>
      </c>
      <c r="C181" s="33" t="s">
        <v>218</v>
      </c>
      <c r="D181" s="7" t="s">
        <v>867</v>
      </c>
      <c r="E181" s="7" t="s">
        <v>111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</row>
    <row r="182" spans="1:23">
      <c r="A182" s="5">
        <v>180</v>
      </c>
      <c r="B182" s="7" t="s">
        <v>222</v>
      </c>
      <c r="C182" s="33" t="s">
        <v>223</v>
      </c>
      <c r="D182" s="7" t="s">
        <v>867</v>
      </c>
      <c r="E182" s="7" t="s">
        <v>111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</row>
    <row r="183" spans="1:23">
      <c r="A183" s="5">
        <v>181</v>
      </c>
      <c r="B183" s="7" t="s">
        <v>224</v>
      </c>
      <c r="C183" s="33" t="s">
        <v>225</v>
      </c>
      <c r="D183" s="7" t="s">
        <v>867</v>
      </c>
      <c r="E183" s="7" t="s">
        <v>111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</row>
    <row r="184" spans="1:23">
      <c r="A184" s="5">
        <v>182</v>
      </c>
      <c r="B184" s="7">
        <v>2086910</v>
      </c>
      <c r="C184" s="33" t="s">
        <v>226</v>
      </c>
      <c r="D184" s="7" t="s">
        <v>867</v>
      </c>
      <c r="E184" s="7" t="s">
        <v>111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</row>
    <row r="185" spans="1:23">
      <c r="A185" s="5">
        <v>183</v>
      </c>
      <c r="B185" s="7">
        <v>3195958</v>
      </c>
      <c r="C185" s="33" t="s">
        <v>227</v>
      </c>
      <c r="D185" s="7" t="s">
        <v>867</v>
      </c>
      <c r="E185" s="7" t="s">
        <v>111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500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300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</row>
    <row r="186" spans="1:23">
      <c r="A186" s="5">
        <v>184</v>
      </c>
      <c r="B186" s="7">
        <v>4158413</v>
      </c>
      <c r="C186" s="33" t="s">
        <v>228</v>
      </c>
      <c r="D186" s="7" t="s">
        <v>867</v>
      </c>
      <c r="E186" s="7" t="s">
        <v>111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</row>
    <row r="187" spans="1:23">
      <c r="A187" s="5">
        <v>185</v>
      </c>
      <c r="B187" s="7">
        <v>4299348</v>
      </c>
      <c r="C187" s="33" t="s">
        <v>229</v>
      </c>
      <c r="D187" s="7" t="s">
        <v>867</v>
      </c>
      <c r="E187" s="7" t="s">
        <v>111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</row>
    <row r="188" spans="1:23">
      <c r="A188" s="5">
        <v>186</v>
      </c>
      <c r="B188" s="7">
        <v>4299354</v>
      </c>
      <c r="C188" s="33" t="s">
        <v>230</v>
      </c>
      <c r="D188" s="7" t="s">
        <v>867</v>
      </c>
      <c r="E188" s="7" t="s">
        <v>111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</row>
    <row r="189" spans="1:23">
      <c r="A189" s="5">
        <v>187</v>
      </c>
      <c r="B189" s="7">
        <v>4299357</v>
      </c>
      <c r="C189" s="33" t="s">
        <v>231</v>
      </c>
      <c r="D189" s="7" t="s">
        <v>867</v>
      </c>
      <c r="E189" s="7" t="s">
        <v>111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</row>
    <row r="190" spans="1:23">
      <c r="A190" s="5">
        <v>188</v>
      </c>
      <c r="B190" s="7">
        <v>4299360</v>
      </c>
      <c r="C190" s="33" t="s">
        <v>200</v>
      </c>
      <c r="D190" s="7" t="s">
        <v>867</v>
      </c>
      <c r="E190" s="7" t="s">
        <v>111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</row>
    <row r="191" spans="1:23">
      <c r="A191" s="5">
        <v>189</v>
      </c>
      <c r="B191" s="7">
        <v>4299362</v>
      </c>
      <c r="C191" s="33" t="s">
        <v>202</v>
      </c>
      <c r="D191" s="7" t="s">
        <v>867</v>
      </c>
      <c r="E191" s="7" t="s">
        <v>111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</row>
    <row r="192" spans="1:23">
      <c r="A192" s="5">
        <v>190</v>
      </c>
      <c r="B192" s="7">
        <v>4299364</v>
      </c>
      <c r="C192" s="33" t="s">
        <v>232</v>
      </c>
      <c r="D192" s="7" t="s">
        <v>867</v>
      </c>
      <c r="E192" s="7" t="s">
        <v>111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</row>
    <row r="193" spans="1:23">
      <c r="A193" s="5">
        <v>191</v>
      </c>
      <c r="B193" s="7">
        <v>4299365</v>
      </c>
      <c r="C193" s="33" t="s">
        <v>233</v>
      </c>
      <c r="D193" s="7" t="s">
        <v>867</v>
      </c>
      <c r="E193" s="7" t="s">
        <v>111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</row>
    <row r="194" spans="1:23">
      <c r="A194" s="5">
        <v>192</v>
      </c>
      <c r="B194" s="7">
        <v>4299371</v>
      </c>
      <c r="C194" s="33" t="s">
        <v>234</v>
      </c>
      <c r="D194" s="7" t="s">
        <v>867</v>
      </c>
      <c r="E194" s="7" t="s">
        <v>111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</row>
    <row r="195" spans="1:23">
      <c r="A195" s="5">
        <v>193</v>
      </c>
      <c r="B195" s="7">
        <v>4299373</v>
      </c>
      <c r="C195" s="33" t="s">
        <v>235</v>
      </c>
      <c r="D195" s="7" t="s">
        <v>867</v>
      </c>
      <c r="E195" s="7" t="s">
        <v>111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</row>
    <row r="196" spans="1:23">
      <c r="A196" s="5">
        <v>194</v>
      </c>
      <c r="B196" s="7">
        <v>4417924</v>
      </c>
      <c r="C196" s="33" t="s">
        <v>236</v>
      </c>
      <c r="D196" s="7" t="s">
        <v>867</v>
      </c>
      <c r="E196" s="7" t="s">
        <v>111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</row>
    <row r="197" spans="1:23">
      <c r="A197" s="5">
        <v>195</v>
      </c>
      <c r="B197" s="7">
        <v>4417928</v>
      </c>
      <c r="C197" s="33" t="s">
        <v>237</v>
      </c>
      <c r="D197" s="7" t="s">
        <v>867</v>
      </c>
      <c r="E197" s="7" t="s">
        <v>111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</row>
    <row r="198" spans="1:23">
      <c r="A198" s="5">
        <v>196</v>
      </c>
      <c r="B198" s="7" t="s">
        <v>238</v>
      </c>
      <c r="C198" s="33" t="s">
        <v>239</v>
      </c>
      <c r="D198" s="7" t="s">
        <v>867</v>
      </c>
      <c r="E198" s="7" t="s">
        <v>111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</row>
    <row r="199" spans="1:23">
      <c r="A199" s="5">
        <v>197</v>
      </c>
      <c r="B199" s="7" t="s">
        <v>240</v>
      </c>
      <c r="C199" s="33" t="s">
        <v>241</v>
      </c>
      <c r="D199" s="7" t="s">
        <v>867</v>
      </c>
      <c r="E199" s="7" t="s">
        <v>111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</row>
    <row r="200" spans="1:23">
      <c r="A200" s="5">
        <v>198</v>
      </c>
      <c r="B200" s="7" t="s">
        <v>242</v>
      </c>
      <c r="C200" s="33" t="s">
        <v>241</v>
      </c>
      <c r="D200" s="7" t="s">
        <v>867</v>
      </c>
      <c r="E200" s="7" t="s">
        <v>111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</row>
    <row r="201" spans="1:23">
      <c r="A201" s="5">
        <v>199</v>
      </c>
      <c r="B201" s="7" t="s">
        <v>243</v>
      </c>
      <c r="C201" s="33" t="s">
        <v>244</v>
      </c>
      <c r="D201" s="7" t="s">
        <v>867</v>
      </c>
      <c r="E201" s="7" t="s">
        <v>111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</row>
    <row r="202" spans="1:23">
      <c r="A202" s="5">
        <v>200</v>
      </c>
      <c r="B202" s="7" t="s">
        <v>245</v>
      </c>
      <c r="C202" s="33" t="s">
        <v>244</v>
      </c>
      <c r="D202" s="7" t="s">
        <v>867</v>
      </c>
      <c r="E202" s="7" t="s">
        <v>111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</row>
    <row r="203" spans="1:23">
      <c r="A203" s="5">
        <v>201</v>
      </c>
      <c r="B203" s="7" t="s">
        <v>246</v>
      </c>
      <c r="C203" s="33" t="s">
        <v>244</v>
      </c>
      <c r="D203" s="7" t="s">
        <v>867</v>
      </c>
      <c r="E203" s="7" t="s">
        <v>111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</row>
    <row r="204" spans="1:23">
      <c r="A204" s="5">
        <v>202</v>
      </c>
      <c r="B204" s="7" t="s">
        <v>247</v>
      </c>
      <c r="C204" s="33" t="s">
        <v>248</v>
      </c>
      <c r="D204" s="7" t="s">
        <v>867</v>
      </c>
      <c r="E204" s="7" t="s">
        <v>111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</row>
    <row r="205" spans="1:23">
      <c r="A205" s="5">
        <v>203</v>
      </c>
      <c r="B205" s="7" t="s">
        <v>249</v>
      </c>
      <c r="C205" s="33" t="s">
        <v>248</v>
      </c>
      <c r="D205" s="7" t="s">
        <v>867</v>
      </c>
      <c r="E205" s="7" t="s">
        <v>111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</row>
    <row r="206" spans="1:23">
      <c r="A206" s="5">
        <v>204</v>
      </c>
      <c r="B206" s="7" t="s">
        <v>250</v>
      </c>
      <c r="C206" s="33" t="s">
        <v>248</v>
      </c>
      <c r="D206" s="7" t="s">
        <v>867</v>
      </c>
      <c r="E206" s="7" t="s">
        <v>111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</row>
    <row r="207" spans="1:23">
      <c r="A207" s="5">
        <v>205</v>
      </c>
      <c r="B207" s="7" t="s">
        <v>251</v>
      </c>
      <c r="C207" s="33" t="s">
        <v>248</v>
      </c>
      <c r="D207" s="7" t="s">
        <v>867</v>
      </c>
      <c r="E207" s="7" t="s">
        <v>111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</row>
    <row r="208" spans="1:23">
      <c r="A208" s="5">
        <v>206</v>
      </c>
      <c r="B208" s="7" t="s">
        <v>252</v>
      </c>
      <c r="C208" s="33" t="s">
        <v>253</v>
      </c>
      <c r="D208" s="7" t="s">
        <v>867</v>
      </c>
      <c r="E208" s="7" t="s">
        <v>111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</row>
    <row r="209" spans="1:23">
      <c r="A209" s="5">
        <v>207</v>
      </c>
      <c r="B209" s="7" t="s">
        <v>254</v>
      </c>
      <c r="C209" s="33" t="s">
        <v>255</v>
      </c>
      <c r="D209" s="7" t="s">
        <v>867</v>
      </c>
      <c r="E209" s="7" t="s">
        <v>111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</row>
    <row r="210" spans="1:23">
      <c r="A210" s="5">
        <v>208</v>
      </c>
      <c r="B210" s="7" t="s">
        <v>256</v>
      </c>
      <c r="C210" s="33" t="s">
        <v>257</v>
      </c>
      <c r="D210" s="7" t="s">
        <v>867</v>
      </c>
      <c r="E210" s="7" t="s">
        <v>111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</row>
    <row r="211" spans="1:23">
      <c r="A211" s="5">
        <v>209</v>
      </c>
      <c r="B211" s="7" t="s">
        <v>258</v>
      </c>
      <c r="C211" s="33" t="s">
        <v>259</v>
      </c>
      <c r="D211" s="7" t="s">
        <v>867</v>
      </c>
      <c r="E211" s="7" t="s">
        <v>111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</row>
    <row r="212" spans="1:23">
      <c r="A212" s="5">
        <v>210</v>
      </c>
      <c r="B212" s="7" t="s">
        <v>260</v>
      </c>
      <c r="C212" s="33" t="s">
        <v>261</v>
      </c>
      <c r="D212" s="7" t="s">
        <v>867</v>
      </c>
      <c r="E212" s="7" t="s">
        <v>111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</row>
    <row r="213" spans="1:23">
      <c r="A213" s="5">
        <v>211</v>
      </c>
      <c r="B213" s="7" t="s">
        <v>262</v>
      </c>
      <c r="C213" s="33" t="s">
        <v>263</v>
      </c>
      <c r="D213" s="7" t="s">
        <v>867</v>
      </c>
      <c r="E213" s="7" t="s">
        <v>111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</row>
    <row r="214" spans="1:23">
      <c r="A214" s="5">
        <v>212</v>
      </c>
      <c r="B214" s="7" t="s">
        <v>264</v>
      </c>
      <c r="C214" s="33" t="s">
        <v>261</v>
      </c>
      <c r="D214" s="7" t="s">
        <v>867</v>
      </c>
      <c r="E214" s="7" t="s">
        <v>111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</row>
    <row r="215" spans="1:23">
      <c r="A215" s="5">
        <v>213</v>
      </c>
      <c r="B215" s="7" t="s">
        <v>265</v>
      </c>
      <c r="C215" s="33" t="s">
        <v>263</v>
      </c>
      <c r="D215" s="7" t="s">
        <v>867</v>
      </c>
      <c r="E215" s="7" t="s">
        <v>111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</row>
    <row r="216" spans="1:23">
      <c r="A216" s="5">
        <v>214</v>
      </c>
      <c r="B216" s="7" t="s">
        <v>266</v>
      </c>
      <c r="C216" s="33" t="s">
        <v>261</v>
      </c>
      <c r="D216" s="7" t="s">
        <v>867</v>
      </c>
      <c r="E216" s="7" t="s">
        <v>111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</row>
    <row r="217" spans="1:23">
      <c r="A217" s="5">
        <v>215</v>
      </c>
      <c r="B217" s="7" t="s">
        <v>267</v>
      </c>
      <c r="C217" s="33" t="s">
        <v>263</v>
      </c>
      <c r="D217" s="7" t="s">
        <v>867</v>
      </c>
      <c r="E217" s="7" t="s">
        <v>111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</row>
    <row r="218" spans="1:23">
      <c r="A218" s="5">
        <v>216</v>
      </c>
      <c r="B218" s="7" t="s">
        <v>256</v>
      </c>
      <c r="C218" s="33" t="s">
        <v>268</v>
      </c>
      <c r="D218" s="7" t="s">
        <v>867</v>
      </c>
      <c r="E218" s="7" t="s">
        <v>111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</row>
    <row r="219" spans="1:23">
      <c r="A219" s="5">
        <v>217</v>
      </c>
      <c r="B219" s="7" t="s">
        <v>269</v>
      </c>
      <c r="C219" s="33" t="s">
        <v>268</v>
      </c>
      <c r="D219" s="7" t="s">
        <v>867</v>
      </c>
      <c r="E219" s="7" t="s">
        <v>111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</row>
    <row r="220" spans="1:23">
      <c r="A220" s="5">
        <v>218</v>
      </c>
      <c r="B220" s="7" t="s">
        <v>270</v>
      </c>
      <c r="C220" s="33" t="s">
        <v>268</v>
      </c>
      <c r="D220" s="7" t="s">
        <v>867</v>
      </c>
      <c r="E220" s="7" t="s">
        <v>111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</row>
    <row r="221" spans="1:23">
      <c r="A221" s="5">
        <v>219</v>
      </c>
      <c r="B221" s="7" t="s">
        <v>271</v>
      </c>
      <c r="C221" s="33" t="s">
        <v>272</v>
      </c>
      <c r="D221" s="7" t="s">
        <v>867</v>
      </c>
      <c r="E221" s="7" t="s">
        <v>111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</row>
    <row r="222" spans="1:23">
      <c r="A222" s="5">
        <v>220</v>
      </c>
      <c r="B222" s="7" t="s">
        <v>273</v>
      </c>
      <c r="C222" s="33" t="s">
        <v>272</v>
      </c>
      <c r="D222" s="7" t="s">
        <v>867</v>
      </c>
      <c r="E222" s="7" t="s">
        <v>111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</row>
    <row r="223" spans="1:23">
      <c r="A223" s="5">
        <v>221</v>
      </c>
      <c r="B223" s="7" t="s">
        <v>274</v>
      </c>
      <c r="C223" s="33" t="s">
        <v>272</v>
      </c>
      <c r="D223" s="7" t="s">
        <v>867</v>
      </c>
      <c r="E223" s="7" t="s">
        <v>111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</row>
    <row r="224" spans="1:23">
      <c r="A224" s="5">
        <v>222</v>
      </c>
      <c r="B224" s="7">
        <v>2703273</v>
      </c>
      <c r="C224" s="33" t="s">
        <v>275</v>
      </c>
      <c r="D224" s="7" t="s">
        <v>867</v>
      </c>
      <c r="E224" s="7" t="s">
        <v>87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</row>
    <row r="225" spans="1:23">
      <c r="A225" s="5">
        <v>223</v>
      </c>
      <c r="B225" s="7" t="s">
        <v>276</v>
      </c>
      <c r="C225" s="33" t="s">
        <v>275</v>
      </c>
      <c r="D225" s="7" t="s">
        <v>867</v>
      </c>
      <c r="E225" s="7" t="s">
        <v>87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600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</row>
    <row r="226" spans="1:23">
      <c r="A226" s="5">
        <v>224</v>
      </c>
      <c r="B226" s="7">
        <v>2703277</v>
      </c>
      <c r="C226" s="33" t="s">
        <v>277</v>
      </c>
      <c r="D226" s="7" t="s">
        <v>867</v>
      </c>
      <c r="E226" s="7" t="s">
        <v>87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</row>
    <row r="227" spans="1:23">
      <c r="A227" s="5">
        <v>225</v>
      </c>
      <c r="B227" s="7" t="s">
        <v>278</v>
      </c>
      <c r="C227" s="33" t="s">
        <v>277</v>
      </c>
      <c r="D227" s="7" t="s">
        <v>867</v>
      </c>
      <c r="E227" s="7" t="s">
        <v>87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600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</row>
    <row r="228" spans="1:23">
      <c r="A228" s="5">
        <v>226</v>
      </c>
      <c r="B228" s="7">
        <v>2703301</v>
      </c>
      <c r="C228" s="33" t="s">
        <v>279</v>
      </c>
      <c r="D228" s="7" t="s">
        <v>867</v>
      </c>
      <c r="E228" s="7" t="s">
        <v>87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</row>
    <row r="229" spans="1:23">
      <c r="A229" s="5">
        <v>227</v>
      </c>
      <c r="B229" s="7" t="s">
        <v>280</v>
      </c>
      <c r="C229" s="33" t="s">
        <v>279</v>
      </c>
      <c r="D229" s="7" t="s">
        <v>867</v>
      </c>
      <c r="E229" s="7" t="s">
        <v>87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600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</row>
    <row r="230" spans="1:23">
      <c r="A230" s="5">
        <v>228</v>
      </c>
      <c r="B230" s="7">
        <v>2703306</v>
      </c>
      <c r="C230" s="33" t="s">
        <v>281</v>
      </c>
      <c r="D230" s="7" t="s">
        <v>867</v>
      </c>
      <c r="E230" s="7" t="s">
        <v>87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</row>
    <row r="231" spans="1:23">
      <c r="A231" s="5">
        <v>229</v>
      </c>
      <c r="B231" s="7" t="s">
        <v>282</v>
      </c>
      <c r="C231" s="33" t="s">
        <v>281</v>
      </c>
      <c r="D231" s="7" t="s">
        <v>867</v>
      </c>
      <c r="E231" s="7" t="s">
        <v>87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600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</row>
    <row r="232" spans="1:23">
      <c r="A232" s="5">
        <v>230</v>
      </c>
      <c r="B232" s="7">
        <v>3566268</v>
      </c>
      <c r="C232" s="33" t="s">
        <v>283</v>
      </c>
      <c r="D232" s="7" t="s">
        <v>867</v>
      </c>
      <c r="E232" s="7" t="s">
        <v>91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7">
        <v>0</v>
      </c>
      <c r="L232" s="7">
        <v>500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500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</row>
    <row r="233" spans="1:23">
      <c r="A233" s="5">
        <v>231</v>
      </c>
      <c r="B233" s="7" t="s">
        <v>284</v>
      </c>
      <c r="C233" s="33" t="s">
        <v>285</v>
      </c>
      <c r="D233" s="7" t="s">
        <v>867</v>
      </c>
      <c r="E233" s="7" t="s">
        <v>91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1500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1500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</row>
    <row r="234" spans="1:23">
      <c r="A234" s="5">
        <v>232</v>
      </c>
      <c r="B234" s="7">
        <v>4872477</v>
      </c>
      <c r="C234" s="33" t="s">
        <v>286</v>
      </c>
      <c r="D234" s="7" t="s">
        <v>867</v>
      </c>
      <c r="E234" s="7" t="s">
        <v>93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</row>
    <row r="235" spans="1:23">
      <c r="A235" s="5">
        <v>233</v>
      </c>
      <c r="B235" s="7">
        <v>4872481</v>
      </c>
      <c r="C235" s="33" t="s">
        <v>287</v>
      </c>
      <c r="D235" s="7" t="s">
        <v>867</v>
      </c>
      <c r="E235" s="7" t="s">
        <v>93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</row>
    <row r="236" spans="1:23">
      <c r="A236" s="5">
        <v>234</v>
      </c>
      <c r="B236" s="7">
        <v>4872483</v>
      </c>
      <c r="C236" s="33" t="s">
        <v>288</v>
      </c>
      <c r="D236" s="7" t="s">
        <v>867</v>
      </c>
      <c r="E236" s="7" t="s">
        <v>93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</row>
    <row r="237" spans="1:23">
      <c r="A237" s="5">
        <v>235</v>
      </c>
      <c r="B237" s="7">
        <v>4903600</v>
      </c>
      <c r="C237" s="33" t="s">
        <v>289</v>
      </c>
      <c r="D237" s="7" t="s">
        <v>867</v>
      </c>
      <c r="E237" s="7" t="s">
        <v>93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</row>
    <row r="238" spans="1:23">
      <c r="A238" s="5">
        <v>236</v>
      </c>
      <c r="B238" s="7">
        <v>4903601</v>
      </c>
      <c r="C238" s="33" t="s">
        <v>290</v>
      </c>
      <c r="D238" s="7" t="s">
        <v>867</v>
      </c>
      <c r="E238" s="7" t="s">
        <v>93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</row>
    <row r="239" spans="1:23">
      <c r="A239" s="5">
        <v>237</v>
      </c>
      <c r="B239" s="7">
        <v>2677446</v>
      </c>
      <c r="C239" s="33" t="s">
        <v>291</v>
      </c>
      <c r="D239" s="7" t="s">
        <v>867</v>
      </c>
      <c r="E239" s="7" t="s">
        <v>93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800</v>
      </c>
      <c r="M239" s="7">
        <v>0</v>
      </c>
      <c r="N239" s="7">
        <v>1000</v>
      </c>
      <c r="O239" s="7">
        <v>0</v>
      </c>
      <c r="P239" s="7">
        <v>800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</row>
    <row r="240" spans="1:23">
      <c r="A240" s="5">
        <v>238</v>
      </c>
      <c r="B240" s="7">
        <v>2677447</v>
      </c>
      <c r="C240" s="33" t="s">
        <v>291</v>
      </c>
      <c r="D240" s="7" t="s">
        <v>867</v>
      </c>
      <c r="E240" s="7" t="s">
        <v>93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800</v>
      </c>
      <c r="M240" s="7">
        <v>0</v>
      </c>
      <c r="N240" s="7">
        <v>700</v>
      </c>
      <c r="O240" s="7">
        <v>0</v>
      </c>
      <c r="P240" s="7">
        <v>700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</row>
    <row r="241" spans="1:23">
      <c r="A241" s="5">
        <v>239</v>
      </c>
      <c r="B241" s="7">
        <v>3660279</v>
      </c>
      <c r="C241" s="33" t="s">
        <v>292</v>
      </c>
      <c r="D241" s="7" t="s">
        <v>867</v>
      </c>
      <c r="E241" s="7" t="s">
        <v>93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</row>
    <row r="242" spans="1:23">
      <c r="A242" s="5">
        <v>240</v>
      </c>
      <c r="B242" s="7">
        <v>2576719</v>
      </c>
      <c r="C242" s="33" t="s">
        <v>292</v>
      </c>
      <c r="D242" s="7" t="s">
        <v>867</v>
      </c>
      <c r="E242" s="7" t="s">
        <v>93</v>
      </c>
      <c r="F242" s="7">
        <v>0</v>
      </c>
      <c r="G242" s="7">
        <v>0</v>
      </c>
      <c r="H242" s="7">
        <v>0</v>
      </c>
      <c r="I242" s="7">
        <v>0</v>
      </c>
      <c r="J242" s="7">
        <v>300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</row>
    <row r="243" spans="1:23">
      <c r="A243" s="5">
        <v>241</v>
      </c>
      <c r="B243" s="7">
        <v>2576722</v>
      </c>
      <c r="C243" s="33" t="s">
        <v>293</v>
      </c>
      <c r="D243" s="7" t="s">
        <v>867</v>
      </c>
      <c r="E243" s="7" t="s">
        <v>93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</row>
    <row r="244" spans="1:23">
      <c r="A244" s="5">
        <v>242</v>
      </c>
      <c r="B244" s="7">
        <v>2576723</v>
      </c>
      <c r="C244" s="33" t="s">
        <v>294</v>
      </c>
      <c r="D244" s="7" t="s">
        <v>867</v>
      </c>
      <c r="E244" s="7" t="s">
        <v>93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100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</row>
    <row r="245" spans="1:23">
      <c r="A245" s="5">
        <v>243</v>
      </c>
      <c r="B245" s="7">
        <v>2576774</v>
      </c>
      <c r="C245" s="33" t="s">
        <v>295</v>
      </c>
      <c r="D245" s="7" t="s">
        <v>867</v>
      </c>
      <c r="E245" s="7" t="s">
        <v>93</v>
      </c>
      <c r="F245" s="7">
        <v>0</v>
      </c>
      <c r="G245" s="7">
        <v>300</v>
      </c>
      <c r="H245" s="7">
        <v>0</v>
      </c>
      <c r="I245" s="7">
        <v>0</v>
      </c>
      <c r="J245" s="7">
        <v>100</v>
      </c>
      <c r="K245" s="7">
        <v>0</v>
      </c>
      <c r="L245" s="7">
        <v>50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100</v>
      </c>
      <c r="S245" s="7">
        <v>0</v>
      </c>
      <c r="T245" s="7">
        <v>250</v>
      </c>
      <c r="U245" s="7">
        <v>0</v>
      </c>
      <c r="V245" s="7">
        <v>100</v>
      </c>
      <c r="W245" s="7">
        <v>0</v>
      </c>
    </row>
    <row r="246" spans="1:23">
      <c r="A246" s="5">
        <v>244</v>
      </c>
      <c r="B246" s="7">
        <v>2576775</v>
      </c>
      <c r="C246" s="33" t="s">
        <v>296</v>
      </c>
      <c r="D246" s="7" t="s">
        <v>867</v>
      </c>
      <c r="E246" s="7" t="s">
        <v>93</v>
      </c>
      <c r="F246" s="7">
        <v>0</v>
      </c>
      <c r="G246" s="7">
        <v>0</v>
      </c>
      <c r="H246" s="7">
        <v>0</v>
      </c>
      <c r="I246" s="7">
        <v>0</v>
      </c>
      <c r="J246" s="7">
        <v>300</v>
      </c>
      <c r="K246" s="7">
        <v>0</v>
      </c>
      <c r="L246" s="7">
        <v>50</v>
      </c>
      <c r="M246" s="7">
        <v>0</v>
      </c>
      <c r="N246" s="7">
        <v>100</v>
      </c>
      <c r="O246" s="7">
        <v>0</v>
      </c>
      <c r="P246" s="7">
        <v>0</v>
      </c>
      <c r="Q246" s="7">
        <v>0</v>
      </c>
      <c r="R246" s="7">
        <v>50</v>
      </c>
      <c r="S246" s="7">
        <v>0</v>
      </c>
      <c r="T246" s="7">
        <v>0</v>
      </c>
      <c r="U246" s="7">
        <v>0</v>
      </c>
      <c r="V246" s="7">
        <v>300</v>
      </c>
      <c r="W246" s="7">
        <v>0</v>
      </c>
    </row>
    <row r="247" spans="1:23">
      <c r="A247" s="5">
        <v>245</v>
      </c>
      <c r="B247" s="7">
        <v>2666382</v>
      </c>
      <c r="C247" s="33" t="s">
        <v>297</v>
      </c>
      <c r="D247" s="7" t="s">
        <v>867</v>
      </c>
      <c r="E247" s="7" t="s">
        <v>93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100</v>
      </c>
      <c r="M247" s="7">
        <v>0</v>
      </c>
      <c r="N247" s="7">
        <v>50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</row>
    <row r="248" spans="1:23">
      <c r="A248" s="5">
        <v>246</v>
      </c>
      <c r="B248" s="7">
        <v>2671777</v>
      </c>
      <c r="C248" s="33" t="s">
        <v>298</v>
      </c>
      <c r="D248" s="7" t="s">
        <v>867</v>
      </c>
      <c r="E248" s="7" t="s">
        <v>93</v>
      </c>
      <c r="F248" s="7">
        <v>0</v>
      </c>
      <c r="G248" s="7">
        <v>400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100</v>
      </c>
      <c r="S248" s="7">
        <v>0</v>
      </c>
      <c r="T248" s="7">
        <v>150</v>
      </c>
      <c r="U248" s="7">
        <v>0</v>
      </c>
      <c r="V248" s="7">
        <v>150</v>
      </c>
      <c r="W248" s="7">
        <v>0</v>
      </c>
    </row>
    <row r="249" spans="1:23">
      <c r="A249" s="5">
        <v>247</v>
      </c>
      <c r="B249" s="7">
        <v>2671794</v>
      </c>
      <c r="C249" s="33" t="s">
        <v>298</v>
      </c>
      <c r="D249" s="7" t="s">
        <v>867</v>
      </c>
      <c r="E249" s="7" t="s">
        <v>93</v>
      </c>
      <c r="F249" s="7">
        <v>0</v>
      </c>
      <c r="G249" s="7">
        <v>0</v>
      </c>
      <c r="H249" s="7">
        <v>0</v>
      </c>
      <c r="I249" s="7">
        <v>0</v>
      </c>
      <c r="J249" s="7">
        <v>100</v>
      </c>
      <c r="K249" s="7">
        <v>0</v>
      </c>
      <c r="L249" s="7">
        <v>100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</row>
    <row r="250" spans="1:23">
      <c r="A250" s="5">
        <v>248</v>
      </c>
      <c r="B250" s="7">
        <v>2671866</v>
      </c>
      <c r="C250" s="33" t="s">
        <v>291</v>
      </c>
      <c r="D250" s="7" t="s">
        <v>867</v>
      </c>
      <c r="E250" s="7" t="s">
        <v>93</v>
      </c>
      <c r="F250" s="7">
        <v>0</v>
      </c>
      <c r="G250" s="7">
        <v>500</v>
      </c>
      <c r="H250" s="7">
        <v>0</v>
      </c>
      <c r="I250" s="7">
        <v>0</v>
      </c>
      <c r="J250" s="7">
        <v>0</v>
      </c>
      <c r="K250" s="7">
        <v>0</v>
      </c>
      <c r="L250" s="7">
        <v>100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100</v>
      </c>
      <c r="S250" s="7">
        <v>0</v>
      </c>
      <c r="T250" s="7">
        <v>250</v>
      </c>
      <c r="U250" s="7">
        <v>0</v>
      </c>
      <c r="V250" s="7">
        <v>100</v>
      </c>
      <c r="W250" s="7">
        <v>0</v>
      </c>
    </row>
    <row r="251" spans="1:23">
      <c r="A251" s="5">
        <v>249</v>
      </c>
      <c r="B251" s="7">
        <v>2671886</v>
      </c>
      <c r="C251" s="33" t="s">
        <v>291</v>
      </c>
      <c r="D251" s="7" t="s">
        <v>867</v>
      </c>
      <c r="E251" s="7" t="s">
        <v>93</v>
      </c>
      <c r="F251" s="7">
        <v>0</v>
      </c>
      <c r="G251" s="7">
        <v>0</v>
      </c>
      <c r="H251" s="7">
        <v>0</v>
      </c>
      <c r="I251" s="7">
        <v>0</v>
      </c>
      <c r="J251" s="7">
        <v>100</v>
      </c>
      <c r="K251" s="7">
        <v>0</v>
      </c>
      <c r="L251" s="7">
        <v>3500</v>
      </c>
      <c r="M251" s="7">
        <v>0</v>
      </c>
      <c r="N251" s="7">
        <v>3000</v>
      </c>
      <c r="O251" s="7">
        <v>0</v>
      </c>
      <c r="P251" s="7">
        <v>3000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</row>
    <row r="252" spans="1:23">
      <c r="A252" s="5">
        <v>250</v>
      </c>
      <c r="B252" s="7">
        <v>2671889</v>
      </c>
      <c r="C252" s="33" t="s">
        <v>291</v>
      </c>
      <c r="D252" s="7" t="s">
        <v>867</v>
      </c>
      <c r="E252" s="7" t="s">
        <v>93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200</v>
      </c>
      <c r="O252" s="7">
        <v>0</v>
      </c>
      <c r="P252" s="7">
        <v>300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</row>
    <row r="253" spans="1:23">
      <c r="A253" s="5">
        <v>251</v>
      </c>
      <c r="B253" s="7">
        <v>2677441</v>
      </c>
      <c r="C253" s="33" t="s">
        <v>298</v>
      </c>
      <c r="D253" s="7" t="s">
        <v>867</v>
      </c>
      <c r="E253" s="7" t="s">
        <v>93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1000</v>
      </c>
      <c r="M253" s="7">
        <v>0</v>
      </c>
      <c r="N253" s="7">
        <v>800</v>
      </c>
      <c r="O253" s="7">
        <v>0</v>
      </c>
      <c r="P253" s="7">
        <v>800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50</v>
      </c>
      <c r="W253" s="7">
        <v>0</v>
      </c>
    </row>
    <row r="254" spans="1:23">
      <c r="A254" s="5">
        <v>252</v>
      </c>
      <c r="B254" s="7">
        <v>2677444</v>
      </c>
      <c r="C254" s="33" t="s">
        <v>291</v>
      </c>
      <c r="D254" s="7" t="s">
        <v>867</v>
      </c>
      <c r="E254" s="7" t="s">
        <v>93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1500</v>
      </c>
      <c r="M254" s="7">
        <v>0</v>
      </c>
      <c r="N254" s="7">
        <v>1000</v>
      </c>
      <c r="O254" s="7">
        <v>0</v>
      </c>
      <c r="P254" s="7">
        <v>1500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50</v>
      </c>
      <c r="W254" s="7">
        <v>0</v>
      </c>
    </row>
    <row r="255" spans="1:23">
      <c r="A255" s="5">
        <v>253</v>
      </c>
      <c r="B255" s="7">
        <v>2747225</v>
      </c>
      <c r="C255" s="33" t="s">
        <v>293</v>
      </c>
      <c r="D255" s="7" t="s">
        <v>867</v>
      </c>
      <c r="E255" s="7" t="s">
        <v>93</v>
      </c>
      <c r="F255" s="7">
        <v>0</v>
      </c>
      <c r="G255" s="7">
        <v>50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100</v>
      </c>
      <c r="S255" s="7">
        <v>0</v>
      </c>
      <c r="T255" s="7">
        <v>200</v>
      </c>
      <c r="U255" s="7">
        <v>0</v>
      </c>
      <c r="V255" s="7">
        <v>50</v>
      </c>
      <c r="W255" s="7">
        <v>0</v>
      </c>
    </row>
    <row r="256" spans="1:23">
      <c r="A256" s="5">
        <v>254</v>
      </c>
      <c r="B256" s="7">
        <v>2747226</v>
      </c>
      <c r="C256" s="33" t="s">
        <v>294</v>
      </c>
      <c r="D256" s="7" t="s">
        <v>867</v>
      </c>
      <c r="E256" s="7" t="s">
        <v>93</v>
      </c>
      <c r="F256" s="7">
        <v>0</v>
      </c>
      <c r="G256" s="7">
        <v>100</v>
      </c>
      <c r="H256" s="7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50</v>
      </c>
      <c r="S256" s="7">
        <v>0</v>
      </c>
      <c r="T256" s="7">
        <v>250</v>
      </c>
      <c r="U256" s="7">
        <v>0</v>
      </c>
      <c r="V256" s="7">
        <v>50</v>
      </c>
      <c r="W256" s="7">
        <v>0</v>
      </c>
    </row>
    <row r="257" spans="1:23">
      <c r="A257" s="5">
        <v>255</v>
      </c>
      <c r="B257" s="7">
        <v>2836496</v>
      </c>
      <c r="C257" s="33" t="s">
        <v>298</v>
      </c>
      <c r="D257" s="7" t="s">
        <v>867</v>
      </c>
      <c r="E257" s="7" t="s">
        <v>93</v>
      </c>
      <c r="F257" s="7">
        <v>0</v>
      </c>
      <c r="G257" s="7">
        <v>500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100</v>
      </c>
      <c r="S257" s="7">
        <v>0</v>
      </c>
      <c r="T257" s="7">
        <v>250</v>
      </c>
      <c r="U257" s="7">
        <v>0</v>
      </c>
      <c r="V257" s="7">
        <v>100</v>
      </c>
      <c r="W257" s="7">
        <v>0</v>
      </c>
    </row>
    <row r="258" spans="1:23">
      <c r="A258" s="5">
        <v>256</v>
      </c>
      <c r="B258" s="7">
        <v>2837120</v>
      </c>
      <c r="C258" s="33" t="s">
        <v>291</v>
      </c>
      <c r="D258" s="7" t="s">
        <v>867</v>
      </c>
      <c r="E258" s="7" t="s">
        <v>93</v>
      </c>
      <c r="F258" s="7">
        <v>0</v>
      </c>
      <c r="G258" s="7">
        <v>500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50</v>
      </c>
      <c r="S258" s="7">
        <v>0</v>
      </c>
      <c r="T258" s="7">
        <v>300</v>
      </c>
      <c r="U258" s="7">
        <v>0</v>
      </c>
      <c r="V258" s="7">
        <v>50</v>
      </c>
      <c r="W258" s="7">
        <v>0</v>
      </c>
    </row>
    <row r="259" spans="1:23">
      <c r="A259" s="5">
        <v>257</v>
      </c>
      <c r="B259" s="7">
        <v>2837121</v>
      </c>
      <c r="C259" s="33" t="s">
        <v>291</v>
      </c>
      <c r="D259" s="7" t="s">
        <v>867</v>
      </c>
      <c r="E259" s="7" t="s">
        <v>93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100</v>
      </c>
      <c r="O259" s="7">
        <v>0</v>
      </c>
      <c r="P259" s="7">
        <v>100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</row>
    <row r="260" spans="1:23">
      <c r="A260" s="5">
        <v>258</v>
      </c>
      <c r="B260" s="7">
        <v>3660267</v>
      </c>
      <c r="C260" s="33" t="s">
        <v>294</v>
      </c>
      <c r="D260" s="7" t="s">
        <v>867</v>
      </c>
      <c r="E260" s="7" t="s">
        <v>93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300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50</v>
      </c>
      <c r="W260" s="7">
        <v>0</v>
      </c>
    </row>
    <row r="261" spans="1:23">
      <c r="A261" s="5">
        <v>259</v>
      </c>
      <c r="B261" s="7">
        <v>3660294</v>
      </c>
      <c r="C261" s="33" t="s">
        <v>293</v>
      </c>
      <c r="D261" s="7" t="s">
        <v>867</v>
      </c>
      <c r="E261" s="7" t="s">
        <v>93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100</v>
      </c>
      <c r="M261" s="7">
        <v>0</v>
      </c>
      <c r="N261" s="7">
        <v>200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</row>
    <row r="262" spans="1:23">
      <c r="A262" s="5">
        <v>260</v>
      </c>
      <c r="B262" s="7">
        <v>3770493</v>
      </c>
      <c r="C262" s="33" t="s">
        <v>299</v>
      </c>
      <c r="D262" s="7" t="s">
        <v>867</v>
      </c>
      <c r="E262" s="7" t="s">
        <v>93</v>
      </c>
      <c r="F262" s="7">
        <v>0</v>
      </c>
      <c r="G262" s="7">
        <v>0</v>
      </c>
      <c r="H262" s="7">
        <v>0</v>
      </c>
      <c r="I262" s="7">
        <v>0</v>
      </c>
      <c r="J262" s="7">
        <v>200</v>
      </c>
      <c r="K262" s="7">
        <v>0</v>
      </c>
      <c r="L262" s="7">
        <v>0</v>
      </c>
      <c r="M262" s="7">
        <v>0</v>
      </c>
      <c r="N262" s="7">
        <v>200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</row>
    <row r="263" spans="1:23">
      <c r="A263" s="5">
        <v>261</v>
      </c>
      <c r="B263" s="7">
        <v>3770537</v>
      </c>
      <c r="C263" s="33" t="s">
        <v>300</v>
      </c>
      <c r="D263" s="7" t="s">
        <v>867</v>
      </c>
      <c r="E263" s="7" t="s">
        <v>93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100</v>
      </c>
      <c r="O263" s="7">
        <v>0</v>
      </c>
      <c r="P263" s="7">
        <v>100</v>
      </c>
      <c r="Q263" s="7">
        <v>0</v>
      </c>
      <c r="R263" s="7">
        <v>50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</row>
    <row r="264" spans="1:23">
      <c r="A264" s="5">
        <v>262</v>
      </c>
      <c r="B264" s="7">
        <v>3777795</v>
      </c>
      <c r="C264" s="33" t="s">
        <v>301</v>
      </c>
      <c r="D264" s="7" t="s">
        <v>867</v>
      </c>
      <c r="E264" s="7" t="s">
        <v>93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100</v>
      </c>
      <c r="O264" s="7">
        <v>0</v>
      </c>
      <c r="P264" s="7">
        <v>100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</row>
    <row r="265" spans="1:23">
      <c r="A265" s="5">
        <v>263</v>
      </c>
      <c r="B265" s="7">
        <v>3780259</v>
      </c>
      <c r="C265" s="33" t="s">
        <v>301</v>
      </c>
      <c r="D265" s="7" t="s">
        <v>867</v>
      </c>
      <c r="E265" s="7" t="s">
        <v>93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100</v>
      </c>
      <c r="M265" s="7">
        <v>0</v>
      </c>
      <c r="N265" s="7">
        <v>100</v>
      </c>
      <c r="O265" s="7">
        <v>0</v>
      </c>
      <c r="P265" s="7">
        <v>100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</row>
    <row r="266" spans="1:23">
      <c r="A266" s="5">
        <v>264</v>
      </c>
      <c r="B266" s="7">
        <v>3780265</v>
      </c>
      <c r="C266" s="33" t="s">
        <v>302</v>
      </c>
      <c r="D266" s="7" t="s">
        <v>867</v>
      </c>
      <c r="E266" s="7" t="s">
        <v>93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50</v>
      </c>
      <c r="M266" s="7">
        <v>0</v>
      </c>
      <c r="N266" s="7">
        <v>100</v>
      </c>
      <c r="O266" s="7">
        <v>0</v>
      </c>
      <c r="P266" s="7">
        <v>100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</row>
    <row r="267" spans="1:23">
      <c r="A267" s="5">
        <v>265</v>
      </c>
      <c r="B267" s="7">
        <v>3858568</v>
      </c>
      <c r="C267" s="33" t="s">
        <v>303</v>
      </c>
      <c r="D267" s="7" t="s">
        <v>867</v>
      </c>
      <c r="E267" s="7" t="s">
        <v>93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200</v>
      </c>
      <c r="M267" s="7">
        <v>0</v>
      </c>
      <c r="N267" s="7">
        <v>250</v>
      </c>
      <c r="O267" s="7">
        <v>0</v>
      </c>
      <c r="P267" s="7">
        <v>100</v>
      </c>
      <c r="Q267" s="7">
        <v>0</v>
      </c>
      <c r="R267" s="7">
        <v>50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</row>
    <row r="268" spans="1:23">
      <c r="A268" s="5">
        <v>266</v>
      </c>
      <c r="B268" s="7" t="s">
        <v>304</v>
      </c>
      <c r="C268" s="33" t="s">
        <v>305</v>
      </c>
      <c r="D268" s="7" t="s">
        <v>867</v>
      </c>
      <c r="E268" s="7" t="s">
        <v>93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</row>
    <row r="269" spans="1:23">
      <c r="A269" s="5">
        <v>267</v>
      </c>
      <c r="B269" s="7">
        <v>2522483</v>
      </c>
      <c r="C269" s="33" t="s">
        <v>306</v>
      </c>
      <c r="D269" s="7" t="s">
        <v>867</v>
      </c>
      <c r="E269" s="7" t="s">
        <v>93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</row>
    <row r="270" spans="1:23">
      <c r="A270" s="5">
        <v>268</v>
      </c>
      <c r="B270" s="7">
        <v>2522560</v>
      </c>
      <c r="C270" s="33" t="s">
        <v>307</v>
      </c>
      <c r="D270" s="7" t="s">
        <v>867</v>
      </c>
      <c r="E270" s="7" t="s">
        <v>93</v>
      </c>
      <c r="F270" s="7">
        <v>0</v>
      </c>
      <c r="G270" s="7">
        <v>0</v>
      </c>
      <c r="H270" s="7">
        <v>0</v>
      </c>
      <c r="I270" s="7">
        <v>0</v>
      </c>
      <c r="J270" s="7">
        <v>200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1000</v>
      </c>
      <c r="S270" s="7">
        <v>0</v>
      </c>
      <c r="T270" s="7">
        <v>1500</v>
      </c>
      <c r="U270" s="7">
        <v>0</v>
      </c>
      <c r="V270" s="7">
        <v>1200</v>
      </c>
      <c r="W270" s="7">
        <v>0</v>
      </c>
    </row>
    <row r="271" spans="1:23">
      <c r="A271" s="5">
        <v>269</v>
      </c>
      <c r="B271" s="7">
        <v>2545876</v>
      </c>
      <c r="C271" s="33" t="s">
        <v>308</v>
      </c>
      <c r="D271" s="7" t="s">
        <v>867</v>
      </c>
      <c r="E271" s="7" t="s">
        <v>93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</row>
    <row r="272" spans="1:23">
      <c r="A272" s="5">
        <v>270</v>
      </c>
      <c r="B272" s="7">
        <v>2545878</v>
      </c>
      <c r="C272" s="33" t="s">
        <v>309</v>
      </c>
      <c r="D272" s="7" t="s">
        <v>867</v>
      </c>
      <c r="E272" s="7" t="s">
        <v>93</v>
      </c>
      <c r="F272" s="7">
        <v>0</v>
      </c>
      <c r="G272" s="7">
        <v>0</v>
      </c>
      <c r="H272" s="7">
        <v>0</v>
      </c>
      <c r="I272" s="7">
        <v>0</v>
      </c>
      <c r="J272" s="7">
        <v>200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200</v>
      </c>
      <c r="U272" s="7">
        <v>0</v>
      </c>
      <c r="V272" s="7">
        <v>100</v>
      </c>
      <c r="W272" s="7">
        <v>0</v>
      </c>
    </row>
    <row r="273" spans="1:23">
      <c r="A273" s="5">
        <v>271</v>
      </c>
      <c r="B273" s="7">
        <v>2545880</v>
      </c>
      <c r="C273" s="33" t="s">
        <v>310</v>
      </c>
      <c r="D273" s="7" t="s">
        <v>867</v>
      </c>
      <c r="E273" s="7" t="s">
        <v>93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</row>
    <row r="274" spans="1:23">
      <c r="A274" s="5">
        <v>272</v>
      </c>
      <c r="B274" s="7">
        <v>2545881</v>
      </c>
      <c r="C274" s="33" t="s">
        <v>311</v>
      </c>
      <c r="D274" s="7" t="s">
        <v>867</v>
      </c>
      <c r="E274" s="7" t="s">
        <v>93</v>
      </c>
      <c r="F274" s="7">
        <v>0</v>
      </c>
      <c r="G274" s="7">
        <v>0</v>
      </c>
      <c r="H274" s="7">
        <v>0</v>
      </c>
      <c r="I274" s="7">
        <v>0</v>
      </c>
      <c r="J274" s="7">
        <v>200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100</v>
      </c>
      <c r="S274" s="7">
        <v>0</v>
      </c>
      <c r="T274" s="7">
        <v>100</v>
      </c>
      <c r="U274" s="7">
        <v>0</v>
      </c>
      <c r="V274" s="7">
        <v>200</v>
      </c>
      <c r="W274" s="7">
        <v>0</v>
      </c>
    </row>
    <row r="275" spans="1:23">
      <c r="A275" s="5">
        <v>273</v>
      </c>
      <c r="B275" s="7">
        <v>2550133</v>
      </c>
      <c r="C275" s="33" t="s">
        <v>312</v>
      </c>
      <c r="D275" s="7" t="s">
        <v>867</v>
      </c>
      <c r="E275" s="7" t="s">
        <v>93</v>
      </c>
      <c r="F275" s="7">
        <v>0</v>
      </c>
      <c r="G275" s="7">
        <v>0</v>
      </c>
      <c r="H275" s="7">
        <v>0</v>
      </c>
      <c r="I275" s="7">
        <v>0</v>
      </c>
      <c r="J275" s="7">
        <v>100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100</v>
      </c>
      <c r="S275" s="7">
        <v>0</v>
      </c>
      <c r="T275" s="7">
        <v>400</v>
      </c>
      <c r="U275" s="7">
        <v>0</v>
      </c>
      <c r="V275" s="7">
        <v>300</v>
      </c>
      <c r="W275" s="7">
        <v>0</v>
      </c>
    </row>
    <row r="276" spans="1:23">
      <c r="A276" s="5">
        <v>274</v>
      </c>
      <c r="B276" s="7">
        <v>2677544</v>
      </c>
      <c r="C276" s="33" t="s">
        <v>313</v>
      </c>
      <c r="D276" s="7" t="s">
        <v>867</v>
      </c>
      <c r="E276" s="7" t="s">
        <v>93</v>
      </c>
      <c r="F276" s="7">
        <v>0</v>
      </c>
      <c r="G276" s="7">
        <v>0</v>
      </c>
      <c r="H276" s="7">
        <v>0</v>
      </c>
      <c r="I276" s="7">
        <v>0</v>
      </c>
      <c r="J276" s="7">
        <v>100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100</v>
      </c>
      <c r="S276" s="7">
        <v>0</v>
      </c>
      <c r="T276" s="7">
        <v>400</v>
      </c>
      <c r="U276" s="7">
        <v>0</v>
      </c>
      <c r="V276" s="7">
        <v>300</v>
      </c>
      <c r="W276" s="7">
        <v>0</v>
      </c>
    </row>
    <row r="277" spans="1:23">
      <c r="A277" s="5">
        <v>275</v>
      </c>
      <c r="B277" s="7">
        <v>2779844</v>
      </c>
      <c r="C277" s="33" t="s">
        <v>314</v>
      </c>
      <c r="D277" s="7" t="s">
        <v>867</v>
      </c>
      <c r="E277" s="7" t="s">
        <v>93</v>
      </c>
      <c r="F277" s="7">
        <v>0</v>
      </c>
      <c r="G277" s="7">
        <v>500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500</v>
      </c>
      <c r="S277" s="7">
        <v>0</v>
      </c>
      <c r="T277" s="7">
        <v>1000</v>
      </c>
      <c r="U277" s="7">
        <v>0</v>
      </c>
      <c r="V277" s="7">
        <v>1000</v>
      </c>
      <c r="W277" s="7">
        <v>0</v>
      </c>
    </row>
    <row r="278" spans="1:23">
      <c r="A278" s="5">
        <v>276</v>
      </c>
      <c r="B278" s="7">
        <v>2779845</v>
      </c>
      <c r="C278" s="33" t="s">
        <v>315</v>
      </c>
      <c r="D278" s="7" t="s">
        <v>867</v>
      </c>
      <c r="E278" s="7" t="s">
        <v>93</v>
      </c>
      <c r="F278" s="7">
        <v>0</v>
      </c>
      <c r="G278" s="7">
        <v>1000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200</v>
      </c>
      <c r="S278" s="7">
        <v>0</v>
      </c>
      <c r="T278" s="7">
        <v>500</v>
      </c>
      <c r="U278" s="7">
        <v>0</v>
      </c>
      <c r="V278" s="7">
        <v>600</v>
      </c>
      <c r="W278" s="7">
        <v>0</v>
      </c>
    </row>
    <row r="279" spans="1:23">
      <c r="A279" s="5">
        <v>277</v>
      </c>
      <c r="B279" s="7">
        <v>3125078</v>
      </c>
      <c r="C279" s="33" t="s">
        <v>316</v>
      </c>
      <c r="D279" s="7" t="s">
        <v>867</v>
      </c>
      <c r="E279" s="7" t="s">
        <v>93</v>
      </c>
      <c r="F279" s="7">
        <v>0</v>
      </c>
      <c r="G279" s="7">
        <v>0</v>
      </c>
      <c r="H279" s="7">
        <v>0</v>
      </c>
      <c r="I279" s="7">
        <v>0</v>
      </c>
      <c r="J279" s="7">
        <v>400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200</v>
      </c>
      <c r="S279" s="7">
        <v>0</v>
      </c>
      <c r="T279" s="7">
        <v>200</v>
      </c>
      <c r="U279" s="7">
        <v>0</v>
      </c>
      <c r="V279" s="7">
        <v>300</v>
      </c>
      <c r="W279" s="7">
        <v>0</v>
      </c>
    </row>
    <row r="280" spans="1:23">
      <c r="A280" s="5">
        <v>278</v>
      </c>
      <c r="B280" s="7">
        <v>3125180</v>
      </c>
      <c r="C280" s="33" t="s">
        <v>317</v>
      </c>
      <c r="D280" s="7" t="s">
        <v>867</v>
      </c>
      <c r="E280" s="7" t="s">
        <v>93</v>
      </c>
      <c r="F280" s="7">
        <v>0</v>
      </c>
      <c r="G280" s="7">
        <v>0</v>
      </c>
      <c r="H280" s="7">
        <v>0</v>
      </c>
      <c r="I280" s="7">
        <v>0</v>
      </c>
      <c r="J280" s="7">
        <v>400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200</v>
      </c>
      <c r="S280" s="7">
        <v>0</v>
      </c>
      <c r="T280" s="7">
        <v>200</v>
      </c>
      <c r="U280" s="7">
        <v>0</v>
      </c>
      <c r="V280" s="7">
        <v>300</v>
      </c>
      <c r="W280" s="7">
        <v>0</v>
      </c>
    </row>
    <row r="281" spans="1:23">
      <c r="A281" s="5">
        <v>279</v>
      </c>
      <c r="B281" s="7">
        <v>3742518</v>
      </c>
      <c r="C281" s="33" t="s">
        <v>318</v>
      </c>
      <c r="D281" s="7" t="s">
        <v>867</v>
      </c>
      <c r="E281" s="7" t="s">
        <v>93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</row>
    <row r="282" spans="1:23">
      <c r="A282" s="5">
        <v>280</v>
      </c>
      <c r="B282" s="7">
        <v>4451427</v>
      </c>
      <c r="C282" s="33" t="s">
        <v>319</v>
      </c>
      <c r="D282" s="7" t="s">
        <v>867</v>
      </c>
      <c r="E282" s="7" t="s">
        <v>93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200</v>
      </c>
      <c r="S282" s="7">
        <v>0</v>
      </c>
      <c r="T282" s="7">
        <v>200</v>
      </c>
      <c r="U282" s="7">
        <v>0</v>
      </c>
      <c r="V282" s="7">
        <v>500</v>
      </c>
      <c r="W282" s="7">
        <v>0</v>
      </c>
    </row>
    <row r="283" spans="1:23">
      <c r="A283" s="5">
        <v>281</v>
      </c>
      <c r="B283" s="7">
        <v>3135665</v>
      </c>
      <c r="C283" s="33" t="s">
        <v>320</v>
      </c>
      <c r="D283" s="7" t="s">
        <v>867</v>
      </c>
      <c r="E283" s="7" t="s">
        <v>93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</row>
    <row r="284" spans="1:23">
      <c r="A284" s="5">
        <v>282</v>
      </c>
      <c r="B284" s="7">
        <v>3145915</v>
      </c>
      <c r="C284" s="33" t="s">
        <v>321</v>
      </c>
      <c r="D284" s="7" t="s">
        <v>867</v>
      </c>
      <c r="E284" s="7" t="s">
        <v>93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100</v>
      </c>
      <c r="U284" s="7">
        <v>0</v>
      </c>
      <c r="V284" s="7">
        <v>100</v>
      </c>
      <c r="W284" s="7">
        <v>0</v>
      </c>
    </row>
    <row r="285" spans="1:23">
      <c r="A285" s="5">
        <v>283</v>
      </c>
      <c r="B285" s="7">
        <v>3145916</v>
      </c>
      <c r="C285" s="33" t="s">
        <v>322</v>
      </c>
      <c r="D285" s="7" t="s">
        <v>867</v>
      </c>
      <c r="E285" s="7" t="s">
        <v>93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</row>
    <row r="286" spans="1:23">
      <c r="A286" s="5">
        <v>284</v>
      </c>
      <c r="B286" s="7">
        <v>3146453</v>
      </c>
      <c r="C286" s="33" t="s">
        <v>323</v>
      </c>
      <c r="D286" s="7" t="s">
        <v>867</v>
      </c>
      <c r="E286" s="7" t="s">
        <v>93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</row>
    <row r="287" spans="1:23">
      <c r="A287" s="5">
        <v>285</v>
      </c>
      <c r="B287" s="7">
        <v>3146471</v>
      </c>
      <c r="C287" s="33" t="s">
        <v>324</v>
      </c>
      <c r="D287" s="7" t="s">
        <v>867</v>
      </c>
      <c r="E287" s="7" t="s">
        <v>93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</row>
    <row r="288" spans="1:23">
      <c r="A288" s="5">
        <v>286</v>
      </c>
      <c r="B288" s="7">
        <v>3146505</v>
      </c>
      <c r="C288" s="33" t="s">
        <v>325</v>
      </c>
      <c r="D288" s="7" t="s">
        <v>867</v>
      </c>
      <c r="E288" s="7" t="s">
        <v>93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</row>
    <row r="289" spans="1:23">
      <c r="A289" s="5">
        <v>287</v>
      </c>
      <c r="B289" s="7">
        <v>3146506</v>
      </c>
      <c r="C289" s="33" t="s">
        <v>321</v>
      </c>
      <c r="D289" s="7" t="s">
        <v>867</v>
      </c>
      <c r="E289" s="7" t="s">
        <v>93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</row>
    <row r="290" spans="1:23">
      <c r="A290" s="5">
        <v>288</v>
      </c>
      <c r="B290" s="7">
        <v>3146512</v>
      </c>
      <c r="C290" s="33" t="s">
        <v>326</v>
      </c>
      <c r="D290" s="7" t="s">
        <v>867</v>
      </c>
      <c r="E290" s="7" t="s">
        <v>93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</row>
    <row r="291" spans="1:23">
      <c r="A291" s="5">
        <v>289</v>
      </c>
      <c r="B291" s="7">
        <v>3203260</v>
      </c>
      <c r="C291" s="33" t="s">
        <v>323</v>
      </c>
      <c r="D291" s="7" t="s">
        <v>867</v>
      </c>
      <c r="E291" s="7" t="s">
        <v>93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100</v>
      </c>
      <c r="U291" s="7">
        <v>0</v>
      </c>
      <c r="V291" s="7">
        <v>100</v>
      </c>
      <c r="W291" s="7">
        <v>0</v>
      </c>
    </row>
    <row r="292" spans="1:23">
      <c r="A292" s="5">
        <v>290</v>
      </c>
      <c r="B292" s="7">
        <v>3203273</v>
      </c>
      <c r="C292" s="33" t="s">
        <v>327</v>
      </c>
      <c r="D292" s="7" t="s">
        <v>867</v>
      </c>
      <c r="E292" s="7" t="s">
        <v>93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100</v>
      </c>
      <c r="W292" s="7">
        <v>0</v>
      </c>
    </row>
    <row r="293" spans="1:23">
      <c r="A293" s="5">
        <v>291</v>
      </c>
      <c r="B293" s="7">
        <v>3411182</v>
      </c>
      <c r="C293" s="33" t="s">
        <v>328</v>
      </c>
      <c r="D293" s="7" t="s">
        <v>867</v>
      </c>
      <c r="E293" s="7" t="s">
        <v>93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</row>
    <row r="294" spans="1:23">
      <c r="A294" s="5">
        <v>292</v>
      </c>
      <c r="B294" s="7">
        <v>3411185</v>
      </c>
      <c r="C294" s="33" t="s">
        <v>329</v>
      </c>
      <c r="D294" s="7" t="s">
        <v>867</v>
      </c>
      <c r="E294" s="7" t="s">
        <v>93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</row>
    <row r="295" spans="1:23">
      <c r="A295" s="5">
        <v>293</v>
      </c>
      <c r="B295" s="7">
        <v>4126959</v>
      </c>
      <c r="C295" s="33" t="s">
        <v>330</v>
      </c>
      <c r="D295" s="7" t="s">
        <v>867</v>
      </c>
      <c r="E295" s="7" t="s">
        <v>93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</row>
    <row r="296" spans="1:23">
      <c r="A296" s="5">
        <v>294</v>
      </c>
      <c r="B296" s="7">
        <v>4189126</v>
      </c>
      <c r="C296" s="33" t="s">
        <v>331</v>
      </c>
      <c r="D296" s="7" t="s">
        <v>867</v>
      </c>
      <c r="E296" s="7" t="s">
        <v>93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</row>
    <row r="297" spans="1:23">
      <c r="A297" s="5">
        <v>295</v>
      </c>
      <c r="B297" s="7">
        <v>4491482</v>
      </c>
      <c r="C297" s="33" t="s">
        <v>332</v>
      </c>
      <c r="D297" s="7" t="s">
        <v>867</v>
      </c>
      <c r="E297" s="7" t="s">
        <v>93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</row>
    <row r="298" spans="1:23">
      <c r="A298" s="5">
        <v>296</v>
      </c>
      <c r="B298" s="7" t="s">
        <v>333</v>
      </c>
      <c r="C298" s="33" t="s">
        <v>314</v>
      </c>
      <c r="D298" s="7" t="s">
        <v>867</v>
      </c>
      <c r="E298" s="7" t="s">
        <v>93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</row>
    <row r="299" spans="1:23">
      <c r="A299" s="5">
        <v>297</v>
      </c>
      <c r="B299" s="7" t="s">
        <v>334</v>
      </c>
      <c r="C299" s="33" t="s">
        <v>315</v>
      </c>
      <c r="D299" s="7" t="s">
        <v>867</v>
      </c>
      <c r="E299" s="7" t="s">
        <v>93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</row>
    <row r="300" spans="1:23">
      <c r="A300" s="5">
        <v>298</v>
      </c>
      <c r="B300" s="7" t="s">
        <v>335</v>
      </c>
      <c r="C300" s="33" t="s">
        <v>323</v>
      </c>
      <c r="D300" s="7" t="s">
        <v>867</v>
      </c>
      <c r="E300" s="7" t="s">
        <v>93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100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100</v>
      </c>
      <c r="W300" s="7">
        <v>0</v>
      </c>
    </row>
    <row r="301" spans="1:23">
      <c r="A301" s="5">
        <v>299</v>
      </c>
      <c r="B301" s="7" t="s">
        <v>336</v>
      </c>
      <c r="C301" s="33" t="s">
        <v>321</v>
      </c>
      <c r="D301" s="7" t="s">
        <v>867</v>
      </c>
      <c r="E301" s="7" t="s">
        <v>93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1000</v>
      </c>
      <c r="M301" s="7">
        <v>0</v>
      </c>
      <c r="N301" s="7">
        <v>900</v>
      </c>
      <c r="O301" s="7">
        <v>0</v>
      </c>
      <c r="P301" s="7">
        <v>500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</row>
    <row r="302" spans="1:23">
      <c r="A302" s="5">
        <v>300</v>
      </c>
      <c r="B302" s="7" t="s">
        <v>337</v>
      </c>
      <c r="C302" s="33" t="s">
        <v>326</v>
      </c>
      <c r="D302" s="7" t="s">
        <v>867</v>
      </c>
      <c r="E302" s="7" t="s">
        <v>93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</row>
    <row r="303" spans="1:23">
      <c r="A303" s="5">
        <v>301</v>
      </c>
      <c r="B303" s="7" t="s">
        <v>338</v>
      </c>
      <c r="C303" s="33" t="s">
        <v>328</v>
      </c>
      <c r="D303" s="7" t="s">
        <v>867</v>
      </c>
      <c r="E303" s="7" t="s">
        <v>93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200</v>
      </c>
      <c r="M303" s="7">
        <v>0</v>
      </c>
      <c r="N303" s="7">
        <v>0</v>
      </c>
      <c r="O303" s="7">
        <v>0</v>
      </c>
      <c r="P303" s="7">
        <v>100</v>
      </c>
      <c r="Q303" s="7">
        <v>0</v>
      </c>
      <c r="R303" s="7">
        <v>0</v>
      </c>
      <c r="S303" s="7">
        <v>0</v>
      </c>
      <c r="T303" s="7">
        <v>100</v>
      </c>
      <c r="U303" s="7">
        <v>0</v>
      </c>
      <c r="V303" s="7">
        <v>100</v>
      </c>
      <c r="W303" s="7">
        <v>0</v>
      </c>
    </row>
    <row r="304" spans="1:23">
      <c r="A304" s="5">
        <v>302</v>
      </c>
      <c r="B304" s="7" t="s">
        <v>339</v>
      </c>
      <c r="C304" s="33" t="s">
        <v>329</v>
      </c>
      <c r="D304" s="7" t="s">
        <v>867</v>
      </c>
      <c r="E304" s="7" t="s">
        <v>93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</row>
    <row r="305" spans="1:23">
      <c r="A305" s="5">
        <v>303</v>
      </c>
      <c r="B305" s="7" t="s">
        <v>340</v>
      </c>
      <c r="C305" s="33" t="s">
        <v>331</v>
      </c>
      <c r="D305" s="7" t="s">
        <v>867</v>
      </c>
      <c r="E305" s="7" t="s">
        <v>93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100</v>
      </c>
      <c r="M305" s="7">
        <v>0</v>
      </c>
      <c r="N305" s="7">
        <v>100</v>
      </c>
      <c r="O305" s="7">
        <v>0</v>
      </c>
      <c r="P305" s="7">
        <v>50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100</v>
      </c>
      <c r="W305" s="7">
        <v>0</v>
      </c>
    </row>
    <row r="306" spans="1:23">
      <c r="A306" s="5">
        <v>304</v>
      </c>
      <c r="B306" s="7" t="s">
        <v>341</v>
      </c>
      <c r="C306" s="33" t="s">
        <v>332</v>
      </c>
      <c r="D306" s="7" t="s">
        <v>867</v>
      </c>
      <c r="E306" s="7" t="s">
        <v>93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200</v>
      </c>
      <c r="M306" s="7">
        <v>0</v>
      </c>
      <c r="N306" s="7">
        <v>200</v>
      </c>
      <c r="O306" s="7">
        <v>0</v>
      </c>
      <c r="P306" s="7">
        <v>300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100</v>
      </c>
      <c r="W306" s="7">
        <v>0</v>
      </c>
    </row>
    <row r="307" spans="1:23">
      <c r="A307" s="5">
        <v>305</v>
      </c>
      <c r="B307" s="7" t="s">
        <v>342</v>
      </c>
      <c r="C307" s="33" t="s">
        <v>305</v>
      </c>
      <c r="D307" s="7" t="s">
        <v>867</v>
      </c>
      <c r="E307" s="7" t="s">
        <v>93</v>
      </c>
      <c r="F307" s="7">
        <v>0</v>
      </c>
      <c r="G307" s="7">
        <v>0</v>
      </c>
      <c r="H307" s="7">
        <v>0</v>
      </c>
      <c r="I307" s="7">
        <v>0</v>
      </c>
      <c r="J307" s="7">
        <v>300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100</v>
      </c>
      <c r="S307" s="7">
        <v>0</v>
      </c>
      <c r="T307" s="7">
        <v>50</v>
      </c>
      <c r="U307" s="7">
        <v>0</v>
      </c>
      <c r="V307" s="7">
        <v>50</v>
      </c>
      <c r="W307" s="7">
        <v>0</v>
      </c>
    </row>
    <row r="308" spans="1:23">
      <c r="A308" s="5">
        <v>306</v>
      </c>
      <c r="B308" s="7" t="s">
        <v>343</v>
      </c>
      <c r="C308" s="33" t="s">
        <v>344</v>
      </c>
      <c r="D308" s="7" t="s">
        <v>867</v>
      </c>
      <c r="E308" s="7" t="s">
        <v>93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</row>
    <row r="309" spans="1:23">
      <c r="A309" s="5">
        <v>307</v>
      </c>
      <c r="B309" s="7" t="s">
        <v>345</v>
      </c>
      <c r="C309" s="33" t="s">
        <v>346</v>
      </c>
      <c r="D309" s="7" t="s">
        <v>867</v>
      </c>
      <c r="E309" s="7" t="s">
        <v>93</v>
      </c>
      <c r="F309" s="7">
        <v>0</v>
      </c>
      <c r="G309" s="7">
        <v>50</v>
      </c>
      <c r="H309" s="7">
        <v>0</v>
      </c>
      <c r="I309" s="7">
        <v>0</v>
      </c>
      <c r="J309" s="7">
        <v>100</v>
      </c>
      <c r="K309" s="7">
        <v>0</v>
      </c>
      <c r="L309" s="7">
        <v>250</v>
      </c>
      <c r="M309" s="7">
        <v>0</v>
      </c>
      <c r="N309" s="7">
        <v>100</v>
      </c>
      <c r="O309" s="7">
        <v>0</v>
      </c>
      <c r="P309" s="7">
        <v>0</v>
      </c>
      <c r="Q309" s="7">
        <v>0</v>
      </c>
      <c r="R309" s="7">
        <v>50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</row>
    <row r="310" spans="1:23">
      <c r="A310" s="5">
        <v>308</v>
      </c>
      <c r="B310" s="7" t="s">
        <v>347</v>
      </c>
      <c r="C310" s="33" t="s">
        <v>346</v>
      </c>
      <c r="D310" s="7" t="s">
        <v>867</v>
      </c>
      <c r="E310" s="7" t="s">
        <v>93</v>
      </c>
      <c r="F310" s="7">
        <v>0</v>
      </c>
      <c r="G310" s="7">
        <v>50</v>
      </c>
      <c r="H310" s="7">
        <v>0</v>
      </c>
      <c r="I310" s="7">
        <v>0</v>
      </c>
      <c r="J310" s="7">
        <v>100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100</v>
      </c>
      <c r="Q310" s="7">
        <v>0</v>
      </c>
      <c r="R310" s="7">
        <v>50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</row>
    <row r="311" spans="1:23">
      <c r="A311" s="5">
        <v>309</v>
      </c>
      <c r="B311" s="7" t="s">
        <v>348</v>
      </c>
      <c r="C311" s="33" t="s">
        <v>346</v>
      </c>
      <c r="D311" s="7" t="s">
        <v>867</v>
      </c>
      <c r="E311" s="7" t="s">
        <v>93</v>
      </c>
      <c r="F311" s="7">
        <v>0</v>
      </c>
      <c r="G311" s="7">
        <v>150</v>
      </c>
      <c r="H311" s="7">
        <v>0</v>
      </c>
      <c r="I311" s="7">
        <v>0</v>
      </c>
      <c r="J311" s="7">
        <v>200</v>
      </c>
      <c r="K311" s="7">
        <v>0</v>
      </c>
      <c r="L311" s="7">
        <v>100</v>
      </c>
      <c r="M311" s="7">
        <v>0</v>
      </c>
      <c r="N311" s="7">
        <v>50</v>
      </c>
      <c r="O311" s="7">
        <v>0</v>
      </c>
      <c r="P311" s="7">
        <v>0</v>
      </c>
      <c r="Q311" s="7">
        <v>0</v>
      </c>
      <c r="R311" s="7">
        <v>100</v>
      </c>
      <c r="S311" s="7">
        <v>0</v>
      </c>
      <c r="T311" s="7">
        <v>100</v>
      </c>
      <c r="U311" s="7">
        <v>0</v>
      </c>
      <c r="V311" s="7">
        <v>0</v>
      </c>
      <c r="W311" s="7">
        <v>0</v>
      </c>
    </row>
    <row r="312" spans="1:23">
      <c r="A312" s="5">
        <v>310</v>
      </c>
      <c r="B312" s="7" t="s">
        <v>349</v>
      </c>
      <c r="C312" s="33" t="s">
        <v>346</v>
      </c>
      <c r="D312" s="7" t="s">
        <v>867</v>
      </c>
      <c r="E312" s="7" t="s">
        <v>93</v>
      </c>
      <c r="F312" s="7">
        <v>0</v>
      </c>
      <c r="G312" s="7">
        <v>150</v>
      </c>
      <c r="H312" s="7">
        <v>0</v>
      </c>
      <c r="I312" s="7">
        <v>0</v>
      </c>
      <c r="J312" s="7">
        <v>200</v>
      </c>
      <c r="K312" s="7">
        <v>0</v>
      </c>
      <c r="L312" s="7">
        <v>100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50</v>
      </c>
      <c r="S312" s="7">
        <v>0</v>
      </c>
      <c r="T312" s="7">
        <v>150</v>
      </c>
      <c r="U312" s="7">
        <v>0</v>
      </c>
      <c r="V312" s="7">
        <v>0</v>
      </c>
      <c r="W312" s="7">
        <v>0</v>
      </c>
    </row>
    <row r="313" spans="1:23">
      <c r="A313" s="5">
        <v>311</v>
      </c>
      <c r="B313" s="7" t="s">
        <v>350</v>
      </c>
      <c r="C313" s="33" t="s">
        <v>351</v>
      </c>
      <c r="D313" s="7" t="s">
        <v>867</v>
      </c>
      <c r="E313" s="7" t="s">
        <v>93</v>
      </c>
      <c r="F313" s="7">
        <v>0</v>
      </c>
      <c r="G313" s="7">
        <v>0</v>
      </c>
      <c r="H313" s="7">
        <v>0</v>
      </c>
      <c r="I313" s="7">
        <v>0</v>
      </c>
      <c r="J313" s="7">
        <v>100</v>
      </c>
      <c r="K313" s="7">
        <v>0</v>
      </c>
      <c r="L313" s="7">
        <v>100</v>
      </c>
      <c r="M313" s="7">
        <v>0</v>
      </c>
      <c r="N313" s="7">
        <v>50</v>
      </c>
      <c r="O313" s="7">
        <v>0</v>
      </c>
      <c r="P313" s="7">
        <v>150</v>
      </c>
      <c r="Q313" s="7">
        <v>0</v>
      </c>
      <c r="R313" s="7">
        <v>50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</row>
    <row r="314" spans="1:23">
      <c r="A314" s="5">
        <v>312</v>
      </c>
      <c r="B314" s="7" t="s">
        <v>352</v>
      </c>
      <c r="C314" s="33" t="s">
        <v>351</v>
      </c>
      <c r="D314" s="7" t="s">
        <v>867</v>
      </c>
      <c r="E314" s="7" t="s">
        <v>93</v>
      </c>
      <c r="F314" s="7">
        <v>0</v>
      </c>
      <c r="G314" s="7">
        <v>0</v>
      </c>
      <c r="H314" s="7">
        <v>0</v>
      </c>
      <c r="I314" s="7">
        <v>0</v>
      </c>
      <c r="J314" s="7">
        <v>100</v>
      </c>
      <c r="K314" s="7">
        <v>0</v>
      </c>
      <c r="L314" s="7">
        <v>250</v>
      </c>
      <c r="M314" s="7">
        <v>0</v>
      </c>
      <c r="N314" s="7">
        <v>200</v>
      </c>
      <c r="O314" s="7">
        <v>0</v>
      </c>
      <c r="P314" s="7">
        <v>100</v>
      </c>
      <c r="Q314" s="7">
        <v>0</v>
      </c>
      <c r="R314" s="7">
        <v>50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</row>
    <row r="315" spans="1:23">
      <c r="A315" s="5">
        <v>313</v>
      </c>
      <c r="B315" s="7" t="s">
        <v>353</v>
      </c>
      <c r="C315" s="33" t="s">
        <v>354</v>
      </c>
      <c r="D315" s="7" t="s">
        <v>867</v>
      </c>
      <c r="E315" s="7" t="s">
        <v>93</v>
      </c>
      <c r="F315" s="7">
        <v>0</v>
      </c>
      <c r="G315" s="7">
        <v>0</v>
      </c>
      <c r="H315" s="7">
        <v>0</v>
      </c>
      <c r="I315" s="7">
        <v>0</v>
      </c>
      <c r="J315" s="7">
        <v>100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150</v>
      </c>
      <c r="W315" s="7">
        <v>0</v>
      </c>
    </row>
    <row r="316" spans="1:23">
      <c r="A316" s="5">
        <v>314</v>
      </c>
      <c r="B316" s="7" t="s">
        <v>355</v>
      </c>
      <c r="C316" s="33" t="s">
        <v>354</v>
      </c>
      <c r="D316" s="7" t="s">
        <v>867</v>
      </c>
      <c r="E316" s="7" t="s">
        <v>93</v>
      </c>
      <c r="F316" s="7">
        <v>0</v>
      </c>
      <c r="G316" s="7">
        <v>0</v>
      </c>
      <c r="H316" s="7">
        <v>0</v>
      </c>
      <c r="I316" s="7">
        <v>0</v>
      </c>
      <c r="J316" s="7">
        <v>100</v>
      </c>
      <c r="K316" s="7">
        <v>0</v>
      </c>
      <c r="L316" s="7">
        <v>100</v>
      </c>
      <c r="M316" s="7">
        <v>0</v>
      </c>
      <c r="N316" s="7">
        <v>0</v>
      </c>
      <c r="O316" s="7">
        <v>0</v>
      </c>
      <c r="P316" s="7">
        <v>100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150</v>
      </c>
      <c r="W316" s="7">
        <v>0</v>
      </c>
    </row>
    <row r="317" spans="1:23">
      <c r="A317" s="5">
        <v>315</v>
      </c>
      <c r="B317" s="7" t="s">
        <v>356</v>
      </c>
      <c r="C317" s="33" t="s">
        <v>357</v>
      </c>
      <c r="D317" s="7" t="s">
        <v>867</v>
      </c>
      <c r="E317" s="7" t="s">
        <v>93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</row>
    <row r="318" spans="1:23">
      <c r="A318" s="5">
        <v>316</v>
      </c>
      <c r="B318" s="7" t="s">
        <v>358</v>
      </c>
      <c r="C318" s="33" t="s">
        <v>359</v>
      </c>
      <c r="D318" s="7" t="s">
        <v>867</v>
      </c>
      <c r="E318" s="7" t="s">
        <v>93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</row>
    <row r="319" spans="1:23">
      <c r="A319" s="5">
        <v>317</v>
      </c>
      <c r="B319" s="7" t="s">
        <v>360</v>
      </c>
      <c r="C319" s="33" t="s">
        <v>359</v>
      </c>
      <c r="D319" s="7" t="s">
        <v>867</v>
      </c>
      <c r="E319" s="7" t="s">
        <v>93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</row>
    <row r="320" spans="1:23">
      <c r="A320" s="5">
        <v>318</v>
      </c>
      <c r="B320" s="7" t="s">
        <v>361</v>
      </c>
      <c r="C320" s="33" t="s">
        <v>362</v>
      </c>
      <c r="D320" s="7" t="s">
        <v>867</v>
      </c>
      <c r="E320" s="7" t="s">
        <v>93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</row>
    <row r="321" spans="1:23">
      <c r="A321" s="5">
        <v>319</v>
      </c>
      <c r="B321" s="7" t="s">
        <v>363</v>
      </c>
      <c r="C321" s="33" t="s">
        <v>357</v>
      </c>
      <c r="D321" s="7" t="s">
        <v>867</v>
      </c>
      <c r="E321" s="7" t="s">
        <v>93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</row>
    <row r="322" spans="1:23">
      <c r="A322" s="5">
        <v>320</v>
      </c>
      <c r="B322" s="7" t="s">
        <v>364</v>
      </c>
      <c r="C322" s="33" t="s">
        <v>357</v>
      </c>
      <c r="D322" s="7" t="s">
        <v>867</v>
      </c>
      <c r="E322" s="7" t="s">
        <v>93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</row>
    <row r="323" spans="1:23">
      <c r="A323" s="5">
        <v>321</v>
      </c>
      <c r="B323" s="7" t="s">
        <v>365</v>
      </c>
      <c r="C323" s="33" t="s">
        <v>357</v>
      </c>
      <c r="D323" s="7" t="s">
        <v>867</v>
      </c>
      <c r="E323" s="7" t="s">
        <v>93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</row>
    <row r="324" spans="1:23">
      <c r="A324" s="5">
        <v>322</v>
      </c>
      <c r="B324" s="7">
        <v>2644441</v>
      </c>
      <c r="C324" s="33" t="s">
        <v>366</v>
      </c>
      <c r="D324" s="7" t="s">
        <v>867</v>
      </c>
      <c r="E324" s="7" t="s">
        <v>93</v>
      </c>
      <c r="F324" s="7">
        <v>0</v>
      </c>
      <c r="G324" s="7">
        <v>200</v>
      </c>
      <c r="H324" s="7">
        <v>0</v>
      </c>
      <c r="I324" s="7">
        <v>0</v>
      </c>
      <c r="J324" s="7">
        <v>0</v>
      </c>
      <c r="K324" s="7">
        <v>0</v>
      </c>
      <c r="L324" s="7">
        <v>200</v>
      </c>
      <c r="M324" s="7">
        <v>0</v>
      </c>
      <c r="N324" s="7">
        <v>300</v>
      </c>
      <c r="O324" s="7">
        <v>0</v>
      </c>
      <c r="P324" s="7">
        <v>200</v>
      </c>
      <c r="Q324" s="7">
        <v>0</v>
      </c>
      <c r="R324" s="7">
        <v>50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</row>
    <row r="325" spans="1:23">
      <c r="A325" s="5">
        <v>323</v>
      </c>
      <c r="B325" s="7">
        <v>2644442</v>
      </c>
      <c r="C325" s="33" t="s">
        <v>367</v>
      </c>
      <c r="D325" s="7" t="s">
        <v>867</v>
      </c>
      <c r="E325" s="7" t="s">
        <v>93</v>
      </c>
      <c r="F325" s="7">
        <v>0</v>
      </c>
      <c r="G325" s="7">
        <v>250</v>
      </c>
      <c r="H325" s="7">
        <v>0</v>
      </c>
      <c r="I325" s="7">
        <v>0</v>
      </c>
      <c r="J325" s="7">
        <v>0</v>
      </c>
      <c r="K325" s="7">
        <v>0</v>
      </c>
      <c r="L325" s="7">
        <v>500</v>
      </c>
      <c r="M325" s="7">
        <v>0</v>
      </c>
      <c r="N325" s="7">
        <v>1500</v>
      </c>
      <c r="O325" s="7">
        <v>0</v>
      </c>
      <c r="P325" s="7">
        <v>1000</v>
      </c>
      <c r="Q325" s="7">
        <v>0</v>
      </c>
      <c r="R325" s="7">
        <v>50</v>
      </c>
      <c r="S325" s="7">
        <v>0</v>
      </c>
      <c r="T325" s="7">
        <v>100</v>
      </c>
      <c r="U325" s="7">
        <v>0</v>
      </c>
      <c r="V325" s="7">
        <v>0</v>
      </c>
      <c r="W325" s="7">
        <v>0</v>
      </c>
    </row>
    <row r="326" spans="1:23">
      <c r="A326" s="5">
        <v>324</v>
      </c>
      <c r="B326" s="7">
        <v>2644474</v>
      </c>
      <c r="C326" s="33" t="s">
        <v>368</v>
      </c>
      <c r="D326" s="7" t="s">
        <v>867</v>
      </c>
      <c r="E326" s="7" t="s">
        <v>93</v>
      </c>
      <c r="F326" s="7">
        <v>0</v>
      </c>
      <c r="G326" s="7">
        <v>50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1000</v>
      </c>
      <c r="O326" s="7">
        <v>0</v>
      </c>
      <c r="P326" s="7">
        <v>800</v>
      </c>
      <c r="Q326" s="7">
        <v>0</v>
      </c>
      <c r="R326" s="7">
        <v>0</v>
      </c>
      <c r="S326" s="7">
        <v>0</v>
      </c>
      <c r="T326" s="7">
        <v>50</v>
      </c>
      <c r="U326" s="7">
        <v>0</v>
      </c>
      <c r="V326" s="7">
        <v>0</v>
      </c>
      <c r="W326" s="7">
        <v>0</v>
      </c>
    </row>
    <row r="327" spans="1:23">
      <c r="A327" s="5">
        <v>325</v>
      </c>
      <c r="B327" s="7">
        <v>2644475</v>
      </c>
      <c r="C327" s="33" t="s">
        <v>369</v>
      </c>
      <c r="D327" s="7" t="s">
        <v>867</v>
      </c>
      <c r="E327" s="7" t="s">
        <v>93</v>
      </c>
      <c r="F327" s="7">
        <v>0</v>
      </c>
      <c r="G327" s="7">
        <v>50</v>
      </c>
      <c r="H327" s="7">
        <v>0</v>
      </c>
      <c r="I327" s="7">
        <v>0</v>
      </c>
      <c r="J327" s="7">
        <v>0</v>
      </c>
      <c r="K327" s="7">
        <v>0</v>
      </c>
      <c r="L327" s="7">
        <v>200</v>
      </c>
      <c r="M327" s="7">
        <v>0</v>
      </c>
      <c r="N327" s="7">
        <v>100</v>
      </c>
      <c r="O327" s="7">
        <v>0</v>
      </c>
      <c r="P327" s="7">
        <v>400</v>
      </c>
      <c r="Q327" s="7">
        <v>0</v>
      </c>
      <c r="R327" s="7">
        <v>0</v>
      </c>
      <c r="S327" s="7">
        <v>0</v>
      </c>
      <c r="T327" s="7">
        <v>50</v>
      </c>
      <c r="U327" s="7">
        <v>0</v>
      </c>
      <c r="V327" s="7">
        <v>0</v>
      </c>
      <c r="W327" s="7">
        <v>0</v>
      </c>
    </row>
    <row r="328" spans="1:23">
      <c r="A328" s="5">
        <v>326</v>
      </c>
      <c r="B328" s="7">
        <v>2644476</v>
      </c>
      <c r="C328" s="33" t="s">
        <v>370</v>
      </c>
      <c r="D328" s="7" t="s">
        <v>867</v>
      </c>
      <c r="E328" s="7" t="s">
        <v>93</v>
      </c>
      <c r="F328" s="7">
        <v>0</v>
      </c>
      <c r="G328" s="7">
        <v>100</v>
      </c>
      <c r="H328" s="7">
        <v>0</v>
      </c>
      <c r="I328" s="7">
        <v>0</v>
      </c>
      <c r="J328" s="7">
        <v>100</v>
      </c>
      <c r="K328" s="7">
        <v>0</v>
      </c>
      <c r="L328" s="7">
        <v>200</v>
      </c>
      <c r="M328" s="7">
        <v>0</v>
      </c>
      <c r="N328" s="7">
        <v>100</v>
      </c>
      <c r="O328" s="7">
        <v>0</v>
      </c>
      <c r="P328" s="7">
        <v>400</v>
      </c>
      <c r="Q328" s="7">
        <v>0</v>
      </c>
      <c r="R328" s="7">
        <v>50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</row>
    <row r="329" spans="1:23">
      <c r="A329" s="5">
        <v>327</v>
      </c>
      <c r="B329" s="7">
        <v>2644477</v>
      </c>
      <c r="C329" s="33" t="s">
        <v>371</v>
      </c>
      <c r="D329" s="7" t="s">
        <v>867</v>
      </c>
      <c r="E329" s="7" t="s">
        <v>93</v>
      </c>
      <c r="F329" s="7">
        <v>0</v>
      </c>
      <c r="G329" s="7">
        <v>150</v>
      </c>
      <c r="H329" s="7">
        <v>0</v>
      </c>
      <c r="I329" s="7">
        <v>0</v>
      </c>
      <c r="J329" s="7">
        <v>100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50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</row>
    <row r="330" spans="1:23">
      <c r="A330" s="5">
        <v>328</v>
      </c>
      <c r="B330" s="7">
        <v>2644535</v>
      </c>
      <c r="C330" s="33" t="s">
        <v>372</v>
      </c>
      <c r="D330" s="7" t="s">
        <v>867</v>
      </c>
      <c r="E330" s="7" t="s">
        <v>93</v>
      </c>
      <c r="F330" s="7">
        <v>0</v>
      </c>
      <c r="G330" s="7">
        <v>150</v>
      </c>
      <c r="H330" s="7">
        <v>0</v>
      </c>
      <c r="I330" s="7">
        <v>0</v>
      </c>
      <c r="J330" s="7">
        <v>0</v>
      </c>
      <c r="K330" s="7">
        <v>0</v>
      </c>
      <c r="L330" s="7">
        <v>100</v>
      </c>
      <c r="M330" s="7">
        <v>0</v>
      </c>
      <c r="N330" s="7">
        <v>200</v>
      </c>
      <c r="O330" s="7">
        <v>0</v>
      </c>
      <c r="P330" s="7">
        <v>400</v>
      </c>
      <c r="Q330" s="7">
        <v>0</v>
      </c>
      <c r="R330" s="7">
        <v>0</v>
      </c>
      <c r="S330" s="7">
        <v>0</v>
      </c>
      <c r="T330" s="7">
        <v>150</v>
      </c>
      <c r="U330" s="7">
        <v>0</v>
      </c>
      <c r="V330" s="7">
        <v>0</v>
      </c>
      <c r="W330" s="7">
        <v>0</v>
      </c>
    </row>
    <row r="331" spans="1:23">
      <c r="A331" s="5">
        <v>329</v>
      </c>
      <c r="B331" s="7">
        <v>2644537</v>
      </c>
      <c r="C331" s="33" t="s">
        <v>373</v>
      </c>
      <c r="D331" s="7" t="s">
        <v>867</v>
      </c>
      <c r="E331" s="7" t="s">
        <v>93</v>
      </c>
      <c r="F331" s="7">
        <v>0</v>
      </c>
      <c r="G331" s="7">
        <v>150</v>
      </c>
      <c r="H331" s="7">
        <v>0</v>
      </c>
      <c r="I331" s="7">
        <v>0</v>
      </c>
      <c r="J331" s="7">
        <v>100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</row>
    <row r="332" spans="1:23">
      <c r="A332" s="5">
        <v>330</v>
      </c>
      <c r="B332" s="7">
        <v>2651536</v>
      </c>
      <c r="C332" s="33" t="s">
        <v>374</v>
      </c>
      <c r="D332" s="7" t="s">
        <v>867</v>
      </c>
      <c r="E332" s="7" t="s">
        <v>93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</row>
    <row r="333" spans="1:23">
      <c r="A333" s="5">
        <v>331</v>
      </c>
      <c r="B333" s="7">
        <v>2057927</v>
      </c>
      <c r="C333" s="33" t="s">
        <v>375</v>
      </c>
      <c r="D333" s="7" t="s">
        <v>867</v>
      </c>
      <c r="E333" s="7" t="s">
        <v>93</v>
      </c>
      <c r="F333" s="7">
        <v>0</v>
      </c>
      <c r="G333" s="7">
        <v>500</v>
      </c>
      <c r="H333" s="7">
        <v>0</v>
      </c>
      <c r="I333" s="7">
        <v>0</v>
      </c>
      <c r="J333" s="7">
        <v>300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400</v>
      </c>
      <c r="S333" s="7">
        <v>0</v>
      </c>
      <c r="T333" s="7">
        <v>900</v>
      </c>
      <c r="U333" s="7">
        <v>0</v>
      </c>
      <c r="V333" s="7">
        <v>400</v>
      </c>
      <c r="W333" s="7">
        <v>0</v>
      </c>
    </row>
    <row r="334" spans="1:23">
      <c r="A334" s="5">
        <v>332</v>
      </c>
      <c r="B334" s="7">
        <v>2198401</v>
      </c>
      <c r="C334" s="33" t="s">
        <v>376</v>
      </c>
      <c r="D334" s="7" t="s">
        <v>867</v>
      </c>
      <c r="E334" s="7" t="s">
        <v>93</v>
      </c>
      <c r="F334" s="7">
        <v>0</v>
      </c>
      <c r="G334" s="7">
        <v>500</v>
      </c>
      <c r="H334" s="7">
        <v>0</v>
      </c>
      <c r="I334" s="7">
        <v>0</v>
      </c>
      <c r="J334" s="7">
        <v>300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400</v>
      </c>
      <c r="S334" s="7">
        <v>0</v>
      </c>
      <c r="T334" s="7">
        <v>1000</v>
      </c>
      <c r="U334" s="7">
        <v>0</v>
      </c>
      <c r="V334" s="7">
        <v>400</v>
      </c>
      <c r="W334" s="7">
        <v>0</v>
      </c>
    </row>
    <row r="335" spans="1:23">
      <c r="A335" s="5">
        <v>333</v>
      </c>
      <c r="B335" s="7" t="s">
        <v>377</v>
      </c>
      <c r="C335" s="33" t="s">
        <v>378</v>
      </c>
      <c r="D335" s="7" t="s">
        <v>867</v>
      </c>
      <c r="E335" s="7" t="s">
        <v>93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</row>
    <row r="336" spans="1:23">
      <c r="A336" s="5">
        <v>334</v>
      </c>
      <c r="B336" s="7" t="s">
        <v>379</v>
      </c>
      <c r="C336" s="33" t="s">
        <v>380</v>
      </c>
      <c r="D336" s="7" t="s">
        <v>867</v>
      </c>
      <c r="E336" s="7" t="s">
        <v>93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</row>
    <row r="337" spans="1:23">
      <c r="A337" s="5">
        <v>335</v>
      </c>
      <c r="B337" s="7" t="s">
        <v>381</v>
      </c>
      <c r="C337" s="33" t="s">
        <v>382</v>
      </c>
      <c r="D337" s="7" t="s">
        <v>867</v>
      </c>
      <c r="E337" s="7" t="s">
        <v>93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</row>
    <row r="338" spans="1:23">
      <c r="A338" s="5">
        <v>336</v>
      </c>
      <c r="B338" s="7" t="s">
        <v>383</v>
      </c>
      <c r="C338" s="33" t="s">
        <v>384</v>
      </c>
      <c r="D338" s="7" t="s">
        <v>867</v>
      </c>
      <c r="E338" s="7" t="s">
        <v>93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</row>
    <row r="339" spans="1:23">
      <c r="A339" s="5">
        <v>337</v>
      </c>
      <c r="B339" s="7" t="s">
        <v>385</v>
      </c>
      <c r="C339" s="33" t="s">
        <v>386</v>
      </c>
      <c r="D339" s="7" t="s">
        <v>867</v>
      </c>
      <c r="E339" s="7" t="s">
        <v>93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</row>
    <row r="340" spans="1:23">
      <c r="A340" s="5">
        <v>338</v>
      </c>
      <c r="B340" s="7" t="s">
        <v>387</v>
      </c>
      <c r="C340" s="33" t="s">
        <v>359</v>
      </c>
      <c r="D340" s="7" t="s">
        <v>867</v>
      </c>
      <c r="E340" s="7" t="s">
        <v>93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</row>
    <row r="341" spans="1:23">
      <c r="A341" s="5">
        <v>339</v>
      </c>
      <c r="B341" s="7" t="s">
        <v>388</v>
      </c>
      <c r="C341" s="33" t="s">
        <v>389</v>
      </c>
      <c r="D341" s="7" t="s">
        <v>867</v>
      </c>
      <c r="E341" s="7" t="s">
        <v>93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</row>
    <row r="342" spans="1:23">
      <c r="A342" s="5">
        <v>340</v>
      </c>
      <c r="B342" s="7" t="s">
        <v>390</v>
      </c>
      <c r="C342" s="33" t="s">
        <v>357</v>
      </c>
      <c r="D342" s="7" t="s">
        <v>867</v>
      </c>
      <c r="E342" s="7" t="s">
        <v>93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</row>
    <row r="343" spans="1:23">
      <c r="A343" s="5">
        <v>341</v>
      </c>
      <c r="B343" s="7" t="s">
        <v>391</v>
      </c>
      <c r="C343" s="33" t="s">
        <v>392</v>
      </c>
      <c r="D343" s="7" t="s">
        <v>867</v>
      </c>
      <c r="E343" s="7" t="s">
        <v>93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</row>
    <row r="344" spans="1:23">
      <c r="A344" s="5">
        <v>342</v>
      </c>
      <c r="B344" s="7" t="s">
        <v>393</v>
      </c>
      <c r="C344" s="33" t="s">
        <v>394</v>
      </c>
      <c r="D344" s="7" t="s">
        <v>867</v>
      </c>
      <c r="E344" s="7" t="s">
        <v>93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</row>
    <row r="345" spans="1:23">
      <c r="A345" s="5">
        <v>343</v>
      </c>
      <c r="B345" s="7">
        <v>1779825</v>
      </c>
      <c r="C345" s="33" t="s">
        <v>395</v>
      </c>
      <c r="D345" s="7" t="s">
        <v>867</v>
      </c>
      <c r="E345" s="7" t="s">
        <v>93</v>
      </c>
      <c r="F345" s="7">
        <v>0</v>
      </c>
      <c r="G345" s="7">
        <v>3500</v>
      </c>
      <c r="H345" s="7">
        <v>0</v>
      </c>
      <c r="I345" s="7">
        <v>0</v>
      </c>
      <c r="J345" s="7">
        <v>1500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3000</v>
      </c>
      <c r="S345" s="7">
        <v>0</v>
      </c>
      <c r="T345" s="7">
        <v>1000</v>
      </c>
      <c r="U345" s="7">
        <v>0</v>
      </c>
      <c r="V345" s="7">
        <v>1500</v>
      </c>
      <c r="W345" s="7">
        <v>0</v>
      </c>
    </row>
    <row r="346" spans="1:23">
      <c r="A346" s="5">
        <v>344</v>
      </c>
      <c r="B346" s="7">
        <v>2012407</v>
      </c>
      <c r="C346" s="33" t="s">
        <v>396</v>
      </c>
      <c r="D346" s="7" t="s">
        <v>867</v>
      </c>
      <c r="E346" s="7" t="s">
        <v>93</v>
      </c>
      <c r="F346" s="7">
        <v>0</v>
      </c>
      <c r="G346" s="7">
        <v>500</v>
      </c>
      <c r="H346" s="7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400</v>
      </c>
      <c r="S346" s="7">
        <v>0</v>
      </c>
      <c r="T346" s="7">
        <v>400</v>
      </c>
      <c r="U346" s="7">
        <v>0</v>
      </c>
      <c r="V346" s="7">
        <v>0</v>
      </c>
      <c r="W346" s="7">
        <v>0</v>
      </c>
    </row>
    <row r="347" spans="1:23">
      <c r="A347" s="5">
        <v>345</v>
      </c>
      <c r="B347" s="7">
        <v>2198339</v>
      </c>
      <c r="C347" s="33" t="s">
        <v>397</v>
      </c>
      <c r="D347" s="7" t="s">
        <v>867</v>
      </c>
      <c r="E347" s="7" t="s">
        <v>93</v>
      </c>
      <c r="F347" s="7">
        <v>0</v>
      </c>
      <c r="G347" s="7">
        <v>2000</v>
      </c>
      <c r="H347" s="7">
        <v>0</v>
      </c>
      <c r="I347" s="7">
        <v>0</v>
      </c>
      <c r="J347" s="7">
        <v>300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600</v>
      </c>
      <c r="S347" s="7">
        <v>0</v>
      </c>
      <c r="T347" s="7">
        <v>1200</v>
      </c>
      <c r="U347" s="7">
        <v>0</v>
      </c>
      <c r="V347" s="7">
        <v>500</v>
      </c>
      <c r="W347" s="7">
        <v>0</v>
      </c>
    </row>
    <row r="348" spans="1:23">
      <c r="A348" s="5">
        <v>346</v>
      </c>
      <c r="B348" s="7">
        <v>2206159</v>
      </c>
      <c r="C348" s="33" t="s">
        <v>398</v>
      </c>
      <c r="D348" s="7" t="s">
        <v>867</v>
      </c>
      <c r="E348" s="7" t="s">
        <v>93</v>
      </c>
      <c r="F348" s="7">
        <v>0</v>
      </c>
      <c r="G348" s="7">
        <v>1500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400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</row>
    <row r="349" spans="1:23">
      <c r="A349" s="5">
        <v>347</v>
      </c>
      <c r="B349" s="7">
        <v>3897947</v>
      </c>
      <c r="C349" s="33" t="s">
        <v>375</v>
      </c>
      <c r="D349" s="7" t="s">
        <v>867</v>
      </c>
      <c r="E349" s="7" t="s">
        <v>93</v>
      </c>
      <c r="F349" s="7">
        <v>0</v>
      </c>
      <c r="G349" s="7">
        <v>0</v>
      </c>
      <c r="H349" s="7">
        <v>0</v>
      </c>
      <c r="I349" s="7">
        <v>0</v>
      </c>
      <c r="J349" s="7">
        <v>100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100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</row>
    <row r="350" spans="1:23">
      <c r="A350" s="5">
        <v>348</v>
      </c>
      <c r="B350" s="7">
        <v>3898517</v>
      </c>
      <c r="C350" s="33" t="s">
        <v>399</v>
      </c>
      <c r="D350" s="7" t="s">
        <v>867</v>
      </c>
      <c r="E350" s="7" t="s">
        <v>93</v>
      </c>
      <c r="F350" s="7">
        <v>0</v>
      </c>
      <c r="G350" s="7">
        <v>0</v>
      </c>
      <c r="H350" s="7">
        <v>0</v>
      </c>
      <c r="I350" s="7">
        <v>0</v>
      </c>
      <c r="J350" s="7">
        <v>100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100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</row>
    <row r="351" spans="1:23">
      <c r="A351" s="5">
        <v>349</v>
      </c>
      <c r="B351" s="7">
        <v>2667113</v>
      </c>
      <c r="C351" s="33" t="s">
        <v>400</v>
      </c>
      <c r="D351" s="7" t="s">
        <v>867</v>
      </c>
      <c r="E351" s="7" t="s">
        <v>93</v>
      </c>
      <c r="F351" s="7">
        <v>0</v>
      </c>
      <c r="G351" s="7">
        <v>600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100</v>
      </c>
      <c r="S351" s="7">
        <v>0</v>
      </c>
      <c r="T351" s="7">
        <v>200</v>
      </c>
      <c r="U351" s="7">
        <v>0</v>
      </c>
      <c r="V351" s="7">
        <v>200</v>
      </c>
      <c r="W351" s="7">
        <v>0</v>
      </c>
    </row>
    <row r="352" spans="1:23">
      <c r="A352" s="5">
        <v>350</v>
      </c>
      <c r="B352" s="7">
        <v>2667118</v>
      </c>
      <c r="C352" s="33" t="s">
        <v>401</v>
      </c>
      <c r="D352" s="7" t="s">
        <v>867</v>
      </c>
      <c r="E352" s="7" t="s">
        <v>93</v>
      </c>
      <c r="F352" s="7">
        <v>0</v>
      </c>
      <c r="G352" s="7">
        <v>300</v>
      </c>
      <c r="H352" s="7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300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</row>
    <row r="353" spans="1:23">
      <c r="A353" s="5">
        <v>351</v>
      </c>
      <c r="B353" s="7">
        <v>2682857</v>
      </c>
      <c r="C353" s="33" t="s">
        <v>402</v>
      </c>
      <c r="D353" s="7" t="s">
        <v>867</v>
      </c>
      <c r="E353" s="7" t="s">
        <v>93</v>
      </c>
      <c r="F353" s="7">
        <v>0</v>
      </c>
      <c r="G353" s="7">
        <v>100</v>
      </c>
      <c r="H353" s="7">
        <v>0</v>
      </c>
      <c r="I353" s="7">
        <v>0</v>
      </c>
      <c r="J353" s="7">
        <v>200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100</v>
      </c>
      <c r="S353" s="7">
        <v>0</v>
      </c>
      <c r="T353" s="7">
        <v>0</v>
      </c>
      <c r="U353" s="7">
        <v>0</v>
      </c>
      <c r="V353" s="7">
        <v>50</v>
      </c>
      <c r="W353" s="7">
        <v>0</v>
      </c>
    </row>
    <row r="354" spans="1:23">
      <c r="A354" s="5">
        <v>352</v>
      </c>
      <c r="B354" s="7">
        <v>2684615</v>
      </c>
      <c r="C354" s="33" t="s">
        <v>403</v>
      </c>
      <c r="D354" s="7" t="s">
        <v>867</v>
      </c>
      <c r="E354" s="7" t="s">
        <v>93</v>
      </c>
      <c r="F354" s="7">
        <v>0</v>
      </c>
      <c r="G354" s="7">
        <v>300</v>
      </c>
      <c r="H354" s="7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100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</row>
    <row r="355" spans="1:23">
      <c r="A355" s="5">
        <v>353</v>
      </c>
      <c r="B355" s="7">
        <v>2684646</v>
      </c>
      <c r="C355" s="33" t="s">
        <v>404</v>
      </c>
      <c r="D355" s="7" t="s">
        <v>867</v>
      </c>
      <c r="E355" s="7" t="s">
        <v>93</v>
      </c>
      <c r="F355" s="7">
        <v>0</v>
      </c>
      <c r="G355" s="7">
        <v>300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</row>
    <row r="356" spans="1:23">
      <c r="A356" s="5">
        <v>354</v>
      </c>
      <c r="B356" s="7">
        <v>2684648</v>
      </c>
      <c r="C356" s="33" t="s">
        <v>405</v>
      </c>
      <c r="D356" s="7" t="s">
        <v>867</v>
      </c>
      <c r="E356" s="7" t="s">
        <v>93</v>
      </c>
      <c r="F356" s="7">
        <v>0</v>
      </c>
      <c r="G356" s="7">
        <v>350</v>
      </c>
      <c r="H356" s="7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100</v>
      </c>
      <c r="S356" s="7">
        <v>0</v>
      </c>
      <c r="T356" s="7">
        <v>100</v>
      </c>
      <c r="U356" s="7">
        <v>0</v>
      </c>
      <c r="V356" s="7">
        <v>0</v>
      </c>
      <c r="W356" s="7">
        <v>0</v>
      </c>
    </row>
    <row r="357" spans="1:23">
      <c r="A357" s="5">
        <v>355</v>
      </c>
      <c r="B357" s="7">
        <v>2780890</v>
      </c>
      <c r="C357" s="33" t="s">
        <v>406</v>
      </c>
      <c r="D357" s="7" t="s">
        <v>867</v>
      </c>
      <c r="E357" s="7" t="s">
        <v>93</v>
      </c>
      <c r="F357" s="7">
        <v>0</v>
      </c>
      <c r="G357" s="7">
        <v>200</v>
      </c>
      <c r="H357" s="7">
        <v>0</v>
      </c>
      <c r="I357" s="7">
        <v>0</v>
      </c>
      <c r="J357" s="7">
        <v>100</v>
      </c>
      <c r="K357" s="7">
        <v>0</v>
      </c>
      <c r="L357" s="7">
        <v>100</v>
      </c>
      <c r="M357" s="7">
        <v>0</v>
      </c>
      <c r="N357" s="7">
        <v>0</v>
      </c>
      <c r="O357" s="7">
        <v>0</v>
      </c>
      <c r="P357" s="7">
        <v>50</v>
      </c>
      <c r="Q357" s="7">
        <v>0</v>
      </c>
      <c r="R357" s="7">
        <v>0</v>
      </c>
      <c r="S357" s="7">
        <v>0</v>
      </c>
      <c r="T357" s="7">
        <v>100</v>
      </c>
      <c r="U357" s="7">
        <v>0</v>
      </c>
      <c r="V357" s="7">
        <v>50</v>
      </c>
      <c r="W357" s="7">
        <v>0</v>
      </c>
    </row>
    <row r="358" spans="1:23">
      <c r="A358" s="5">
        <v>356</v>
      </c>
      <c r="B358" s="7">
        <v>3114726</v>
      </c>
      <c r="C358" s="33" t="s">
        <v>407</v>
      </c>
      <c r="D358" s="7" t="s">
        <v>867</v>
      </c>
      <c r="E358" s="7" t="s">
        <v>93</v>
      </c>
      <c r="F358" s="7">
        <v>0</v>
      </c>
      <c r="G358" s="7">
        <v>200</v>
      </c>
      <c r="H358" s="7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100</v>
      </c>
      <c r="S358" s="7">
        <v>0</v>
      </c>
      <c r="T358" s="7">
        <v>100</v>
      </c>
      <c r="U358" s="7">
        <v>0</v>
      </c>
      <c r="V358" s="7">
        <v>0</v>
      </c>
      <c r="W358" s="7">
        <v>0</v>
      </c>
    </row>
    <row r="359" spans="1:23">
      <c r="A359" s="5">
        <v>357</v>
      </c>
      <c r="B359" s="7" t="s">
        <v>408</v>
      </c>
      <c r="C359" s="33" t="s">
        <v>409</v>
      </c>
      <c r="D359" s="7" t="s">
        <v>868</v>
      </c>
      <c r="E359" s="7" t="s">
        <v>87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192</v>
      </c>
      <c r="W359" s="7">
        <v>0</v>
      </c>
    </row>
    <row r="360" spans="1:23">
      <c r="A360" s="5">
        <v>358</v>
      </c>
      <c r="B360" s="7" t="s">
        <v>410</v>
      </c>
      <c r="C360" s="33" t="s">
        <v>411</v>
      </c>
      <c r="D360" s="7" t="s">
        <v>868</v>
      </c>
      <c r="E360" s="7" t="s">
        <v>91</v>
      </c>
      <c r="F360" s="7">
        <v>0</v>
      </c>
      <c r="G360" s="7">
        <v>0</v>
      </c>
      <c r="H360" s="7">
        <v>0</v>
      </c>
      <c r="I360" s="7">
        <v>60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</row>
    <row r="361" spans="1:23">
      <c r="A361" s="5">
        <v>359</v>
      </c>
      <c r="B361" s="7" t="s">
        <v>412</v>
      </c>
      <c r="C361" s="33" t="s">
        <v>413</v>
      </c>
      <c r="D361" s="7" t="s">
        <v>868</v>
      </c>
      <c r="E361" s="7" t="s">
        <v>91</v>
      </c>
      <c r="F361" s="7">
        <v>0</v>
      </c>
      <c r="G361" s="7">
        <v>0</v>
      </c>
      <c r="H361" s="7">
        <v>0</v>
      </c>
      <c r="I361" s="7">
        <v>60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</row>
    <row r="362" spans="1:23">
      <c r="A362" s="5">
        <v>360</v>
      </c>
      <c r="B362" s="7" t="s">
        <v>414</v>
      </c>
      <c r="C362" s="33" t="s">
        <v>415</v>
      </c>
      <c r="D362" s="7" t="s">
        <v>868</v>
      </c>
      <c r="E362" s="7" t="s">
        <v>91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  <c r="K362" s="7">
        <v>0</v>
      </c>
      <c r="L362" s="7">
        <v>20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</row>
    <row r="363" spans="1:23">
      <c r="A363" s="5">
        <v>361</v>
      </c>
      <c r="B363" s="7">
        <v>1920038</v>
      </c>
      <c r="C363" s="33" t="s">
        <v>416</v>
      </c>
      <c r="D363" s="7" t="s">
        <v>868</v>
      </c>
      <c r="E363" s="7" t="s">
        <v>91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</row>
    <row r="364" spans="1:23">
      <c r="A364" s="5">
        <v>362</v>
      </c>
      <c r="B364" s="7">
        <v>1799773</v>
      </c>
      <c r="C364" s="33" t="s">
        <v>417</v>
      </c>
      <c r="D364" s="7" t="s">
        <v>868</v>
      </c>
      <c r="E364" s="7" t="s">
        <v>91</v>
      </c>
      <c r="F364" s="7">
        <v>300</v>
      </c>
      <c r="G364" s="7">
        <v>1020</v>
      </c>
      <c r="H364" s="7">
        <v>0</v>
      </c>
      <c r="I364" s="7">
        <v>1200</v>
      </c>
      <c r="J364" s="7">
        <v>1800</v>
      </c>
      <c r="K364" s="7">
        <v>600</v>
      </c>
      <c r="L364" s="7">
        <v>1200</v>
      </c>
      <c r="M364" s="7">
        <v>1200</v>
      </c>
      <c r="N364" s="7">
        <v>660</v>
      </c>
      <c r="O364" s="7">
        <v>0</v>
      </c>
      <c r="P364" s="7">
        <v>0</v>
      </c>
      <c r="Q364" s="7">
        <v>0</v>
      </c>
      <c r="R364" s="7">
        <v>1440</v>
      </c>
      <c r="S364" s="7">
        <v>1320</v>
      </c>
      <c r="T364" s="7">
        <v>600</v>
      </c>
      <c r="U364" s="7">
        <v>600</v>
      </c>
      <c r="V364" s="7">
        <v>0</v>
      </c>
      <c r="W364" s="7">
        <v>0</v>
      </c>
    </row>
    <row r="365" spans="1:23">
      <c r="A365" s="5">
        <v>363</v>
      </c>
      <c r="B365" s="7">
        <v>1799778</v>
      </c>
      <c r="C365" s="33" t="s">
        <v>418</v>
      </c>
      <c r="D365" s="7" t="s">
        <v>868</v>
      </c>
      <c r="E365" s="7" t="s">
        <v>91</v>
      </c>
      <c r="F365" s="7">
        <v>300</v>
      </c>
      <c r="G365" s="7">
        <v>1020</v>
      </c>
      <c r="H365" s="7">
        <v>0</v>
      </c>
      <c r="I365" s="7">
        <v>1200</v>
      </c>
      <c r="J365" s="7">
        <v>1800</v>
      </c>
      <c r="K365" s="7">
        <v>600</v>
      </c>
      <c r="L365" s="7">
        <v>1200</v>
      </c>
      <c r="M365" s="7">
        <v>1200</v>
      </c>
      <c r="N365" s="7">
        <v>660</v>
      </c>
      <c r="O365" s="7">
        <v>0</v>
      </c>
      <c r="P365" s="7">
        <v>0</v>
      </c>
      <c r="Q365" s="7">
        <v>0</v>
      </c>
      <c r="R365" s="7">
        <v>1440</v>
      </c>
      <c r="S365" s="7">
        <v>1320</v>
      </c>
      <c r="T365" s="7">
        <v>600</v>
      </c>
      <c r="U365" s="7">
        <v>600</v>
      </c>
      <c r="V365" s="7">
        <v>0</v>
      </c>
      <c r="W365" s="7">
        <v>0</v>
      </c>
    </row>
    <row r="366" spans="1:23">
      <c r="A366" s="5">
        <v>364</v>
      </c>
      <c r="B366" s="7" t="s">
        <v>419</v>
      </c>
      <c r="C366" s="33" t="s">
        <v>420</v>
      </c>
      <c r="D366" s="7" t="s">
        <v>868</v>
      </c>
      <c r="E366" s="7" t="s">
        <v>91</v>
      </c>
      <c r="F366" s="7">
        <v>0</v>
      </c>
      <c r="G366" s="7">
        <v>0</v>
      </c>
      <c r="H366" s="7">
        <v>0</v>
      </c>
      <c r="I366" s="7">
        <v>180</v>
      </c>
      <c r="J366" s="7">
        <v>180</v>
      </c>
      <c r="K366" s="7">
        <v>0</v>
      </c>
      <c r="L366" s="7">
        <v>180</v>
      </c>
      <c r="M366" s="7">
        <v>180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</row>
    <row r="367" spans="1:23">
      <c r="A367" s="5">
        <v>365</v>
      </c>
      <c r="B367" s="7" t="s">
        <v>421</v>
      </c>
      <c r="C367" s="33" t="s">
        <v>422</v>
      </c>
      <c r="D367" s="7" t="s">
        <v>868</v>
      </c>
      <c r="E367" s="7" t="s">
        <v>91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</row>
    <row r="368" spans="1:23">
      <c r="A368" s="5">
        <v>366</v>
      </c>
      <c r="B368" s="7" t="s">
        <v>423</v>
      </c>
      <c r="C368" s="33" t="s">
        <v>424</v>
      </c>
      <c r="D368" s="7" t="s">
        <v>868</v>
      </c>
      <c r="E368" s="7" t="s">
        <v>91</v>
      </c>
      <c r="F368" s="7">
        <v>0</v>
      </c>
      <c r="G368" s="7">
        <v>90</v>
      </c>
      <c r="H368" s="7">
        <v>0</v>
      </c>
      <c r="I368" s="7">
        <v>360</v>
      </c>
      <c r="J368" s="7">
        <v>360</v>
      </c>
      <c r="K368" s="7">
        <v>180</v>
      </c>
      <c r="L368" s="7">
        <v>360</v>
      </c>
      <c r="M368" s="7">
        <v>180</v>
      </c>
      <c r="N368" s="7">
        <v>180</v>
      </c>
      <c r="O368" s="7">
        <v>0</v>
      </c>
      <c r="P368" s="7">
        <v>0</v>
      </c>
      <c r="Q368" s="7">
        <v>0</v>
      </c>
      <c r="R368" s="7">
        <v>540</v>
      </c>
      <c r="S368" s="7">
        <v>270</v>
      </c>
      <c r="T368" s="7">
        <v>180</v>
      </c>
      <c r="U368" s="7">
        <v>90</v>
      </c>
      <c r="V368" s="7">
        <v>0</v>
      </c>
      <c r="W368" s="7">
        <v>0</v>
      </c>
    </row>
    <row r="369" spans="1:23">
      <c r="A369" s="5">
        <v>367</v>
      </c>
      <c r="B369" s="7" t="s">
        <v>425</v>
      </c>
      <c r="C369" s="33" t="s">
        <v>426</v>
      </c>
      <c r="D369" s="7" t="s">
        <v>868</v>
      </c>
      <c r="E369" s="7" t="s">
        <v>91</v>
      </c>
      <c r="F369" s="7">
        <v>0</v>
      </c>
      <c r="G369" s="7">
        <v>0</v>
      </c>
      <c r="H369" s="7">
        <v>0</v>
      </c>
      <c r="I369" s="7">
        <v>90</v>
      </c>
      <c r="J369" s="7">
        <v>90</v>
      </c>
      <c r="K369" s="7">
        <v>0</v>
      </c>
      <c r="L369" s="7">
        <v>90</v>
      </c>
      <c r="M369" s="7">
        <v>90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</row>
    <row r="370" spans="1:23">
      <c r="A370" s="5">
        <v>368</v>
      </c>
      <c r="B370" s="7">
        <v>2095439</v>
      </c>
      <c r="C370" s="33" t="s">
        <v>427</v>
      </c>
      <c r="D370" s="7" t="s">
        <v>868</v>
      </c>
      <c r="E370" s="7" t="s">
        <v>91</v>
      </c>
      <c r="F370" s="7">
        <v>0</v>
      </c>
      <c r="G370" s="7">
        <v>0</v>
      </c>
      <c r="H370" s="7">
        <v>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</row>
    <row r="371" spans="1:23">
      <c r="A371" s="5">
        <v>369</v>
      </c>
      <c r="B371" s="7" t="s">
        <v>428</v>
      </c>
      <c r="C371" s="33" t="s">
        <v>429</v>
      </c>
      <c r="D371" s="7" t="s">
        <v>868</v>
      </c>
      <c r="E371" s="7" t="s">
        <v>91</v>
      </c>
      <c r="F371" s="7">
        <v>0</v>
      </c>
      <c r="G371" s="7">
        <v>0</v>
      </c>
      <c r="H371" s="7">
        <v>0</v>
      </c>
      <c r="I371" s="7">
        <v>180</v>
      </c>
      <c r="J371" s="7">
        <v>180</v>
      </c>
      <c r="K371" s="7">
        <v>0</v>
      </c>
      <c r="L371" s="7">
        <v>180</v>
      </c>
      <c r="M371" s="7">
        <v>180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</row>
    <row r="372" spans="1:23">
      <c r="A372" s="5">
        <v>370</v>
      </c>
      <c r="B372" s="7" t="s">
        <v>430</v>
      </c>
      <c r="C372" s="33" t="s">
        <v>431</v>
      </c>
      <c r="D372" s="7" t="s">
        <v>868</v>
      </c>
      <c r="E372" s="7" t="s">
        <v>91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</row>
    <row r="373" spans="1:23">
      <c r="A373" s="5">
        <v>371</v>
      </c>
      <c r="B373" s="7" t="s">
        <v>432</v>
      </c>
      <c r="C373" s="33" t="s">
        <v>433</v>
      </c>
      <c r="D373" s="7" t="s">
        <v>868</v>
      </c>
      <c r="E373" s="7" t="s">
        <v>91</v>
      </c>
      <c r="F373" s="7">
        <v>0</v>
      </c>
      <c r="G373" s="7">
        <v>0</v>
      </c>
      <c r="H373" s="7">
        <v>0</v>
      </c>
      <c r="I373" s="7">
        <v>270</v>
      </c>
      <c r="J373" s="7">
        <v>270</v>
      </c>
      <c r="K373" s="7">
        <v>180</v>
      </c>
      <c r="L373" s="7">
        <v>360</v>
      </c>
      <c r="M373" s="7">
        <v>180</v>
      </c>
      <c r="N373" s="7">
        <v>90</v>
      </c>
      <c r="O373" s="7">
        <v>0</v>
      </c>
      <c r="P373" s="7">
        <v>0</v>
      </c>
      <c r="Q373" s="7">
        <v>0</v>
      </c>
      <c r="R373" s="7">
        <v>540</v>
      </c>
      <c r="S373" s="7">
        <v>270</v>
      </c>
      <c r="T373" s="7">
        <v>180</v>
      </c>
      <c r="U373" s="7">
        <v>90</v>
      </c>
      <c r="V373" s="7">
        <v>0</v>
      </c>
      <c r="W373" s="7">
        <v>0</v>
      </c>
    </row>
    <row r="374" spans="1:23">
      <c r="A374" s="5">
        <v>372</v>
      </c>
      <c r="B374" s="7" t="s">
        <v>434</v>
      </c>
      <c r="C374" s="33" t="s">
        <v>435</v>
      </c>
      <c r="D374" s="7" t="s">
        <v>868</v>
      </c>
      <c r="E374" s="7" t="s">
        <v>91</v>
      </c>
      <c r="F374" s="7">
        <v>0</v>
      </c>
      <c r="G374" s="7">
        <v>0</v>
      </c>
      <c r="H374" s="7">
        <v>0</v>
      </c>
      <c r="I374" s="7">
        <v>90</v>
      </c>
      <c r="J374" s="7">
        <v>90</v>
      </c>
      <c r="K374" s="7">
        <v>0</v>
      </c>
      <c r="L374" s="7">
        <v>90</v>
      </c>
      <c r="M374" s="7">
        <v>90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</row>
    <row r="375" spans="1:23">
      <c r="A375" s="5">
        <v>373</v>
      </c>
      <c r="B375" s="7">
        <v>2095438</v>
      </c>
      <c r="C375" s="33" t="s">
        <v>436</v>
      </c>
      <c r="D375" s="7" t="s">
        <v>868</v>
      </c>
      <c r="E375" s="7" t="s">
        <v>91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</row>
    <row r="376" spans="1:23">
      <c r="A376" s="5">
        <v>374</v>
      </c>
      <c r="B376" s="7" t="s">
        <v>437</v>
      </c>
      <c r="C376" s="33" t="s">
        <v>438</v>
      </c>
      <c r="D376" s="7" t="s">
        <v>868</v>
      </c>
      <c r="E376" s="7" t="s">
        <v>91</v>
      </c>
      <c r="F376" s="7">
        <v>0</v>
      </c>
      <c r="G376" s="7">
        <v>2400</v>
      </c>
      <c r="H376" s="7">
        <v>0</v>
      </c>
      <c r="I376" s="7">
        <v>1600</v>
      </c>
      <c r="J376" s="7">
        <v>1600</v>
      </c>
      <c r="K376" s="7">
        <v>0</v>
      </c>
      <c r="L376" s="7">
        <v>1600</v>
      </c>
      <c r="M376" s="7">
        <v>800</v>
      </c>
      <c r="N376" s="7">
        <v>800</v>
      </c>
      <c r="O376" s="7">
        <v>0</v>
      </c>
      <c r="P376" s="7">
        <v>0</v>
      </c>
      <c r="Q376" s="7">
        <v>0</v>
      </c>
      <c r="R376" s="7">
        <v>1600</v>
      </c>
      <c r="S376" s="7">
        <v>800</v>
      </c>
      <c r="T376" s="7">
        <v>800</v>
      </c>
      <c r="U376" s="7">
        <v>0</v>
      </c>
      <c r="V376" s="7">
        <v>0</v>
      </c>
      <c r="W376" s="7">
        <v>0</v>
      </c>
    </row>
    <row r="377" spans="1:23">
      <c r="A377" s="5">
        <v>375</v>
      </c>
      <c r="B377" s="7">
        <v>1863842</v>
      </c>
      <c r="C377" s="33" t="s">
        <v>439</v>
      </c>
      <c r="D377" s="7" t="s">
        <v>868</v>
      </c>
      <c r="E377" s="7" t="s">
        <v>91</v>
      </c>
      <c r="F377" s="7">
        <v>90</v>
      </c>
      <c r="G377" s="7">
        <v>210</v>
      </c>
      <c r="H377" s="7">
        <v>0</v>
      </c>
      <c r="I377" s="7">
        <v>390</v>
      </c>
      <c r="J377" s="7">
        <v>600</v>
      </c>
      <c r="K377" s="7">
        <v>210</v>
      </c>
      <c r="L377" s="7">
        <v>420</v>
      </c>
      <c r="M377" s="7">
        <v>450</v>
      </c>
      <c r="N377" s="7">
        <v>210</v>
      </c>
      <c r="O377" s="7">
        <v>0</v>
      </c>
      <c r="P377" s="7">
        <v>0</v>
      </c>
      <c r="Q377" s="7">
        <v>0</v>
      </c>
      <c r="R377" s="7">
        <v>480</v>
      </c>
      <c r="S377" s="7">
        <v>450</v>
      </c>
      <c r="T377" s="7">
        <v>210</v>
      </c>
      <c r="U377" s="7">
        <v>210</v>
      </c>
      <c r="V377" s="7">
        <v>0</v>
      </c>
      <c r="W377" s="7">
        <v>0</v>
      </c>
    </row>
    <row r="378" spans="1:23">
      <c r="A378" s="5">
        <v>376</v>
      </c>
      <c r="B378" s="7">
        <v>4205958</v>
      </c>
      <c r="C378" s="33" t="s">
        <v>440</v>
      </c>
      <c r="D378" s="7" t="s">
        <v>868</v>
      </c>
      <c r="E378" s="7" t="s">
        <v>91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</row>
    <row r="379" spans="1:23">
      <c r="A379" s="5">
        <v>377</v>
      </c>
      <c r="B379" s="7">
        <v>1798470</v>
      </c>
      <c r="C379" s="33" t="s">
        <v>441</v>
      </c>
      <c r="D379" s="7" t="s">
        <v>868</v>
      </c>
      <c r="E379" s="7" t="s">
        <v>91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</row>
    <row r="380" spans="1:23">
      <c r="A380" s="5">
        <v>378</v>
      </c>
      <c r="B380" s="7" t="s">
        <v>442</v>
      </c>
      <c r="C380" s="33" t="s">
        <v>443</v>
      </c>
      <c r="D380" s="7" t="s">
        <v>868</v>
      </c>
      <c r="E380" s="7" t="s">
        <v>91</v>
      </c>
      <c r="F380" s="7">
        <v>0</v>
      </c>
      <c r="G380" s="7">
        <v>0</v>
      </c>
      <c r="H380" s="7">
        <v>0</v>
      </c>
      <c r="I380" s="7">
        <v>40</v>
      </c>
      <c r="J380" s="7">
        <v>0</v>
      </c>
      <c r="K380" s="7">
        <v>0</v>
      </c>
      <c r="L380" s="7">
        <v>40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</row>
    <row r="381" spans="1:23">
      <c r="A381" s="5">
        <v>379</v>
      </c>
      <c r="B381" s="7">
        <v>1798915</v>
      </c>
      <c r="C381" s="33" t="s">
        <v>444</v>
      </c>
      <c r="D381" s="7" t="s">
        <v>868</v>
      </c>
      <c r="E381" s="7" t="s">
        <v>91</v>
      </c>
      <c r="F381" s="7">
        <v>0</v>
      </c>
      <c r="G381" s="7">
        <v>0</v>
      </c>
      <c r="H381" s="7">
        <v>0</v>
      </c>
      <c r="I381" s="7">
        <v>140</v>
      </c>
      <c r="J381" s="7">
        <v>180</v>
      </c>
      <c r="K381" s="7">
        <v>0</v>
      </c>
      <c r="L381" s="7">
        <v>200</v>
      </c>
      <c r="M381" s="7">
        <v>140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</row>
    <row r="382" spans="1:23">
      <c r="A382" s="5">
        <v>380</v>
      </c>
      <c r="B382" s="7" t="s">
        <v>445</v>
      </c>
      <c r="C382" s="33" t="s">
        <v>446</v>
      </c>
      <c r="D382" s="7" t="s">
        <v>868</v>
      </c>
      <c r="E382" s="7" t="s">
        <v>91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</row>
    <row r="383" spans="1:23">
      <c r="A383" s="5">
        <v>381</v>
      </c>
      <c r="B383" s="7">
        <v>1961461</v>
      </c>
      <c r="C383" s="33" t="s">
        <v>447</v>
      </c>
      <c r="D383" s="7" t="s">
        <v>868</v>
      </c>
      <c r="E383" s="7" t="s">
        <v>91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</row>
    <row r="384" spans="1:23">
      <c r="A384" s="5">
        <v>382</v>
      </c>
      <c r="B384" s="7">
        <v>1895999</v>
      </c>
      <c r="C384" s="33" t="s">
        <v>448</v>
      </c>
      <c r="D384" s="7" t="s">
        <v>868</v>
      </c>
      <c r="E384" s="7" t="s">
        <v>91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</row>
    <row r="385" spans="1:23">
      <c r="A385" s="5">
        <v>383</v>
      </c>
      <c r="B385" s="7" t="s">
        <v>449</v>
      </c>
      <c r="C385" s="33" t="s">
        <v>450</v>
      </c>
      <c r="D385" s="7" t="s">
        <v>868</v>
      </c>
      <c r="E385" s="7" t="s">
        <v>91</v>
      </c>
      <c r="F385" s="7">
        <v>0</v>
      </c>
      <c r="G385" s="7">
        <v>0</v>
      </c>
      <c r="H385" s="7">
        <v>0</v>
      </c>
      <c r="I385" s="7">
        <v>30</v>
      </c>
      <c r="J385" s="7">
        <v>0</v>
      </c>
      <c r="K385" s="7">
        <v>0</v>
      </c>
      <c r="L385" s="7">
        <v>30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</row>
    <row r="386" spans="1:23">
      <c r="A386" s="5">
        <v>384</v>
      </c>
      <c r="B386" s="7" t="s">
        <v>451</v>
      </c>
      <c r="C386" s="33" t="s">
        <v>452</v>
      </c>
      <c r="D386" s="7" t="s">
        <v>868</v>
      </c>
      <c r="E386" s="7" t="s">
        <v>91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</row>
    <row r="387" spans="1:23">
      <c r="A387" s="5">
        <v>385</v>
      </c>
      <c r="B387" s="7" t="s">
        <v>453</v>
      </c>
      <c r="C387" s="33" t="s">
        <v>452</v>
      </c>
      <c r="D387" s="7" t="s">
        <v>868</v>
      </c>
      <c r="E387" s="7" t="s">
        <v>91</v>
      </c>
      <c r="F387" s="7">
        <v>0</v>
      </c>
      <c r="G387" s="7">
        <v>320</v>
      </c>
      <c r="H387" s="7">
        <v>0</v>
      </c>
      <c r="I387" s="7">
        <v>1600</v>
      </c>
      <c r="J387" s="7">
        <v>1600</v>
      </c>
      <c r="K387" s="7">
        <v>320</v>
      </c>
      <c r="L387" s="7">
        <v>1920</v>
      </c>
      <c r="M387" s="7">
        <v>960</v>
      </c>
      <c r="N387" s="7">
        <v>640</v>
      </c>
      <c r="O387" s="7">
        <v>0</v>
      </c>
      <c r="P387" s="7">
        <v>0</v>
      </c>
      <c r="Q387" s="7">
        <v>0</v>
      </c>
      <c r="R387" s="7">
        <v>1280</v>
      </c>
      <c r="S387" s="7">
        <v>640</v>
      </c>
      <c r="T387" s="7">
        <v>320</v>
      </c>
      <c r="U387" s="7">
        <v>320</v>
      </c>
      <c r="V387" s="7">
        <v>0</v>
      </c>
      <c r="W387" s="7">
        <v>0</v>
      </c>
    </row>
    <row r="388" spans="1:23">
      <c r="A388" s="5">
        <v>386</v>
      </c>
      <c r="B388" s="7" t="s">
        <v>454</v>
      </c>
      <c r="C388" s="33" t="s">
        <v>455</v>
      </c>
      <c r="D388" s="7" t="s">
        <v>868</v>
      </c>
      <c r="E388" s="7" t="s">
        <v>91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</row>
    <row r="389" spans="1:23">
      <c r="A389" s="5">
        <v>387</v>
      </c>
      <c r="B389" s="7" t="s">
        <v>456</v>
      </c>
      <c r="C389" s="33" t="s">
        <v>455</v>
      </c>
      <c r="D389" s="7" t="s">
        <v>868</v>
      </c>
      <c r="E389" s="7" t="s">
        <v>91</v>
      </c>
      <c r="F389" s="7">
        <v>0</v>
      </c>
      <c r="G389" s="7">
        <v>640</v>
      </c>
      <c r="H389" s="7">
        <v>0</v>
      </c>
      <c r="I389" s="7">
        <v>1600</v>
      </c>
      <c r="J389" s="7">
        <v>1600</v>
      </c>
      <c r="K389" s="7">
        <v>320</v>
      </c>
      <c r="L389" s="7">
        <v>1920</v>
      </c>
      <c r="M389" s="7">
        <v>960</v>
      </c>
      <c r="N389" s="7">
        <v>640</v>
      </c>
      <c r="O389" s="7">
        <v>0</v>
      </c>
      <c r="P389" s="7">
        <v>0</v>
      </c>
      <c r="Q389" s="7">
        <v>0</v>
      </c>
      <c r="R389" s="7">
        <v>1280</v>
      </c>
      <c r="S389" s="7">
        <v>640</v>
      </c>
      <c r="T389" s="7">
        <v>320</v>
      </c>
      <c r="U389" s="7">
        <v>320</v>
      </c>
      <c r="V389" s="7">
        <v>0</v>
      </c>
      <c r="W389" s="7">
        <v>0</v>
      </c>
    </row>
    <row r="390" spans="1:23">
      <c r="A390" s="5">
        <v>388</v>
      </c>
      <c r="B390" s="7" t="s">
        <v>457</v>
      </c>
      <c r="C390" s="33" t="s">
        <v>458</v>
      </c>
      <c r="D390" s="7" t="s">
        <v>868</v>
      </c>
      <c r="E390" s="7" t="s">
        <v>91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</row>
    <row r="391" spans="1:23">
      <c r="A391" s="5">
        <v>389</v>
      </c>
      <c r="B391" s="7" t="s">
        <v>459</v>
      </c>
      <c r="C391" s="33" t="s">
        <v>460</v>
      </c>
      <c r="D391" s="7" t="s">
        <v>868</v>
      </c>
      <c r="E391" s="7" t="s">
        <v>91</v>
      </c>
      <c r="F391" s="7">
        <v>0</v>
      </c>
      <c r="G391" s="7">
        <v>0</v>
      </c>
      <c r="H391" s="7">
        <v>0</v>
      </c>
      <c r="I391" s="7">
        <v>180</v>
      </c>
      <c r="J391" s="7">
        <v>180</v>
      </c>
      <c r="K391" s="7">
        <v>0</v>
      </c>
      <c r="L391" s="7">
        <v>180</v>
      </c>
      <c r="M391" s="7">
        <v>120</v>
      </c>
      <c r="N391" s="7">
        <v>0</v>
      </c>
      <c r="O391" s="7">
        <v>0</v>
      </c>
      <c r="P391" s="7">
        <v>0</v>
      </c>
      <c r="Q391" s="7">
        <v>0</v>
      </c>
      <c r="R391" s="7">
        <v>60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</row>
    <row r="392" spans="1:23">
      <c r="A392" s="5">
        <v>390</v>
      </c>
      <c r="B392" s="7" t="s">
        <v>461</v>
      </c>
      <c r="C392" s="33" t="s">
        <v>462</v>
      </c>
      <c r="D392" s="7" t="s">
        <v>868</v>
      </c>
      <c r="E392" s="7" t="s">
        <v>91</v>
      </c>
      <c r="F392" s="7">
        <v>0</v>
      </c>
      <c r="G392" s="7">
        <v>0</v>
      </c>
      <c r="H392" s="7">
        <v>0</v>
      </c>
      <c r="I392" s="7">
        <v>0</v>
      </c>
      <c r="J392" s="7">
        <v>600</v>
      </c>
      <c r="K392" s="7">
        <v>240</v>
      </c>
      <c r="L392" s="7">
        <v>600</v>
      </c>
      <c r="M392" s="7">
        <v>300</v>
      </c>
      <c r="N392" s="7">
        <v>240</v>
      </c>
      <c r="O392" s="7">
        <v>0</v>
      </c>
      <c r="P392" s="7">
        <v>0</v>
      </c>
      <c r="Q392" s="7">
        <v>0</v>
      </c>
      <c r="R392" s="7">
        <v>600</v>
      </c>
      <c r="S392" s="7">
        <v>600</v>
      </c>
      <c r="T392" s="7">
        <v>240</v>
      </c>
      <c r="U392" s="7">
        <v>240</v>
      </c>
      <c r="V392" s="7">
        <v>0</v>
      </c>
      <c r="W392" s="7">
        <v>0</v>
      </c>
    </row>
    <row r="393" spans="1:23">
      <c r="A393" s="5">
        <v>391</v>
      </c>
      <c r="B393" s="7">
        <v>2068619</v>
      </c>
      <c r="C393" s="33" t="s">
        <v>463</v>
      </c>
      <c r="D393" s="7" t="s">
        <v>868</v>
      </c>
      <c r="E393" s="7" t="s">
        <v>91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800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</row>
    <row r="394" spans="1:23">
      <c r="A394" s="5">
        <v>392</v>
      </c>
      <c r="B394" s="7" t="s">
        <v>464</v>
      </c>
      <c r="C394" s="33" t="s">
        <v>465</v>
      </c>
      <c r="D394" s="7" t="s">
        <v>868</v>
      </c>
      <c r="E394" s="7" t="s">
        <v>91</v>
      </c>
      <c r="F394" s="7">
        <v>0</v>
      </c>
      <c r="G394" s="7">
        <v>1600</v>
      </c>
      <c r="H394" s="7">
        <v>0</v>
      </c>
      <c r="I394" s="7">
        <v>0</v>
      </c>
      <c r="J394" s="7">
        <v>0</v>
      </c>
      <c r="K394" s="7">
        <v>0</v>
      </c>
      <c r="L394" s="7">
        <v>800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800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</row>
    <row r="395" spans="1:23">
      <c r="A395" s="5">
        <v>393</v>
      </c>
      <c r="B395" s="7">
        <v>2068897</v>
      </c>
      <c r="C395" s="33" t="s">
        <v>466</v>
      </c>
      <c r="D395" s="7" t="s">
        <v>868</v>
      </c>
      <c r="E395" s="7" t="s">
        <v>91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800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</row>
    <row r="396" spans="1:23">
      <c r="A396" s="5">
        <v>394</v>
      </c>
      <c r="B396" s="7" t="s">
        <v>467</v>
      </c>
      <c r="C396" s="33" t="s">
        <v>468</v>
      </c>
      <c r="D396" s="7" t="s">
        <v>868</v>
      </c>
      <c r="E396" s="7" t="s">
        <v>91</v>
      </c>
      <c r="F396" s="7">
        <v>0</v>
      </c>
      <c r="G396" s="7">
        <v>1600</v>
      </c>
      <c r="H396" s="7">
        <v>0</v>
      </c>
      <c r="I396" s="7">
        <v>0</v>
      </c>
      <c r="J396" s="7">
        <v>0</v>
      </c>
      <c r="K396" s="7">
        <v>0</v>
      </c>
      <c r="L396" s="7">
        <v>800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800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</row>
    <row r="397" spans="1:23">
      <c r="A397" s="5">
        <v>395</v>
      </c>
      <c r="B397" s="7">
        <v>1950523</v>
      </c>
      <c r="C397" s="33" t="s">
        <v>469</v>
      </c>
      <c r="D397" s="7" t="s">
        <v>868</v>
      </c>
      <c r="E397" s="7" t="s">
        <v>91</v>
      </c>
      <c r="F397" s="7">
        <v>60</v>
      </c>
      <c r="G397" s="7">
        <v>300</v>
      </c>
      <c r="H397" s="7">
        <v>0</v>
      </c>
      <c r="I397" s="7">
        <v>120</v>
      </c>
      <c r="J397" s="7">
        <v>180</v>
      </c>
      <c r="K397" s="7">
        <v>0</v>
      </c>
      <c r="L397" s="7">
        <v>180</v>
      </c>
      <c r="M397" s="7">
        <v>150</v>
      </c>
      <c r="N397" s="7">
        <v>0</v>
      </c>
      <c r="O397" s="7">
        <v>0</v>
      </c>
      <c r="P397" s="7">
        <v>0</v>
      </c>
      <c r="Q397" s="7">
        <v>0</v>
      </c>
      <c r="R397" s="7">
        <v>60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</row>
    <row r="398" spans="1:23">
      <c r="A398" s="5">
        <v>396</v>
      </c>
      <c r="B398" s="7" t="s">
        <v>470</v>
      </c>
      <c r="C398" s="33" t="s">
        <v>471</v>
      </c>
      <c r="D398" s="7" t="s">
        <v>868</v>
      </c>
      <c r="E398" s="7" t="s">
        <v>91</v>
      </c>
      <c r="F398" s="7">
        <v>120</v>
      </c>
      <c r="G398" s="7">
        <v>120</v>
      </c>
      <c r="H398" s="7">
        <v>0</v>
      </c>
      <c r="I398" s="7">
        <v>240</v>
      </c>
      <c r="J398" s="7">
        <v>420</v>
      </c>
      <c r="K398" s="7">
        <v>240</v>
      </c>
      <c r="L398" s="7">
        <v>240</v>
      </c>
      <c r="M398" s="7">
        <v>300</v>
      </c>
      <c r="N398" s="7">
        <v>240</v>
      </c>
      <c r="O398" s="7">
        <v>0</v>
      </c>
      <c r="P398" s="7">
        <v>0</v>
      </c>
      <c r="Q398" s="7">
        <v>0</v>
      </c>
      <c r="R398" s="7">
        <v>480</v>
      </c>
      <c r="S398" s="7">
        <v>420</v>
      </c>
      <c r="T398" s="7">
        <v>240</v>
      </c>
      <c r="U398" s="7">
        <v>240</v>
      </c>
      <c r="V398" s="7">
        <v>0</v>
      </c>
      <c r="W398" s="7">
        <v>0</v>
      </c>
    </row>
    <row r="399" spans="1:23">
      <c r="A399" s="5">
        <v>397</v>
      </c>
      <c r="B399" s="7">
        <v>1950525</v>
      </c>
      <c r="C399" s="33" t="s">
        <v>472</v>
      </c>
      <c r="D399" s="7" t="s">
        <v>868</v>
      </c>
      <c r="E399" s="7" t="s">
        <v>91</v>
      </c>
      <c r="F399" s="7">
        <v>60</v>
      </c>
      <c r="G399" s="7">
        <v>360</v>
      </c>
      <c r="H399" s="7">
        <v>0</v>
      </c>
      <c r="I399" s="7">
        <v>120</v>
      </c>
      <c r="J399" s="7">
        <v>180</v>
      </c>
      <c r="K399" s="7">
        <v>0</v>
      </c>
      <c r="L399" s="7">
        <v>180</v>
      </c>
      <c r="M399" s="7">
        <v>150</v>
      </c>
      <c r="N399" s="7">
        <v>0</v>
      </c>
      <c r="O399" s="7">
        <v>0</v>
      </c>
      <c r="P399" s="7">
        <v>0</v>
      </c>
      <c r="Q399" s="7">
        <v>0</v>
      </c>
      <c r="R399" s="7">
        <v>60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</row>
    <row r="400" spans="1:23">
      <c r="A400" s="5">
        <v>398</v>
      </c>
      <c r="B400" s="7" t="s">
        <v>473</v>
      </c>
      <c r="C400" s="33" t="s">
        <v>474</v>
      </c>
      <c r="D400" s="7" t="s">
        <v>868</v>
      </c>
      <c r="E400" s="7" t="s">
        <v>91</v>
      </c>
      <c r="F400" s="7">
        <v>120</v>
      </c>
      <c r="G400" s="7">
        <v>120</v>
      </c>
      <c r="H400" s="7">
        <v>0</v>
      </c>
      <c r="I400" s="7">
        <v>240</v>
      </c>
      <c r="J400" s="7">
        <v>420</v>
      </c>
      <c r="K400" s="7">
        <v>240</v>
      </c>
      <c r="L400" s="7">
        <v>240</v>
      </c>
      <c r="M400" s="7">
        <v>300</v>
      </c>
      <c r="N400" s="7">
        <v>240</v>
      </c>
      <c r="O400" s="7">
        <v>0</v>
      </c>
      <c r="P400" s="7">
        <v>0</v>
      </c>
      <c r="Q400" s="7">
        <v>0</v>
      </c>
      <c r="R400" s="7">
        <v>480</v>
      </c>
      <c r="S400" s="7">
        <v>420</v>
      </c>
      <c r="T400" s="7">
        <v>240</v>
      </c>
      <c r="U400" s="7">
        <v>240</v>
      </c>
      <c r="V400" s="7">
        <v>0</v>
      </c>
      <c r="W400" s="7">
        <v>0</v>
      </c>
    </row>
    <row r="401" spans="1:23">
      <c r="A401" s="5">
        <v>399</v>
      </c>
      <c r="B401" s="7">
        <v>2360107</v>
      </c>
      <c r="C401" s="33" t="s">
        <v>475</v>
      </c>
      <c r="D401" s="7" t="s">
        <v>868</v>
      </c>
      <c r="E401" s="7" t="s">
        <v>91</v>
      </c>
      <c r="F401" s="7">
        <v>50</v>
      </c>
      <c r="G401" s="7">
        <v>50</v>
      </c>
      <c r="H401" s="7">
        <v>0</v>
      </c>
      <c r="I401" s="7">
        <v>500</v>
      </c>
      <c r="J401" s="7">
        <v>500</v>
      </c>
      <c r="K401" s="7">
        <v>100</v>
      </c>
      <c r="L401" s="7">
        <v>400</v>
      </c>
      <c r="M401" s="7">
        <v>300</v>
      </c>
      <c r="N401" s="7">
        <v>300</v>
      </c>
      <c r="O401" s="7">
        <v>0</v>
      </c>
      <c r="P401" s="7">
        <v>0</v>
      </c>
      <c r="Q401" s="7">
        <v>0</v>
      </c>
      <c r="R401" s="7">
        <v>1200</v>
      </c>
      <c r="S401" s="7">
        <v>500</v>
      </c>
      <c r="T401" s="7">
        <v>150</v>
      </c>
      <c r="U401" s="7">
        <v>150</v>
      </c>
      <c r="V401" s="7">
        <v>0</v>
      </c>
      <c r="W401" s="7">
        <v>0</v>
      </c>
    </row>
    <row r="402" spans="1:23">
      <c r="A402" s="5">
        <v>400</v>
      </c>
      <c r="B402" s="7" t="s">
        <v>476</v>
      </c>
      <c r="C402" s="33" t="s">
        <v>477</v>
      </c>
      <c r="D402" s="7" t="s">
        <v>868</v>
      </c>
      <c r="E402" s="7" t="s">
        <v>91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</row>
    <row r="403" spans="1:23">
      <c r="A403" s="5">
        <v>401</v>
      </c>
      <c r="B403" s="7" t="s">
        <v>478</v>
      </c>
      <c r="C403" s="33" t="s">
        <v>479</v>
      </c>
      <c r="D403" s="7" t="s">
        <v>868</v>
      </c>
      <c r="E403" s="7" t="s">
        <v>91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48</v>
      </c>
      <c r="M403" s="7">
        <v>72</v>
      </c>
      <c r="N403" s="7">
        <v>0</v>
      </c>
      <c r="O403" s="7">
        <v>0</v>
      </c>
      <c r="P403" s="7">
        <v>0</v>
      </c>
      <c r="Q403" s="7">
        <v>0</v>
      </c>
      <c r="R403" s="7">
        <v>144</v>
      </c>
      <c r="S403" s="7">
        <v>144</v>
      </c>
      <c r="T403" s="7">
        <v>0</v>
      </c>
      <c r="U403" s="7">
        <v>0</v>
      </c>
      <c r="V403" s="7">
        <v>0</v>
      </c>
      <c r="W403" s="7">
        <v>0</v>
      </c>
    </row>
    <row r="404" spans="1:23">
      <c r="A404" s="5">
        <v>402</v>
      </c>
      <c r="B404" s="7" t="s">
        <v>480</v>
      </c>
      <c r="C404" s="33" t="s">
        <v>481</v>
      </c>
      <c r="D404" s="7" t="s">
        <v>868</v>
      </c>
      <c r="E404" s="7" t="s">
        <v>91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</row>
    <row r="405" spans="1:23">
      <c r="A405" s="5">
        <v>403</v>
      </c>
      <c r="B405" s="7" t="s">
        <v>482</v>
      </c>
      <c r="C405" s="33" t="s">
        <v>483</v>
      </c>
      <c r="D405" s="7" t="s">
        <v>868</v>
      </c>
      <c r="E405" s="7" t="s">
        <v>91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48</v>
      </c>
      <c r="M405" s="7">
        <v>72</v>
      </c>
      <c r="N405" s="7">
        <v>0</v>
      </c>
      <c r="O405" s="7">
        <v>0</v>
      </c>
      <c r="P405" s="7">
        <v>0</v>
      </c>
      <c r="Q405" s="7">
        <v>0</v>
      </c>
      <c r="R405" s="7">
        <v>144</v>
      </c>
      <c r="S405" s="7">
        <v>144</v>
      </c>
      <c r="T405" s="7">
        <v>0</v>
      </c>
      <c r="U405" s="7">
        <v>0</v>
      </c>
      <c r="V405" s="7">
        <v>0</v>
      </c>
      <c r="W405" s="7">
        <v>0</v>
      </c>
    </row>
    <row r="406" spans="1:23">
      <c r="A406" s="5">
        <v>404</v>
      </c>
      <c r="B406" s="7" t="s">
        <v>484</v>
      </c>
      <c r="C406" s="33" t="s">
        <v>485</v>
      </c>
      <c r="D406" s="7" t="s">
        <v>868</v>
      </c>
      <c r="E406" s="7" t="s">
        <v>91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</row>
    <row r="407" spans="1:23">
      <c r="A407" s="5">
        <v>405</v>
      </c>
      <c r="B407" s="7" t="s">
        <v>486</v>
      </c>
      <c r="C407" s="33" t="s">
        <v>487</v>
      </c>
      <c r="D407" s="7" t="s">
        <v>868</v>
      </c>
      <c r="E407" s="7" t="s">
        <v>91</v>
      </c>
      <c r="F407" s="7">
        <v>0</v>
      </c>
      <c r="G407" s="7">
        <v>0</v>
      </c>
      <c r="H407" s="7">
        <v>0</v>
      </c>
      <c r="I407" s="7">
        <v>24</v>
      </c>
      <c r="J407" s="7">
        <v>24</v>
      </c>
      <c r="K407" s="7">
        <v>0</v>
      </c>
      <c r="L407" s="7">
        <v>48</v>
      </c>
      <c r="M407" s="7">
        <v>72</v>
      </c>
      <c r="N407" s="7">
        <v>0</v>
      </c>
      <c r="O407" s="7">
        <v>0</v>
      </c>
      <c r="P407" s="7">
        <v>0</v>
      </c>
      <c r="Q407" s="7">
        <v>0</v>
      </c>
      <c r="R407" s="7">
        <v>144</v>
      </c>
      <c r="S407" s="7">
        <v>144</v>
      </c>
      <c r="T407" s="7">
        <v>0</v>
      </c>
      <c r="U407" s="7">
        <v>0</v>
      </c>
      <c r="V407" s="7">
        <v>0</v>
      </c>
      <c r="W407" s="7">
        <v>0</v>
      </c>
    </row>
    <row r="408" spans="1:23">
      <c r="A408" s="5">
        <v>406</v>
      </c>
      <c r="B408" s="7" t="s">
        <v>488</v>
      </c>
      <c r="C408" s="33" t="s">
        <v>489</v>
      </c>
      <c r="D408" s="7" t="s">
        <v>868</v>
      </c>
      <c r="E408" s="7" t="s">
        <v>91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</row>
    <row r="409" spans="1:23">
      <c r="A409" s="5">
        <v>407</v>
      </c>
      <c r="B409" s="7" t="s">
        <v>490</v>
      </c>
      <c r="C409" s="33" t="s">
        <v>491</v>
      </c>
      <c r="D409" s="7" t="s">
        <v>868</v>
      </c>
      <c r="E409" s="7" t="s">
        <v>91</v>
      </c>
      <c r="F409" s="7">
        <v>0</v>
      </c>
      <c r="G409" s="7">
        <v>0</v>
      </c>
      <c r="H409" s="7">
        <v>0</v>
      </c>
      <c r="I409" s="7">
        <v>24</v>
      </c>
      <c r="J409" s="7">
        <v>24</v>
      </c>
      <c r="K409" s="7">
        <v>0</v>
      </c>
      <c r="L409" s="7">
        <v>48</v>
      </c>
      <c r="M409" s="7">
        <v>72</v>
      </c>
      <c r="N409" s="7">
        <v>0</v>
      </c>
      <c r="O409" s="7">
        <v>0</v>
      </c>
      <c r="P409" s="7">
        <v>0</v>
      </c>
      <c r="Q409" s="7">
        <v>0</v>
      </c>
      <c r="R409" s="7">
        <v>144</v>
      </c>
      <c r="S409" s="7">
        <v>144</v>
      </c>
      <c r="T409" s="7">
        <v>0</v>
      </c>
      <c r="U409" s="7">
        <v>0</v>
      </c>
      <c r="V409" s="7">
        <v>0</v>
      </c>
      <c r="W409" s="7">
        <v>0</v>
      </c>
    </row>
    <row r="410" spans="1:23">
      <c r="A410" s="5">
        <v>408</v>
      </c>
      <c r="B410" s="7" t="s">
        <v>492</v>
      </c>
      <c r="C410" s="33" t="s">
        <v>493</v>
      </c>
      <c r="D410" s="7" t="s">
        <v>868</v>
      </c>
      <c r="E410" s="7" t="s">
        <v>91</v>
      </c>
      <c r="F410" s="7">
        <v>0</v>
      </c>
      <c r="G410" s="7">
        <v>0</v>
      </c>
      <c r="H410" s="7">
        <v>0</v>
      </c>
      <c r="I410" s="7">
        <v>180</v>
      </c>
      <c r="J410" s="7">
        <v>180</v>
      </c>
      <c r="K410" s="7">
        <v>0</v>
      </c>
      <c r="L410" s="7">
        <v>180</v>
      </c>
      <c r="M410" s="7">
        <v>150</v>
      </c>
      <c r="N410" s="7">
        <v>0</v>
      </c>
      <c r="O410" s="7">
        <v>0</v>
      </c>
      <c r="P410" s="7">
        <v>0</v>
      </c>
      <c r="Q410" s="7">
        <v>0</v>
      </c>
      <c r="R410" s="7">
        <v>30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</row>
    <row r="411" spans="1:23">
      <c r="A411" s="5">
        <v>409</v>
      </c>
      <c r="B411" s="7" t="s">
        <v>494</v>
      </c>
      <c r="C411" s="33" t="s">
        <v>495</v>
      </c>
      <c r="D411" s="7" t="s">
        <v>868</v>
      </c>
      <c r="E411" s="7" t="s">
        <v>91</v>
      </c>
      <c r="F411" s="7">
        <v>0</v>
      </c>
      <c r="G411" s="7">
        <v>0</v>
      </c>
      <c r="H411" s="7">
        <v>0</v>
      </c>
      <c r="I411" s="7">
        <v>420</v>
      </c>
      <c r="J411" s="7">
        <v>390</v>
      </c>
      <c r="K411" s="7">
        <v>180</v>
      </c>
      <c r="L411" s="7">
        <v>390</v>
      </c>
      <c r="M411" s="7">
        <v>150</v>
      </c>
      <c r="N411" s="7">
        <v>180</v>
      </c>
      <c r="O411" s="7">
        <v>0</v>
      </c>
      <c r="P411" s="7">
        <v>0</v>
      </c>
      <c r="Q411" s="7">
        <v>0</v>
      </c>
      <c r="R411" s="7">
        <v>390</v>
      </c>
      <c r="S411" s="7">
        <v>390</v>
      </c>
      <c r="T411" s="7">
        <v>180</v>
      </c>
      <c r="U411" s="7">
        <v>180</v>
      </c>
      <c r="V411" s="7">
        <v>0</v>
      </c>
      <c r="W411" s="7">
        <v>0</v>
      </c>
    </row>
    <row r="412" spans="1:23">
      <c r="A412" s="5">
        <v>410</v>
      </c>
      <c r="B412" s="7" t="s">
        <v>496</v>
      </c>
      <c r="C412" s="33" t="s">
        <v>497</v>
      </c>
      <c r="D412" s="7" t="s">
        <v>868</v>
      </c>
      <c r="E412" s="7" t="s">
        <v>91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</row>
    <row r="413" spans="1:23">
      <c r="A413" s="5">
        <v>411</v>
      </c>
      <c r="B413" s="7">
        <v>1978519</v>
      </c>
      <c r="C413" s="33" t="s">
        <v>498</v>
      </c>
      <c r="D413" s="7" t="s">
        <v>868</v>
      </c>
      <c r="E413" s="7" t="s">
        <v>91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40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</row>
    <row r="414" spans="1:23">
      <c r="A414" s="5">
        <v>412</v>
      </c>
      <c r="B414" s="7" t="s">
        <v>499</v>
      </c>
      <c r="C414" s="33" t="s">
        <v>500</v>
      </c>
      <c r="D414" s="7" t="s">
        <v>868</v>
      </c>
      <c r="E414" s="7" t="s">
        <v>91</v>
      </c>
      <c r="F414" s="7">
        <v>0</v>
      </c>
      <c r="G414" s="7">
        <v>0</v>
      </c>
      <c r="H414" s="7">
        <v>0</v>
      </c>
      <c r="I414" s="7">
        <v>80</v>
      </c>
      <c r="J414" s="7">
        <v>80</v>
      </c>
      <c r="K414" s="7">
        <v>0</v>
      </c>
      <c r="L414" s="7">
        <v>120</v>
      </c>
      <c r="M414" s="7">
        <v>80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</row>
    <row r="415" spans="1:23">
      <c r="A415" s="5">
        <v>413</v>
      </c>
      <c r="B415" s="7" t="s">
        <v>501</v>
      </c>
      <c r="C415" s="33" t="s">
        <v>502</v>
      </c>
      <c r="D415" s="7" t="s">
        <v>868</v>
      </c>
      <c r="E415" s="7" t="s">
        <v>91</v>
      </c>
      <c r="F415" s="7">
        <v>0</v>
      </c>
      <c r="G415" s="7">
        <v>210</v>
      </c>
      <c r="H415" s="7">
        <v>0</v>
      </c>
      <c r="I415" s="7">
        <v>180</v>
      </c>
      <c r="J415" s="7">
        <v>180</v>
      </c>
      <c r="K415" s="7">
        <v>0</v>
      </c>
      <c r="L415" s="7">
        <v>180</v>
      </c>
      <c r="M415" s="7">
        <v>150</v>
      </c>
      <c r="N415" s="7">
        <v>0</v>
      </c>
      <c r="O415" s="7">
        <v>0</v>
      </c>
      <c r="P415" s="7">
        <v>0</v>
      </c>
      <c r="Q415" s="7">
        <v>0</v>
      </c>
      <c r="R415" s="7">
        <v>30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</row>
    <row r="416" spans="1:23">
      <c r="A416" s="5">
        <v>414</v>
      </c>
      <c r="B416" s="7" t="s">
        <v>503</v>
      </c>
      <c r="C416" s="33" t="s">
        <v>504</v>
      </c>
      <c r="D416" s="7" t="s">
        <v>868</v>
      </c>
      <c r="E416" s="7" t="s">
        <v>91</v>
      </c>
      <c r="F416" s="7">
        <v>0</v>
      </c>
      <c r="G416" s="7">
        <v>0</v>
      </c>
      <c r="H416" s="7">
        <v>0</v>
      </c>
      <c r="I416" s="7">
        <v>300</v>
      </c>
      <c r="J416" s="7">
        <v>300</v>
      </c>
      <c r="K416" s="7">
        <v>150</v>
      </c>
      <c r="L416" s="7">
        <v>300</v>
      </c>
      <c r="M416" s="7">
        <v>150</v>
      </c>
      <c r="N416" s="7">
        <v>120</v>
      </c>
      <c r="O416" s="7">
        <v>0</v>
      </c>
      <c r="P416" s="7">
        <v>0</v>
      </c>
      <c r="Q416" s="7">
        <v>0</v>
      </c>
      <c r="R416" s="7">
        <v>390</v>
      </c>
      <c r="S416" s="7">
        <v>390</v>
      </c>
      <c r="T416" s="7">
        <v>150</v>
      </c>
      <c r="U416" s="7">
        <v>150</v>
      </c>
      <c r="V416" s="7">
        <v>0</v>
      </c>
      <c r="W416" s="7">
        <v>0</v>
      </c>
    </row>
    <row r="417" spans="1:23">
      <c r="A417" s="5">
        <v>415</v>
      </c>
      <c r="B417" s="7" t="s">
        <v>505</v>
      </c>
      <c r="C417" s="33" t="s">
        <v>506</v>
      </c>
      <c r="D417" s="7" t="s">
        <v>868</v>
      </c>
      <c r="E417" s="7" t="s">
        <v>91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</row>
    <row r="418" spans="1:23">
      <c r="A418" s="5">
        <v>416</v>
      </c>
      <c r="B418" s="7">
        <v>1978518</v>
      </c>
      <c r="C418" s="33" t="s">
        <v>507</v>
      </c>
      <c r="D418" s="7" t="s">
        <v>868</v>
      </c>
      <c r="E418" s="7" t="s">
        <v>91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40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</row>
    <row r="419" spans="1:23">
      <c r="A419" s="5">
        <v>417</v>
      </c>
      <c r="B419" s="7" t="s">
        <v>508</v>
      </c>
      <c r="C419" s="33" t="s">
        <v>509</v>
      </c>
      <c r="D419" s="7" t="s">
        <v>868</v>
      </c>
      <c r="E419" s="7" t="s">
        <v>91</v>
      </c>
      <c r="F419" s="7">
        <v>0</v>
      </c>
      <c r="G419" s="7">
        <v>0</v>
      </c>
      <c r="H419" s="7">
        <v>0</v>
      </c>
      <c r="I419" s="7">
        <v>80</v>
      </c>
      <c r="J419" s="7">
        <v>80</v>
      </c>
      <c r="K419" s="7">
        <v>0</v>
      </c>
      <c r="L419" s="7">
        <v>120</v>
      </c>
      <c r="M419" s="7">
        <v>80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</row>
    <row r="420" spans="1:23">
      <c r="A420" s="5">
        <v>418</v>
      </c>
      <c r="B420" s="7" t="s">
        <v>510</v>
      </c>
      <c r="C420" s="33" t="s">
        <v>511</v>
      </c>
      <c r="D420" s="7" t="s">
        <v>868</v>
      </c>
      <c r="E420" s="7" t="s">
        <v>91</v>
      </c>
      <c r="F420" s="7">
        <v>0</v>
      </c>
      <c r="G420" s="7">
        <v>50</v>
      </c>
      <c r="H420" s="7">
        <v>0</v>
      </c>
      <c r="I420" s="7">
        <v>210</v>
      </c>
      <c r="J420" s="7">
        <v>210</v>
      </c>
      <c r="K420" s="7">
        <v>0</v>
      </c>
      <c r="L420" s="7">
        <v>200</v>
      </c>
      <c r="M420" s="7">
        <v>150</v>
      </c>
      <c r="N420" s="7">
        <v>0</v>
      </c>
      <c r="O420" s="7">
        <v>0</v>
      </c>
      <c r="P420" s="7">
        <v>0</v>
      </c>
      <c r="Q420" s="7">
        <v>0</v>
      </c>
      <c r="R420" s="7">
        <v>20</v>
      </c>
      <c r="S420" s="7">
        <v>20</v>
      </c>
      <c r="T420" s="7">
        <v>0</v>
      </c>
      <c r="U420" s="7">
        <v>0</v>
      </c>
      <c r="V420" s="7">
        <v>0</v>
      </c>
      <c r="W420" s="7">
        <v>0</v>
      </c>
    </row>
    <row r="421" spans="1:23">
      <c r="A421" s="5">
        <v>419</v>
      </c>
      <c r="B421" s="7" t="s">
        <v>512</v>
      </c>
      <c r="C421" s="33" t="s">
        <v>513</v>
      </c>
      <c r="D421" s="7" t="s">
        <v>868</v>
      </c>
      <c r="E421" s="7" t="s">
        <v>91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</row>
    <row r="422" spans="1:23">
      <c r="A422" s="5">
        <v>420</v>
      </c>
      <c r="B422" s="7" t="s">
        <v>514</v>
      </c>
      <c r="C422" s="33" t="s">
        <v>515</v>
      </c>
      <c r="D422" s="7" t="s">
        <v>868</v>
      </c>
      <c r="E422" s="7" t="s">
        <v>91</v>
      </c>
      <c r="F422" s="7">
        <v>150</v>
      </c>
      <c r="G422" s="7">
        <v>150</v>
      </c>
      <c r="H422" s="7">
        <v>0</v>
      </c>
      <c r="I422" s="7">
        <v>540</v>
      </c>
      <c r="J422" s="7">
        <v>540</v>
      </c>
      <c r="K422" s="7">
        <v>200</v>
      </c>
      <c r="L422" s="7">
        <v>550</v>
      </c>
      <c r="M422" s="7">
        <v>300</v>
      </c>
      <c r="N422" s="7">
        <v>220</v>
      </c>
      <c r="O422" s="7">
        <v>0</v>
      </c>
      <c r="P422" s="7">
        <v>0</v>
      </c>
      <c r="Q422" s="7">
        <v>0</v>
      </c>
      <c r="R422" s="7">
        <v>500</v>
      </c>
      <c r="S422" s="7">
        <v>500</v>
      </c>
      <c r="T422" s="7">
        <v>200</v>
      </c>
      <c r="U422" s="7">
        <v>200</v>
      </c>
      <c r="V422" s="7">
        <v>0</v>
      </c>
      <c r="W422" s="7">
        <v>0</v>
      </c>
    </row>
    <row r="423" spans="1:23">
      <c r="A423" s="5">
        <v>421</v>
      </c>
      <c r="B423" s="7" t="s">
        <v>516</v>
      </c>
      <c r="C423" s="33" t="s">
        <v>517</v>
      </c>
      <c r="D423" s="7" t="s">
        <v>868</v>
      </c>
      <c r="E423" s="7" t="s">
        <v>91</v>
      </c>
      <c r="F423" s="7">
        <v>0</v>
      </c>
      <c r="G423" s="7">
        <v>0</v>
      </c>
      <c r="H423" s="7">
        <v>0</v>
      </c>
      <c r="I423" s="7">
        <v>210</v>
      </c>
      <c r="J423" s="7">
        <v>210</v>
      </c>
      <c r="K423" s="7">
        <v>0</v>
      </c>
      <c r="L423" s="7">
        <v>200</v>
      </c>
      <c r="M423" s="7">
        <v>150</v>
      </c>
      <c r="N423" s="7">
        <v>0</v>
      </c>
      <c r="O423" s="7">
        <v>0</v>
      </c>
      <c r="P423" s="7">
        <v>0</v>
      </c>
      <c r="Q423" s="7">
        <v>0</v>
      </c>
      <c r="R423" s="7">
        <v>20</v>
      </c>
      <c r="S423" s="7">
        <v>20</v>
      </c>
      <c r="T423" s="7">
        <v>0</v>
      </c>
      <c r="U423" s="7">
        <v>0</v>
      </c>
      <c r="V423" s="7">
        <v>0</v>
      </c>
      <c r="W423" s="7">
        <v>0</v>
      </c>
    </row>
    <row r="424" spans="1:23">
      <c r="A424" s="5">
        <v>422</v>
      </c>
      <c r="B424" s="7" t="s">
        <v>518</v>
      </c>
      <c r="C424" s="33" t="s">
        <v>519</v>
      </c>
      <c r="D424" s="7" t="s">
        <v>868</v>
      </c>
      <c r="E424" s="7" t="s">
        <v>91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</row>
    <row r="425" spans="1:23">
      <c r="A425" s="5">
        <v>423</v>
      </c>
      <c r="B425" s="7" t="s">
        <v>520</v>
      </c>
      <c r="C425" s="33" t="s">
        <v>521</v>
      </c>
      <c r="D425" s="7" t="s">
        <v>868</v>
      </c>
      <c r="E425" s="7" t="s">
        <v>91</v>
      </c>
      <c r="F425" s="7">
        <v>150</v>
      </c>
      <c r="G425" s="7">
        <v>150</v>
      </c>
      <c r="H425" s="7">
        <v>0</v>
      </c>
      <c r="I425" s="7">
        <v>540</v>
      </c>
      <c r="J425" s="7">
        <v>540</v>
      </c>
      <c r="K425" s="7">
        <v>200</v>
      </c>
      <c r="L425" s="7">
        <v>550</v>
      </c>
      <c r="M425" s="7">
        <v>300</v>
      </c>
      <c r="N425" s="7">
        <v>220</v>
      </c>
      <c r="O425" s="7">
        <v>0</v>
      </c>
      <c r="P425" s="7">
        <v>0</v>
      </c>
      <c r="Q425" s="7">
        <v>0</v>
      </c>
      <c r="R425" s="7">
        <v>580</v>
      </c>
      <c r="S425" s="7">
        <v>500</v>
      </c>
      <c r="T425" s="7">
        <v>200</v>
      </c>
      <c r="U425" s="7">
        <v>200</v>
      </c>
      <c r="V425" s="7">
        <v>0</v>
      </c>
      <c r="W425" s="7">
        <v>0</v>
      </c>
    </row>
    <row r="426" spans="1:23">
      <c r="A426" s="5">
        <v>424</v>
      </c>
      <c r="B426" s="7" t="s">
        <v>522</v>
      </c>
      <c r="C426" s="33" t="s">
        <v>523</v>
      </c>
      <c r="D426" s="7" t="s">
        <v>868</v>
      </c>
      <c r="E426" s="7" t="s">
        <v>91</v>
      </c>
      <c r="F426" s="7">
        <v>80</v>
      </c>
      <c r="G426" s="7">
        <v>80</v>
      </c>
      <c r="H426" s="7">
        <v>0</v>
      </c>
      <c r="I426" s="7">
        <v>320</v>
      </c>
      <c r="J426" s="7">
        <v>320</v>
      </c>
      <c r="K426" s="7">
        <v>180</v>
      </c>
      <c r="L426" s="7">
        <v>320</v>
      </c>
      <c r="M426" s="7">
        <v>240</v>
      </c>
      <c r="N426" s="7">
        <v>160</v>
      </c>
      <c r="O426" s="7">
        <v>0</v>
      </c>
      <c r="P426" s="7">
        <v>0</v>
      </c>
      <c r="Q426" s="7">
        <v>0</v>
      </c>
      <c r="R426" s="7">
        <v>640</v>
      </c>
      <c r="S426" s="7">
        <v>480</v>
      </c>
      <c r="T426" s="7">
        <v>160</v>
      </c>
      <c r="U426" s="7">
        <v>160</v>
      </c>
      <c r="V426" s="7">
        <v>0</v>
      </c>
      <c r="W426" s="7">
        <v>0</v>
      </c>
    </row>
    <row r="427" spans="1:23">
      <c r="A427" s="5">
        <v>425</v>
      </c>
      <c r="B427" s="7" t="s">
        <v>524</v>
      </c>
      <c r="C427" s="33" t="s">
        <v>525</v>
      </c>
      <c r="D427" s="7" t="s">
        <v>868</v>
      </c>
      <c r="E427" s="7" t="s">
        <v>91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</row>
    <row r="428" spans="1:23">
      <c r="A428" s="5">
        <v>426</v>
      </c>
      <c r="B428" s="7" t="s">
        <v>526</v>
      </c>
      <c r="C428" s="33" t="s">
        <v>527</v>
      </c>
      <c r="D428" s="7" t="s">
        <v>868</v>
      </c>
      <c r="E428" s="7" t="s">
        <v>91</v>
      </c>
      <c r="F428" s="7">
        <v>80</v>
      </c>
      <c r="G428" s="7">
        <v>80</v>
      </c>
      <c r="H428" s="7">
        <v>0</v>
      </c>
      <c r="I428" s="7">
        <v>320</v>
      </c>
      <c r="J428" s="7">
        <v>320</v>
      </c>
      <c r="K428" s="7">
        <v>180</v>
      </c>
      <c r="L428" s="7">
        <v>320</v>
      </c>
      <c r="M428" s="7">
        <v>240</v>
      </c>
      <c r="N428" s="7">
        <v>160</v>
      </c>
      <c r="O428" s="7">
        <v>0</v>
      </c>
      <c r="P428" s="7">
        <v>0</v>
      </c>
      <c r="Q428" s="7">
        <v>0</v>
      </c>
      <c r="R428" s="7">
        <v>640</v>
      </c>
      <c r="S428" s="7">
        <v>480</v>
      </c>
      <c r="T428" s="7">
        <v>160</v>
      </c>
      <c r="U428" s="7">
        <v>160</v>
      </c>
      <c r="V428" s="7">
        <v>0</v>
      </c>
      <c r="W428" s="7">
        <v>0</v>
      </c>
    </row>
    <row r="429" spans="1:23">
      <c r="A429" s="5">
        <v>427</v>
      </c>
      <c r="B429" s="7" t="s">
        <v>528</v>
      </c>
      <c r="C429" s="33" t="s">
        <v>529</v>
      </c>
      <c r="D429" s="7" t="s">
        <v>868</v>
      </c>
      <c r="E429" s="7" t="s">
        <v>91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</row>
    <row r="430" spans="1:23">
      <c r="A430" s="5">
        <v>428</v>
      </c>
      <c r="B430" s="7" t="s">
        <v>530</v>
      </c>
      <c r="C430" s="33" t="s">
        <v>531</v>
      </c>
      <c r="D430" s="7" t="s">
        <v>868</v>
      </c>
      <c r="E430" s="7" t="s">
        <v>91</v>
      </c>
      <c r="F430" s="7">
        <v>0</v>
      </c>
      <c r="G430" s="7">
        <v>960</v>
      </c>
      <c r="H430" s="7">
        <v>0</v>
      </c>
      <c r="I430" s="7">
        <v>1280</v>
      </c>
      <c r="J430" s="7">
        <v>1280</v>
      </c>
      <c r="K430" s="7">
        <v>320</v>
      </c>
      <c r="L430" s="7">
        <v>1280</v>
      </c>
      <c r="M430" s="7">
        <v>960</v>
      </c>
      <c r="N430" s="7">
        <v>320</v>
      </c>
      <c r="O430" s="7">
        <v>0</v>
      </c>
      <c r="P430" s="7">
        <v>0</v>
      </c>
      <c r="Q430" s="7">
        <v>0</v>
      </c>
      <c r="R430" s="7">
        <v>1920</v>
      </c>
      <c r="S430" s="7">
        <v>960</v>
      </c>
      <c r="T430" s="7">
        <v>320</v>
      </c>
      <c r="U430" s="7">
        <v>320</v>
      </c>
      <c r="V430" s="7">
        <v>0</v>
      </c>
      <c r="W430" s="7">
        <v>0</v>
      </c>
    </row>
    <row r="431" spans="1:23">
      <c r="A431" s="5">
        <v>429</v>
      </c>
      <c r="B431" s="7" t="s">
        <v>532</v>
      </c>
      <c r="C431" s="33" t="s">
        <v>533</v>
      </c>
      <c r="D431" s="7" t="s">
        <v>868</v>
      </c>
      <c r="E431" s="7" t="s">
        <v>91</v>
      </c>
      <c r="F431" s="7">
        <v>0</v>
      </c>
      <c r="G431" s="7">
        <v>960</v>
      </c>
      <c r="H431" s="7">
        <v>0</v>
      </c>
      <c r="I431" s="7">
        <v>1280</v>
      </c>
      <c r="J431" s="7">
        <v>1280</v>
      </c>
      <c r="K431" s="7">
        <v>320</v>
      </c>
      <c r="L431" s="7">
        <v>1280</v>
      </c>
      <c r="M431" s="7">
        <v>960</v>
      </c>
      <c r="N431" s="7">
        <v>320</v>
      </c>
      <c r="O431" s="7">
        <v>0</v>
      </c>
      <c r="P431" s="7">
        <v>0</v>
      </c>
      <c r="Q431" s="7">
        <v>0</v>
      </c>
      <c r="R431" s="7">
        <v>1920</v>
      </c>
      <c r="S431" s="7">
        <v>960</v>
      </c>
      <c r="T431" s="7">
        <v>320</v>
      </c>
      <c r="U431" s="7">
        <v>320</v>
      </c>
      <c r="V431" s="7">
        <v>0</v>
      </c>
      <c r="W431" s="7">
        <v>0</v>
      </c>
    </row>
    <row r="432" spans="1:23">
      <c r="A432" s="5">
        <v>430</v>
      </c>
      <c r="B432" s="7">
        <v>3409489</v>
      </c>
      <c r="C432" s="33" t="s">
        <v>534</v>
      </c>
      <c r="D432" s="7" t="s">
        <v>869</v>
      </c>
      <c r="E432" s="7" t="s">
        <v>6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200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</row>
    <row r="433" spans="1:23">
      <c r="A433" s="5">
        <v>431</v>
      </c>
      <c r="B433" s="7">
        <v>1799802</v>
      </c>
      <c r="C433" s="33" t="s">
        <v>535</v>
      </c>
      <c r="D433" s="7" t="s">
        <v>869</v>
      </c>
      <c r="E433" s="7" t="s">
        <v>6</v>
      </c>
      <c r="F433" s="7">
        <v>2000</v>
      </c>
      <c r="G433" s="7">
        <v>1600</v>
      </c>
      <c r="H433" s="7">
        <v>0</v>
      </c>
      <c r="I433" s="7">
        <v>1200</v>
      </c>
      <c r="J433" s="7">
        <v>1200</v>
      </c>
      <c r="K433" s="7">
        <v>0</v>
      </c>
      <c r="L433" s="7">
        <v>2000</v>
      </c>
      <c r="M433" s="7">
        <v>2000</v>
      </c>
      <c r="N433" s="7">
        <v>1600</v>
      </c>
      <c r="O433" s="7">
        <v>0</v>
      </c>
      <c r="P433" s="7">
        <v>0</v>
      </c>
      <c r="Q433" s="7">
        <v>0</v>
      </c>
      <c r="R433" s="7">
        <v>1200</v>
      </c>
      <c r="S433" s="7">
        <v>800</v>
      </c>
      <c r="T433" s="7">
        <v>800</v>
      </c>
      <c r="U433" s="7">
        <v>800</v>
      </c>
      <c r="V433" s="7">
        <v>400</v>
      </c>
      <c r="W433" s="7">
        <v>0</v>
      </c>
    </row>
    <row r="434" spans="1:23">
      <c r="A434" s="5">
        <v>432</v>
      </c>
      <c r="B434" s="7">
        <v>1799809</v>
      </c>
      <c r="C434" s="33" t="s">
        <v>536</v>
      </c>
      <c r="D434" s="7" t="s">
        <v>869</v>
      </c>
      <c r="E434" s="7" t="s">
        <v>6</v>
      </c>
      <c r="F434" s="7">
        <v>0</v>
      </c>
      <c r="G434" s="7">
        <v>1000</v>
      </c>
      <c r="H434" s="7">
        <v>0</v>
      </c>
      <c r="I434" s="7">
        <v>1000</v>
      </c>
      <c r="J434" s="7">
        <v>0</v>
      </c>
      <c r="K434" s="7">
        <v>0</v>
      </c>
      <c r="L434" s="7">
        <v>1000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1000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</row>
    <row r="435" spans="1:23">
      <c r="A435" s="5">
        <v>433</v>
      </c>
      <c r="B435" s="7">
        <v>1799812</v>
      </c>
      <c r="C435" s="33" t="s">
        <v>537</v>
      </c>
      <c r="D435" s="7" t="s">
        <v>869</v>
      </c>
      <c r="E435" s="7" t="s">
        <v>6</v>
      </c>
      <c r="F435" s="7">
        <v>600</v>
      </c>
      <c r="G435" s="7">
        <v>500</v>
      </c>
      <c r="H435" s="7">
        <v>0</v>
      </c>
      <c r="I435" s="7">
        <v>500</v>
      </c>
      <c r="J435" s="7">
        <v>400</v>
      </c>
      <c r="K435" s="7">
        <v>0</v>
      </c>
      <c r="L435" s="7">
        <v>500</v>
      </c>
      <c r="M435" s="7">
        <v>500</v>
      </c>
      <c r="N435" s="7">
        <v>300</v>
      </c>
      <c r="O435" s="7">
        <v>0</v>
      </c>
      <c r="P435" s="7">
        <v>200</v>
      </c>
      <c r="Q435" s="7">
        <v>0</v>
      </c>
      <c r="R435" s="7">
        <v>300</v>
      </c>
      <c r="S435" s="7">
        <v>200</v>
      </c>
      <c r="T435" s="7">
        <v>200</v>
      </c>
      <c r="U435" s="7">
        <v>200</v>
      </c>
      <c r="V435" s="7">
        <v>0</v>
      </c>
      <c r="W435" s="7">
        <v>0</v>
      </c>
    </row>
    <row r="436" spans="1:23">
      <c r="A436" s="5">
        <v>434</v>
      </c>
      <c r="B436" s="7">
        <v>1950483</v>
      </c>
      <c r="C436" s="33" t="s">
        <v>538</v>
      </c>
      <c r="D436" s="7" t="s">
        <v>869</v>
      </c>
      <c r="E436" s="7" t="s">
        <v>6</v>
      </c>
      <c r="F436" s="7">
        <v>560</v>
      </c>
      <c r="G436" s="7">
        <v>560</v>
      </c>
      <c r="H436" s="7">
        <v>0</v>
      </c>
      <c r="I436" s="7">
        <v>320</v>
      </c>
      <c r="J436" s="7">
        <v>320</v>
      </c>
      <c r="K436" s="7">
        <v>0</v>
      </c>
      <c r="L436" s="7">
        <v>560</v>
      </c>
      <c r="M436" s="7">
        <v>320</v>
      </c>
      <c r="N436" s="7">
        <v>160</v>
      </c>
      <c r="O436" s="7">
        <v>0</v>
      </c>
      <c r="P436" s="7">
        <v>240</v>
      </c>
      <c r="Q436" s="7">
        <v>0</v>
      </c>
      <c r="R436" s="7">
        <v>320</v>
      </c>
      <c r="S436" s="7">
        <v>280</v>
      </c>
      <c r="T436" s="7">
        <v>280</v>
      </c>
      <c r="U436" s="7">
        <v>280</v>
      </c>
      <c r="V436" s="7">
        <v>0</v>
      </c>
      <c r="W436" s="7">
        <v>0</v>
      </c>
    </row>
    <row r="437" spans="1:23">
      <c r="A437" s="5">
        <v>435</v>
      </c>
      <c r="B437" s="7">
        <v>1950492</v>
      </c>
      <c r="C437" s="33" t="s">
        <v>539</v>
      </c>
      <c r="D437" s="7" t="s">
        <v>869</v>
      </c>
      <c r="E437" s="7" t="s">
        <v>6</v>
      </c>
      <c r="F437" s="7">
        <v>560</v>
      </c>
      <c r="G437" s="7">
        <v>450</v>
      </c>
      <c r="H437" s="7">
        <v>0</v>
      </c>
      <c r="I437" s="7">
        <v>320</v>
      </c>
      <c r="J437" s="7">
        <v>320</v>
      </c>
      <c r="K437" s="7">
        <v>0</v>
      </c>
      <c r="L437" s="7">
        <v>560</v>
      </c>
      <c r="M437" s="7">
        <v>320</v>
      </c>
      <c r="N437" s="7">
        <v>160</v>
      </c>
      <c r="O437" s="7">
        <v>0</v>
      </c>
      <c r="P437" s="7">
        <v>240</v>
      </c>
      <c r="Q437" s="7">
        <v>0</v>
      </c>
      <c r="R437" s="7">
        <v>320</v>
      </c>
      <c r="S437" s="7">
        <v>280</v>
      </c>
      <c r="T437" s="7">
        <v>280</v>
      </c>
      <c r="U437" s="7">
        <v>280</v>
      </c>
      <c r="V437" s="7">
        <v>0</v>
      </c>
      <c r="W437" s="7">
        <v>0</v>
      </c>
    </row>
    <row r="438" spans="1:23">
      <c r="A438" s="5">
        <v>436</v>
      </c>
      <c r="B438" s="7">
        <v>1956472</v>
      </c>
      <c r="C438" s="33" t="s">
        <v>540</v>
      </c>
      <c r="D438" s="7" t="s">
        <v>869</v>
      </c>
      <c r="E438" s="7" t="s">
        <v>6</v>
      </c>
      <c r="F438" s="7">
        <v>1600</v>
      </c>
      <c r="G438" s="7">
        <v>800</v>
      </c>
      <c r="H438" s="7">
        <v>0</v>
      </c>
      <c r="I438" s="7">
        <v>800</v>
      </c>
      <c r="J438" s="7">
        <v>800</v>
      </c>
      <c r="K438" s="7">
        <v>0</v>
      </c>
      <c r="L438" s="7">
        <v>1600</v>
      </c>
      <c r="M438" s="7">
        <v>800</v>
      </c>
      <c r="N438" s="7">
        <v>800</v>
      </c>
      <c r="O438" s="7">
        <v>0</v>
      </c>
      <c r="P438" s="7">
        <v>0</v>
      </c>
      <c r="Q438" s="7">
        <v>0</v>
      </c>
      <c r="R438" s="7">
        <v>800</v>
      </c>
      <c r="S438" s="7">
        <v>800</v>
      </c>
      <c r="T438" s="7">
        <v>0</v>
      </c>
      <c r="U438" s="7">
        <v>800</v>
      </c>
      <c r="V438" s="7">
        <v>0</v>
      </c>
      <c r="W438" s="7">
        <v>0</v>
      </c>
    </row>
    <row r="439" spans="1:23">
      <c r="A439" s="5">
        <v>437</v>
      </c>
      <c r="B439" s="7">
        <v>1799820</v>
      </c>
      <c r="C439" s="33" t="s">
        <v>541</v>
      </c>
      <c r="D439" s="7" t="s">
        <v>869</v>
      </c>
      <c r="E439" s="7" t="s">
        <v>6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</row>
    <row r="440" spans="1:23">
      <c r="A440" s="5">
        <v>438</v>
      </c>
      <c r="B440" s="7">
        <v>2004583</v>
      </c>
      <c r="C440" s="33" t="s">
        <v>542</v>
      </c>
      <c r="D440" s="7" t="s">
        <v>869</v>
      </c>
      <c r="E440" s="7" t="s">
        <v>6</v>
      </c>
      <c r="F440" s="7">
        <v>1200</v>
      </c>
      <c r="G440" s="7">
        <v>600</v>
      </c>
      <c r="H440" s="7">
        <v>0</v>
      </c>
      <c r="I440" s="7">
        <v>900</v>
      </c>
      <c r="J440" s="7">
        <v>900</v>
      </c>
      <c r="K440" s="7">
        <v>0</v>
      </c>
      <c r="L440" s="7">
        <v>900</v>
      </c>
      <c r="M440" s="7">
        <v>900</v>
      </c>
      <c r="N440" s="7">
        <v>300</v>
      </c>
      <c r="O440" s="7">
        <v>0</v>
      </c>
      <c r="P440" s="7">
        <v>300</v>
      </c>
      <c r="Q440" s="7">
        <v>0</v>
      </c>
      <c r="R440" s="7">
        <v>900</v>
      </c>
      <c r="S440" s="7">
        <v>600</v>
      </c>
      <c r="T440" s="7">
        <v>600</v>
      </c>
      <c r="U440" s="7">
        <v>300</v>
      </c>
      <c r="V440" s="7">
        <v>0</v>
      </c>
      <c r="W440" s="7">
        <v>0</v>
      </c>
    </row>
    <row r="441" spans="1:23">
      <c r="A441" s="5">
        <v>439</v>
      </c>
      <c r="B441" s="7">
        <v>1799692</v>
      </c>
      <c r="C441" s="33" t="s">
        <v>543</v>
      </c>
      <c r="D441" s="7" t="s">
        <v>869</v>
      </c>
      <c r="E441" s="7" t="s">
        <v>6</v>
      </c>
      <c r="F441" s="7">
        <v>2700</v>
      </c>
      <c r="G441" s="7">
        <v>2700</v>
      </c>
      <c r="H441" s="7">
        <v>0</v>
      </c>
      <c r="I441" s="7">
        <v>1890</v>
      </c>
      <c r="J441" s="7">
        <v>1890</v>
      </c>
      <c r="K441" s="7">
        <v>0</v>
      </c>
      <c r="L441" s="7">
        <v>2160</v>
      </c>
      <c r="M441" s="7">
        <v>1890</v>
      </c>
      <c r="N441" s="7">
        <v>1350</v>
      </c>
      <c r="O441" s="7">
        <v>0</v>
      </c>
      <c r="P441" s="7">
        <v>810</v>
      </c>
      <c r="Q441" s="7">
        <v>0</v>
      </c>
      <c r="R441" s="7">
        <v>2700</v>
      </c>
      <c r="S441" s="7">
        <v>1350</v>
      </c>
      <c r="T441" s="7">
        <v>1350</v>
      </c>
      <c r="U441" s="7">
        <v>1350</v>
      </c>
      <c r="V441" s="7">
        <v>1080</v>
      </c>
      <c r="W441" s="7">
        <v>0</v>
      </c>
    </row>
    <row r="442" spans="1:23">
      <c r="A442" s="5">
        <v>440</v>
      </c>
      <c r="B442" s="7">
        <v>1799693</v>
      </c>
      <c r="C442" s="33" t="s">
        <v>544</v>
      </c>
      <c r="D442" s="7" t="s">
        <v>869</v>
      </c>
      <c r="E442" s="7" t="s">
        <v>6</v>
      </c>
      <c r="F442" s="7">
        <v>500</v>
      </c>
      <c r="G442" s="7">
        <v>500</v>
      </c>
      <c r="H442" s="7">
        <v>0</v>
      </c>
      <c r="I442" s="7">
        <v>400</v>
      </c>
      <c r="J442" s="7">
        <v>400</v>
      </c>
      <c r="K442" s="7">
        <v>0</v>
      </c>
      <c r="L442" s="7">
        <v>400</v>
      </c>
      <c r="M442" s="7">
        <v>350</v>
      </c>
      <c r="N442" s="7">
        <v>100</v>
      </c>
      <c r="O442" s="7">
        <v>0</v>
      </c>
      <c r="P442" s="7">
        <v>250</v>
      </c>
      <c r="Q442" s="7">
        <v>0</v>
      </c>
      <c r="R442" s="7">
        <v>400</v>
      </c>
      <c r="S442" s="7">
        <v>250</v>
      </c>
      <c r="T442" s="7">
        <v>250</v>
      </c>
      <c r="U442" s="7">
        <v>200</v>
      </c>
      <c r="V442" s="7">
        <v>150</v>
      </c>
      <c r="W442" s="7">
        <v>0</v>
      </c>
    </row>
    <row r="443" spans="1:23">
      <c r="A443" s="5">
        <v>441</v>
      </c>
      <c r="B443" s="7">
        <v>1799705</v>
      </c>
      <c r="C443" s="33" t="s">
        <v>545</v>
      </c>
      <c r="D443" s="7" t="s">
        <v>869</v>
      </c>
      <c r="E443" s="7" t="s">
        <v>6</v>
      </c>
      <c r="F443" s="7">
        <v>260</v>
      </c>
      <c r="G443" s="7">
        <v>390</v>
      </c>
      <c r="H443" s="7">
        <v>0</v>
      </c>
      <c r="I443" s="7">
        <v>260</v>
      </c>
      <c r="J443" s="7">
        <v>260</v>
      </c>
      <c r="K443" s="7">
        <v>0</v>
      </c>
      <c r="L443" s="7">
        <v>390</v>
      </c>
      <c r="M443" s="7">
        <v>260</v>
      </c>
      <c r="N443" s="7">
        <v>130</v>
      </c>
      <c r="O443" s="7">
        <v>0</v>
      </c>
      <c r="P443" s="7">
        <v>260</v>
      </c>
      <c r="Q443" s="7">
        <v>0</v>
      </c>
      <c r="R443" s="7">
        <v>390</v>
      </c>
      <c r="S443" s="7">
        <v>260</v>
      </c>
      <c r="T443" s="7">
        <v>260</v>
      </c>
      <c r="U443" s="7">
        <v>130</v>
      </c>
      <c r="V443" s="7">
        <v>260</v>
      </c>
      <c r="W443" s="7">
        <v>0</v>
      </c>
    </row>
    <row r="444" spans="1:23">
      <c r="A444" s="5">
        <v>442</v>
      </c>
      <c r="B444" s="7">
        <v>1799706</v>
      </c>
      <c r="C444" s="33" t="s">
        <v>546</v>
      </c>
      <c r="D444" s="7" t="s">
        <v>869</v>
      </c>
      <c r="E444" s="7" t="s">
        <v>6</v>
      </c>
      <c r="F444" s="7">
        <v>260</v>
      </c>
      <c r="G444" s="7">
        <v>390</v>
      </c>
      <c r="H444" s="7">
        <v>0</v>
      </c>
      <c r="I444" s="7">
        <v>260</v>
      </c>
      <c r="J444" s="7">
        <v>260</v>
      </c>
      <c r="K444" s="7">
        <v>0</v>
      </c>
      <c r="L444" s="7">
        <v>390</v>
      </c>
      <c r="M444" s="7">
        <v>260</v>
      </c>
      <c r="N444" s="7">
        <v>130</v>
      </c>
      <c r="O444" s="7">
        <v>0</v>
      </c>
      <c r="P444" s="7">
        <v>260</v>
      </c>
      <c r="Q444" s="7">
        <v>0</v>
      </c>
      <c r="R444" s="7">
        <v>390</v>
      </c>
      <c r="S444" s="7">
        <v>260</v>
      </c>
      <c r="T444" s="7">
        <v>260</v>
      </c>
      <c r="U444" s="7">
        <v>130</v>
      </c>
      <c r="V444" s="7">
        <v>260</v>
      </c>
      <c r="W444" s="7">
        <v>0</v>
      </c>
    </row>
    <row r="445" spans="1:23">
      <c r="A445" s="5">
        <v>443</v>
      </c>
      <c r="B445" s="7">
        <v>1863656</v>
      </c>
      <c r="C445" s="33" t="s">
        <v>547</v>
      </c>
      <c r="D445" s="7" t="s">
        <v>869</v>
      </c>
      <c r="E445" s="7" t="s">
        <v>6</v>
      </c>
      <c r="F445" s="7">
        <v>1080</v>
      </c>
      <c r="G445" s="7">
        <v>1080</v>
      </c>
      <c r="H445" s="7">
        <v>0</v>
      </c>
      <c r="I445" s="7">
        <v>810</v>
      </c>
      <c r="J445" s="7">
        <v>810</v>
      </c>
      <c r="K445" s="7">
        <v>0</v>
      </c>
      <c r="L445" s="7">
        <v>810</v>
      </c>
      <c r="M445" s="7">
        <v>810</v>
      </c>
      <c r="N445" s="7">
        <v>270</v>
      </c>
      <c r="O445" s="7">
        <v>0</v>
      </c>
      <c r="P445" s="7">
        <v>405</v>
      </c>
      <c r="Q445" s="7">
        <v>0</v>
      </c>
      <c r="R445" s="7">
        <v>675</v>
      </c>
      <c r="S445" s="7">
        <v>405</v>
      </c>
      <c r="T445" s="7">
        <v>405</v>
      </c>
      <c r="U445" s="7">
        <v>405</v>
      </c>
      <c r="V445" s="7">
        <v>675</v>
      </c>
      <c r="W445" s="7">
        <v>0</v>
      </c>
    </row>
    <row r="446" spans="1:23">
      <c r="A446" s="5">
        <v>444</v>
      </c>
      <c r="B446" s="7">
        <v>1950279</v>
      </c>
      <c r="C446" s="33" t="s">
        <v>548</v>
      </c>
      <c r="D446" s="7" t="s">
        <v>869</v>
      </c>
      <c r="E446" s="7" t="s">
        <v>6</v>
      </c>
      <c r="F446" s="7">
        <v>400</v>
      </c>
      <c r="G446" s="7">
        <v>400</v>
      </c>
      <c r="H446" s="7">
        <v>0</v>
      </c>
      <c r="I446" s="7">
        <v>400</v>
      </c>
      <c r="J446" s="7">
        <v>400</v>
      </c>
      <c r="K446" s="7">
        <v>0</v>
      </c>
      <c r="L446" s="7">
        <v>500</v>
      </c>
      <c r="M446" s="7">
        <v>500</v>
      </c>
      <c r="N446" s="7">
        <v>200</v>
      </c>
      <c r="O446" s="7">
        <v>0</v>
      </c>
      <c r="P446" s="7">
        <v>0</v>
      </c>
      <c r="Q446" s="7">
        <v>0</v>
      </c>
      <c r="R446" s="7">
        <v>300</v>
      </c>
      <c r="S446" s="7">
        <v>300</v>
      </c>
      <c r="T446" s="7">
        <v>200</v>
      </c>
      <c r="U446" s="7">
        <v>200</v>
      </c>
      <c r="V446" s="7">
        <v>100</v>
      </c>
      <c r="W446" s="7">
        <v>0</v>
      </c>
    </row>
    <row r="447" spans="1:23">
      <c r="A447" s="5">
        <v>445</v>
      </c>
      <c r="B447" s="7">
        <v>1950280</v>
      </c>
      <c r="C447" s="33" t="s">
        <v>549</v>
      </c>
      <c r="D447" s="7" t="s">
        <v>869</v>
      </c>
      <c r="E447" s="7" t="s">
        <v>6</v>
      </c>
      <c r="F447" s="7">
        <v>400</v>
      </c>
      <c r="G447" s="7">
        <v>400</v>
      </c>
      <c r="H447" s="7">
        <v>0</v>
      </c>
      <c r="I447" s="7">
        <v>400</v>
      </c>
      <c r="J447" s="7">
        <v>400</v>
      </c>
      <c r="K447" s="7">
        <v>0</v>
      </c>
      <c r="L447" s="7">
        <v>500</v>
      </c>
      <c r="M447" s="7">
        <v>500</v>
      </c>
      <c r="N447" s="7">
        <v>200</v>
      </c>
      <c r="O447" s="7">
        <v>0</v>
      </c>
      <c r="P447" s="7">
        <v>0</v>
      </c>
      <c r="Q447" s="7">
        <v>0</v>
      </c>
      <c r="R447" s="7">
        <v>300</v>
      </c>
      <c r="S447" s="7">
        <v>300</v>
      </c>
      <c r="T447" s="7">
        <v>200</v>
      </c>
      <c r="U447" s="7">
        <v>200</v>
      </c>
      <c r="V447" s="7">
        <v>100</v>
      </c>
      <c r="W447" s="7">
        <v>0</v>
      </c>
    </row>
    <row r="448" spans="1:23">
      <c r="A448" s="5">
        <v>446</v>
      </c>
      <c r="B448" s="7">
        <v>2254222</v>
      </c>
      <c r="C448" s="33" t="s">
        <v>550</v>
      </c>
      <c r="D448" s="7" t="s">
        <v>869</v>
      </c>
      <c r="E448" s="7" t="s">
        <v>6</v>
      </c>
      <c r="F448" s="7">
        <v>480</v>
      </c>
      <c r="G448" s="7">
        <v>480</v>
      </c>
      <c r="H448" s="7">
        <v>0</v>
      </c>
      <c r="I448" s="7">
        <v>320</v>
      </c>
      <c r="J448" s="7">
        <v>320</v>
      </c>
      <c r="K448" s="7">
        <v>0</v>
      </c>
      <c r="L448" s="7">
        <v>480</v>
      </c>
      <c r="M448" s="7">
        <v>320</v>
      </c>
      <c r="N448" s="7">
        <v>160</v>
      </c>
      <c r="O448" s="7">
        <v>0</v>
      </c>
      <c r="P448" s="7">
        <v>160</v>
      </c>
      <c r="Q448" s="7">
        <v>0</v>
      </c>
      <c r="R448" s="7">
        <v>400</v>
      </c>
      <c r="S448" s="7">
        <v>240</v>
      </c>
      <c r="T448" s="7">
        <v>240</v>
      </c>
      <c r="U448" s="7">
        <v>240</v>
      </c>
      <c r="V448" s="7">
        <v>160</v>
      </c>
      <c r="W448" s="7">
        <v>0</v>
      </c>
    </row>
    <row r="449" spans="1:23">
      <c r="A449" s="5">
        <v>447</v>
      </c>
      <c r="B449" s="7">
        <v>1799720</v>
      </c>
      <c r="C449" s="33" t="s">
        <v>551</v>
      </c>
      <c r="D449" s="7" t="s">
        <v>869</v>
      </c>
      <c r="E449" s="7" t="s">
        <v>6</v>
      </c>
      <c r="F449" s="7">
        <v>600</v>
      </c>
      <c r="G449" s="7">
        <v>400</v>
      </c>
      <c r="H449" s="7">
        <v>0</v>
      </c>
      <c r="I449" s="7">
        <v>200</v>
      </c>
      <c r="J449" s="7">
        <v>0</v>
      </c>
      <c r="K449" s="7">
        <v>0</v>
      </c>
      <c r="L449" s="7">
        <v>300</v>
      </c>
      <c r="M449" s="7">
        <v>300</v>
      </c>
      <c r="N449" s="7">
        <v>450</v>
      </c>
      <c r="O449" s="7">
        <v>300</v>
      </c>
      <c r="P449" s="7">
        <v>0</v>
      </c>
      <c r="Q449" s="7">
        <v>0</v>
      </c>
      <c r="R449" s="7">
        <v>600</v>
      </c>
      <c r="S449" s="7">
        <v>400</v>
      </c>
      <c r="T449" s="7">
        <v>150</v>
      </c>
      <c r="U449" s="7">
        <v>150</v>
      </c>
      <c r="V449" s="7">
        <v>150</v>
      </c>
      <c r="W449" s="7">
        <v>0</v>
      </c>
    </row>
    <row r="450" spans="1:23">
      <c r="A450" s="5">
        <v>448</v>
      </c>
      <c r="B450" s="7">
        <v>1799721</v>
      </c>
      <c r="C450" s="33" t="s">
        <v>552</v>
      </c>
      <c r="D450" s="7" t="s">
        <v>869</v>
      </c>
      <c r="E450" s="7" t="s">
        <v>6</v>
      </c>
      <c r="F450" s="7">
        <v>600</v>
      </c>
      <c r="G450" s="7">
        <v>400</v>
      </c>
      <c r="H450" s="7">
        <v>0</v>
      </c>
      <c r="I450" s="7">
        <v>200</v>
      </c>
      <c r="J450" s="7">
        <v>0</v>
      </c>
      <c r="K450" s="7">
        <v>0</v>
      </c>
      <c r="L450" s="7">
        <v>300</v>
      </c>
      <c r="M450" s="7">
        <v>300</v>
      </c>
      <c r="N450" s="7">
        <v>450</v>
      </c>
      <c r="O450" s="7">
        <v>300</v>
      </c>
      <c r="P450" s="7">
        <v>0</v>
      </c>
      <c r="Q450" s="7">
        <v>0</v>
      </c>
      <c r="R450" s="7">
        <v>600</v>
      </c>
      <c r="S450" s="7">
        <v>400</v>
      </c>
      <c r="T450" s="7">
        <v>150</v>
      </c>
      <c r="U450" s="7">
        <v>150</v>
      </c>
      <c r="V450" s="7">
        <v>150</v>
      </c>
      <c r="W450" s="7">
        <v>0</v>
      </c>
    </row>
    <row r="451" spans="1:23">
      <c r="A451" s="5">
        <v>449</v>
      </c>
      <c r="B451" s="7">
        <v>2697960</v>
      </c>
      <c r="C451" s="33" t="s">
        <v>553</v>
      </c>
      <c r="D451" s="7" t="s">
        <v>869</v>
      </c>
      <c r="E451" s="7" t="s">
        <v>6</v>
      </c>
      <c r="F451" s="7">
        <v>0</v>
      </c>
      <c r="G451" s="7">
        <v>90</v>
      </c>
      <c r="H451" s="7">
        <v>0</v>
      </c>
      <c r="I451" s="7">
        <v>120</v>
      </c>
      <c r="J451" s="7">
        <v>150</v>
      </c>
      <c r="K451" s="7">
        <v>0</v>
      </c>
      <c r="L451" s="7">
        <v>0</v>
      </c>
      <c r="M451" s="7">
        <v>150</v>
      </c>
      <c r="N451" s="7">
        <v>60</v>
      </c>
      <c r="O451" s="7">
        <v>0</v>
      </c>
      <c r="P451" s="7">
        <v>90</v>
      </c>
      <c r="Q451" s="7">
        <v>0</v>
      </c>
      <c r="R451" s="7">
        <v>150</v>
      </c>
      <c r="S451" s="7">
        <v>150</v>
      </c>
      <c r="T451" s="7">
        <v>90</v>
      </c>
      <c r="U451" s="7">
        <v>90</v>
      </c>
      <c r="V451" s="7">
        <v>90</v>
      </c>
      <c r="W451" s="7">
        <v>0</v>
      </c>
    </row>
    <row r="452" spans="1:23">
      <c r="A452" s="5">
        <v>450</v>
      </c>
      <c r="B452" s="7">
        <v>2697974</v>
      </c>
      <c r="C452" s="33" t="s">
        <v>554</v>
      </c>
      <c r="D452" s="7" t="s">
        <v>869</v>
      </c>
      <c r="E452" s="7" t="s">
        <v>6</v>
      </c>
      <c r="F452" s="7">
        <v>0</v>
      </c>
      <c r="G452" s="7">
        <v>100</v>
      </c>
      <c r="H452" s="7">
        <v>0</v>
      </c>
      <c r="I452" s="7">
        <v>150</v>
      </c>
      <c r="J452" s="7">
        <v>150</v>
      </c>
      <c r="K452" s="7">
        <v>0</v>
      </c>
      <c r="L452" s="7">
        <v>0</v>
      </c>
      <c r="M452" s="7">
        <v>150</v>
      </c>
      <c r="N452" s="7">
        <v>60</v>
      </c>
      <c r="O452" s="7">
        <v>0</v>
      </c>
      <c r="P452" s="7">
        <v>90</v>
      </c>
      <c r="Q452" s="7">
        <v>0</v>
      </c>
      <c r="R452" s="7">
        <v>150</v>
      </c>
      <c r="S452" s="7">
        <v>150</v>
      </c>
      <c r="T452" s="7">
        <v>90</v>
      </c>
      <c r="U452" s="7">
        <v>90</v>
      </c>
      <c r="V452" s="7">
        <v>90</v>
      </c>
      <c r="W452" s="7">
        <v>0</v>
      </c>
    </row>
    <row r="453" spans="1:23">
      <c r="A453" s="5">
        <v>451</v>
      </c>
      <c r="B453" s="7">
        <v>2689991</v>
      </c>
      <c r="C453" s="33" t="s">
        <v>555</v>
      </c>
      <c r="D453" s="7" t="s">
        <v>869</v>
      </c>
      <c r="E453" s="7" t="s">
        <v>6</v>
      </c>
      <c r="F453" s="7">
        <v>0</v>
      </c>
      <c r="G453" s="7">
        <v>120</v>
      </c>
      <c r="H453" s="7">
        <v>0</v>
      </c>
      <c r="I453" s="7">
        <v>120</v>
      </c>
      <c r="J453" s="7">
        <v>120</v>
      </c>
      <c r="K453" s="7">
        <v>0</v>
      </c>
      <c r="L453" s="7">
        <v>80</v>
      </c>
      <c r="M453" s="7">
        <v>160</v>
      </c>
      <c r="N453" s="7">
        <v>160</v>
      </c>
      <c r="O453" s="7">
        <v>120</v>
      </c>
      <c r="P453" s="7">
        <v>120</v>
      </c>
      <c r="Q453" s="7">
        <v>0</v>
      </c>
      <c r="R453" s="7">
        <v>80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</row>
    <row r="454" spans="1:23">
      <c r="A454" s="5">
        <v>452</v>
      </c>
      <c r="B454" s="7">
        <v>2697975</v>
      </c>
      <c r="C454" s="33" t="s">
        <v>556</v>
      </c>
      <c r="D454" s="7" t="s">
        <v>869</v>
      </c>
      <c r="E454" s="7" t="s">
        <v>6</v>
      </c>
      <c r="F454" s="7">
        <v>0</v>
      </c>
      <c r="G454" s="7">
        <v>100</v>
      </c>
      <c r="H454" s="7">
        <v>0</v>
      </c>
      <c r="I454" s="7">
        <v>150</v>
      </c>
      <c r="J454" s="7">
        <v>150</v>
      </c>
      <c r="K454" s="7">
        <v>0</v>
      </c>
      <c r="L454" s="7">
        <v>0</v>
      </c>
      <c r="M454" s="7">
        <v>150</v>
      </c>
      <c r="N454" s="7">
        <v>60</v>
      </c>
      <c r="O454" s="7">
        <v>0</v>
      </c>
      <c r="P454" s="7">
        <v>90</v>
      </c>
      <c r="Q454" s="7">
        <v>0</v>
      </c>
      <c r="R454" s="7">
        <v>150</v>
      </c>
      <c r="S454" s="7">
        <v>150</v>
      </c>
      <c r="T454" s="7">
        <v>90</v>
      </c>
      <c r="U454" s="7">
        <v>90</v>
      </c>
      <c r="V454" s="7">
        <v>90</v>
      </c>
      <c r="W454" s="7">
        <v>0</v>
      </c>
    </row>
    <row r="455" spans="1:23">
      <c r="A455" s="5">
        <v>453</v>
      </c>
      <c r="B455" s="7">
        <v>2691368</v>
      </c>
      <c r="C455" s="33" t="s">
        <v>557</v>
      </c>
      <c r="D455" s="7" t="s">
        <v>869</v>
      </c>
      <c r="E455" s="7" t="s">
        <v>6</v>
      </c>
      <c r="F455" s="7">
        <v>0</v>
      </c>
      <c r="G455" s="7">
        <v>80</v>
      </c>
      <c r="H455" s="7">
        <v>0</v>
      </c>
      <c r="I455" s="7">
        <v>80</v>
      </c>
      <c r="J455" s="7">
        <v>80</v>
      </c>
      <c r="K455" s="7">
        <v>0</v>
      </c>
      <c r="L455" s="7">
        <v>160</v>
      </c>
      <c r="M455" s="7">
        <v>180</v>
      </c>
      <c r="N455" s="7">
        <v>80</v>
      </c>
      <c r="O455" s="7">
        <v>80</v>
      </c>
      <c r="P455" s="7">
        <v>120</v>
      </c>
      <c r="Q455" s="7">
        <v>0</v>
      </c>
      <c r="R455" s="7">
        <v>80</v>
      </c>
      <c r="S455" s="7">
        <v>60</v>
      </c>
      <c r="T455" s="7">
        <v>0</v>
      </c>
      <c r="U455" s="7">
        <v>0</v>
      </c>
      <c r="V455" s="7">
        <v>0</v>
      </c>
      <c r="W455" s="7">
        <v>0</v>
      </c>
    </row>
    <row r="456" spans="1:23">
      <c r="A456" s="5">
        <v>454</v>
      </c>
      <c r="B456" s="7">
        <v>2787118</v>
      </c>
      <c r="C456" s="33" t="s">
        <v>558</v>
      </c>
      <c r="D456" s="7" t="s">
        <v>869</v>
      </c>
      <c r="E456" s="7" t="s">
        <v>6</v>
      </c>
      <c r="F456" s="7">
        <v>60</v>
      </c>
      <c r="G456" s="7">
        <v>90</v>
      </c>
      <c r="H456" s="7">
        <v>0</v>
      </c>
      <c r="I456" s="7">
        <v>120</v>
      </c>
      <c r="J456" s="7">
        <v>120</v>
      </c>
      <c r="K456" s="7">
        <v>0</v>
      </c>
      <c r="L456" s="7">
        <v>150</v>
      </c>
      <c r="M456" s="7">
        <v>90</v>
      </c>
      <c r="N456" s="7">
        <v>90</v>
      </c>
      <c r="O456" s="7">
        <v>150</v>
      </c>
      <c r="P456" s="7">
        <v>60</v>
      </c>
      <c r="Q456" s="7">
        <v>0</v>
      </c>
      <c r="R456" s="7">
        <v>0</v>
      </c>
      <c r="S456" s="7">
        <v>0</v>
      </c>
      <c r="T456" s="7">
        <v>0</v>
      </c>
      <c r="U456" s="7">
        <v>120</v>
      </c>
      <c r="V456" s="7">
        <v>69</v>
      </c>
      <c r="W456" s="7">
        <v>0</v>
      </c>
    </row>
    <row r="457" spans="1:23">
      <c r="A457" s="5">
        <v>455</v>
      </c>
      <c r="B457" s="7">
        <v>2787117</v>
      </c>
      <c r="C457" s="33" t="s">
        <v>559</v>
      </c>
      <c r="D457" s="7" t="s">
        <v>869</v>
      </c>
      <c r="E457" s="7" t="s">
        <v>6</v>
      </c>
      <c r="F457" s="7">
        <v>60</v>
      </c>
      <c r="G457" s="7">
        <v>90</v>
      </c>
      <c r="H457" s="7">
        <v>0</v>
      </c>
      <c r="I457" s="7">
        <v>120</v>
      </c>
      <c r="J457" s="7">
        <v>120</v>
      </c>
      <c r="K457" s="7">
        <v>0</v>
      </c>
      <c r="L457" s="7">
        <v>150</v>
      </c>
      <c r="M457" s="7">
        <v>90</v>
      </c>
      <c r="N457" s="7">
        <v>90</v>
      </c>
      <c r="O457" s="7">
        <v>150</v>
      </c>
      <c r="P457" s="7">
        <v>60</v>
      </c>
      <c r="Q457" s="7">
        <v>0</v>
      </c>
      <c r="R457" s="7">
        <v>0</v>
      </c>
      <c r="S457" s="7">
        <v>0</v>
      </c>
      <c r="T457" s="7">
        <v>0</v>
      </c>
      <c r="U457" s="7">
        <v>120</v>
      </c>
      <c r="V457" s="7">
        <v>60</v>
      </c>
      <c r="W457" s="7">
        <v>0</v>
      </c>
    </row>
    <row r="458" spans="1:23">
      <c r="A458" s="5">
        <v>456</v>
      </c>
      <c r="B458" s="7">
        <v>2691243</v>
      </c>
      <c r="C458" s="33" t="s">
        <v>560</v>
      </c>
      <c r="D458" s="7" t="s">
        <v>869</v>
      </c>
      <c r="E458" s="7" t="s">
        <v>6</v>
      </c>
      <c r="F458" s="7">
        <v>0</v>
      </c>
      <c r="G458" s="7">
        <v>80</v>
      </c>
      <c r="H458" s="7">
        <v>0</v>
      </c>
      <c r="I458" s="7">
        <v>80</v>
      </c>
      <c r="J458" s="7">
        <v>80</v>
      </c>
      <c r="K458" s="7">
        <v>0</v>
      </c>
      <c r="L458" s="7">
        <v>180</v>
      </c>
      <c r="M458" s="7">
        <v>180</v>
      </c>
      <c r="N458" s="7">
        <v>80</v>
      </c>
      <c r="O458" s="7">
        <v>80</v>
      </c>
      <c r="P458" s="7">
        <v>120</v>
      </c>
      <c r="Q458" s="7">
        <v>0</v>
      </c>
      <c r="R458" s="7">
        <v>80</v>
      </c>
      <c r="S458" s="7">
        <v>60</v>
      </c>
      <c r="T458" s="7">
        <v>0</v>
      </c>
      <c r="U458" s="7">
        <v>0</v>
      </c>
      <c r="V458" s="7">
        <v>0</v>
      </c>
      <c r="W458" s="7">
        <v>0</v>
      </c>
    </row>
    <row r="459" spans="1:23">
      <c r="A459" s="5">
        <v>457</v>
      </c>
      <c r="B459" s="7">
        <v>2689643</v>
      </c>
      <c r="C459" s="33" t="s">
        <v>561</v>
      </c>
      <c r="D459" s="7" t="s">
        <v>869</v>
      </c>
      <c r="E459" s="7" t="s">
        <v>6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</row>
    <row r="460" spans="1:23">
      <c r="A460" s="5">
        <v>458</v>
      </c>
      <c r="B460" s="7">
        <v>2689875</v>
      </c>
      <c r="C460" s="33" t="s">
        <v>562</v>
      </c>
      <c r="D460" s="7" t="s">
        <v>869</v>
      </c>
      <c r="E460" s="7" t="s">
        <v>6</v>
      </c>
      <c r="F460" s="7">
        <v>0</v>
      </c>
      <c r="G460" s="7">
        <v>100</v>
      </c>
      <c r="H460" s="7">
        <v>0</v>
      </c>
      <c r="I460" s="7">
        <v>100</v>
      </c>
      <c r="J460" s="7">
        <v>100</v>
      </c>
      <c r="K460" s="7">
        <v>0</v>
      </c>
      <c r="L460" s="7">
        <v>100</v>
      </c>
      <c r="M460" s="7">
        <v>200</v>
      </c>
      <c r="N460" s="7">
        <v>100</v>
      </c>
      <c r="O460" s="7">
        <v>100</v>
      </c>
      <c r="P460" s="7">
        <v>200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</row>
    <row r="461" spans="1:23">
      <c r="A461" s="5">
        <v>459</v>
      </c>
      <c r="B461" s="7">
        <v>2697699</v>
      </c>
      <c r="C461" s="33" t="s">
        <v>563</v>
      </c>
      <c r="D461" s="7" t="s">
        <v>869</v>
      </c>
      <c r="E461" s="7" t="s">
        <v>6</v>
      </c>
      <c r="F461" s="7">
        <v>200</v>
      </c>
      <c r="G461" s="7">
        <v>299</v>
      </c>
      <c r="H461" s="7">
        <v>0</v>
      </c>
      <c r="I461" s="7">
        <v>200</v>
      </c>
      <c r="J461" s="7">
        <v>200</v>
      </c>
      <c r="K461" s="7">
        <v>0</v>
      </c>
      <c r="L461" s="7">
        <v>200</v>
      </c>
      <c r="M461" s="7">
        <v>200</v>
      </c>
      <c r="N461" s="7">
        <v>200</v>
      </c>
      <c r="O461" s="7">
        <v>200</v>
      </c>
      <c r="P461" s="7">
        <v>200</v>
      </c>
      <c r="Q461" s="7">
        <v>0</v>
      </c>
      <c r="R461" s="7">
        <v>200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</row>
    <row r="462" spans="1:23">
      <c r="A462" s="5">
        <v>460</v>
      </c>
      <c r="B462" s="7">
        <v>2697964</v>
      </c>
      <c r="C462" s="33" t="s">
        <v>564</v>
      </c>
      <c r="D462" s="7" t="s">
        <v>869</v>
      </c>
      <c r="E462" s="7" t="s">
        <v>6</v>
      </c>
      <c r="F462" s="7">
        <v>0</v>
      </c>
      <c r="G462" s="7">
        <v>90</v>
      </c>
      <c r="H462" s="7">
        <v>0</v>
      </c>
      <c r="I462" s="7">
        <v>120</v>
      </c>
      <c r="J462" s="7">
        <v>150</v>
      </c>
      <c r="K462" s="7">
        <v>0</v>
      </c>
      <c r="L462" s="7">
        <v>0</v>
      </c>
      <c r="M462" s="7">
        <v>150</v>
      </c>
      <c r="N462" s="7">
        <v>60</v>
      </c>
      <c r="O462" s="7">
        <v>0</v>
      </c>
      <c r="P462" s="7">
        <v>90</v>
      </c>
      <c r="Q462" s="7">
        <v>0</v>
      </c>
      <c r="R462" s="7">
        <v>150</v>
      </c>
      <c r="S462" s="7">
        <v>150</v>
      </c>
      <c r="T462" s="7">
        <v>90</v>
      </c>
      <c r="U462" s="7">
        <v>90</v>
      </c>
      <c r="V462" s="7">
        <v>90</v>
      </c>
      <c r="W462" s="7">
        <v>0</v>
      </c>
    </row>
    <row r="463" spans="1:23">
      <c r="A463" s="5">
        <v>461</v>
      </c>
      <c r="B463" s="7">
        <v>2691743</v>
      </c>
      <c r="C463" s="33" t="s">
        <v>565</v>
      </c>
      <c r="D463" s="7" t="s">
        <v>869</v>
      </c>
      <c r="E463" s="7" t="s">
        <v>6</v>
      </c>
      <c r="F463" s="7">
        <v>0</v>
      </c>
      <c r="G463" s="7">
        <v>300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300</v>
      </c>
      <c r="N463" s="7">
        <v>0</v>
      </c>
      <c r="O463" s="7">
        <v>0</v>
      </c>
      <c r="P463" s="7">
        <v>0</v>
      </c>
      <c r="Q463" s="7">
        <v>0</v>
      </c>
      <c r="R463" s="7">
        <v>300</v>
      </c>
      <c r="S463" s="7">
        <v>300</v>
      </c>
      <c r="T463" s="7">
        <v>300</v>
      </c>
      <c r="U463" s="7">
        <v>0</v>
      </c>
      <c r="V463" s="7">
        <v>300</v>
      </c>
      <c r="W463" s="7">
        <v>0</v>
      </c>
    </row>
    <row r="464" spans="1:23">
      <c r="A464" s="5">
        <v>462</v>
      </c>
      <c r="B464" s="7">
        <v>2690399</v>
      </c>
      <c r="C464" s="33" t="s">
        <v>566</v>
      </c>
      <c r="D464" s="7" t="s">
        <v>869</v>
      </c>
      <c r="E464" s="7" t="s">
        <v>6</v>
      </c>
      <c r="F464" s="7">
        <v>0</v>
      </c>
      <c r="G464" s="7">
        <v>120</v>
      </c>
      <c r="H464" s="7">
        <v>0</v>
      </c>
      <c r="I464" s="7">
        <v>120</v>
      </c>
      <c r="J464" s="7">
        <v>120</v>
      </c>
      <c r="K464" s="7">
        <v>0</v>
      </c>
      <c r="L464" s="7">
        <v>80</v>
      </c>
      <c r="M464" s="7">
        <v>160</v>
      </c>
      <c r="N464" s="7">
        <v>160</v>
      </c>
      <c r="O464" s="7">
        <v>120</v>
      </c>
      <c r="P464" s="7">
        <v>120</v>
      </c>
      <c r="Q464" s="7">
        <v>0</v>
      </c>
      <c r="R464" s="7">
        <v>80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</row>
    <row r="465" spans="1:23">
      <c r="A465" s="5">
        <v>463</v>
      </c>
      <c r="B465" s="7">
        <v>2691745</v>
      </c>
      <c r="C465" s="33" t="s">
        <v>567</v>
      </c>
      <c r="D465" s="7" t="s">
        <v>869</v>
      </c>
      <c r="E465" s="7" t="s">
        <v>6</v>
      </c>
      <c r="F465" s="7">
        <v>0</v>
      </c>
      <c r="G465" s="7">
        <v>300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300</v>
      </c>
      <c r="N465" s="7">
        <v>0</v>
      </c>
      <c r="O465" s="7">
        <v>0</v>
      </c>
      <c r="P465" s="7">
        <v>0</v>
      </c>
      <c r="Q465" s="7">
        <v>0</v>
      </c>
      <c r="R465" s="7">
        <v>300</v>
      </c>
      <c r="S465" s="7">
        <v>300</v>
      </c>
      <c r="T465" s="7">
        <v>300</v>
      </c>
      <c r="U465" s="7">
        <v>0</v>
      </c>
      <c r="V465" s="7">
        <v>300</v>
      </c>
      <c r="W465" s="7">
        <v>0</v>
      </c>
    </row>
    <row r="466" spans="1:23">
      <c r="A466" s="5">
        <v>464</v>
      </c>
      <c r="B466" s="7">
        <v>2697838</v>
      </c>
      <c r="C466" s="33" t="s">
        <v>568</v>
      </c>
      <c r="D466" s="7" t="s">
        <v>869</v>
      </c>
      <c r="E466" s="7" t="s">
        <v>6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M466" s="7">
        <v>120</v>
      </c>
      <c r="N466" s="7">
        <v>120</v>
      </c>
      <c r="O466" s="7">
        <v>120</v>
      </c>
      <c r="P466" s="7">
        <v>120</v>
      </c>
      <c r="Q466" s="7">
        <v>0</v>
      </c>
      <c r="R466" s="7">
        <v>150</v>
      </c>
      <c r="S466" s="7">
        <v>150</v>
      </c>
      <c r="T466" s="7">
        <v>90</v>
      </c>
      <c r="U466" s="7">
        <v>0</v>
      </c>
      <c r="V466" s="7">
        <v>0</v>
      </c>
      <c r="W466" s="7">
        <v>0</v>
      </c>
    </row>
    <row r="467" spans="1:23">
      <c r="A467" s="5">
        <v>465</v>
      </c>
      <c r="B467" s="7">
        <v>2697839</v>
      </c>
      <c r="C467" s="33" t="s">
        <v>569</v>
      </c>
      <c r="D467" s="7" t="s">
        <v>869</v>
      </c>
      <c r="E467" s="7" t="s">
        <v>6</v>
      </c>
      <c r="F467" s="7">
        <v>0</v>
      </c>
      <c r="G467" s="7">
        <v>0</v>
      </c>
      <c r="H467" s="7">
        <v>0</v>
      </c>
      <c r="I467" s="7">
        <v>0</v>
      </c>
      <c r="J467" s="7">
        <v>90</v>
      </c>
      <c r="K467" s="7">
        <v>0</v>
      </c>
      <c r="L467" s="7">
        <v>0</v>
      </c>
      <c r="M467" s="7">
        <v>120</v>
      </c>
      <c r="N467" s="7">
        <v>120</v>
      </c>
      <c r="O467" s="7">
        <v>120</v>
      </c>
      <c r="P467" s="7">
        <v>120</v>
      </c>
      <c r="Q467" s="7">
        <v>0</v>
      </c>
      <c r="R467" s="7">
        <v>150</v>
      </c>
      <c r="S467" s="7">
        <v>150</v>
      </c>
      <c r="T467" s="7">
        <v>90</v>
      </c>
      <c r="U467" s="7">
        <v>0</v>
      </c>
      <c r="V467" s="7">
        <v>0</v>
      </c>
      <c r="W467" s="7">
        <v>0</v>
      </c>
    </row>
    <row r="468" spans="1:23">
      <c r="A468" s="5">
        <v>466</v>
      </c>
      <c r="B468" s="7">
        <v>2770441</v>
      </c>
      <c r="C468" s="33" t="s">
        <v>570</v>
      </c>
      <c r="D468" s="7" t="s">
        <v>869</v>
      </c>
      <c r="E468" s="7" t="s">
        <v>6</v>
      </c>
      <c r="F468" s="7">
        <v>0</v>
      </c>
      <c r="G468" s="7">
        <v>0</v>
      </c>
      <c r="H468" s="7">
        <v>0</v>
      </c>
      <c r="I468" s="7">
        <v>0</v>
      </c>
      <c r="J468" s="7">
        <v>400</v>
      </c>
      <c r="K468" s="7">
        <v>0</v>
      </c>
      <c r="L468" s="7">
        <v>0</v>
      </c>
      <c r="M468" s="7">
        <v>200</v>
      </c>
      <c r="N468" s="7">
        <v>200</v>
      </c>
      <c r="O468" s="7">
        <v>200</v>
      </c>
      <c r="P468" s="7">
        <v>200</v>
      </c>
      <c r="Q468" s="7">
        <v>0</v>
      </c>
      <c r="R468" s="7">
        <v>200</v>
      </c>
      <c r="S468" s="7">
        <v>400</v>
      </c>
      <c r="T468" s="7">
        <v>200</v>
      </c>
      <c r="U468" s="7">
        <v>0</v>
      </c>
      <c r="V468" s="7">
        <v>0</v>
      </c>
      <c r="W468" s="7">
        <v>0</v>
      </c>
    </row>
    <row r="469" spans="1:23">
      <c r="A469" s="5">
        <v>467</v>
      </c>
      <c r="B469" s="7">
        <v>2689975</v>
      </c>
      <c r="C469" s="33" t="s">
        <v>571</v>
      </c>
      <c r="D469" s="7" t="s">
        <v>869</v>
      </c>
      <c r="E469" s="7" t="s">
        <v>6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120</v>
      </c>
      <c r="S469" s="7">
        <v>0</v>
      </c>
      <c r="T469" s="7">
        <v>120</v>
      </c>
      <c r="U469" s="7">
        <v>0</v>
      </c>
      <c r="V469" s="7">
        <v>0</v>
      </c>
      <c r="W469" s="7">
        <v>0</v>
      </c>
    </row>
    <row r="470" spans="1:23">
      <c r="A470" s="5">
        <v>468</v>
      </c>
      <c r="B470" s="7">
        <v>2689981</v>
      </c>
      <c r="C470" s="33" t="s">
        <v>572</v>
      </c>
      <c r="D470" s="7" t="s">
        <v>869</v>
      </c>
      <c r="E470" s="7" t="s">
        <v>6</v>
      </c>
      <c r="F470" s="7">
        <v>0</v>
      </c>
      <c r="G470" s="7">
        <v>400</v>
      </c>
      <c r="H470" s="7">
        <v>0</v>
      </c>
      <c r="I470" s="7">
        <v>200</v>
      </c>
      <c r="J470" s="7">
        <v>300</v>
      </c>
      <c r="K470" s="7">
        <v>0</v>
      </c>
      <c r="L470" s="7">
        <v>200</v>
      </c>
      <c r="M470" s="7">
        <v>200</v>
      </c>
      <c r="N470" s="7">
        <v>300</v>
      </c>
      <c r="O470" s="7">
        <v>200</v>
      </c>
      <c r="P470" s="7">
        <v>400</v>
      </c>
      <c r="Q470" s="7">
        <v>0</v>
      </c>
      <c r="R470" s="7">
        <v>100</v>
      </c>
      <c r="S470" s="7">
        <v>0</v>
      </c>
      <c r="T470" s="7">
        <v>100</v>
      </c>
      <c r="U470" s="7">
        <v>0</v>
      </c>
      <c r="V470" s="7">
        <v>0</v>
      </c>
      <c r="W470" s="7">
        <v>0</v>
      </c>
    </row>
    <row r="471" spans="1:23">
      <c r="A471" s="5">
        <v>469</v>
      </c>
      <c r="B471" s="7">
        <v>2689982</v>
      </c>
      <c r="C471" s="33" t="s">
        <v>573</v>
      </c>
      <c r="D471" s="7" t="s">
        <v>869</v>
      </c>
      <c r="E471" s="7" t="s">
        <v>6</v>
      </c>
      <c r="F471" s="7">
        <v>0</v>
      </c>
      <c r="G471" s="7">
        <v>560</v>
      </c>
      <c r="H471" s="7">
        <v>0</v>
      </c>
      <c r="I471" s="7">
        <v>400</v>
      </c>
      <c r="J471" s="7">
        <v>400</v>
      </c>
      <c r="K471" s="7">
        <v>0</v>
      </c>
      <c r="L471" s="7">
        <v>400</v>
      </c>
      <c r="M471" s="7">
        <v>320</v>
      </c>
      <c r="N471" s="7">
        <v>320</v>
      </c>
      <c r="O471" s="7">
        <v>320</v>
      </c>
      <c r="P471" s="7">
        <v>640</v>
      </c>
      <c r="Q471" s="7">
        <v>0</v>
      </c>
      <c r="R471" s="7">
        <v>160</v>
      </c>
      <c r="S471" s="7">
        <v>0</v>
      </c>
      <c r="T471" s="7">
        <v>160</v>
      </c>
      <c r="U471" s="7">
        <v>0</v>
      </c>
      <c r="V471" s="7">
        <v>0</v>
      </c>
      <c r="W471" s="7">
        <v>0</v>
      </c>
    </row>
    <row r="472" spans="1:23">
      <c r="A472" s="5">
        <v>470</v>
      </c>
      <c r="B472" s="7">
        <v>2504487</v>
      </c>
      <c r="C472" s="33" t="s">
        <v>574</v>
      </c>
      <c r="D472" s="7" t="s">
        <v>869</v>
      </c>
      <c r="E472" s="7" t="s">
        <v>6</v>
      </c>
      <c r="F472" s="7">
        <v>0</v>
      </c>
      <c r="G472" s="7">
        <v>200</v>
      </c>
      <c r="H472" s="7">
        <v>0</v>
      </c>
      <c r="I472" s="7">
        <v>200</v>
      </c>
      <c r="J472" s="7">
        <v>200</v>
      </c>
      <c r="K472" s="7">
        <v>0</v>
      </c>
      <c r="L472" s="7">
        <v>240</v>
      </c>
      <c r="M472" s="7">
        <v>240</v>
      </c>
      <c r="N472" s="7">
        <v>100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150</v>
      </c>
      <c r="U472" s="7">
        <v>150</v>
      </c>
      <c r="V472" s="7">
        <v>100</v>
      </c>
      <c r="W472" s="7">
        <v>0</v>
      </c>
    </row>
    <row r="473" spans="1:23">
      <c r="A473" s="5">
        <v>471</v>
      </c>
      <c r="B473" s="7">
        <v>2527373</v>
      </c>
      <c r="C473" s="33" t="s">
        <v>575</v>
      </c>
      <c r="D473" s="7" t="s">
        <v>869</v>
      </c>
      <c r="E473" s="7" t="s">
        <v>6</v>
      </c>
      <c r="F473" s="7">
        <v>0</v>
      </c>
      <c r="G473" s="7">
        <v>150</v>
      </c>
      <c r="H473" s="7">
        <v>0</v>
      </c>
      <c r="I473" s="7">
        <v>225</v>
      </c>
      <c r="J473" s="7">
        <v>225</v>
      </c>
      <c r="K473" s="7">
        <v>0</v>
      </c>
      <c r="L473" s="7">
        <v>225</v>
      </c>
      <c r="M473" s="7">
        <v>225</v>
      </c>
      <c r="N473" s="7">
        <v>150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75</v>
      </c>
      <c r="U473" s="7">
        <v>120</v>
      </c>
      <c r="V473" s="7">
        <v>120</v>
      </c>
      <c r="W473" s="7">
        <v>0</v>
      </c>
    </row>
    <row r="474" spans="1:23">
      <c r="A474" s="5">
        <v>472</v>
      </c>
      <c r="B474" s="7">
        <v>2588636</v>
      </c>
      <c r="C474" s="33" t="s">
        <v>576</v>
      </c>
      <c r="D474" s="7" t="s">
        <v>869</v>
      </c>
      <c r="E474" s="7" t="s">
        <v>6</v>
      </c>
      <c r="F474" s="7">
        <v>0</v>
      </c>
      <c r="G474" s="7">
        <v>0</v>
      </c>
      <c r="H474" s="7">
        <v>0</v>
      </c>
      <c r="I474" s="7">
        <v>400</v>
      </c>
      <c r="J474" s="7">
        <v>400</v>
      </c>
      <c r="K474" s="7">
        <v>0</v>
      </c>
      <c r="L474" s="7">
        <v>200</v>
      </c>
      <c r="M474" s="7">
        <v>200</v>
      </c>
      <c r="N474" s="7">
        <v>200</v>
      </c>
      <c r="O474" s="7">
        <v>200</v>
      </c>
      <c r="P474" s="7">
        <v>200</v>
      </c>
      <c r="Q474" s="7">
        <v>0</v>
      </c>
      <c r="R474" s="7">
        <v>400</v>
      </c>
      <c r="S474" s="7">
        <v>400</v>
      </c>
      <c r="T474" s="7">
        <v>400</v>
      </c>
      <c r="U474" s="7">
        <v>400</v>
      </c>
      <c r="V474" s="7">
        <v>400</v>
      </c>
      <c r="W474" s="7">
        <v>0</v>
      </c>
    </row>
    <row r="475" spans="1:23">
      <c r="A475" s="5">
        <v>473</v>
      </c>
      <c r="B475" s="7">
        <v>2524290</v>
      </c>
      <c r="C475" s="33" t="s">
        <v>577</v>
      </c>
      <c r="D475" s="7" t="s">
        <v>869</v>
      </c>
      <c r="E475" s="7" t="s">
        <v>6</v>
      </c>
      <c r="F475" s="7">
        <v>0</v>
      </c>
      <c r="G475" s="7">
        <v>0</v>
      </c>
      <c r="H475" s="7">
        <v>0</v>
      </c>
      <c r="I475" s="7">
        <v>160</v>
      </c>
      <c r="J475" s="7">
        <v>160</v>
      </c>
      <c r="K475" s="7">
        <v>0</v>
      </c>
      <c r="L475" s="7">
        <v>0</v>
      </c>
      <c r="M475" s="7">
        <v>80</v>
      </c>
      <c r="N475" s="7">
        <v>80</v>
      </c>
      <c r="O475" s="7">
        <v>80</v>
      </c>
      <c r="P475" s="7">
        <v>80</v>
      </c>
      <c r="Q475" s="7">
        <v>0</v>
      </c>
      <c r="R475" s="7">
        <v>160</v>
      </c>
      <c r="S475" s="7">
        <v>160</v>
      </c>
      <c r="T475" s="7">
        <v>160</v>
      </c>
      <c r="U475" s="7">
        <v>160</v>
      </c>
      <c r="V475" s="7">
        <v>160</v>
      </c>
      <c r="W475" s="7">
        <v>0</v>
      </c>
    </row>
    <row r="476" spans="1:23">
      <c r="A476" s="5">
        <v>474</v>
      </c>
      <c r="B476" s="7">
        <v>2696674</v>
      </c>
      <c r="C476" s="33" t="s">
        <v>578</v>
      </c>
      <c r="D476" s="7" t="s">
        <v>869</v>
      </c>
      <c r="E476" s="7" t="s">
        <v>6</v>
      </c>
      <c r="F476" s="7">
        <v>0</v>
      </c>
      <c r="G476" s="7">
        <v>400</v>
      </c>
      <c r="H476" s="7">
        <v>0</v>
      </c>
      <c r="I476" s="7">
        <v>400</v>
      </c>
      <c r="J476" s="7">
        <v>200</v>
      </c>
      <c r="K476" s="7">
        <v>0</v>
      </c>
      <c r="L476" s="7">
        <v>400</v>
      </c>
      <c r="M476" s="7">
        <v>200</v>
      </c>
      <c r="N476" s="7">
        <v>200</v>
      </c>
      <c r="O476" s="7">
        <v>200</v>
      </c>
      <c r="P476" s="7">
        <v>400</v>
      </c>
      <c r="Q476" s="7">
        <v>0</v>
      </c>
      <c r="R476" s="7">
        <v>400</v>
      </c>
      <c r="S476" s="7">
        <v>200</v>
      </c>
      <c r="T476" s="7">
        <v>400</v>
      </c>
      <c r="U476" s="7">
        <v>400</v>
      </c>
      <c r="V476" s="7">
        <v>400</v>
      </c>
      <c r="W476" s="7">
        <v>0</v>
      </c>
    </row>
    <row r="477" spans="1:23">
      <c r="A477" s="5">
        <v>475</v>
      </c>
      <c r="B477" s="7">
        <v>2522745</v>
      </c>
      <c r="C477" s="33" t="s">
        <v>579</v>
      </c>
      <c r="D477" s="7" t="s">
        <v>869</v>
      </c>
      <c r="E477" s="7" t="s">
        <v>6</v>
      </c>
      <c r="F477" s="7">
        <v>0</v>
      </c>
      <c r="G477" s="7">
        <v>0</v>
      </c>
      <c r="H477" s="7">
        <v>0</v>
      </c>
      <c r="I477" s="7">
        <v>160</v>
      </c>
      <c r="J477" s="7">
        <v>160</v>
      </c>
      <c r="K477" s="7">
        <v>0</v>
      </c>
      <c r="L477" s="7">
        <v>160</v>
      </c>
      <c r="M477" s="7">
        <v>160</v>
      </c>
      <c r="N477" s="7">
        <v>160</v>
      </c>
      <c r="O477" s="7">
        <v>160</v>
      </c>
      <c r="P477" s="7">
        <v>160</v>
      </c>
      <c r="Q477" s="7">
        <v>0</v>
      </c>
      <c r="R477" s="7">
        <v>160</v>
      </c>
      <c r="S477" s="7">
        <v>160</v>
      </c>
      <c r="T477" s="7">
        <v>240</v>
      </c>
      <c r="U477" s="7">
        <v>320</v>
      </c>
      <c r="V477" s="7">
        <v>240</v>
      </c>
      <c r="W477" s="7">
        <v>0</v>
      </c>
    </row>
    <row r="478" spans="1:23">
      <c r="A478" s="5">
        <v>476</v>
      </c>
      <c r="B478" s="7">
        <v>2675413</v>
      </c>
      <c r="C478" s="33" t="s">
        <v>580</v>
      </c>
      <c r="D478" s="7" t="s">
        <v>869</v>
      </c>
      <c r="E478" s="7" t="s">
        <v>6</v>
      </c>
      <c r="F478" s="7">
        <v>0</v>
      </c>
      <c r="G478" s="7">
        <v>0</v>
      </c>
      <c r="H478" s="7">
        <v>0</v>
      </c>
      <c r="I478" s="7">
        <v>100</v>
      </c>
      <c r="J478" s="7">
        <v>100</v>
      </c>
      <c r="K478" s="7">
        <v>0</v>
      </c>
      <c r="L478" s="7">
        <v>100</v>
      </c>
      <c r="M478" s="7">
        <v>100</v>
      </c>
      <c r="N478" s="7">
        <v>0</v>
      </c>
      <c r="O478" s="7">
        <v>100</v>
      </c>
      <c r="P478" s="7">
        <v>100</v>
      </c>
      <c r="Q478" s="7">
        <v>0</v>
      </c>
      <c r="R478" s="7">
        <v>100</v>
      </c>
      <c r="S478" s="7">
        <v>100</v>
      </c>
      <c r="T478" s="7">
        <v>100</v>
      </c>
      <c r="U478" s="7">
        <v>100</v>
      </c>
      <c r="V478" s="7">
        <v>100</v>
      </c>
      <c r="W478" s="7">
        <v>0</v>
      </c>
    </row>
    <row r="479" spans="1:23">
      <c r="A479" s="5">
        <v>477</v>
      </c>
      <c r="B479" s="7">
        <v>2753446</v>
      </c>
      <c r="C479" s="33" t="s">
        <v>581</v>
      </c>
      <c r="D479" s="7" t="s">
        <v>869</v>
      </c>
      <c r="E479" s="7" t="s">
        <v>6</v>
      </c>
      <c r="F479" s="7">
        <v>0</v>
      </c>
      <c r="G479" s="7">
        <v>400</v>
      </c>
      <c r="H479" s="7">
        <v>0</v>
      </c>
      <c r="I479" s="7">
        <v>400</v>
      </c>
      <c r="J479" s="7">
        <v>200</v>
      </c>
      <c r="K479" s="7">
        <v>0</v>
      </c>
      <c r="L479" s="7">
        <v>200</v>
      </c>
      <c r="M479" s="7">
        <v>200</v>
      </c>
      <c r="N479" s="7">
        <v>200</v>
      </c>
      <c r="O479" s="7">
        <v>200</v>
      </c>
      <c r="P479" s="7">
        <v>400</v>
      </c>
      <c r="Q479" s="7">
        <v>0</v>
      </c>
      <c r="R479" s="7">
        <v>400</v>
      </c>
      <c r="S479" s="7">
        <v>200</v>
      </c>
      <c r="T479" s="7">
        <v>400</v>
      </c>
      <c r="U479" s="7">
        <v>400</v>
      </c>
      <c r="V479" s="7">
        <v>400</v>
      </c>
      <c r="W479" s="7">
        <v>0</v>
      </c>
    </row>
    <row r="480" spans="1:23">
      <c r="A480" s="5">
        <v>478</v>
      </c>
      <c r="B480" s="7">
        <v>2590063</v>
      </c>
      <c r="C480" s="33" t="s">
        <v>582</v>
      </c>
      <c r="D480" s="7" t="s">
        <v>869</v>
      </c>
      <c r="E480" s="7" t="s">
        <v>6</v>
      </c>
      <c r="F480" s="7">
        <v>0</v>
      </c>
      <c r="G480" s="7">
        <v>0</v>
      </c>
      <c r="H480" s="7">
        <v>0</v>
      </c>
      <c r="I480" s="7">
        <v>200</v>
      </c>
      <c r="J480" s="7">
        <v>200</v>
      </c>
      <c r="K480" s="7">
        <v>0</v>
      </c>
      <c r="L480" s="7">
        <v>100</v>
      </c>
      <c r="M480" s="7">
        <v>0</v>
      </c>
      <c r="N480" s="7">
        <v>100</v>
      </c>
      <c r="O480" s="7">
        <v>100</v>
      </c>
      <c r="P480" s="7">
        <v>200</v>
      </c>
      <c r="Q480" s="7">
        <v>0</v>
      </c>
      <c r="R480" s="7">
        <v>0</v>
      </c>
      <c r="S480" s="7">
        <v>0</v>
      </c>
      <c r="T480" s="7">
        <v>200</v>
      </c>
      <c r="U480" s="7">
        <v>200</v>
      </c>
      <c r="V480" s="7">
        <v>0</v>
      </c>
      <c r="W480" s="7">
        <v>0</v>
      </c>
    </row>
    <row r="481" spans="1:23">
      <c r="A481" s="5">
        <v>479</v>
      </c>
      <c r="B481" s="7">
        <v>3296989</v>
      </c>
      <c r="C481" s="33" t="s">
        <v>583</v>
      </c>
      <c r="D481" s="7" t="s">
        <v>869</v>
      </c>
      <c r="E481" s="7" t="s">
        <v>6</v>
      </c>
      <c r="F481" s="7">
        <v>0</v>
      </c>
      <c r="G481" s="7">
        <v>0</v>
      </c>
      <c r="H481" s="7">
        <v>0</v>
      </c>
      <c r="I481" s="7">
        <v>50</v>
      </c>
      <c r="J481" s="7">
        <v>50</v>
      </c>
      <c r="K481" s="7">
        <v>0</v>
      </c>
      <c r="L481" s="7">
        <v>0</v>
      </c>
      <c r="M481" s="7">
        <v>50</v>
      </c>
      <c r="N481" s="7">
        <v>50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50</v>
      </c>
      <c r="U481" s="7">
        <v>50</v>
      </c>
      <c r="V481" s="7">
        <v>50</v>
      </c>
      <c r="W481" s="7">
        <v>0</v>
      </c>
    </row>
    <row r="482" spans="1:23">
      <c r="A482" s="5">
        <v>480</v>
      </c>
      <c r="B482" s="7">
        <v>3296993</v>
      </c>
      <c r="C482" s="33" t="s">
        <v>584</v>
      </c>
      <c r="D482" s="7" t="s">
        <v>869</v>
      </c>
      <c r="E482" s="7" t="s">
        <v>6</v>
      </c>
      <c r="F482" s="7">
        <v>0</v>
      </c>
      <c r="G482" s="7">
        <v>30</v>
      </c>
      <c r="H482" s="7">
        <v>0</v>
      </c>
      <c r="I482" s="7">
        <v>40</v>
      </c>
      <c r="J482" s="7">
        <v>50</v>
      </c>
      <c r="K482" s="7">
        <v>0</v>
      </c>
      <c r="L482" s="7">
        <v>0</v>
      </c>
      <c r="M482" s="7">
        <v>50</v>
      </c>
      <c r="N482" s="7">
        <v>50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50</v>
      </c>
      <c r="U482" s="7">
        <v>50</v>
      </c>
      <c r="V482" s="7">
        <v>50</v>
      </c>
      <c r="W482" s="7">
        <v>0</v>
      </c>
    </row>
    <row r="483" spans="1:23">
      <c r="A483" s="5">
        <v>481</v>
      </c>
      <c r="B483" s="7">
        <v>3296990</v>
      </c>
      <c r="C483" s="33" t="s">
        <v>585</v>
      </c>
      <c r="D483" s="7" t="s">
        <v>869</v>
      </c>
      <c r="E483" s="7" t="s">
        <v>6</v>
      </c>
      <c r="F483" s="7">
        <v>0</v>
      </c>
      <c r="G483" s="7">
        <v>0</v>
      </c>
      <c r="H483" s="7">
        <v>0</v>
      </c>
      <c r="I483" s="7">
        <v>200</v>
      </c>
      <c r="J483" s="7">
        <v>200</v>
      </c>
      <c r="K483" s="7">
        <v>0</v>
      </c>
      <c r="L483" s="7">
        <v>200</v>
      </c>
      <c r="M483" s="7">
        <v>120</v>
      </c>
      <c r="N483" s="7">
        <v>45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50</v>
      </c>
      <c r="U483" s="7">
        <v>50</v>
      </c>
      <c r="V483" s="7">
        <v>50</v>
      </c>
      <c r="W483" s="7">
        <v>0</v>
      </c>
    </row>
    <row r="484" spans="1:23">
      <c r="A484" s="5">
        <v>482</v>
      </c>
      <c r="B484" s="7">
        <v>3296987</v>
      </c>
      <c r="C484" s="33" t="s">
        <v>586</v>
      </c>
      <c r="D484" s="7" t="s">
        <v>869</v>
      </c>
      <c r="E484" s="7" t="s">
        <v>6</v>
      </c>
      <c r="F484" s="7">
        <v>0</v>
      </c>
      <c r="G484" s="7">
        <v>100</v>
      </c>
      <c r="H484" s="7">
        <v>0</v>
      </c>
      <c r="I484" s="7">
        <v>200</v>
      </c>
      <c r="J484" s="7">
        <v>200</v>
      </c>
      <c r="K484" s="7">
        <v>0</v>
      </c>
      <c r="L484" s="7">
        <v>200</v>
      </c>
      <c r="M484" s="7">
        <v>120</v>
      </c>
      <c r="N484" s="7">
        <v>45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50</v>
      </c>
      <c r="U484" s="7">
        <v>50</v>
      </c>
      <c r="V484" s="7">
        <v>50</v>
      </c>
      <c r="W484" s="7">
        <v>0</v>
      </c>
    </row>
    <row r="485" spans="1:23">
      <c r="A485" s="5">
        <v>483</v>
      </c>
      <c r="B485" s="7" t="s">
        <v>587</v>
      </c>
      <c r="C485" s="33" t="s">
        <v>588</v>
      </c>
      <c r="D485" s="7" t="s">
        <v>869</v>
      </c>
      <c r="E485" s="7" t="s">
        <v>6</v>
      </c>
      <c r="F485" s="7">
        <v>200</v>
      </c>
      <c r="G485" s="7">
        <v>200</v>
      </c>
      <c r="H485" s="7">
        <v>0</v>
      </c>
      <c r="I485" s="7">
        <v>200</v>
      </c>
      <c r="J485" s="7">
        <v>0</v>
      </c>
      <c r="K485" s="7">
        <v>0</v>
      </c>
      <c r="L485" s="7">
        <v>100</v>
      </c>
      <c r="M485" s="7">
        <v>200</v>
      </c>
      <c r="N485" s="7">
        <v>200</v>
      </c>
      <c r="O485" s="7">
        <v>100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</row>
    <row r="486" spans="1:23">
      <c r="A486" s="5">
        <v>484</v>
      </c>
      <c r="B486" s="7" t="s">
        <v>589</v>
      </c>
      <c r="C486" s="33" t="s">
        <v>590</v>
      </c>
      <c r="D486" s="7" t="s">
        <v>869</v>
      </c>
      <c r="E486" s="7" t="s">
        <v>6</v>
      </c>
      <c r="F486" s="7">
        <v>200</v>
      </c>
      <c r="G486" s="7">
        <v>200</v>
      </c>
      <c r="H486" s="7">
        <v>0</v>
      </c>
      <c r="I486" s="7">
        <v>200</v>
      </c>
      <c r="J486" s="7">
        <v>0</v>
      </c>
      <c r="K486" s="7">
        <v>0</v>
      </c>
      <c r="L486" s="7">
        <v>100</v>
      </c>
      <c r="M486" s="7">
        <v>100</v>
      </c>
      <c r="N486" s="7">
        <v>200</v>
      </c>
      <c r="O486" s="7">
        <v>100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W486" s="7">
        <v>0</v>
      </c>
    </row>
    <row r="487" spans="1:23">
      <c r="A487" s="5">
        <v>485</v>
      </c>
      <c r="B487" s="7" t="s">
        <v>591</v>
      </c>
      <c r="C487" s="33" t="s">
        <v>592</v>
      </c>
      <c r="D487" s="7" t="s">
        <v>869</v>
      </c>
      <c r="E487" s="7" t="s">
        <v>6</v>
      </c>
      <c r="F487" s="7">
        <v>80</v>
      </c>
      <c r="G487" s="7">
        <v>0</v>
      </c>
      <c r="H487" s="7">
        <v>0</v>
      </c>
      <c r="I487" s="7">
        <v>80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60</v>
      </c>
      <c r="Q487" s="7">
        <v>0</v>
      </c>
      <c r="R487" s="7">
        <v>60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</row>
    <row r="488" spans="1:23">
      <c r="A488" s="5">
        <v>486</v>
      </c>
      <c r="B488" s="7" t="s">
        <v>593</v>
      </c>
      <c r="C488" s="33" t="s">
        <v>594</v>
      </c>
      <c r="D488" s="7" t="s">
        <v>869</v>
      </c>
      <c r="E488" s="7" t="s">
        <v>6</v>
      </c>
      <c r="F488" s="7">
        <v>90</v>
      </c>
      <c r="G488" s="7">
        <v>0</v>
      </c>
      <c r="H488" s="7">
        <v>0</v>
      </c>
      <c r="I488" s="7">
        <v>90</v>
      </c>
      <c r="J488" s="7">
        <v>0</v>
      </c>
      <c r="K488" s="7">
        <v>0</v>
      </c>
      <c r="L488" s="7">
        <v>0</v>
      </c>
      <c r="M488" s="7">
        <v>0</v>
      </c>
      <c r="N488" s="7">
        <v>0</v>
      </c>
      <c r="O488" s="7">
        <v>0</v>
      </c>
      <c r="P488" s="7">
        <v>60</v>
      </c>
      <c r="Q488" s="7">
        <v>0</v>
      </c>
      <c r="R488" s="7">
        <v>60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</row>
    <row r="489" spans="1:23">
      <c r="A489" s="5">
        <v>487</v>
      </c>
      <c r="B489" s="7" t="s">
        <v>595</v>
      </c>
      <c r="C489" s="33" t="s">
        <v>596</v>
      </c>
      <c r="D489" s="7" t="s">
        <v>869</v>
      </c>
      <c r="E489" s="7" t="s">
        <v>6</v>
      </c>
      <c r="F489" s="7">
        <v>120</v>
      </c>
      <c r="G489" s="7">
        <v>0</v>
      </c>
      <c r="H489" s="7">
        <v>0</v>
      </c>
      <c r="I489" s="7">
        <v>120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60</v>
      </c>
      <c r="Q489" s="7">
        <v>0</v>
      </c>
      <c r="R489" s="7">
        <v>60</v>
      </c>
      <c r="S489" s="7">
        <v>0</v>
      </c>
      <c r="T489" s="7">
        <v>0</v>
      </c>
      <c r="U489" s="7">
        <v>0</v>
      </c>
      <c r="V489" s="7">
        <v>0</v>
      </c>
      <c r="W489" s="7">
        <v>0</v>
      </c>
    </row>
    <row r="490" spans="1:23">
      <c r="A490" s="5">
        <v>488</v>
      </c>
      <c r="B490" s="7" t="s">
        <v>597</v>
      </c>
      <c r="C490" s="33" t="s">
        <v>598</v>
      </c>
      <c r="D490" s="7" t="s">
        <v>869</v>
      </c>
      <c r="E490" s="7" t="s">
        <v>6</v>
      </c>
      <c r="F490" s="7">
        <v>120</v>
      </c>
      <c r="G490" s="7">
        <v>0</v>
      </c>
      <c r="H490" s="7">
        <v>0</v>
      </c>
      <c r="I490" s="7">
        <v>120</v>
      </c>
      <c r="J490" s="7">
        <v>0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  <c r="P490" s="7">
        <v>60</v>
      </c>
      <c r="Q490" s="7">
        <v>0</v>
      </c>
      <c r="R490" s="7">
        <v>60</v>
      </c>
      <c r="S490" s="7">
        <v>0</v>
      </c>
      <c r="T490" s="7">
        <v>0</v>
      </c>
      <c r="U490" s="7">
        <v>0</v>
      </c>
      <c r="V490" s="7">
        <v>0</v>
      </c>
      <c r="W490" s="7">
        <v>0</v>
      </c>
    </row>
    <row r="491" spans="1:23">
      <c r="A491" s="5">
        <v>489</v>
      </c>
      <c r="B491" s="7" t="s">
        <v>599</v>
      </c>
      <c r="C491" s="33" t="s">
        <v>600</v>
      </c>
      <c r="D491" s="7" t="s">
        <v>869</v>
      </c>
      <c r="E491" s="7" t="s">
        <v>6</v>
      </c>
      <c r="F491" s="7">
        <v>150</v>
      </c>
      <c r="G491" s="7">
        <v>270</v>
      </c>
      <c r="H491" s="7">
        <v>0</v>
      </c>
      <c r="I491" s="7">
        <v>270</v>
      </c>
      <c r="J491" s="7">
        <v>0</v>
      </c>
      <c r="K491" s="7">
        <v>0</v>
      </c>
      <c r="L491" s="7">
        <v>0</v>
      </c>
      <c r="M491" s="7">
        <v>150</v>
      </c>
      <c r="N491" s="7">
        <v>150</v>
      </c>
      <c r="O491" s="7">
        <v>0</v>
      </c>
      <c r="P491" s="7">
        <v>180</v>
      </c>
      <c r="Q491" s="7">
        <v>0</v>
      </c>
      <c r="R491" s="7">
        <v>180</v>
      </c>
      <c r="S491" s="7">
        <v>180</v>
      </c>
      <c r="T491" s="7">
        <v>150</v>
      </c>
      <c r="U491" s="7">
        <v>0</v>
      </c>
      <c r="V491" s="7">
        <v>0</v>
      </c>
      <c r="W491" s="7">
        <v>0</v>
      </c>
    </row>
    <row r="492" spans="1:23">
      <c r="A492" s="5">
        <v>490</v>
      </c>
      <c r="B492" s="7" t="s">
        <v>601</v>
      </c>
      <c r="C492" s="33" t="s">
        <v>602</v>
      </c>
      <c r="D492" s="7" t="s">
        <v>869</v>
      </c>
      <c r="E492" s="7" t="s">
        <v>6</v>
      </c>
      <c r="F492" s="7">
        <v>150</v>
      </c>
      <c r="G492" s="7">
        <v>270</v>
      </c>
      <c r="H492" s="7">
        <v>0</v>
      </c>
      <c r="I492" s="7">
        <v>270</v>
      </c>
      <c r="J492" s="7">
        <v>0</v>
      </c>
      <c r="K492" s="7">
        <v>0</v>
      </c>
      <c r="L492" s="7">
        <v>0</v>
      </c>
      <c r="M492" s="7">
        <v>150</v>
      </c>
      <c r="N492" s="7">
        <v>150</v>
      </c>
      <c r="O492" s="7">
        <v>0</v>
      </c>
      <c r="P492" s="7">
        <v>90</v>
      </c>
      <c r="Q492" s="7">
        <v>0</v>
      </c>
      <c r="R492" s="7">
        <v>180</v>
      </c>
      <c r="S492" s="7">
        <v>180</v>
      </c>
      <c r="T492" s="7">
        <v>150</v>
      </c>
      <c r="U492" s="7">
        <v>0</v>
      </c>
      <c r="V492" s="7">
        <v>0</v>
      </c>
      <c r="W492" s="7">
        <v>0</v>
      </c>
    </row>
    <row r="493" spans="1:23">
      <c r="A493" s="5">
        <v>491</v>
      </c>
      <c r="B493" s="7" t="s">
        <v>603</v>
      </c>
      <c r="C493" s="33" t="s">
        <v>604</v>
      </c>
      <c r="D493" s="7" t="s">
        <v>869</v>
      </c>
      <c r="E493" s="7" t="s">
        <v>6</v>
      </c>
      <c r="F493" s="7">
        <v>200</v>
      </c>
      <c r="G493" s="7">
        <v>140</v>
      </c>
      <c r="H493" s="7">
        <v>0</v>
      </c>
      <c r="I493" s="7">
        <v>200</v>
      </c>
      <c r="J493" s="7">
        <v>0</v>
      </c>
      <c r="K493" s="7">
        <v>0</v>
      </c>
      <c r="L493" s="7">
        <v>200</v>
      </c>
      <c r="M493" s="7">
        <v>160</v>
      </c>
      <c r="N493" s="7">
        <v>160</v>
      </c>
      <c r="O493" s="7">
        <v>160</v>
      </c>
      <c r="P493" s="7">
        <v>0</v>
      </c>
      <c r="Q493" s="7">
        <v>0</v>
      </c>
      <c r="R493" s="7">
        <v>100</v>
      </c>
      <c r="S493" s="7">
        <v>0</v>
      </c>
      <c r="T493" s="7">
        <v>0</v>
      </c>
      <c r="U493" s="7">
        <v>0</v>
      </c>
      <c r="V493" s="7">
        <v>0</v>
      </c>
      <c r="W493" s="7">
        <v>0</v>
      </c>
    </row>
    <row r="494" spans="1:23">
      <c r="A494" s="5">
        <v>492</v>
      </c>
      <c r="B494" s="7" t="s">
        <v>605</v>
      </c>
      <c r="C494" s="33" t="s">
        <v>606</v>
      </c>
      <c r="D494" s="7" t="s">
        <v>869</v>
      </c>
      <c r="E494" s="7" t="s">
        <v>6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500</v>
      </c>
      <c r="N494" s="7">
        <v>0</v>
      </c>
      <c r="O494" s="7">
        <v>0</v>
      </c>
      <c r="P494" s="7">
        <v>0</v>
      </c>
      <c r="Q494" s="7">
        <v>0</v>
      </c>
      <c r="R494" s="7">
        <v>500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</row>
    <row r="495" spans="1:23">
      <c r="A495" s="5">
        <v>493</v>
      </c>
      <c r="B495" s="7" t="s">
        <v>607</v>
      </c>
      <c r="C495" s="33" t="s">
        <v>608</v>
      </c>
      <c r="D495" s="7" t="s">
        <v>869</v>
      </c>
      <c r="E495" s="7" t="s">
        <v>6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  <c r="K495" s="7">
        <v>0</v>
      </c>
      <c r="L495" s="7">
        <v>40</v>
      </c>
      <c r="M495" s="7">
        <v>80</v>
      </c>
      <c r="N495" s="7">
        <v>40</v>
      </c>
      <c r="O495" s="7">
        <v>40</v>
      </c>
      <c r="P495" s="7">
        <v>80</v>
      </c>
      <c r="Q495" s="7">
        <v>0</v>
      </c>
      <c r="R495" s="7">
        <v>80</v>
      </c>
      <c r="S495" s="7">
        <v>80</v>
      </c>
      <c r="T495" s="7">
        <v>80</v>
      </c>
      <c r="U495" s="7">
        <v>0</v>
      </c>
      <c r="V495" s="7">
        <v>0</v>
      </c>
      <c r="W495" s="7">
        <v>0</v>
      </c>
    </row>
    <row r="496" spans="1:23">
      <c r="A496" s="5">
        <v>494</v>
      </c>
      <c r="B496" s="7" t="s">
        <v>609</v>
      </c>
      <c r="C496" s="33" t="s">
        <v>610</v>
      </c>
      <c r="D496" s="7" t="s">
        <v>869</v>
      </c>
      <c r="E496" s="7" t="s">
        <v>6</v>
      </c>
      <c r="F496" s="7">
        <v>0</v>
      </c>
      <c r="G496" s="7">
        <v>80</v>
      </c>
      <c r="H496" s="7">
        <v>0</v>
      </c>
      <c r="I496" s="7">
        <v>0</v>
      </c>
      <c r="J496" s="7">
        <v>0</v>
      </c>
      <c r="K496" s="7">
        <v>0</v>
      </c>
      <c r="L496" s="7">
        <v>80</v>
      </c>
      <c r="M496" s="7">
        <v>80</v>
      </c>
      <c r="N496" s="7">
        <v>80</v>
      </c>
      <c r="O496" s="7">
        <v>40</v>
      </c>
      <c r="P496" s="7">
        <v>80</v>
      </c>
      <c r="Q496" s="7">
        <v>0</v>
      </c>
      <c r="R496" s="7">
        <v>80</v>
      </c>
      <c r="S496" s="7">
        <v>80</v>
      </c>
      <c r="T496" s="7">
        <v>80</v>
      </c>
      <c r="U496" s="7">
        <v>0</v>
      </c>
      <c r="V496" s="7">
        <v>0</v>
      </c>
      <c r="W496" s="7">
        <v>0</v>
      </c>
    </row>
    <row r="497" spans="1:23">
      <c r="A497" s="5">
        <v>495</v>
      </c>
      <c r="B497" s="7" t="s">
        <v>611</v>
      </c>
      <c r="C497" s="33" t="s">
        <v>612</v>
      </c>
      <c r="D497" s="7" t="s">
        <v>869</v>
      </c>
      <c r="E497" s="7" t="s">
        <v>6</v>
      </c>
      <c r="F497" s="7">
        <v>0</v>
      </c>
      <c r="G497" s="7">
        <v>80</v>
      </c>
      <c r="H497" s="7">
        <v>0</v>
      </c>
      <c r="I497" s="7">
        <v>0</v>
      </c>
      <c r="J497" s="7">
        <v>0</v>
      </c>
      <c r="K497" s="7">
        <v>0</v>
      </c>
      <c r="L497" s="7">
        <v>80</v>
      </c>
      <c r="M497" s="7">
        <v>80</v>
      </c>
      <c r="N497" s="7">
        <v>60</v>
      </c>
      <c r="O497" s="7">
        <v>0</v>
      </c>
      <c r="P497" s="7">
        <v>80</v>
      </c>
      <c r="Q497" s="7">
        <v>0</v>
      </c>
      <c r="R497" s="7">
        <v>80</v>
      </c>
      <c r="S497" s="7">
        <v>80</v>
      </c>
      <c r="T497" s="7">
        <v>80</v>
      </c>
      <c r="U497" s="7">
        <v>0</v>
      </c>
      <c r="V497" s="7">
        <v>0</v>
      </c>
      <c r="W497" s="7">
        <v>0</v>
      </c>
    </row>
    <row r="498" spans="1:23">
      <c r="A498" s="5">
        <v>496</v>
      </c>
      <c r="B498" s="7" t="s">
        <v>613</v>
      </c>
      <c r="C498" s="33" t="s">
        <v>614</v>
      </c>
      <c r="D498" s="7" t="s">
        <v>869</v>
      </c>
      <c r="E498" s="7" t="s">
        <v>6</v>
      </c>
      <c r="F498" s="7">
        <v>0</v>
      </c>
      <c r="G498" s="7">
        <v>80</v>
      </c>
      <c r="H498" s="7">
        <v>0</v>
      </c>
      <c r="I498" s="7">
        <v>0</v>
      </c>
      <c r="J498" s="7">
        <v>0</v>
      </c>
      <c r="K498" s="7">
        <v>0</v>
      </c>
      <c r="L498" s="7">
        <v>80</v>
      </c>
      <c r="M498" s="7">
        <v>80</v>
      </c>
      <c r="N498" s="7">
        <v>60</v>
      </c>
      <c r="O498" s="7">
        <v>0</v>
      </c>
      <c r="P498" s="7">
        <v>80</v>
      </c>
      <c r="Q498" s="7">
        <v>0</v>
      </c>
      <c r="R498" s="7">
        <v>80</v>
      </c>
      <c r="S498" s="7">
        <v>80</v>
      </c>
      <c r="T498" s="7">
        <v>80</v>
      </c>
      <c r="U498" s="7">
        <v>0</v>
      </c>
      <c r="V498" s="7">
        <v>0</v>
      </c>
      <c r="W498" s="7">
        <v>0</v>
      </c>
    </row>
    <row r="499" spans="1:23">
      <c r="A499" s="5">
        <v>497</v>
      </c>
      <c r="B499" s="7" t="s">
        <v>615</v>
      </c>
      <c r="C499" s="33" t="s">
        <v>616</v>
      </c>
      <c r="D499" s="7" t="s">
        <v>869</v>
      </c>
      <c r="E499" s="7" t="s">
        <v>6</v>
      </c>
      <c r="F499" s="7">
        <v>0</v>
      </c>
      <c r="G499" s="7">
        <v>80</v>
      </c>
      <c r="H499" s="7">
        <v>0</v>
      </c>
      <c r="I499" s="7">
        <v>0</v>
      </c>
      <c r="J499" s="7">
        <v>0</v>
      </c>
      <c r="K499" s="7">
        <v>0</v>
      </c>
      <c r="L499" s="7">
        <v>120</v>
      </c>
      <c r="M499" s="7">
        <v>80</v>
      </c>
      <c r="N499" s="7">
        <v>60</v>
      </c>
      <c r="O499" s="7">
        <v>0</v>
      </c>
      <c r="P499" s="7">
        <v>80</v>
      </c>
      <c r="Q499" s="7">
        <v>0</v>
      </c>
      <c r="R499" s="7">
        <v>80</v>
      </c>
      <c r="S499" s="7">
        <v>80</v>
      </c>
      <c r="T499" s="7">
        <v>80</v>
      </c>
      <c r="U499" s="7">
        <v>0</v>
      </c>
      <c r="V499" s="7">
        <v>0</v>
      </c>
      <c r="W499" s="7">
        <v>0</v>
      </c>
    </row>
    <row r="500" spans="1:23">
      <c r="A500" s="5">
        <v>498</v>
      </c>
      <c r="B500" s="7" t="s">
        <v>617</v>
      </c>
      <c r="C500" s="33" t="s">
        <v>618</v>
      </c>
      <c r="D500" s="7" t="s">
        <v>869</v>
      </c>
      <c r="E500" s="7" t="s">
        <v>6</v>
      </c>
      <c r="F500" s="7">
        <v>0</v>
      </c>
      <c r="G500" s="7">
        <v>0</v>
      </c>
      <c r="H500" s="7">
        <v>0</v>
      </c>
      <c r="I500" s="7">
        <v>0</v>
      </c>
      <c r="J500" s="7">
        <v>0</v>
      </c>
      <c r="K500" s="7">
        <v>0</v>
      </c>
      <c r="L500" s="7">
        <v>200</v>
      </c>
      <c r="M500" s="7">
        <v>0</v>
      </c>
      <c r="N500" s="7">
        <v>0</v>
      </c>
      <c r="O500" s="7">
        <v>0</v>
      </c>
      <c r="P500" s="7">
        <v>200</v>
      </c>
      <c r="Q500" s="7">
        <v>0</v>
      </c>
      <c r="R500" s="7">
        <v>0</v>
      </c>
      <c r="S500" s="7">
        <v>0</v>
      </c>
      <c r="T500" s="7">
        <v>0</v>
      </c>
      <c r="U500" s="7">
        <v>0</v>
      </c>
      <c r="V500" s="7">
        <v>0</v>
      </c>
      <c r="W500" s="7">
        <v>0</v>
      </c>
    </row>
    <row r="501" spans="1:23">
      <c r="A501" s="5">
        <v>499</v>
      </c>
      <c r="B501" s="7" t="s">
        <v>619</v>
      </c>
      <c r="C501" s="33" t="s">
        <v>620</v>
      </c>
      <c r="D501" s="7" t="s">
        <v>869</v>
      </c>
      <c r="E501" s="7" t="s">
        <v>6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1000</v>
      </c>
      <c r="S501" s="7">
        <v>0</v>
      </c>
      <c r="T501" s="7">
        <v>0</v>
      </c>
      <c r="U501" s="7">
        <v>0</v>
      </c>
      <c r="V501" s="7">
        <v>0</v>
      </c>
      <c r="W501" s="7">
        <v>0</v>
      </c>
    </row>
    <row r="502" spans="1:23">
      <c r="A502" s="5">
        <v>500</v>
      </c>
      <c r="B502" s="7" t="s">
        <v>621</v>
      </c>
      <c r="C502" s="33" t="s">
        <v>622</v>
      </c>
      <c r="D502" s="7" t="s">
        <v>869</v>
      </c>
      <c r="E502" s="7" t="s">
        <v>6</v>
      </c>
      <c r="F502" s="7">
        <v>100</v>
      </c>
      <c r="G502" s="7">
        <v>100</v>
      </c>
      <c r="H502" s="7">
        <v>0</v>
      </c>
      <c r="I502" s="7">
        <v>140</v>
      </c>
      <c r="J502" s="7">
        <v>0</v>
      </c>
      <c r="K502" s="7">
        <v>0</v>
      </c>
      <c r="L502" s="7">
        <v>0</v>
      </c>
      <c r="M502" s="7">
        <v>80</v>
      </c>
      <c r="N502" s="7">
        <v>80</v>
      </c>
      <c r="O502" s="7">
        <v>0</v>
      </c>
      <c r="P502" s="7">
        <v>100</v>
      </c>
      <c r="Q502" s="7">
        <v>0</v>
      </c>
      <c r="R502" s="7">
        <v>80</v>
      </c>
      <c r="S502" s="7">
        <v>80</v>
      </c>
      <c r="T502" s="7">
        <v>80</v>
      </c>
      <c r="U502" s="7">
        <v>0</v>
      </c>
      <c r="V502" s="7">
        <v>0</v>
      </c>
      <c r="W502" s="7">
        <v>0</v>
      </c>
    </row>
    <row r="503" spans="1:23">
      <c r="A503" s="5">
        <v>501</v>
      </c>
      <c r="B503" s="7" t="s">
        <v>623</v>
      </c>
      <c r="C503" s="33" t="s">
        <v>622</v>
      </c>
      <c r="D503" s="7" t="s">
        <v>869</v>
      </c>
      <c r="E503" s="7" t="s">
        <v>6</v>
      </c>
      <c r="F503" s="7">
        <v>100</v>
      </c>
      <c r="G503" s="7">
        <v>140</v>
      </c>
      <c r="H503" s="7">
        <v>0</v>
      </c>
      <c r="I503" s="7">
        <v>140</v>
      </c>
      <c r="J503" s="7">
        <v>0</v>
      </c>
      <c r="K503" s="7">
        <v>0</v>
      </c>
      <c r="L503" s="7">
        <v>0</v>
      </c>
      <c r="M503" s="7">
        <v>80</v>
      </c>
      <c r="N503" s="7">
        <v>80</v>
      </c>
      <c r="O503" s="7">
        <v>0</v>
      </c>
      <c r="P503" s="7">
        <v>50</v>
      </c>
      <c r="Q503" s="7">
        <v>0</v>
      </c>
      <c r="R503" s="7">
        <v>80</v>
      </c>
      <c r="S503" s="7">
        <v>80</v>
      </c>
      <c r="T503" s="7">
        <v>80</v>
      </c>
      <c r="U503" s="7">
        <v>0</v>
      </c>
      <c r="V503" s="7">
        <v>0</v>
      </c>
      <c r="W503" s="7">
        <v>0</v>
      </c>
    </row>
    <row r="504" spans="1:23">
      <c r="A504" s="5">
        <v>502</v>
      </c>
      <c r="B504" s="7" t="s">
        <v>624</v>
      </c>
      <c r="C504" s="33" t="s">
        <v>625</v>
      </c>
      <c r="D504" s="7" t="s">
        <v>869</v>
      </c>
      <c r="E504" s="7" t="s">
        <v>6</v>
      </c>
      <c r="F504" s="7">
        <v>190</v>
      </c>
      <c r="G504" s="7">
        <v>0</v>
      </c>
      <c r="H504" s="7">
        <v>0</v>
      </c>
      <c r="I504" s="7">
        <v>0</v>
      </c>
      <c r="J504" s="7">
        <v>0</v>
      </c>
      <c r="K504" s="7">
        <v>0</v>
      </c>
      <c r="L504" s="7">
        <v>190</v>
      </c>
      <c r="M504" s="7">
        <v>190</v>
      </c>
      <c r="N504" s="7">
        <v>0</v>
      </c>
      <c r="O504" s="7">
        <v>0</v>
      </c>
      <c r="P504" s="7">
        <v>0</v>
      </c>
      <c r="Q504" s="7">
        <v>0</v>
      </c>
      <c r="R504" s="7">
        <v>190</v>
      </c>
      <c r="S504" s="7">
        <v>0</v>
      </c>
      <c r="T504" s="7">
        <v>0</v>
      </c>
      <c r="U504" s="7">
        <v>0</v>
      </c>
      <c r="V504" s="7">
        <v>0</v>
      </c>
      <c r="W504" s="7">
        <v>0</v>
      </c>
    </row>
    <row r="505" spans="1:23">
      <c r="A505" s="5">
        <v>503</v>
      </c>
      <c r="B505" s="7" t="s">
        <v>626</v>
      </c>
      <c r="C505" s="33" t="s">
        <v>625</v>
      </c>
      <c r="D505" s="7" t="s">
        <v>869</v>
      </c>
      <c r="E505" s="7" t="s">
        <v>6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</row>
    <row r="506" spans="1:23">
      <c r="A506" s="5">
        <v>504</v>
      </c>
      <c r="B506" s="7" t="s">
        <v>627</v>
      </c>
      <c r="C506" s="33" t="s">
        <v>628</v>
      </c>
      <c r="D506" s="7" t="s">
        <v>869</v>
      </c>
      <c r="E506" s="7" t="s">
        <v>6</v>
      </c>
      <c r="F506" s="7">
        <v>100</v>
      </c>
      <c r="G506" s="7">
        <v>0</v>
      </c>
      <c r="H506" s="7">
        <v>0</v>
      </c>
      <c r="I506" s="7">
        <v>0</v>
      </c>
      <c r="J506" s="7">
        <v>0</v>
      </c>
      <c r="K506" s="7">
        <v>0</v>
      </c>
      <c r="L506" s="7">
        <v>100</v>
      </c>
      <c r="M506" s="7">
        <v>100</v>
      </c>
      <c r="N506" s="7">
        <v>100</v>
      </c>
      <c r="O506" s="7">
        <v>0</v>
      </c>
      <c r="P506" s="7">
        <v>100</v>
      </c>
      <c r="Q506" s="7">
        <v>0</v>
      </c>
      <c r="R506" s="7">
        <v>100</v>
      </c>
      <c r="S506" s="7">
        <v>50</v>
      </c>
      <c r="T506" s="7">
        <v>50</v>
      </c>
      <c r="U506" s="7">
        <v>0</v>
      </c>
      <c r="V506" s="7">
        <v>0</v>
      </c>
      <c r="W506" s="7">
        <v>0</v>
      </c>
    </row>
    <row r="507" spans="1:23">
      <c r="A507" s="5">
        <v>505</v>
      </c>
      <c r="B507" s="7" t="s">
        <v>629</v>
      </c>
      <c r="C507" s="33" t="s">
        <v>618</v>
      </c>
      <c r="D507" s="7" t="s">
        <v>869</v>
      </c>
      <c r="E507" s="7" t="s">
        <v>6</v>
      </c>
      <c r="F507" s="7">
        <v>200</v>
      </c>
      <c r="G507" s="7">
        <v>0</v>
      </c>
      <c r="H507" s="7">
        <v>0</v>
      </c>
      <c r="I507" s="7">
        <v>0</v>
      </c>
      <c r="J507" s="7">
        <v>0</v>
      </c>
      <c r="K507" s="7">
        <v>0</v>
      </c>
      <c r="L507" s="7">
        <v>0</v>
      </c>
      <c r="M507" s="7">
        <v>200</v>
      </c>
      <c r="N507" s="7">
        <v>200</v>
      </c>
      <c r="O507" s="7">
        <v>0</v>
      </c>
      <c r="P507" s="7">
        <v>200</v>
      </c>
      <c r="Q507" s="7">
        <v>0</v>
      </c>
      <c r="R507" s="7">
        <v>200</v>
      </c>
      <c r="S507" s="7">
        <v>0</v>
      </c>
      <c r="T507" s="7">
        <v>200</v>
      </c>
      <c r="U507" s="7">
        <v>0</v>
      </c>
      <c r="V507" s="7">
        <v>0</v>
      </c>
      <c r="W507" s="7">
        <v>0</v>
      </c>
    </row>
    <row r="508" spans="1:23">
      <c r="A508" s="5">
        <v>506</v>
      </c>
      <c r="B508" s="7" t="s">
        <v>630</v>
      </c>
      <c r="C508" s="33" t="s">
        <v>631</v>
      </c>
      <c r="D508" s="7" t="s">
        <v>869</v>
      </c>
      <c r="E508" s="7" t="s">
        <v>6</v>
      </c>
      <c r="F508" s="7">
        <v>200</v>
      </c>
      <c r="G508" s="7">
        <v>200</v>
      </c>
      <c r="H508" s="7">
        <v>0</v>
      </c>
      <c r="I508" s="7">
        <v>400</v>
      </c>
      <c r="J508" s="7">
        <v>0</v>
      </c>
      <c r="K508" s="7">
        <v>0</v>
      </c>
      <c r="L508" s="7">
        <v>0</v>
      </c>
      <c r="M508" s="7">
        <v>240</v>
      </c>
      <c r="N508" s="7">
        <v>240</v>
      </c>
      <c r="O508" s="7">
        <v>0</v>
      </c>
      <c r="P508" s="7">
        <v>400</v>
      </c>
      <c r="Q508" s="7">
        <v>0</v>
      </c>
      <c r="R508" s="7">
        <v>100</v>
      </c>
      <c r="S508" s="7">
        <v>200</v>
      </c>
      <c r="T508" s="7">
        <v>200</v>
      </c>
      <c r="U508" s="7">
        <v>0</v>
      </c>
      <c r="V508" s="7">
        <v>0</v>
      </c>
      <c r="W508" s="7">
        <v>0</v>
      </c>
    </row>
    <row r="509" spans="1:23">
      <c r="A509" s="5">
        <v>507</v>
      </c>
      <c r="B509" s="7" t="s">
        <v>632</v>
      </c>
      <c r="C509" s="33" t="s">
        <v>633</v>
      </c>
      <c r="D509" s="7" t="s">
        <v>869</v>
      </c>
      <c r="E509" s="7" t="s">
        <v>6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250</v>
      </c>
      <c r="U509" s="7">
        <v>250</v>
      </c>
      <c r="V509" s="7">
        <v>250</v>
      </c>
      <c r="W509" s="7">
        <v>0</v>
      </c>
    </row>
    <row r="510" spans="1:23">
      <c r="A510" s="5">
        <v>508</v>
      </c>
      <c r="B510" s="7" t="s">
        <v>634</v>
      </c>
      <c r="C510" s="33" t="s">
        <v>635</v>
      </c>
      <c r="D510" s="7" t="s">
        <v>869</v>
      </c>
      <c r="E510" s="7" t="s">
        <v>6</v>
      </c>
      <c r="F510" s="7">
        <v>0</v>
      </c>
      <c r="G510" s="7">
        <v>0</v>
      </c>
      <c r="H510" s="7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216</v>
      </c>
      <c r="U510" s="7">
        <v>216</v>
      </c>
      <c r="V510" s="7">
        <v>216</v>
      </c>
      <c r="W510" s="7">
        <v>0</v>
      </c>
    </row>
    <row r="511" spans="1:23">
      <c r="A511" s="5">
        <v>509</v>
      </c>
      <c r="B511" s="7" t="s">
        <v>636</v>
      </c>
      <c r="C511" s="33" t="s">
        <v>637</v>
      </c>
      <c r="D511" s="7" t="s">
        <v>869</v>
      </c>
      <c r="E511" s="7" t="s">
        <v>6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144</v>
      </c>
      <c r="U511" s="7">
        <v>144</v>
      </c>
      <c r="V511" s="7">
        <v>144</v>
      </c>
      <c r="W511" s="7">
        <v>0</v>
      </c>
    </row>
    <row r="512" spans="1:23">
      <c r="A512" s="5">
        <v>510</v>
      </c>
      <c r="B512" s="7">
        <v>1846457</v>
      </c>
      <c r="C512" s="33" t="s">
        <v>638</v>
      </c>
      <c r="D512" s="7" t="s">
        <v>869</v>
      </c>
      <c r="E512" s="7" t="s">
        <v>91</v>
      </c>
      <c r="F512" s="7">
        <v>0</v>
      </c>
      <c r="G512" s="7">
        <v>0</v>
      </c>
      <c r="H512" s="7">
        <v>0</v>
      </c>
      <c r="I512" s="7">
        <v>952</v>
      </c>
      <c r="J512" s="7">
        <v>0</v>
      </c>
      <c r="K512" s="7">
        <v>0</v>
      </c>
      <c r="L512" s="7">
        <v>782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7">
        <v>386</v>
      </c>
      <c r="S512" s="7">
        <v>0</v>
      </c>
      <c r="T512" s="7">
        <v>386</v>
      </c>
      <c r="U512" s="7">
        <v>0</v>
      </c>
      <c r="V512" s="7">
        <v>386</v>
      </c>
      <c r="W512" s="7">
        <v>0</v>
      </c>
    </row>
    <row r="513" spans="1:23">
      <c r="A513" s="5">
        <v>511</v>
      </c>
      <c r="B513" s="7">
        <v>1863665</v>
      </c>
      <c r="C513" s="33" t="s">
        <v>839</v>
      </c>
      <c r="D513" s="7" t="s">
        <v>865</v>
      </c>
      <c r="E513" s="7" t="s">
        <v>91</v>
      </c>
      <c r="F513" s="7">
        <v>1740</v>
      </c>
      <c r="G513" s="7">
        <v>0</v>
      </c>
      <c r="H513" s="7">
        <v>0</v>
      </c>
      <c r="I513" s="7">
        <v>0</v>
      </c>
      <c r="J513" s="7">
        <v>0</v>
      </c>
      <c r="K513" s="7">
        <v>0</v>
      </c>
      <c r="L513" s="7">
        <v>1500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1320</v>
      </c>
      <c r="S513" s="7">
        <v>0</v>
      </c>
      <c r="T513" s="7">
        <v>0</v>
      </c>
      <c r="U513" s="7">
        <v>0</v>
      </c>
      <c r="V513" s="7">
        <v>0</v>
      </c>
      <c r="W513" s="7">
        <v>0</v>
      </c>
    </row>
    <row r="514" spans="1:23">
      <c r="A514" s="5">
        <v>512</v>
      </c>
      <c r="B514" s="7">
        <v>3489126</v>
      </c>
      <c r="C514" s="33" t="s">
        <v>840</v>
      </c>
      <c r="D514" s="7" t="s">
        <v>865</v>
      </c>
      <c r="E514" s="7" t="s">
        <v>91</v>
      </c>
      <c r="F514" s="7">
        <v>650</v>
      </c>
      <c r="G514" s="7">
        <v>0</v>
      </c>
      <c r="H514" s="7">
        <v>0</v>
      </c>
      <c r="I514" s="7">
        <v>0</v>
      </c>
      <c r="J514" s="7">
        <v>0</v>
      </c>
      <c r="K514" s="7">
        <v>0</v>
      </c>
      <c r="L514" s="7">
        <v>495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540</v>
      </c>
      <c r="S514" s="7">
        <v>0</v>
      </c>
      <c r="T514" s="7">
        <v>0</v>
      </c>
      <c r="U514" s="7">
        <v>0</v>
      </c>
      <c r="V514" s="7">
        <v>0</v>
      </c>
      <c r="W514" s="7">
        <v>0</v>
      </c>
    </row>
    <row r="515" spans="1:23">
      <c r="A515" s="5">
        <v>513</v>
      </c>
      <c r="B515" s="7" t="s">
        <v>841</v>
      </c>
      <c r="C515" s="33" t="s">
        <v>588</v>
      </c>
      <c r="D515" s="7" t="s">
        <v>869</v>
      </c>
      <c r="E515" s="7" t="s">
        <v>91</v>
      </c>
      <c r="F515" s="6">
        <v>0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</row>
    <row r="516" spans="1:23">
      <c r="A516" s="5">
        <v>514</v>
      </c>
      <c r="B516" s="7" t="s">
        <v>842</v>
      </c>
      <c r="C516" s="33" t="s">
        <v>590</v>
      </c>
      <c r="D516" s="7" t="s">
        <v>869</v>
      </c>
      <c r="E516" s="7" t="s">
        <v>91</v>
      </c>
      <c r="F516" s="6">
        <v>0</v>
      </c>
      <c r="G516" s="7">
        <v>0</v>
      </c>
      <c r="H516" s="7">
        <v>0</v>
      </c>
      <c r="I516" s="7">
        <v>0</v>
      </c>
      <c r="J516" s="7">
        <v>0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  <c r="U516" s="7">
        <v>0</v>
      </c>
      <c r="V516" s="7">
        <v>0</v>
      </c>
      <c r="W516" s="7">
        <v>0</v>
      </c>
    </row>
    <row r="517" spans="1:23">
      <c r="A517" s="5">
        <v>515</v>
      </c>
      <c r="B517" s="7" t="s">
        <v>843</v>
      </c>
      <c r="C517" s="33" t="s">
        <v>592</v>
      </c>
      <c r="D517" s="7" t="s">
        <v>869</v>
      </c>
      <c r="E517" s="7" t="s">
        <v>91</v>
      </c>
      <c r="F517" s="6">
        <v>0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  <c r="U517" s="7">
        <v>0</v>
      </c>
      <c r="V517" s="7">
        <v>0</v>
      </c>
      <c r="W517" s="7">
        <v>0</v>
      </c>
    </row>
    <row r="518" spans="1:23">
      <c r="A518" s="5">
        <v>516</v>
      </c>
      <c r="B518" s="7" t="s">
        <v>844</v>
      </c>
      <c r="C518" s="33" t="s">
        <v>594</v>
      </c>
      <c r="D518" s="7" t="s">
        <v>869</v>
      </c>
      <c r="E518" s="7" t="s">
        <v>91</v>
      </c>
      <c r="F518" s="6">
        <v>0</v>
      </c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  <c r="U518" s="7">
        <v>0</v>
      </c>
      <c r="V518" s="7">
        <v>0</v>
      </c>
      <c r="W518" s="7">
        <v>0</v>
      </c>
    </row>
    <row r="519" spans="1:23">
      <c r="A519" s="5">
        <v>517</v>
      </c>
      <c r="B519" s="7" t="s">
        <v>845</v>
      </c>
      <c r="C519" s="33" t="s">
        <v>596</v>
      </c>
      <c r="D519" s="7" t="s">
        <v>869</v>
      </c>
      <c r="E519" s="7" t="s">
        <v>91</v>
      </c>
      <c r="F519" s="6">
        <v>0</v>
      </c>
      <c r="G519" s="7">
        <v>0</v>
      </c>
      <c r="H519" s="7">
        <v>0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  <c r="U519" s="7">
        <v>0</v>
      </c>
      <c r="V519" s="7">
        <v>0</v>
      </c>
      <c r="W519" s="7">
        <v>0</v>
      </c>
    </row>
    <row r="520" spans="1:23">
      <c r="A520" s="5">
        <v>518</v>
      </c>
      <c r="B520" s="7" t="s">
        <v>846</v>
      </c>
      <c r="C520" s="33" t="s">
        <v>598</v>
      </c>
      <c r="D520" s="7" t="s">
        <v>869</v>
      </c>
      <c r="E520" s="7" t="s">
        <v>91</v>
      </c>
      <c r="F520" s="6">
        <v>0</v>
      </c>
      <c r="G520" s="7">
        <v>0</v>
      </c>
      <c r="H520" s="7">
        <v>0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  <c r="U520" s="7">
        <v>0</v>
      </c>
      <c r="V520" s="7">
        <v>0</v>
      </c>
      <c r="W520" s="7">
        <v>0</v>
      </c>
    </row>
    <row r="521" spans="1:23">
      <c r="A521" s="5">
        <v>519</v>
      </c>
      <c r="B521" s="7" t="s">
        <v>789</v>
      </c>
      <c r="C521" s="33" t="s">
        <v>600</v>
      </c>
      <c r="D521" s="7" t="s">
        <v>869</v>
      </c>
      <c r="E521" s="7" t="s">
        <v>91</v>
      </c>
      <c r="F521" s="6">
        <v>750</v>
      </c>
      <c r="G521" s="7">
        <v>0</v>
      </c>
      <c r="H521" s="7">
        <v>0</v>
      </c>
      <c r="I521" s="7">
        <v>0</v>
      </c>
      <c r="J521" s="7">
        <v>0</v>
      </c>
      <c r="K521" s="7">
        <v>0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  <c r="U521" s="7">
        <v>0</v>
      </c>
      <c r="V521" s="7">
        <v>0</v>
      </c>
      <c r="W521" s="7">
        <v>0</v>
      </c>
    </row>
    <row r="522" spans="1:23" s="30" customFormat="1">
      <c r="A522" s="5">
        <v>520</v>
      </c>
      <c r="B522" s="7" t="s">
        <v>791</v>
      </c>
      <c r="C522" s="33" t="s">
        <v>602</v>
      </c>
      <c r="D522" s="7" t="s">
        <v>869</v>
      </c>
      <c r="E522" s="7" t="s">
        <v>91</v>
      </c>
      <c r="F522" s="6">
        <v>390</v>
      </c>
      <c r="G522" s="7">
        <v>0</v>
      </c>
      <c r="H522" s="7">
        <v>0</v>
      </c>
      <c r="I522" s="7">
        <v>0</v>
      </c>
      <c r="J522" s="7">
        <v>0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  <c r="U522" s="7">
        <v>0</v>
      </c>
      <c r="V522" s="7">
        <v>0</v>
      </c>
      <c r="W522" s="7">
        <v>0</v>
      </c>
    </row>
    <row r="523" spans="1:23">
      <c r="A523" s="5">
        <v>521</v>
      </c>
      <c r="B523" s="7" t="s">
        <v>847</v>
      </c>
      <c r="C523" s="33" t="s">
        <v>604</v>
      </c>
      <c r="D523" s="7" t="s">
        <v>869</v>
      </c>
      <c r="E523" s="7" t="s">
        <v>91</v>
      </c>
      <c r="F523" s="6">
        <v>0</v>
      </c>
      <c r="G523" s="7">
        <v>0</v>
      </c>
      <c r="H523" s="7">
        <v>0</v>
      </c>
      <c r="I523" s="7">
        <v>0</v>
      </c>
      <c r="J523" s="7">
        <v>0</v>
      </c>
      <c r="K523" s="7">
        <v>0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  <c r="U523" s="7">
        <v>0</v>
      </c>
      <c r="V523" s="7">
        <v>0</v>
      </c>
      <c r="W523" s="7">
        <v>0</v>
      </c>
    </row>
    <row r="524" spans="1:23">
      <c r="A524" s="5">
        <v>522</v>
      </c>
      <c r="B524" s="7" t="s">
        <v>848</v>
      </c>
      <c r="C524" s="33" t="s">
        <v>849</v>
      </c>
      <c r="D524" s="7" t="s">
        <v>869</v>
      </c>
      <c r="E524" s="7" t="s">
        <v>91</v>
      </c>
      <c r="F524" s="6">
        <v>0</v>
      </c>
      <c r="G524" s="7">
        <v>0</v>
      </c>
      <c r="H524" s="7">
        <v>0</v>
      </c>
      <c r="I524" s="7">
        <v>0</v>
      </c>
      <c r="J524" s="7">
        <v>0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  <c r="U524" s="7">
        <v>0</v>
      </c>
      <c r="V524" s="7">
        <v>0</v>
      </c>
      <c r="W524" s="7">
        <v>0</v>
      </c>
    </row>
    <row r="525" spans="1:23">
      <c r="A525" s="5">
        <v>523</v>
      </c>
      <c r="B525" s="7" t="s">
        <v>792</v>
      </c>
      <c r="C525" s="33" t="s">
        <v>850</v>
      </c>
      <c r="D525" s="7" t="s">
        <v>869</v>
      </c>
      <c r="E525" s="7" t="s">
        <v>91</v>
      </c>
      <c r="F525" s="6">
        <v>840</v>
      </c>
      <c r="G525" s="7">
        <v>0</v>
      </c>
      <c r="H525" s="7">
        <v>0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  <c r="U525" s="7">
        <v>0</v>
      </c>
      <c r="V525" s="7">
        <v>0</v>
      </c>
      <c r="W525" s="7">
        <v>0</v>
      </c>
    </row>
    <row r="526" spans="1:23">
      <c r="A526" s="5">
        <v>524</v>
      </c>
      <c r="B526" s="7" t="s">
        <v>851</v>
      </c>
      <c r="C526" s="33" t="s">
        <v>610</v>
      </c>
      <c r="D526" s="7" t="s">
        <v>869</v>
      </c>
      <c r="E526" s="7" t="s">
        <v>91</v>
      </c>
      <c r="F526" s="6">
        <v>0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  <c r="U526" s="7">
        <v>0</v>
      </c>
      <c r="V526" s="7">
        <v>0</v>
      </c>
      <c r="W526" s="7">
        <v>0</v>
      </c>
    </row>
    <row r="527" spans="1:23">
      <c r="A527" s="5">
        <v>525</v>
      </c>
      <c r="B527" s="7" t="s">
        <v>793</v>
      </c>
      <c r="C527" s="33" t="s">
        <v>852</v>
      </c>
      <c r="D527" s="7" t="s">
        <v>869</v>
      </c>
      <c r="E527" s="7" t="s">
        <v>91</v>
      </c>
      <c r="F527" s="6">
        <v>140</v>
      </c>
      <c r="G527" s="7">
        <v>0</v>
      </c>
      <c r="H527" s="7">
        <v>0</v>
      </c>
      <c r="I527" s="7">
        <v>0</v>
      </c>
      <c r="J527" s="7">
        <v>0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  <c r="U527" s="7">
        <v>0</v>
      </c>
      <c r="V527" s="7">
        <v>0</v>
      </c>
      <c r="W527" s="7">
        <v>0</v>
      </c>
    </row>
    <row r="528" spans="1:23">
      <c r="A528" s="5">
        <v>526</v>
      </c>
      <c r="B528" s="7" t="s">
        <v>794</v>
      </c>
      <c r="C528" s="33" t="s">
        <v>853</v>
      </c>
      <c r="D528" s="7" t="s">
        <v>869</v>
      </c>
      <c r="E528" s="7" t="s">
        <v>91</v>
      </c>
      <c r="F528" s="6">
        <v>300</v>
      </c>
      <c r="G528" s="7">
        <v>0</v>
      </c>
      <c r="H528" s="7">
        <v>0</v>
      </c>
      <c r="I528" s="7">
        <v>0</v>
      </c>
      <c r="J528" s="7">
        <v>0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  <c r="U528" s="7">
        <v>0</v>
      </c>
      <c r="V528" s="7">
        <v>0</v>
      </c>
      <c r="W528" s="7">
        <v>0</v>
      </c>
    </row>
    <row r="529" spans="1:23">
      <c r="A529" s="5">
        <v>527</v>
      </c>
      <c r="B529" s="7" t="s">
        <v>854</v>
      </c>
      <c r="C529" s="33" t="s">
        <v>855</v>
      </c>
      <c r="D529" s="7" t="s">
        <v>869</v>
      </c>
      <c r="E529" s="7" t="s">
        <v>91</v>
      </c>
      <c r="F529" s="6">
        <v>0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  <c r="U529" s="7">
        <v>0</v>
      </c>
      <c r="V529" s="7">
        <v>0</v>
      </c>
      <c r="W529" s="7">
        <v>0</v>
      </c>
    </row>
    <row r="530" spans="1:23" s="30" customFormat="1">
      <c r="A530" s="5">
        <v>528</v>
      </c>
      <c r="B530" s="7" t="s">
        <v>856</v>
      </c>
      <c r="C530" s="33" t="s">
        <v>857</v>
      </c>
      <c r="D530" s="7" t="s">
        <v>869</v>
      </c>
      <c r="E530" s="7" t="s">
        <v>91</v>
      </c>
      <c r="F530" s="6">
        <v>0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0</v>
      </c>
      <c r="M530" s="7">
        <v>0</v>
      </c>
      <c r="N530" s="7">
        <v>0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  <c r="T530" s="7">
        <v>0</v>
      </c>
      <c r="U530" s="7">
        <v>0</v>
      </c>
      <c r="V530" s="7">
        <v>0</v>
      </c>
      <c r="W530" s="7">
        <v>0</v>
      </c>
    </row>
    <row r="531" spans="1:23">
      <c r="A531" s="5">
        <v>529</v>
      </c>
      <c r="B531" s="7" t="s">
        <v>858</v>
      </c>
      <c r="C531" s="33" t="s">
        <v>859</v>
      </c>
      <c r="D531" s="7" t="s">
        <v>869</v>
      </c>
      <c r="E531" s="7" t="s">
        <v>91</v>
      </c>
      <c r="F531" s="6">
        <v>0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0</v>
      </c>
      <c r="R531" s="7">
        <v>0</v>
      </c>
      <c r="S531" s="7">
        <v>0</v>
      </c>
      <c r="T531" s="7">
        <v>0</v>
      </c>
      <c r="U531" s="7">
        <v>0</v>
      </c>
      <c r="V531" s="7">
        <v>0</v>
      </c>
      <c r="W531" s="7">
        <v>0</v>
      </c>
    </row>
    <row r="532" spans="1:23">
      <c r="A532" s="5">
        <v>530</v>
      </c>
      <c r="B532" s="7" t="s">
        <v>860</v>
      </c>
      <c r="C532" s="33" t="s">
        <v>861</v>
      </c>
      <c r="D532" s="7" t="s">
        <v>869</v>
      </c>
      <c r="E532" s="7" t="s">
        <v>91</v>
      </c>
      <c r="F532" s="6">
        <v>0</v>
      </c>
      <c r="G532" s="7">
        <v>0</v>
      </c>
      <c r="H532" s="7">
        <v>0</v>
      </c>
      <c r="I532" s="7">
        <v>0</v>
      </c>
      <c r="J532" s="7">
        <v>0</v>
      </c>
      <c r="K532" s="7">
        <v>0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>
        <v>0</v>
      </c>
      <c r="U532" s="7">
        <v>0</v>
      </c>
      <c r="V532" s="7">
        <v>0</v>
      </c>
      <c r="W532" s="7">
        <v>0</v>
      </c>
    </row>
    <row r="533" spans="1:23">
      <c r="A533" s="5">
        <v>531</v>
      </c>
      <c r="B533" s="7" t="s">
        <v>795</v>
      </c>
      <c r="C533" s="33" t="s">
        <v>861</v>
      </c>
      <c r="D533" s="7" t="s">
        <v>869</v>
      </c>
      <c r="E533" s="7" t="s">
        <v>91</v>
      </c>
      <c r="F533" s="6">
        <v>300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0</v>
      </c>
      <c r="R533" s="7">
        <v>0</v>
      </c>
      <c r="S533" s="7">
        <v>0</v>
      </c>
      <c r="T533" s="7">
        <v>0</v>
      </c>
      <c r="U533" s="7">
        <v>0</v>
      </c>
      <c r="V533" s="7">
        <v>0</v>
      </c>
      <c r="W533" s="7">
        <v>0</v>
      </c>
    </row>
    <row r="534" spans="1:23">
      <c r="A534" s="5">
        <v>532</v>
      </c>
      <c r="B534" s="7" t="s">
        <v>862</v>
      </c>
      <c r="C534" s="33" t="s">
        <v>863</v>
      </c>
      <c r="D534" s="7" t="s">
        <v>869</v>
      </c>
      <c r="E534" s="7" t="s">
        <v>91</v>
      </c>
      <c r="F534" s="6">
        <v>0</v>
      </c>
      <c r="G534" s="7">
        <v>0</v>
      </c>
      <c r="H534" s="7">
        <v>0</v>
      </c>
      <c r="I534" s="7">
        <v>0</v>
      </c>
      <c r="J534" s="7">
        <v>0</v>
      </c>
      <c r="K534" s="7">
        <v>0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7">
        <v>0</v>
      </c>
      <c r="R534" s="7">
        <v>0</v>
      </c>
      <c r="S534" s="7">
        <v>0</v>
      </c>
      <c r="T534" s="7">
        <v>0</v>
      </c>
      <c r="U534" s="7">
        <v>0</v>
      </c>
      <c r="V534" s="7">
        <v>0</v>
      </c>
      <c r="W534" s="7">
        <v>0</v>
      </c>
    </row>
    <row r="535" spans="1:23">
      <c r="A535" s="5">
        <v>533</v>
      </c>
      <c r="B535" s="7" t="s">
        <v>864</v>
      </c>
      <c r="C535" s="33" t="s">
        <v>863</v>
      </c>
      <c r="D535" s="7" t="s">
        <v>869</v>
      </c>
      <c r="E535" s="7" t="s">
        <v>91</v>
      </c>
      <c r="F535" s="6">
        <v>0</v>
      </c>
      <c r="G535" s="7">
        <v>0</v>
      </c>
      <c r="H535" s="7">
        <v>0</v>
      </c>
      <c r="I535" s="7">
        <v>0</v>
      </c>
      <c r="J535" s="7">
        <v>0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7">
        <v>0</v>
      </c>
      <c r="U535" s="7">
        <v>0</v>
      </c>
      <c r="V535" s="7">
        <v>0</v>
      </c>
      <c r="W535" s="7">
        <v>0</v>
      </c>
    </row>
    <row r="536" spans="1:23">
      <c r="A536" s="5">
        <v>534</v>
      </c>
      <c r="B536" s="7" t="s">
        <v>796</v>
      </c>
      <c r="C536" s="33" t="s">
        <v>628</v>
      </c>
      <c r="D536" s="7" t="s">
        <v>869</v>
      </c>
      <c r="E536" s="7" t="s">
        <v>91</v>
      </c>
      <c r="F536" s="6">
        <v>280</v>
      </c>
      <c r="G536" s="7">
        <v>0</v>
      </c>
      <c r="H536" s="7">
        <v>0</v>
      </c>
      <c r="I536" s="7">
        <v>0</v>
      </c>
      <c r="J536" s="7">
        <v>0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0</v>
      </c>
      <c r="S536" s="7">
        <v>0</v>
      </c>
      <c r="T536" s="7">
        <v>0</v>
      </c>
      <c r="U536" s="7">
        <v>0</v>
      </c>
      <c r="V536" s="7">
        <v>0</v>
      </c>
      <c r="W536" s="7">
        <v>0</v>
      </c>
    </row>
    <row r="537" spans="1:23">
      <c r="A537" s="5">
        <v>535</v>
      </c>
      <c r="B537" s="7" t="s">
        <v>798</v>
      </c>
      <c r="C537" s="33" t="s">
        <v>857</v>
      </c>
      <c r="D537" s="7" t="s">
        <v>869</v>
      </c>
      <c r="E537" s="7" t="s">
        <v>91</v>
      </c>
      <c r="F537" s="6">
        <v>2000</v>
      </c>
      <c r="G537" s="7">
        <v>0</v>
      </c>
      <c r="H537" s="7">
        <v>0</v>
      </c>
      <c r="I537" s="7">
        <v>0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  <c r="T537" s="7">
        <v>0</v>
      </c>
      <c r="U537" s="7">
        <v>0</v>
      </c>
      <c r="V537" s="7">
        <v>0</v>
      </c>
      <c r="W537" s="7">
        <v>0</v>
      </c>
    </row>
    <row r="538" spans="1:23" ht="13.5" customHeight="1"/>
  </sheetData>
  <autoFilter ref="A2:W537" xr:uid="{00000000-0009-0000-0000-000000000000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00"/>
  <sheetViews>
    <sheetView topLeftCell="S1" workbookViewId="0">
      <selection activeCell="Y3" sqref="Y3"/>
    </sheetView>
  </sheetViews>
  <sheetFormatPr defaultColWidth="9.109375" defaultRowHeight="14.4"/>
  <cols>
    <col min="1" max="1" width="19.6640625" style="8" bestFit="1" customWidth="1"/>
    <col min="2" max="2" width="66.554687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554687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7" width="9.109375" style="8"/>
    <col min="18" max="18" width="4.44140625" style="8" customWidth="1"/>
    <col min="19" max="24" width="9.109375" style="8"/>
    <col min="25" max="25" width="3.6640625" style="8" customWidth="1"/>
    <col min="26" max="16384" width="9.1093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43983</v>
      </c>
      <c r="M3" s="16">
        <v>43984</v>
      </c>
      <c r="N3" s="16">
        <v>43985</v>
      </c>
      <c r="O3" s="16">
        <v>43986</v>
      </c>
      <c r="P3" s="16">
        <v>43987</v>
      </c>
      <c r="Q3" s="16">
        <v>43988</v>
      </c>
      <c r="R3" s="15" t="s">
        <v>643</v>
      </c>
      <c r="S3" s="16">
        <v>43983</v>
      </c>
      <c r="T3" s="16">
        <v>43984</v>
      </c>
      <c r="U3" s="16">
        <v>43985</v>
      </c>
      <c r="V3" s="16">
        <v>43986</v>
      </c>
      <c r="W3" s="16">
        <v>43987</v>
      </c>
      <c r="X3" s="16">
        <v>43988</v>
      </c>
      <c r="Y3" s="29" t="s">
        <v>644</v>
      </c>
      <c r="Z3" s="16">
        <v>43983</v>
      </c>
      <c r="AA3" s="16">
        <v>43984</v>
      </c>
      <c r="AB3" s="16">
        <v>43985</v>
      </c>
      <c r="AC3" s="16">
        <v>43986</v>
      </c>
      <c r="AD3" s="16">
        <v>43987</v>
      </c>
      <c r="AE3" s="16">
        <v>43988</v>
      </c>
    </row>
    <row r="4" spans="1:31">
      <c r="A4" s="8">
        <v>2522483</v>
      </c>
      <c r="B4" s="12" t="s">
        <v>653</v>
      </c>
      <c r="C4" s="8" t="s">
        <v>654</v>
      </c>
      <c r="D4" s="8" t="s">
        <v>654</v>
      </c>
      <c r="E4" s="8" t="s">
        <v>93</v>
      </c>
      <c r="F4" s="8">
        <f>VLOOKUP(A4,'[1]Part master'!A:K,11,0)</f>
        <v>50</v>
      </c>
      <c r="G4" s="8">
        <f>VLOOKUP(A4,'[1]Part master'!A:L,12,0)</f>
        <v>490</v>
      </c>
      <c r="H4" s="8">
        <f>VLOOKUP(A4,'[1]Part master'!A:M,13,0)</f>
        <v>690</v>
      </c>
      <c r="I4" s="8">
        <f>VLOOKUP(A4,'[1]Part master'!A:N,14,0)</f>
        <v>90</v>
      </c>
      <c r="J4" s="17">
        <f>(G4*H4*I4)/1000000000</f>
        <v>3.0429000000000001E-2</v>
      </c>
      <c r="L4" s="18"/>
      <c r="M4" s="18"/>
      <c r="N4" s="18"/>
      <c r="O4" s="18"/>
      <c r="P4" s="18"/>
      <c r="Q4" s="18"/>
      <c r="S4" s="8">
        <f>ROUNDUP(L4/F4,0)</f>
        <v>0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0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8">
        <v>2522560</v>
      </c>
      <c r="B5" s="12" t="s">
        <v>655</v>
      </c>
      <c r="C5" s="8" t="s">
        <v>654</v>
      </c>
      <c r="D5" s="8" t="s">
        <v>654</v>
      </c>
      <c r="E5" s="8" t="s">
        <v>93</v>
      </c>
      <c r="F5" s="8">
        <f>VLOOKUP(A5,'[1]Part master'!A:K,11,0)</f>
        <v>50</v>
      </c>
      <c r="G5" s="8">
        <f>VLOOKUP(A5,'[1]Part master'!A:L,12,0)</f>
        <v>560</v>
      </c>
      <c r="H5" s="8">
        <f>VLOOKUP(A5,'[1]Part master'!A:M,13,0)</f>
        <v>680</v>
      </c>
      <c r="I5" s="8">
        <f>VLOOKUP(A5,'[1]Part master'!A:N,14,0)</f>
        <v>90</v>
      </c>
      <c r="J5" s="17">
        <f t="shared" ref="J5:J68" si="1">(G5*H5*I5)/1000000000</f>
        <v>3.4271999999999997E-2</v>
      </c>
      <c r="L5" s="18"/>
      <c r="M5" s="18"/>
      <c r="N5" s="18"/>
      <c r="O5" s="18"/>
      <c r="P5" s="18">
        <v>200</v>
      </c>
      <c r="Q5" s="18"/>
      <c r="S5" s="8">
        <f t="shared" ref="S5:S68" si="2">ROUNDUP(L5/F5,0)</f>
        <v>0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4</v>
      </c>
      <c r="X5" s="8">
        <f t="shared" ref="X5:X68" si="7">ROUNDUP(Q5/F5,0)</f>
        <v>0</v>
      </c>
      <c r="Z5" s="17">
        <f t="shared" ref="Z5:AE20" si="8">S5*$J5</f>
        <v>0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0.13708799999999999</v>
      </c>
      <c r="AE5" s="17">
        <f t="shared" si="8"/>
        <v>0</v>
      </c>
    </row>
    <row r="6" spans="1:31">
      <c r="A6" s="8">
        <v>2545876</v>
      </c>
      <c r="B6" s="12" t="s">
        <v>656</v>
      </c>
      <c r="C6" s="8" t="s">
        <v>654</v>
      </c>
      <c r="D6" s="8" t="s">
        <v>654</v>
      </c>
      <c r="E6" s="8" t="s">
        <v>93</v>
      </c>
      <c r="F6" s="8">
        <f>VLOOKUP(A6,'[1]Part master'!A:K,11,0)</f>
        <v>50</v>
      </c>
      <c r="G6" s="8">
        <f>VLOOKUP(A6,'[1]Part master'!A:L,12,0)</f>
        <v>610</v>
      </c>
      <c r="H6" s="8">
        <f>VLOOKUP(A6,'[1]Part master'!A:M,13,0)</f>
        <v>770</v>
      </c>
      <c r="I6" s="8">
        <f>VLOOKUP(A6,'[1]Part master'!A:N,14,0)</f>
        <v>90</v>
      </c>
      <c r="J6" s="17">
        <f t="shared" si="1"/>
        <v>4.2272999999999998E-2</v>
      </c>
      <c r="L6" s="18"/>
      <c r="M6" s="18"/>
      <c r="N6" s="18"/>
      <c r="O6" s="18"/>
      <c r="P6" s="18"/>
      <c r="Q6" s="18"/>
      <c r="S6" s="8">
        <f t="shared" si="2"/>
        <v>0</v>
      </c>
      <c r="T6" s="8">
        <f t="shared" si="3"/>
        <v>0</v>
      </c>
      <c r="U6" s="8">
        <f t="shared" si="4"/>
        <v>0</v>
      </c>
      <c r="V6" s="8">
        <f t="shared" si="5"/>
        <v>0</v>
      </c>
      <c r="W6" s="8">
        <f t="shared" si="6"/>
        <v>0</v>
      </c>
      <c r="X6" s="8">
        <f t="shared" si="7"/>
        <v>0</v>
      </c>
      <c r="Z6" s="17">
        <f t="shared" si="8"/>
        <v>0</v>
      </c>
      <c r="AA6" s="17">
        <f t="shared" si="8"/>
        <v>0</v>
      </c>
      <c r="AB6" s="17">
        <f t="shared" si="8"/>
        <v>0</v>
      </c>
      <c r="AC6" s="17">
        <f t="shared" si="8"/>
        <v>0</v>
      </c>
      <c r="AD6" s="17">
        <f t="shared" si="8"/>
        <v>0</v>
      </c>
      <c r="AE6" s="17">
        <f t="shared" si="8"/>
        <v>0</v>
      </c>
    </row>
    <row r="7" spans="1:31">
      <c r="A7" s="8">
        <v>2545878</v>
      </c>
      <c r="B7" s="12" t="s">
        <v>657</v>
      </c>
      <c r="C7" s="8" t="s">
        <v>654</v>
      </c>
      <c r="D7" s="8" t="s">
        <v>654</v>
      </c>
      <c r="E7" s="8" t="s">
        <v>93</v>
      </c>
      <c r="F7" s="8">
        <f>VLOOKUP(A7,'[1]Part master'!A:K,11,0)</f>
        <v>50</v>
      </c>
      <c r="G7" s="8">
        <f>VLOOKUP(A7,'[1]Part master'!A:L,12,0)</f>
        <v>610</v>
      </c>
      <c r="H7" s="8">
        <f>VLOOKUP(A7,'[1]Part master'!A:M,13,0)</f>
        <v>770</v>
      </c>
      <c r="I7" s="8">
        <f>VLOOKUP(A7,'[1]Part master'!A:N,14,0)</f>
        <v>90</v>
      </c>
      <c r="J7" s="17">
        <f t="shared" si="1"/>
        <v>4.2272999999999998E-2</v>
      </c>
      <c r="L7" s="18"/>
      <c r="M7" s="18"/>
      <c r="N7" s="18"/>
      <c r="O7" s="18"/>
      <c r="P7" s="18">
        <v>200</v>
      </c>
      <c r="Q7" s="18"/>
      <c r="S7" s="8">
        <f t="shared" si="2"/>
        <v>0</v>
      </c>
      <c r="T7" s="8">
        <f t="shared" si="3"/>
        <v>0</v>
      </c>
      <c r="U7" s="8">
        <f t="shared" si="4"/>
        <v>0</v>
      </c>
      <c r="V7" s="8">
        <f t="shared" si="5"/>
        <v>0</v>
      </c>
      <c r="W7" s="8">
        <f t="shared" si="6"/>
        <v>4</v>
      </c>
      <c r="X7" s="8">
        <f t="shared" si="7"/>
        <v>0</v>
      </c>
      <c r="Z7" s="17">
        <f t="shared" si="8"/>
        <v>0</v>
      </c>
      <c r="AA7" s="17">
        <f t="shared" si="8"/>
        <v>0</v>
      </c>
      <c r="AB7" s="17">
        <f t="shared" si="8"/>
        <v>0</v>
      </c>
      <c r="AC7" s="17">
        <f t="shared" si="8"/>
        <v>0</v>
      </c>
      <c r="AD7" s="17">
        <f t="shared" si="8"/>
        <v>0.16909199999999999</v>
      </c>
      <c r="AE7" s="17">
        <f t="shared" si="8"/>
        <v>0</v>
      </c>
    </row>
    <row r="8" spans="1:31">
      <c r="A8" s="8">
        <v>2545880</v>
      </c>
      <c r="B8" s="12" t="s">
        <v>658</v>
      </c>
      <c r="C8" s="8" t="s">
        <v>654</v>
      </c>
      <c r="D8" s="8" t="s">
        <v>654</v>
      </c>
      <c r="E8" s="8" t="s">
        <v>93</v>
      </c>
      <c r="F8" s="8">
        <f>VLOOKUP(A8,'[1]Part master'!A:K,11,0)</f>
        <v>50</v>
      </c>
      <c r="G8" s="8">
        <f>VLOOKUP(A8,'[1]Part master'!A:L,12,0)</f>
        <v>540</v>
      </c>
      <c r="H8" s="8">
        <f>VLOOKUP(A8,'[1]Part master'!A:M,13,0)</f>
        <v>720</v>
      </c>
      <c r="I8" s="8">
        <f>VLOOKUP(A8,'[1]Part master'!A:N,14,0)</f>
        <v>90</v>
      </c>
      <c r="J8" s="17">
        <f t="shared" si="1"/>
        <v>3.4992000000000002E-2</v>
      </c>
      <c r="L8" s="18"/>
      <c r="M8" s="18"/>
      <c r="N8" s="18"/>
      <c r="O8" s="18"/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0</v>
      </c>
      <c r="AD8" s="17">
        <f t="shared" si="8"/>
        <v>0</v>
      </c>
      <c r="AE8" s="17">
        <f t="shared" si="8"/>
        <v>0</v>
      </c>
    </row>
    <row r="9" spans="1:31">
      <c r="A9" s="8">
        <v>2545881</v>
      </c>
      <c r="B9" s="12" t="s">
        <v>659</v>
      </c>
      <c r="C9" s="8" t="s">
        <v>654</v>
      </c>
      <c r="D9" s="8" t="s">
        <v>654</v>
      </c>
      <c r="E9" s="8" t="s">
        <v>93</v>
      </c>
      <c r="F9" s="8">
        <f>VLOOKUP(A9,'[1]Part master'!A:K,11,0)</f>
        <v>50</v>
      </c>
      <c r="G9" s="8">
        <f>VLOOKUP(A9,'[1]Part master'!A:L,12,0)</f>
        <v>540</v>
      </c>
      <c r="H9" s="8">
        <f>VLOOKUP(A9,'[1]Part master'!A:M,13,0)</f>
        <v>720</v>
      </c>
      <c r="I9" s="8">
        <f>VLOOKUP(A9,'[1]Part master'!A:N,14,0)</f>
        <v>90</v>
      </c>
      <c r="J9" s="17">
        <f t="shared" si="1"/>
        <v>3.4992000000000002E-2</v>
      </c>
      <c r="L9" s="18"/>
      <c r="M9" s="18"/>
      <c r="N9" s="18"/>
      <c r="O9" s="18"/>
      <c r="P9" s="18">
        <v>200</v>
      </c>
      <c r="Q9" s="18"/>
      <c r="S9" s="8">
        <f t="shared" si="2"/>
        <v>0</v>
      </c>
      <c r="T9" s="8">
        <f t="shared" si="3"/>
        <v>0</v>
      </c>
      <c r="U9" s="8">
        <f t="shared" si="4"/>
        <v>0</v>
      </c>
      <c r="V9" s="8">
        <f t="shared" si="5"/>
        <v>0</v>
      </c>
      <c r="W9" s="8">
        <f t="shared" si="6"/>
        <v>4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</v>
      </c>
      <c r="AC9" s="17">
        <f t="shared" si="8"/>
        <v>0</v>
      </c>
      <c r="AD9" s="17">
        <f t="shared" si="8"/>
        <v>0.13996800000000001</v>
      </c>
      <c r="AE9" s="17">
        <f t="shared" si="8"/>
        <v>0</v>
      </c>
    </row>
    <row r="10" spans="1:31">
      <c r="A10" s="8">
        <v>2550133</v>
      </c>
      <c r="B10" s="12" t="s">
        <v>660</v>
      </c>
      <c r="C10" s="8" t="s">
        <v>654</v>
      </c>
      <c r="D10" s="8" t="s">
        <v>654</v>
      </c>
      <c r="E10" s="8" t="s">
        <v>93</v>
      </c>
      <c r="F10" s="8">
        <f>VLOOKUP(A10,'[1]Part master'!A:K,11,0)</f>
        <v>50</v>
      </c>
      <c r="G10" s="8">
        <f>VLOOKUP(A10,'[1]Part master'!A:L,12,0)</f>
        <v>510</v>
      </c>
      <c r="H10" s="8">
        <f>VLOOKUP(A10,'[1]Part master'!A:M,13,0)</f>
        <v>600</v>
      </c>
      <c r="I10" s="8">
        <f>VLOOKUP(A10,'[1]Part master'!A:N,14,0)</f>
        <v>90</v>
      </c>
      <c r="J10" s="17">
        <f t="shared" si="1"/>
        <v>2.7539999999999999E-2</v>
      </c>
      <c r="L10" s="18"/>
      <c r="M10" s="18"/>
      <c r="N10" s="18"/>
      <c r="O10" s="18"/>
      <c r="P10" s="18">
        <v>100</v>
      </c>
      <c r="Q10" s="18"/>
      <c r="S10" s="8">
        <f t="shared" si="2"/>
        <v>0</v>
      </c>
      <c r="T10" s="8">
        <f t="shared" si="3"/>
        <v>0</v>
      </c>
      <c r="U10" s="8">
        <f t="shared" si="4"/>
        <v>0</v>
      </c>
      <c r="V10" s="8">
        <f t="shared" si="5"/>
        <v>0</v>
      </c>
      <c r="W10" s="8">
        <f t="shared" si="6"/>
        <v>2</v>
      </c>
      <c r="X10" s="8">
        <f t="shared" si="7"/>
        <v>0</v>
      </c>
      <c r="Z10" s="17">
        <f t="shared" si="8"/>
        <v>0</v>
      </c>
      <c r="AA10" s="17">
        <f t="shared" si="8"/>
        <v>0</v>
      </c>
      <c r="AB10" s="17">
        <f t="shared" si="8"/>
        <v>0</v>
      </c>
      <c r="AC10" s="17">
        <f t="shared" si="8"/>
        <v>0</v>
      </c>
      <c r="AD10" s="17">
        <f t="shared" si="8"/>
        <v>5.5079999999999997E-2</v>
      </c>
      <c r="AE10" s="17">
        <f t="shared" si="8"/>
        <v>0</v>
      </c>
    </row>
    <row r="11" spans="1:31">
      <c r="A11" s="19">
        <v>2677544</v>
      </c>
      <c r="B11" s="12" t="s">
        <v>661</v>
      </c>
      <c r="C11" s="8" t="s">
        <v>654</v>
      </c>
      <c r="D11" s="8" t="s">
        <v>654</v>
      </c>
      <c r="E11" s="8" t="s">
        <v>93</v>
      </c>
      <c r="F11" s="8">
        <f>VLOOKUP(A11,'[1]Part master'!A:K,11,0)</f>
        <v>50</v>
      </c>
      <c r="G11" s="8">
        <f>VLOOKUP(A11,'[1]Part master'!A:L,12,0)</f>
        <v>510</v>
      </c>
      <c r="H11" s="8">
        <f>VLOOKUP(A11,'[1]Part master'!A:M,13,0)</f>
        <v>600</v>
      </c>
      <c r="I11" s="8">
        <f>VLOOKUP(A11,'[1]Part master'!A:N,14,0)</f>
        <v>90</v>
      </c>
      <c r="J11" s="17">
        <f t="shared" si="1"/>
        <v>2.7539999999999999E-2</v>
      </c>
      <c r="L11" s="18"/>
      <c r="M11" s="18"/>
      <c r="N11" s="18"/>
      <c r="O11" s="18"/>
      <c r="P11" s="18">
        <v>100</v>
      </c>
      <c r="Q11" s="18"/>
      <c r="S11" s="8">
        <f t="shared" si="2"/>
        <v>0</v>
      </c>
      <c r="T11" s="8">
        <f t="shared" si="3"/>
        <v>0</v>
      </c>
      <c r="U11" s="8">
        <f t="shared" si="4"/>
        <v>0</v>
      </c>
      <c r="V11" s="8">
        <f t="shared" si="5"/>
        <v>0</v>
      </c>
      <c r="W11" s="8">
        <f t="shared" si="6"/>
        <v>2</v>
      </c>
      <c r="X11" s="8">
        <f t="shared" si="7"/>
        <v>0</v>
      </c>
      <c r="Z11" s="17">
        <f t="shared" si="8"/>
        <v>0</v>
      </c>
      <c r="AA11" s="17">
        <f t="shared" si="8"/>
        <v>0</v>
      </c>
      <c r="AB11" s="17">
        <f t="shared" si="8"/>
        <v>0</v>
      </c>
      <c r="AC11" s="17">
        <f t="shared" si="8"/>
        <v>0</v>
      </c>
      <c r="AD11" s="17">
        <f t="shared" si="8"/>
        <v>5.5079999999999997E-2</v>
      </c>
      <c r="AE11" s="17">
        <f t="shared" si="8"/>
        <v>0</v>
      </c>
    </row>
    <row r="12" spans="1:31">
      <c r="A12" s="8">
        <v>2779844</v>
      </c>
      <c r="B12" s="12" t="s">
        <v>662</v>
      </c>
      <c r="C12" s="8" t="s">
        <v>654</v>
      </c>
      <c r="D12" s="8" t="s">
        <v>654</v>
      </c>
      <c r="E12" s="8" t="s">
        <v>93</v>
      </c>
      <c r="F12" s="8">
        <f>VLOOKUP(A12,'[1]Part master'!A:K,11,0)</f>
        <v>1000</v>
      </c>
      <c r="G12" s="8">
        <f>VLOOKUP(A12,'[1]Part master'!A:L,12,0)</f>
        <v>600</v>
      </c>
      <c r="H12" s="8">
        <f>VLOOKUP(A12,'[1]Part master'!A:M,13,0)</f>
        <v>380</v>
      </c>
      <c r="I12" s="8">
        <f>VLOOKUP(A12,'[1]Part master'!A:N,14,0)</f>
        <v>180</v>
      </c>
      <c r="J12" s="17">
        <f t="shared" si="1"/>
        <v>4.104E-2</v>
      </c>
      <c r="L12" s="18"/>
      <c r="M12" s="18">
        <v>500</v>
      </c>
      <c r="N12" s="18"/>
      <c r="O12" s="18"/>
      <c r="P12" s="18"/>
      <c r="Q12" s="18"/>
      <c r="S12" s="8">
        <f t="shared" si="2"/>
        <v>0</v>
      </c>
      <c r="T12" s="8">
        <f t="shared" si="3"/>
        <v>1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4.104E-2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8">
        <v>2779845</v>
      </c>
      <c r="B13" s="12" t="s">
        <v>663</v>
      </c>
      <c r="C13" s="8" t="s">
        <v>654</v>
      </c>
      <c r="D13" s="8" t="s">
        <v>654</v>
      </c>
      <c r="E13" s="8" t="s">
        <v>93</v>
      </c>
      <c r="F13" s="8">
        <f>VLOOKUP(A13,'[1]Part master'!A:K,11,0)</f>
        <v>1000</v>
      </c>
      <c r="G13" s="8">
        <f>VLOOKUP(A13,'[1]Part master'!A:L,12,0)</f>
        <v>380</v>
      </c>
      <c r="H13" s="8">
        <f>VLOOKUP(A13,'[1]Part master'!A:M,13,0)</f>
        <v>600</v>
      </c>
      <c r="I13" s="8">
        <f>VLOOKUP(A13,'[1]Part master'!A:N,14,0)</f>
        <v>180</v>
      </c>
      <c r="J13" s="17">
        <f t="shared" si="1"/>
        <v>4.104E-2</v>
      </c>
      <c r="L13" s="18"/>
      <c r="M13" s="18">
        <v>1000</v>
      </c>
      <c r="N13" s="18"/>
      <c r="O13" s="18"/>
      <c r="P13" s="18"/>
      <c r="Q13" s="18"/>
      <c r="S13" s="8">
        <f t="shared" si="2"/>
        <v>0</v>
      </c>
      <c r="T13" s="8">
        <f t="shared" si="3"/>
        <v>1</v>
      </c>
      <c r="U13" s="8">
        <f t="shared" si="4"/>
        <v>0</v>
      </c>
      <c r="V13" s="8">
        <f t="shared" si="5"/>
        <v>0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4.104E-2</v>
      </c>
      <c r="AB13" s="17">
        <f t="shared" si="8"/>
        <v>0</v>
      </c>
      <c r="AC13" s="17">
        <f t="shared" si="8"/>
        <v>0</v>
      </c>
      <c r="AD13" s="17">
        <f t="shared" si="8"/>
        <v>0</v>
      </c>
      <c r="AE13" s="17">
        <f t="shared" si="8"/>
        <v>0</v>
      </c>
    </row>
    <row r="14" spans="1:31">
      <c r="A14" s="8">
        <v>3125078</v>
      </c>
      <c r="B14" s="12" t="s">
        <v>664</v>
      </c>
      <c r="C14" s="8" t="s">
        <v>654</v>
      </c>
      <c r="D14" s="8" t="s">
        <v>654</v>
      </c>
      <c r="E14" s="8" t="s">
        <v>93</v>
      </c>
      <c r="F14" s="8">
        <f>VLOOKUP(A14,'[1]Part master'!A:K,11,0)</f>
        <v>50</v>
      </c>
      <c r="G14" s="8">
        <f>VLOOKUP(A14,'[1]Part master'!A:L,12,0)</f>
        <v>610</v>
      </c>
      <c r="H14" s="8">
        <f>VLOOKUP(A14,'[1]Part master'!A:M,13,0)</f>
        <v>770</v>
      </c>
      <c r="I14" s="8">
        <f>VLOOKUP(A14,'[1]Part master'!A:N,14,0)</f>
        <v>90</v>
      </c>
      <c r="J14" s="17">
        <f t="shared" si="1"/>
        <v>4.2272999999999998E-2</v>
      </c>
      <c r="L14" s="18"/>
      <c r="M14" s="18"/>
      <c r="N14" s="18"/>
      <c r="O14" s="18"/>
      <c r="P14" s="18">
        <v>400</v>
      </c>
      <c r="Q14" s="18"/>
      <c r="S14" s="8">
        <f t="shared" si="2"/>
        <v>0</v>
      </c>
      <c r="T14" s="8">
        <f t="shared" si="3"/>
        <v>0</v>
      </c>
      <c r="U14" s="8">
        <f t="shared" si="4"/>
        <v>0</v>
      </c>
      <c r="V14" s="8">
        <f t="shared" si="5"/>
        <v>0</v>
      </c>
      <c r="W14" s="8">
        <f t="shared" si="6"/>
        <v>8</v>
      </c>
      <c r="X14" s="8">
        <f t="shared" si="7"/>
        <v>0</v>
      </c>
      <c r="Z14" s="17">
        <f t="shared" si="8"/>
        <v>0</v>
      </c>
      <c r="AA14" s="17">
        <f t="shared" si="8"/>
        <v>0</v>
      </c>
      <c r="AB14" s="17">
        <f t="shared" si="8"/>
        <v>0</v>
      </c>
      <c r="AC14" s="17">
        <f t="shared" si="8"/>
        <v>0</v>
      </c>
      <c r="AD14" s="17">
        <f t="shared" si="8"/>
        <v>0.33818399999999998</v>
      </c>
      <c r="AE14" s="17">
        <f t="shared" si="8"/>
        <v>0</v>
      </c>
    </row>
    <row r="15" spans="1:31">
      <c r="A15" s="8">
        <v>3125180</v>
      </c>
      <c r="B15" s="12" t="s">
        <v>664</v>
      </c>
      <c r="C15" s="8" t="s">
        <v>654</v>
      </c>
      <c r="D15" s="8" t="s">
        <v>654</v>
      </c>
      <c r="E15" s="8" t="s">
        <v>93</v>
      </c>
      <c r="F15" s="8">
        <f>VLOOKUP(A15,'[1]Part master'!A:K,11,0)</f>
        <v>50</v>
      </c>
      <c r="G15" s="8">
        <f>VLOOKUP(A15,'[1]Part master'!A:L,12,0)</f>
        <v>610</v>
      </c>
      <c r="H15" s="8">
        <f>VLOOKUP(A15,'[1]Part master'!A:M,13,0)</f>
        <v>770</v>
      </c>
      <c r="I15" s="8">
        <f>VLOOKUP(A15,'[1]Part master'!A:N,14,0)</f>
        <v>90</v>
      </c>
      <c r="J15" s="17">
        <f t="shared" si="1"/>
        <v>4.2272999999999998E-2</v>
      </c>
      <c r="L15" s="18"/>
      <c r="M15" s="18"/>
      <c r="N15" s="18"/>
      <c r="O15" s="18"/>
      <c r="P15" s="18">
        <v>400</v>
      </c>
      <c r="Q15" s="18"/>
      <c r="S15" s="8">
        <f t="shared" si="2"/>
        <v>0</v>
      </c>
      <c r="T15" s="8">
        <f t="shared" si="3"/>
        <v>0</v>
      </c>
      <c r="U15" s="8">
        <f t="shared" si="4"/>
        <v>0</v>
      </c>
      <c r="V15" s="8">
        <f t="shared" si="5"/>
        <v>0</v>
      </c>
      <c r="W15" s="8">
        <f t="shared" si="6"/>
        <v>8</v>
      </c>
      <c r="X15" s="8">
        <f t="shared" si="7"/>
        <v>0</v>
      </c>
      <c r="Z15" s="17">
        <f t="shared" si="8"/>
        <v>0</v>
      </c>
      <c r="AA15" s="17">
        <f t="shared" si="8"/>
        <v>0</v>
      </c>
      <c r="AB15" s="17">
        <f t="shared" si="8"/>
        <v>0</v>
      </c>
      <c r="AC15" s="17">
        <f t="shared" si="8"/>
        <v>0</v>
      </c>
      <c r="AD15" s="17">
        <f t="shared" si="8"/>
        <v>0.33818399999999998</v>
      </c>
      <c r="AE15" s="17">
        <f t="shared" si="8"/>
        <v>0</v>
      </c>
    </row>
    <row r="16" spans="1:31">
      <c r="A16" s="8">
        <v>3742518</v>
      </c>
      <c r="B16" s="12" t="s">
        <v>665</v>
      </c>
      <c r="C16" s="8" t="s">
        <v>654</v>
      </c>
      <c r="D16" s="8" t="s">
        <v>654</v>
      </c>
      <c r="E16" s="8" t="s">
        <v>93</v>
      </c>
      <c r="F16" s="8">
        <f>VLOOKUP(A16,'[1]Part master'!A:K,11,0)</f>
        <v>100</v>
      </c>
      <c r="G16" s="8">
        <f>VLOOKUP(A16,'[1]Part master'!A:L,12,0)</f>
        <v>300</v>
      </c>
      <c r="H16" s="8">
        <f>VLOOKUP(A16,'[1]Part master'!A:M,13,0)</f>
        <v>425</v>
      </c>
      <c r="I16" s="8">
        <f>VLOOKUP(A16,'[1]Part master'!A:N,14,0)</f>
        <v>225</v>
      </c>
      <c r="J16" s="17">
        <f t="shared" si="1"/>
        <v>2.8687500000000001E-2</v>
      </c>
      <c r="L16" s="18"/>
      <c r="M16" s="18"/>
      <c r="N16" s="18"/>
      <c r="O16" s="18"/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0</v>
      </c>
      <c r="V16" s="8">
        <f t="shared" si="5"/>
        <v>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</v>
      </c>
      <c r="AC16" s="17">
        <f t="shared" si="8"/>
        <v>0</v>
      </c>
      <c r="AD16" s="17">
        <f t="shared" si="8"/>
        <v>0</v>
      </c>
      <c r="AE16" s="17">
        <f t="shared" si="8"/>
        <v>0</v>
      </c>
    </row>
    <row r="17" spans="1:31">
      <c r="A17" s="8">
        <v>4451427</v>
      </c>
      <c r="B17" s="12" t="s">
        <v>666</v>
      </c>
      <c r="C17" s="8" t="s">
        <v>654</v>
      </c>
      <c r="D17" s="8" t="s">
        <v>654</v>
      </c>
      <c r="E17" s="8" t="s">
        <v>93</v>
      </c>
      <c r="F17" s="8">
        <f>VLOOKUP(A17,'[1]Part master'!A:K,11,0)</f>
        <v>1000</v>
      </c>
      <c r="G17" s="8">
        <f>VLOOKUP(A17,'[1]Part master'!A:L,12,0)</f>
        <v>380</v>
      </c>
      <c r="H17" s="8">
        <f>VLOOKUP(A17,'[1]Part master'!A:M,13,0)</f>
        <v>600</v>
      </c>
      <c r="I17" s="8">
        <f>VLOOKUP(A17,'[1]Part master'!A:N,14,0)</f>
        <v>180</v>
      </c>
      <c r="J17" s="17">
        <f t="shared" si="1"/>
        <v>4.104E-2</v>
      </c>
      <c r="L17" s="18"/>
      <c r="M17" s="18"/>
      <c r="N17" s="18"/>
      <c r="O17" s="18"/>
      <c r="P17" s="18"/>
      <c r="Q17" s="18"/>
      <c r="S17" s="8">
        <f t="shared" si="2"/>
        <v>0</v>
      </c>
      <c r="T17" s="8">
        <f t="shared" si="3"/>
        <v>0</v>
      </c>
      <c r="U17" s="8">
        <f t="shared" si="4"/>
        <v>0</v>
      </c>
      <c r="V17" s="8">
        <f t="shared" si="5"/>
        <v>0</v>
      </c>
      <c r="W17" s="8">
        <f t="shared" si="6"/>
        <v>0</v>
      </c>
      <c r="X17" s="8">
        <f t="shared" si="7"/>
        <v>0</v>
      </c>
      <c r="Z17" s="17">
        <f t="shared" si="8"/>
        <v>0</v>
      </c>
      <c r="AA17" s="17">
        <f t="shared" si="8"/>
        <v>0</v>
      </c>
      <c r="AB17" s="17">
        <f t="shared" si="8"/>
        <v>0</v>
      </c>
      <c r="AC17" s="17">
        <f t="shared" si="8"/>
        <v>0</v>
      </c>
      <c r="AD17" s="17">
        <f t="shared" si="8"/>
        <v>0</v>
      </c>
      <c r="AE17" s="17">
        <f t="shared" si="8"/>
        <v>0</v>
      </c>
    </row>
    <row r="18" spans="1:31">
      <c r="A18" s="8">
        <v>3135665</v>
      </c>
      <c r="B18" s="12" t="s">
        <v>667</v>
      </c>
      <c r="C18" s="8" t="s">
        <v>654</v>
      </c>
      <c r="D18" s="8" t="s">
        <v>654</v>
      </c>
      <c r="E18" s="8" t="s">
        <v>93</v>
      </c>
      <c r="F18" s="8">
        <f>VLOOKUP(A18,'[1]Part master'!A:K,11,0)</f>
        <v>100</v>
      </c>
      <c r="G18" s="8">
        <f>VLOOKUP(A18,'[1]Part master'!A:L,12,0)</f>
        <v>588</v>
      </c>
      <c r="H18" s="8">
        <f>VLOOKUP(A18,'[1]Part master'!A:M,13,0)</f>
        <v>495</v>
      </c>
      <c r="I18" s="8">
        <f>VLOOKUP(A18,'[1]Part master'!A:N,14,0)</f>
        <v>85</v>
      </c>
      <c r="J18" s="17">
        <f t="shared" si="1"/>
        <v>2.4740100000000001E-2</v>
      </c>
      <c r="L18" s="18"/>
      <c r="M18" s="18"/>
      <c r="N18" s="18"/>
      <c r="O18" s="18"/>
      <c r="P18" s="18"/>
      <c r="Q18" s="18"/>
      <c r="S18" s="8">
        <f t="shared" si="2"/>
        <v>0</v>
      </c>
      <c r="T18" s="8">
        <f t="shared" si="3"/>
        <v>0</v>
      </c>
      <c r="U18" s="8">
        <f t="shared" si="4"/>
        <v>0</v>
      </c>
      <c r="V18" s="8">
        <f t="shared" si="5"/>
        <v>0</v>
      </c>
      <c r="W18" s="8">
        <f t="shared" si="6"/>
        <v>0</v>
      </c>
      <c r="X18" s="8">
        <f t="shared" si="7"/>
        <v>0</v>
      </c>
      <c r="Z18" s="17">
        <f t="shared" si="8"/>
        <v>0</v>
      </c>
      <c r="AA18" s="17">
        <f t="shared" si="8"/>
        <v>0</v>
      </c>
      <c r="AB18" s="17">
        <f t="shared" si="8"/>
        <v>0</v>
      </c>
      <c r="AC18" s="17">
        <f t="shared" si="8"/>
        <v>0</v>
      </c>
      <c r="AD18" s="17">
        <f t="shared" si="8"/>
        <v>0</v>
      </c>
      <c r="AE18" s="17">
        <f t="shared" si="8"/>
        <v>0</v>
      </c>
    </row>
    <row r="19" spans="1:31">
      <c r="A19" s="8">
        <v>3145915</v>
      </c>
      <c r="B19" s="12" t="s">
        <v>321</v>
      </c>
      <c r="C19" s="8" t="s">
        <v>654</v>
      </c>
      <c r="D19" s="8" t="s">
        <v>654</v>
      </c>
      <c r="E19" s="8" t="s">
        <v>93</v>
      </c>
      <c r="F19" s="8">
        <f>VLOOKUP(A19,'[1]Part master'!A:K,11,0)</f>
        <v>100</v>
      </c>
      <c r="G19" s="8">
        <f>VLOOKUP(A19,'[1]Part master'!A:L,12,0)</f>
        <v>523</v>
      </c>
      <c r="H19" s="8">
        <f>VLOOKUP(A19,'[1]Part master'!A:M,13,0)</f>
        <v>486</v>
      </c>
      <c r="I19" s="8">
        <f>VLOOKUP(A19,'[1]Part master'!A:N,14,0)</f>
        <v>85</v>
      </c>
      <c r="J19" s="17">
        <f t="shared" si="1"/>
        <v>2.160513E-2</v>
      </c>
      <c r="L19" s="18"/>
      <c r="M19" s="18"/>
      <c r="N19" s="18"/>
      <c r="O19" s="18"/>
      <c r="P19" s="18"/>
      <c r="Q19" s="18"/>
      <c r="S19" s="8">
        <f t="shared" si="2"/>
        <v>0</v>
      </c>
      <c r="T19" s="8">
        <f t="shared" si="3"/>
        <v>0</v>
      </c>
      <c r="U19" s="8">
        <f t="shared" si="4"/>
        <v>0</v>
      </c>
      <c r="V19" s="8">
        <f t="shared" si="5"/>
        <v>0</v>
      </c>
      <c r="W19" s="8">
        <f t="shared" si="6"/>
        <v>0</v>
      </c>
      <c r="X19" s="8">
        <f t="shared" si="7"/>
        <v>0</v>
      </c>
      <c r="Z19" s="17">
        <f t="shared" si="8"/>
        <v>0</v>
      </c>
      <c r="AA19" s="17">
        <f t="shared" si="8"/>
        <v>0</v>
      </c>
      <c r="AB19" s="17">
        <f t="shared" si="8"/>
        <v>0</v>
      </c>
      <c r="AC19" s="17">
        <f t="shared" si="8"/>
        <v>0</v>
      </c>
      <c r="AD19" s="17">
        <f t="shared" si="8"/>
        <v>0</v>
      </c>
      <c r="AE19" s="17">
        <f t="shared" si="8"/>
        <v>0</v>
      </c>
    </row>
    <row r="20" spans="1:31">
      <c r="A20" s="8">
        <v>3145916</v>
      </c>
      <c r="B20" s="12" t="s">
        <v>668</v>
      </c>
      <c r="C20" s="8" t="s">
        <v>654</v>
      </c>
      <c r="D20" s="8" t="s">
        <v>654</v>
      </c>
      <c r="E20" s="8" t="s">
        <v>93</v>
      </c>
      <c r="F20" s="8">
        <f>VLOOKUP(A20,'[1]Part master'!A:K,11,0)</f>
        <v>100</v>
      </c>
      <c r="G20" s="8">
        <f>VLOOKUP(A20,'[1]Part master'!A:L,12,0)</f>
        <v>629</v>
      </c>
      <c r="H20" s="8">
        <f>VLOOKUP(A20,'[1]Part master'!A:M,13,0)</f>
        <v>655</v>
      </c>
      <c r="I20" s="8">
        <f>VLOOKUP(A20,'[1]Part master'!A:N,14,0)</f>
        <v>85</v>
      </c>
      <c r="J20" s="17">
        <f t="shared" si="1"/>
        <v>3.5019574999999997E-2</v>
      </c>
      <c r="L20" s="18"/>
      <c r="M20" s="18"/>
      <c r="N20" s="18"/>
      <c r="O20" s="18"/>
      <c r="P20" s="18"/>
      <c r="Q20" s="18"/>
      <c r="S20" s="8">
        <f t="shared" si="2"/>
        <v>0</v>
      </c>
      <c r="T20" s="8">
        <f t="shared" si="3"/>
        <v>0</v>
      </c>
      <c r="U20" s="8">
        <f t="shared" si="4"/>
        <v>0</v>
      </c>
      <c r="V20" s="8">
        <f t="shared" si="5"/>
        <v>0</v>
      </c>
      <c r="W20" s="8">
        <f t="shared" si="6"/>
        <v>0</v>
      </c>
      <c r="X20" s="8">
        <f t="shared" si="7"/>
        <v>0</v>
      </c>
      <c r="Z20" s="17">
        <f t="shared" si="8"/>
        <v>0</v>
      </c>
      <c r="AA20" s="17">
        <f t="shared" si="8"/>
        <v>0</v>
      </c>
      <c r="AB20" s="17">
        <f t="shared" si="8"/>
        <v>0</v>
      </c>
      <c r="AC20" s="17">
        <f t="shared" si="8"/>
        <v>0</v>
      </c>
      <c r="AD20" s="17">
        <f t="shared" si="8"/>
        <v>0</v>
      </c>
      <c r="AE20" s="17">
        <f t="shared" si="8"/>
        <v>0</v>
      </c>
    </row>
    <row r="21" spans="1:31">
      <c r="A21" s="8">
        <v>3146453</v>
      </c>
      <c r="B21" s="12" t="s">
        <v>669</v>
      </c>
      <c r="C21" s="8" t="s">
        <v>654</v>
      </c>
      <c r="D21" s="8" t="s">
        <v>654</v>
      </c>
      <c r="E21" s="8" t="s">
        <v>93</v>
      </c>
      <c r="F21" s="8">
        <f>VLOOKUP(A21,'[1]Part master'!A:K,11,0)</f>
        <v>100</v>
      </c>
      <c r="G21" s="8">
        <f>VLOOKUP(A21,'[1]Part master'!A:L,12,0)</f>
        <v>661</v>
      </c>
      <c r="H21" s="8">
        <f>VLOOKUP(A21,'[1]Part master'!A:M,13,0)</f>
        <v>650</v>
      </c>
      <c r="I21" s="8">
        <f>VLOOKUP(A21,'[1]Part master'!A:N,14,0)</f>
        <v>85</v>
      </c>
      <c r="J21" s="17">
        <f t="shared" si="1"/>
        <v>3.6520249999999997E-2</v>
      </c>
      <c r="L21" s="18"/>
      <c r="M21" s="18"/>
      <c r="N21" s="18"/>
      <c r="O21" s="18"/>
      <c r="P21" s="18"/>
      <c r="Q21" s="18"/>
      <c r="S21" s="8">
        <f t="shared" si="2"/>
        <v>0</v>
      </c>
      <c r="T21" s="8">
        <f t="shared" si="3"/>
        <v>0</v>
      </c>
      <c r="U21" s="8">
        <f t="shared" si="4"/>
        <v>0</v>
      </c>
      <c r="V21" s="8">
        <f t="shared" si="5"/>
        <v>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</v>
      </c>
      <c r="AB21" s="17">
        <f t="shared" si="9"/>
        <v>0</v>
      </c>
      <c r="AC21" s="17">
        <f t="shared" si="9"/>
        <v>0</v>
      </c>
      <c r="AD21" s="17">
        <f t="shared" si="9"/>
        <v>0</v>
      </c>
      <c r="AE21" s="17">
        <f t="shared" si="9"/>
        <v>0</v>
      </c>
    </row>
    <row r="22" spans="1:31">
      <c r="A22" s="8">
        <v>3146506</v>
      </c>
      <c r="B22" s="12" t="s">
        <v>670</v>
      </c>
      <c r="C22" s="8" t="s">
        <v>654</v>
      </c>
      <c r="D22" s="8" t="s">
        <v>654</v>
      </c>
      <c r="E22" s="8" t="s">
        <v>93</v>
      </c>
      <c r="F22" s="8">
        <f>VLOOKUP(A22,'[1]Part master'!A:K,11,0)</f>
        <v>100</v>
      </c>
      <c r="G22" s="8">
        <f>VLOOKUP(A22,'[1]Part master'!A:L,12,0)</f>
        <v>770</v>
      </c>
      <c r="H22" s="8">
        <f>VLOOKUP(A22,'[1]Part master'!A:M,13,0)</f>
        <v>601</v>
      </c>
      <c r="I22" s="8">
        <f>VLOOKUP(A22,'[1]Part master'!A:N,14,0)</f>
        <v>85</v>
      </c>
      <c r="J22" s="17">
        <f t="shared" si="1"/>
        <v>3.9335450000000001E-2</v>
      </c>
      <c r="L22" s="18"/>
      <c r="M22" s="18"/>
      <c r="N22" s="18"/>
      <c r="O22" s="18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8">
        <v>3146512</v>
      </c>
      <c r="B23" s="12" t="s">
        <v>326</v>
      </c>
      <c r="C23" s="8" t="s">
        <v>654</v>
      </c>
      <c r="D23" s="8" t="s">
        <v>654</v>
      </c>
      <c r="E23" s="8" t="s">
        <v>93</v>
      </c>
      <c r="F23" s="8">
        <f>VLOOKUP(A23,'[1]Part master'!A:K,11,0)</f>
        <v>100</v>
      </c>
      <c r="G23" s="8">
        <f>VLOOKUP(A23,'[1]Part master'!A:L,12,0)</f>
        <v>582</v>
      </c>
      <c r="H23" s="8">
        <f>VLOOKUP(A23,'[1]Part master'!A:M,13,0)</f>
        <v>582</v>
      </c>
      <c r="I23" s="8">
        <f>VLOOKUP(A23,'[1]Part master'!A:N,14,0)</f>
        <v>85</v>
      </c>
      <c r="J23" s="17">
        <f t="shared" si="1"/>
        <v>2.8791540000000001E-2</v>
      </c>
      <c r="L23" s="18"/>
      <c r="M23" s="18"/>
      <c r="N23" s="18"/>
      <c r="O23" s="18"/>
      <c r="P23" s="18"/>
      <c r="Q23" s="18"/>
      <c r="S23" s="8">
        <f t="shared" si="2"/>
        <v>0</v>
      </c>
      <c r="T23" s="8">
        <f t="shared" si="3"/>
        <v>0</v>
      </c>
      <c r="U23" s="8">
        <f t="shared" si="4"/>
        <v>0</v>
      </c>
      <c r="V23" s="8">
        <f t="shared" si="5"/>
        <v>0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</v>
      </c>
      <c r="AB23" s="17">
        <f t="shared" si="9"/>
        <v>0</v>
      </c>
      <c r="AC23" s="17">
        <f t="shared" si="9"/>
        <v>0</v>
      </c>
      <c r="AD23" s="17">
        <f t="shared" si="9"/>
        <v>0</v>
      </c>
      <c r="AE23" s="17">
        <f t="shared" si="9"/>
        <v>0</v>
      </c>
    </row>
    <row r="24" spans="1:31">
      <c r="A24" s="8">
        <v>3203260</v>
      </c>
      <c r="B24" s="8" t="s">
        <v>669</v>
      </c>
      <c r="C24" s="8" t="s">
        <v>654</v>
      </c>
      <c r="D24" s="8" t="s">
        <v>654</v>
      </c>
      <c r="E24" s="8" t="s">
        <v>93</v>
      </c>
      <c r="F24" s="8">
        <f>VLOOKUP(A24,'[1]Part master'!A:K,11,0)</f>
        <v>100</v>
      </c>
      <c r="G24" s="8">
        <f>VLOOKUP(A24,'[1]Part master'!A:L,12,0)</f>
        <v>629</v>
      </c>
      <c r="H24" s="8">
        <f>VLOOKUP(A24,'[1]Part master'!A:M,13,0)</f>
        <v>655</v>
      </c>
      <c r="I24" s="8">
        <f>VLOOKUP(A24,'[1]Part master'!A:N,14,0)</f>
        <v>85</v>
      </c>
      <c r="J24" s="17">
        <f t="shared" si="1"/>
        <v>3.5019574999999997E-2</v>
      </c>
      <c r="L24" s="18"/>
      <c r="M24" s="18"/>
      <c r="N24" s="18"/>
      <c r="O24" s="18"/>
      <c r="P24" s="18"/>
      <c r="Q24" s="18"/>
      <c r="S24" s="8">
        <f t="shared" si="2"/>
        <v>0</v>
      </c>
      <c r="T24" s="8">
        <f t="shared" si="3"/>
        <v>0</v>
      </c>
      <c r="U24" s="8">
        <f t="shared" si="4"/>
        <v>0</v>
      </c>
      <c r="V24" s="8">
        <f t="shared" si="5"/>
        <v>0</v>
      </c>
      <c r="W24" s="8">
        <f t="shared" si="6"/>
        <v>0</v>
      </c>
      <c r="X24" s="8">
        <f t="shared" si="7"/>
        <v>0</v>
      </c>
      <c r="Z24" s="17">
        <f t="shared" si="9"/>
        <v>0</v>
      </c>
      <c r="AA24" s="17">
        <f t="shared" si="9"/>
        <v>0</v>
      </c>
      <c r="AB24" s="17">
        <f t="shared" si="9"/>
        <v>0</v>
      </c>
      <c r="AC24" s="17">
        <f t="shared" si="9"/>
        <v>0</v>
      </c>
      <c r="AD24" s="17">
        <f t="shared" si="9"/>
        <v>0</v>
      </c>
      <c r="AE24" s="17">
        <f t="shared" si="9"/>
        <v>0</v>
      </c>
    </row>
    <row r="25" spans="1:31">
      <c r="A25" s="8">
        <v>3203273</v>
      </c>
      <c r="B25" s="8" t="s">
        <v>326</v>
      </c>
      <c r="C25" s="8" t="s">
        <v>654</v>
      </c>
      <c r="D25" s="8" t="s">
        <v>654</v>
      </c>
      <c r="E25" s="8" t="s">
        <v>93</v>
      </c>
      <c r="F25" s="8">
        <f>VLOOKUP(A25,'[1]Part master'!A:K,11,0)</f>
        <v>100</v>
      </c>
      <c r="G25" s="8">
        <f>VLOOKUP(A25,'[1]Part master'!A:L,12,0)</f>
        <v>523</v>
      </c>
      <c r="H25" s="8">
        <f>VLOOKUP(A25,'[1]Part master'!A:M,13,0)</f>
        <v>486</v>
      </c>
      <c r="I25" s="8">
        <f>VLOOKUP(A25,'[1]Part master'!A:N,14,0)</f>
        <v>85</v>
      </c>
      <c r="J25" s="17">
        <f t="shared" si="1"/>
        <v>2.160513E-2</v>
      </c>
      <c r="L25" s="18"/>
      <c r="M25" s="18"/>
      <c r="N25" s="18"/>
      <c r="O25" s="18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0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0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8">
        <v>3411182</v>
      </c>
      <c r="B26" s="8" t="s">
        <v>671</v>
      </c>
      <c r="C26" s="8" t="s">
        <v>654</v>
      </c>
      <c r="D26" s="8" t="s">
        <v>654</v>
      </c>
      <c r="E26" s="8" t="s">
        <v>93</v>
      </c>
      <c r="F26" s="8">
        <f>VLOOKUP(A26,'[1]Part master'!A:K,11,0)</f>
        <v>100</v>
      </c>
      <c r="G26" s="8">
        <f>VLOOKUP(A26,'[1]Part master'!A:L,12,0)</f>
        <v>523</v>
      </c>
      <c r="H26" s="8">
        <f>VLOOKUP(A26,'[1]Part master'!A:M,13,0)</f>
        <v>486</v>
      </c>
      <c r="I26" s="8">
        <f>VLOOKUP(A26,'[1]Part master'!A:N,14,0)</f>
        <v>85</v>
      </c>
      <c r="J26" s="17">
        <f t="shared" si="1"/>
        <v>2.160513E-2</v>
      </c>
      <c r="L26" s="18"/>
      <c r="M26" s="18"/>
      <c r="N26" s="18"/>
      <c r="O26" s="18"/>
      <c r="P26" s="18"/>
      <c r="Q26" s="18"/>
      <c r="S26" s="8">
        <f t="shared" si="2"/>
        <v>0</v>
      </c>
      <c r="T26" s="8">
        <f t="shared" si="3"/>
        <v>0</v>
      </c>
      <c r="U26" s="8">
        <f t="shared" si="4"/>
        <v>0</v>
      </c>
      <c r="V26" s="8">
        <f t="shared" si="5"/>
        <v>0</v>
      </c>
      <c r="W26" s="8">
        <f t="shared" si="6"/>
        <v>0</v>
      </c>
      <c r="X26" s="8">
        <f t="shared" si="7"/>
        <v>0</v>
      </c>
      <c r="Z26" s="17">
        <f t="shared" si="9"/>
        <v>0</v>
      </c>
      <c r="AA26" s="17">
        <f t="shared" si="9"/>
        <v>0</v>
      </c>
      <c r="AB26" s="17">
        <f t="shared" si="9"/>
        <v>0</v>
      </c>
      <c r="AC26" s="17">
        <f t="shared" si="9"/>
        <v>0</v>
      </c>
      <c r="AD26" s="17">
        <f t="shared" si="9"/>
        <v>0</v>
      </c>
      <c r="AE26" s="17">
        <f t="shared" si="9"/>
        <v>0</v>
      </c>
    </row>
    <row r="27" spans="1:31">
      <c r="A27" s="8">
        <v>3411185</v>
      </c>
      <c r="B27" s="8" t="s">
        <v>671</v>
      </c>
      <c r="C27" s="8" t="s">
        <v>654</v>
      </c>
      <c r="D27" s="8" t="s">
        <v>654</v>
      </c>
      <c r="E27" s="8" t="s">
        <v>93</v>
      </c>
      <c r="F27" s="8">
        <f>VLOOKUP(A27,'[1]Part master'!A:K,11,0)</f>
        <v>100</v>
      </c>
      <c r="G27" s="8">
        <f>VLOOKUP(A27,'[1]Part master'!A:L,12,0)</f>
        <v>697</v>
      </c>
      <c r="H27" s="8">
        <f>VLOOKUP(A27,'[1]Part master'!A:M,13,0)</f>
        <v>1020</v>
      </c>
      <c r="I27" s="8">
        <f>VLOOKUP(A27,'[1]Part master'!A:N,14,0)</f>
        <v>85</v>
      </c>
      <c r="J27" s="17">
        <f t="shared" si="1"/>
        <v>6.0429900000000002E-2</v>
      </c>
      <c r="L27" s="18"/>
      <c r="M27" s="18"/>
      <c r="N27" s="18"/>
      <c r="O27" s="18"/>
      <c r="P27" s="18"/>
      <c r="Q27" s="18"/>
      <c r="S27" s="8">
        <f t="shared" si="2"/>
        <v>0</v>
      </c>
      <c r="T27" s="8">
        <f t="shared" si="3"/>
        <v>0</v>
      </c>
      <c r="U27" s="8">
        <f t="shared" si="4"/>
        <v>0</v>
      </c>
      <c r="V27" s="8">
        <f t="shared" si="5"/>
        <v>0</v>
      </c>
      <c r="W27" s="8">
        <f t="shared" si="6"/>
        <v>0</v>
      </c>
      <c r="X27" s="8">
        <f t="shared" si="7"/>
        <v>0</v>
      </c>
      <c r="Z27" s="17">
        <f t="shared" si="9"/>
        <v>0</v>
      </c>
      <c r="AA27" s="17">
        <f t="shared" si="9"/>
        <v>0</v>
      </c>
      <c r="AB27" s="17">
        <f t="shared" si="9"/>
        <v>0</v>
      </c>
      <c r="AC27" s="17">
        <f t="shared" si="9"/>
        <v>0</v>
      </c>
      <c r="AD27" s="17">
        <f t="shared" si="9"/>
        <v>0</v>
      </c>
      <c r="AE27" s="17">
        <f t="shared" si="9"/>
        <v>0</v>
      </c>
    </row>
    <row r="28" spans="1:31">
      <c r="A28" s="8">
        <v>4126959</v>
      </c>
      <c r="B28" s="8" t="s">
        <v>672</v>
      </c>
      <c r="C28" s="8" t="s">
        <v>654</v>
      </c>
      <c r="D28" s="8" t="s">
        <v>654</v>
      </c>
      <c r="E28" s="8" t="s">
        <v>93</v>
      </c>
      <c r="F28" s="8">
        <f>VLOOKUP(A28,'[1]Part master'!A:K,11,0)</f>
        <v>1000</v>
      </c>
      <c r="G28" s="8">
        <f>VLOOKUP(A28,'[1]Part master'!A:L,12,0)</f>
        <v>380</v>
      </c>
      <c r="H28" s="8">
        <f>VLOOKUP(A28,'[1]Part master'!A:M,13,0)</f>
        <v>600</v>
      </c>
      <c r="I28" s="8">
        <f>VLOOKUP(A28,'[1]Part master'!A:N,14,0)</f>
        <v>180</v>
      </c>
      <c r="J28" s="17">
        <f t="shared" si="1"/>
        <v>4.104E-2</v>
      </c>
      <c r="L28" s="18"/>
      <c r="M28" s="18"/>
      <c r="N28" s="18"/>
      <c r="O28" s="18"/>
      <c r="P28" s="18"/>
      <c r="Q28" s="18"/>
      <c r="S28" s="8">
        <f t="shared" si="2"/>
        <v>0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0</v>
      </c>
      <c r="X28" s="8">
        <f t="shared" si="7"/>
        <v>0</v>
      </c>
      <c r="Z28" s="17">
        <f t="shared" si="9"/>
        <v>0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0</v>
      </c>
      <c r="AE28" s="17">
        <f t="shared" si="9"/>
        <v>0</v>
      </c>
    </row>
    <row r="29" spans="1:31">
      <c r="A29" s="8" t="s">
        <v>333</v>
      </c>
      <c r="B29" s="8" t="s">
        <v>673</v>
      </c>
      <c r="C29" s="8" t="s">
        <v>654</v>
      </c>
      <c r="D29" s="8" t="s">
        <v>654</v>
      </c>
      <c r="E29" s="8" t="s">
        <v>93</v>
      </c>
      <c r="F29" s="8">
        <f>VLOOKUP(A29,'[1]Part master'!A:K,11,0)</f>
        <v>1000</v>
      </c>
      <c r="G29" s="8">
        <f>VLOOKUP(A29,'[1]Part master'!A:L,12,0)</f>
        <v>380</v>
      </c>
      <c r="H29" s="8">
        <f>VLOOKUP(A29,'[1]Part master'!A:M,13,0)</f>
        <v>600</v>
      </c>
      <c r="I29" s="8">
        <f>VLOOKUP(A29,'[1]Part master'!A:N,14,0)</f>
        <v>180</v>
      </c>
      <c r="J29" s="17">
        <f t="shared" si="1"/>
        <v>4.104E-2</v>
      </c>
      <c r="L29" s="18"/>
      <c r="M29" s="18"/>
      <c r="N29" s="18"/>
      <c r="O29" s="18"/>
      <c r="P29" s="18"/>
      <c r="Q29" s="18"/>
      <c r="S29" s="8">
        <f t="shared" si="2"/>
        <v>0</v>
      </c>
      <c r="T29" s="8">
        <f t="shared" si="3"/>
        <v>0</v>
      </c>
      <c r="U29" s="8">
        <f t="shared" si="4"/>
        <v>0</v>
      </c>
      <c r="V29" s="8">
        <f t="shared" si="5"/>
        <v>0</v>
      </c>
      <c r="W29" s="8">
        <f t="shared" si="6"/>
        <v>0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</v>
      </c>
      <c r="AC29" s="17">
        <f t="shared" si="9"/>
        <v>0</v>
      </c>
      <c r="AD29" s="17">
        <f t="shared" si="9"/>
        <v>0</v>
      </c>
      <c r="AE29" s="17">
        <f t="shared" si="9"/>
        <v>0</v>
      </c>
    </row>
    <row r="30" spans="1:31">
      <c r="A30" s="8" t="s">
        <v>334</v>
      </c>
      <c r="B30" s="8" t="s">
        <v>674</v>
      </c>
      <c r="C30" s="8" t="s">
        <v>654</v>
      </c>
      <c r="D30" s="8" t="s">
        <v>654</v>
      </c>
      <c r="E30" s="8" t="s">
        <v>93</v>
      </c>
      <c r="F30" s="8">
        <f>VLOOKUP(A30,'[1]Part master'!A:K,11,0)</f>
        <v>1000</v>
      </c>
      <c r="G30" s="8">
        <f>VLOOKUP(A30,'[1]Part master'!A:L,12,0)</f>
        <v>380</v>
      </c>
      <c r="H30" s="8">
        <f>VLOOKUP(A30,'[1]Part master'!A:M,13,0)</f>
        <v>600</v>
      </c>
      <c r="I30" s="8">
        <f>VLOOKUP(A30,'[1]Part master'!A:N,14,0)</f>
        <v>180</v>
      </c>
      <c r="J30" s="17">
        <f t="shared" si="1"/>
        <v>4.104E-2</v>
      </c>
      <c r="L30" s="18"/>
      <c r="M30" s="18"/>
      <c r="N30" s="18"/>
      <c r="O30" s="18"/>
      <c r="P30" s="18"/>
      <c r="Q30" s="18"/>
      <c r="S30" s="8">
        <f t="shared" si="2"/>
        <v>0</v>
      </c>
      <c r="T30" s="8">
        <f t="shared" si="3"/>
        <v>0</v>
      </c>
      <c r="U30" s="8">
        <f t="shared" si="4"/>
        <v>0</v>
      </c>
      <c r="V30" s="8">
        <f t="shared" si="5"/>
        <v>0</v>
      </c>
      <c r="W30" s="8">
        <f t="shared" si="6"/>
        <v>0</v>
      </c>
      <c r="X30" s="8">
        <f t="shared" si="7"/>
        <v>0</v>
      </c>
      <c r="Z30" s="17">
        <f t="shared" si="9"/>
        <v>0</v>
      </c>
      <c r="AA30" s="17">
        <f t="shared" si="9"/>
        <v>0</v>
      </c>
      <c r="AB30" s="17">
        <f t="shared" si="9"/>
        <v>0</v>
      </c>
      <c r="AC30" s="17">
        <f t="shared" si="9"/>
        <v>0</v>
      </c>
      <c r="AD30" s="17">
        <f t="shared" si="9"/>
        <v>0</v>
      </c>
      <c r="AE30" s="17">
        <f t="shared" si="9"/>
        <v>0</v>
      </c>
    </row>
    <row r="31" spans="1:31">
      <c r="A31" s="8" t="s">
        <v>335</v>
      </c>
      <c r="B31" s="8" t="s">
        <v>669</v>
      </c>
      <c r="C31" s="8" t="s">
        <v>654</v>
      </c>
      <c r="D31" s="8" t="s">
        <v>654</v>
      </c>
      <c r="E31" s="8" t="s">
        <v>93</v>
      </c>
      <c r="F31" s="8">
        <f>VLOOKUP(A31,'[1]Part master'!A:K,11,0)</f>
        <v>100</v>
      </c>
      <c r="G31" s="8">
        <f>VLOOKUP(A31,'[1]Part master'!A:L,12,0)</f>
        <v>661</v>
      </c>
      <c r="H31" s="8">
        <f>VLOOKUP(A31,'[1]Part master'!A:M,13,0)</f>
        <v>650</v>
      </c>
      <c r="I31" s="8">
        <f>VLOOKUP(A31,'[1]Part master'!A:N,14,0)</f>
        <v>85</v>
      </c>
      <c r="J31" s="17">
        <f t="shared" si="1"/>
        <v>3.6520249999999997E-2</v>
      </c>
      <c r="L31" s="18"/>
      <c r="M31" s="18"/>
      <c r="N31" s="18"/>
      <c r="O31" s="18"/>
      <c r="P31" s="18"/>
      <c r="Q31" s="18"/>
      <c r="S31" s="8">
        <f t="shared" si="2"/>
        <v>0</v>
      </c>
      <c r="T31" s="8">
        <f t="shared" si="3"/>
        <v>0</v>
      </c>
      <c r="U31" s="8">
        <f t="shared" si="4"/>
        <v>0</v>
      </c>
      <c r="V31" s="8">
        <f t="shared" si="5"/>
        <v>0</v>
      </c>
      <c r="W31" s="8">
        <f t="shared" si="6"/>
        <v>0</v>
      </c>
      <c r="X31" s="8">
        <f t="shared" si="7"/>
        <v>0</v>
      </c>
      <c r="Z31" s="17">
        <f t="shared" si="9"/>
        <v>0</v>
      </c>
      <c r="AA31" s="17">
        <f t="shared" si="9"/>
        <v>0</v>
      </c>
      <c r="AB31" s="17">
        <f t="shared" si="9"/>
        <v>0</v>
      </c>
      <c r="AC31" s="17">
        <f t="shared" si="9"/>
        <v>0</v>
      </c>
      <c r="AD31" s="17">
        <f t="shared" si="9"/>
        <v>0</v>
      </c>
      <c r="AE31" s="17">
        <f t="shared" si="9"/>
        <v>0</v>
      </c>
    </row>
    <row r="32" spans="1:31">
      <c r="A32" s="8" t="s">
        <v>336</v>
      </c>
      <c r="B32" s="8" t="s">
        <v>675</v>
      </c>
      <c r="C32" s="8" t="s">
        <v>654</v>
      </c>
      <c r="D32" s="8" t="s">
        <v>654</v>
      </c>
      <c r="E32" s="8" t="s">
        <v>93</v>
      </c>
      <c r="F32" s="8">
        <f>VLOOKUP(A32,'[1]Part master'!A:K,11,0)</f>
        <v>100</v>
      </c>
      <c r="G32" s="8">
        <f>VLOOKUP(A32,'[1]Part master'!A:L,12,0)</f>
        <v>661</v>
      </c>
      <c r="H32" s="8">
        <f>VLOOKUP(A32,'[1]Part master'!A:M,13,0)</f>
        <v>650</v>
      </c>
      <c r="I32" s="8">
        <f>VLOOKUP(A32,'[1]Part master'!A:N,14,0)</f>
        <v>85</v>
      </c>
      <c r="J32" s="17">
        <f t="shared" si="1"/>
        <v>3.6520249999999997E-2</v>
      </c>
      <c r="L32" s="18"/>
      <c r="M32" s="18"/>
      <c r="N32" s="18"/>
      <c r="O32" s="18"/>
      <c r="P32" s="18"/>
      <c r="Q32" s="18"/>
      <c r="S32" s="8">
        <f t="shared" si="2"/>
        <v>0</v>
      </c>
      <c r="T32" s="8">
        <f t="shared" si="3"/>
        <v>0</v>
      </c>
      <c r="U32" s="8">
        <f t="shared" si="4"/>
        <v>0</v>
      </c>
      <c r="V32" s="8">
        <f t="shared" si="5"/>
        <v>0</v>
      </c>
      <c r="W32" s="8">
        <f t="shared" si="6"/>
        <v>0</v>
      </c>
      <c r="X32" s="8">
        <f t="shared" si="7"/>
        <v>0</v>
      </c>
      <c r="Z32" s="17">
        <f t="shared" si="9"/>
        <v>0</v>
      </c>
      <c r="AA32" s="17">
        <f t="shared" si="9"/>
        <v>0</v>
      </c>
      <c r="AB32" s="17">
        <f t="shared" si="9"/>
        <v>0</v>
      </c>
      <c r="AC32" s="17">
        <f t="shared" si="9"/>
        <v>0</v>
      </c>
      <c r="AD32" s="17">
        <f t="shared" si="9"/>
        <v>0</v>
      </c>
      <c r="AE32" s="17">
        <f t="shared" si="9"/>
        <v>0</v>
      </c>
    </row>
    <row r="33" spans="1:31">
      <c r="A33" s="8" t="s">
        <v>337</v>
      </c>
      <c r="B33" s="8" t="s">
        <v>675</v>
      </c>
      <c r="C33" s="8" t="s">
        <v>654</v>
      </c>
      <c r="D33" s="8" t="s">
        <v>654</v>
      </c>
      <c r="E33" s="8" t="s">
        <v>93</v>
      </c>
      <c r="F33" s="8">
        <f>VLOOKUP(A33,'[1]Part master'!A:K,11,0)</f>
        <v>100</v>
      </c>
      <c r="G33" s="8">
        <f>VLOOKUP(A33,'[1]Part master'!A:L,12,0)</f>
        <v>661</v>
      </c>
      <c r="H33" s="8">
        <f>VLOOKUP(A33,'[1]Part master'!A:M,13,0)</f>
        <v>650</v>
      </c>
      <c r="I33" s="8">
        <f>VLOOKUP(A33,'[1]Part master'!A:N,14,0)</f>
        <v>85</v>
      </c>
      <c r="J33" s="17">
        <f t="shared" si="1"/>
        <v>3.6520249999999997E-2</v>
      </c>
      <c r="L33" s="18"/>
      <c r="M33" s="18"/>
      <c r="N33" s="18"/>
      <c r="O33" s="18"/>
      <c r="P33" s="18"/>
      <c r="Q33" s="18"/>
      <c r="S33" s="8">
        <f t="shared" si="2"/>
        <v>0</v>
      </c>
      <c r="T33" s="8">
        <f t="shared" si="3"/>
        <v>0</v>
      </c>
      <c r="U33" s="8">
        <f t="shared" si="4"/>
        <v>0</v>
      </c>
      <c r="V33" s="8">
        <f t="shared" si="5"/>
        <v>0</v>
      </c>
      <c r="W33" s="8">
        <f t="shared" si="6"/>
        <v>0</v>
      </c>
      <c r="X33" s="8">
        <f t="shared" si="7"/>
        <v>0</v>
      </c>
      <c r="Z33" s="17">
        <f t="shared" si="9"/>
        <v>0</v>
      </c>
      <c r="AA33" s="17">
        <f t="shared" si="9"/>
        <v>0</v>
      </c>
      <c r="AB33" s="17">
        <f t="shared" si="9"/>
        <v>0</v>
      </c>
      <c r="AC33" s="17">
        <f t="shared" si="9"/>
        <v>0</v>
      </c>
      <c r="AD33" s="17">
        <f t="shared" si="9"/>
        <v>0</v>
      </c>
      <c r="AE33" s="17">
        <f t="shared" si="9"/>
        <v>0</v>
      </c>
    </row>
    <row r="34" spans="1:31">
      <c r="A34" s="8" t="s">
        <v>338</v>
      </c>
      <c r="B34" s="8" t="s">
        <v>671</v>
      </c>
      <c r="C34" s="8" t="s">
        <v>654</v>
      </c>
      <c r="D34" s="8" t="s">
        <v>654</v>
      </c>
      <c r="E34" s="8" t="s">
        <v>93</v>
      </c>
      <c r="F34" s="8">
        <f>VLOOKUP(A34,'[1]Part master'!A:K,11,0)</f>
        <v>100</v>
      </c>
      <c r="G34" s="8">
        <f>VLOOKUP(A34,'[1]Part master'!A:L,12,0)</f>
        <v>523</v>
      </c>
      <c r="H34" s="8">
        <f>VLOOKUP(A34,'[1]Part master'!A:M,13,0)</f>
        <v>486</v>
      </c>
      <c r="I34" s="8">
        <f>VLOOKUP(A34,'[1]Part master'!A:N,14,0)</f>
        <v>85</v>
      </c>
      <c r="J34" s="17">
        <f t="shared" si="1"/>
        <v>2.160513E-2</v>
      </c>
      <c r="L34" s="18"/>
      <c r="M34" s="18"/>
      <c r="N34" s="18"/>
      <c r="O34" s="18"/>
      <c r="P34" s="18"/>
      <c r="Q34" s="18"/>
      <c r="S34" s="8">
        <f t="shared" si="2"/>
        <v>0</v>
      </c>
      <c r="T34" s="8">
        <f t="shared" si="3"/>
        <v>0</v>
      </c>
      <c r="U34" s="8">
        <f t="shared" si="4"/>
        <v>0</v>
      </c>
      <c r="V34" s="8">
        <f t="shared" si="5"/>
        <v>0</v>
      </c>
      <c r="W34" s="8">
        <f t="shared" si="6"/>
        <v>0</v>
      </c>
      <c r="X34" s="8">
        <f t="shared" si="7"/>
        <v>0</v>
      </c>
      <c r="Z34" s="17">
        <f t="shared" si="9"/>
        <v>0</v>
      </c>
      <c r="AA34" s="17">
        <f t="shared" si="9"/>
        <v>0</v>
      </c>
      <c r="AB34" s="17">
        <f t="shared" si="9"/>
        <v>0</v>
      </c>
      <c r="AC34" s="17">
        <f t="shared" si="9"/>
        <v>0</v>
      </c>
      <c r="AD34" s="17">
        <f t="shared" si="9"/>
        <v>0</v>
      </c>
      <c r="AE34" s="17">
        <f t="shared" si="9"/>
        <v>0</v>
      </c>
    </row>
    <row r="35" spans="1:31">
      <c r="A35" s="8" t="s">
        <v>339</v>
      </c>
      <c r="B35" s="8" t="s">
        <v>671</v>
      </c>
      <c r="C35" s="8" t="s">
        <v>654</v>
      </c>
      <c r="D35" s="8" t="s">
        <v>654</v>
      </c>
      <c r="E35" s="8" t="s">
        <v>93</v>
      </c>
      <c r="F35" s="8">
        <f>VLOOKUP(A35,'[1]Part master'!A:K,11,0)</f>
        <v>100</v>
      </c>
      <c r="G35" s="8">
        <f>VLOOKUP(A35,'[1]Part master'!A:L,12,0)</f>
        <v>523</v>
      </c>
      <c r="H35" s="8">
        <f>VLOOKUP(A35,'[1]Part master'!A:M,13,0)</f>
        <v>486</v>
      </c>
      <c r="I35" s="8">
        <f>VLOOKUP(A35,'[1]Part master'!A:N,14,0)</f>
        <v>85</v>
      </c>
      <c r="J35" s="17">
        <f t="shared" si="1"/>
        <v>2.160513E-2</v>
      </c>
      <c r="L35" s="18"/>
      <c r="M35" s="18"/>
      <c r="N35" s="18"/>
      <c r="O35" s="18"/>
      <c r="P35" s="18"/>
      <c r="Q35" s="18"/>
      <c r="S35" s="8">
        <f t="shared" si="2"/>
        <v>0</v>
      </c>
      <c r="T35" s="8">
        <f t="shared" si="3"/>
        <v>0</v>
      </c>
      <c r="U35" s="8">
        <f t="shared" si="4"/>
        <v>0</v>
      </c>
      <c r="V35" s="8">
        <f t="shared" si="5"/>
        <v>0</v>
      </c>
      <c r="W35" s="8">
        <f t="shared" si="6"/>
        <v>0</v>
      </c>
      <c r="X35" s="8">
        <f t="shared" si="7"/>
        <v>0</v>
      </c>
      <c r="Z35" s="17">
        <f t="shared" si="9"/>
        <v>0</v>
      </c>
      <c r="AA35" s="17">
        <f t="shared" si="9"/>
        <v>0</v>
      </c>
      <c r="AB35" s="17">
        <f t="shared" si="9"/>
        <v>0</v>
      </c>
      <c r="AC35" s="17">
        <f t="shared" si="9"/>
        <v>0</v>
      </c>
      <c r="AD35" s="17">
        <f t="shared" si="9"/>
        <v>0</v>
      </c>
      <c r="AE35" s="17">
        <f t="shared" si="9"/>
        <v>0</v>
      </c>
    </row>
    <row r="36" spans="1:31">
      <c r="A36" s="8" t="s">
        <v>340</v>
      </c>
      <c r="B36" s="8" t="s">
        <v>676</v>
      </c>
      <c r="C36" s="8" t="s">
        <v>654</v>
      </c>
      <c r="D36" s="8" t="s">
        <v>654</v>
      </c>
      <c r="E36" s="8" t="s">
        <v>93</v>
      </c>
      <c r="F36" s="8">
        <f>VLOOKUP(A36,'[1]Part master'!A:K,11,0)</f>
        <v>1000</v>
      </c>
      <c r="G36" s="8">
        <f>VLOOKUP(A36,'[1]Part master'!A:L,12,0)</f>
        <v>380</v>
      </c>
      <c r="H36" s="8">
        <f>VLOOKUP(A36,'[1]Part master'!A:M,13,0)</f>
        <v>600</v>
      </c>
      <c r="I36" s="8">
        <f>VLOOKUP(A36,'[1]Part master'!A:N,14,0)</f>
        <v>180</v>
      </c>
      <c r="J36" s="17">
        <f t="shared" si="1"/>
        <v>4.104E-2</v>
      </c>
      <c r="L36" s="18"/>
      <c r="M36" s="18"/>
      <c r="N36" s="18"/>
      <c r="O36" s="18"/>
      <c r="P36" s="18"/>
      <c r="Q36" s="18"/>
      <c r="S36" s="8">
        <f t="shared" si="2"/>
        <v>0</v>
      </c>
      <c r="T36" s="8">
        <f t="shared" si="3"/>
        <v>0</v>
      </c>
      <c r="U36" s="8">
        <f t="shared" si="4"/>
        <v>0</v>
      </c>
      <c r="V36" s="8">
        <f t="shared" si="5"/>
        <v>0</v>
      </c>
      <c r="W36" s="8">
        <f t="shared" si="6"/>
        <v>0</v>
      </c>
      <c r="X36" s="8">
        <f t="shared" si="7"/>
        <v>0</v>
      </c>
      <c r="Z36" s="17">
        <f t="shared" si="9"/>
        <v>0</v>
      </c>
      <c r="AA36" s="17">
        <f t="shared" si="9"/>
        <v>0</v>
      </c>
      <c r="AB36" s="17">
        <f t="shared" si="9"/>
        <v>0</v>
      </c>
      <c r="AC36" s="17">
        <f t="shared" si="9"/>
        <v>0</v>
      </c>
      <c r="AD36" s="17">
        <f t="shared" si="9"/>
        <v>0</v>
      </c>
      <c r="AE36" s="17">
        <f t="shared" si="9"/>
        <v>0</v>
      </c>
    </row>
    <row r="37" spans="1:31">
      <c r="A37" s="8" t="s">
        <v>341</v>
      </c>
      <c r="B37" s="8" t="s">
        <v>677</v>
      </c>
      <c r="C37" s="8" t="s">
        <v>654</v>
      </c>
      <c r="D37" s="8" t="s">
        <v>654</v>
      </c>
      <c r="E37" s="8" t="s">
        <v>93</v>
      </c>
      <c r="F37" s="8">
        <f>VLOOKUP(A37,'[1]Part master'!A:K,11,0)</f>
        <v>1000</v>
      </c>
      <c r="G37" s="8">
        <f>VLOOKUP(A37,'[1]Part master'!A:L,12,0)</f>
        <v>380</v>
      </c>
      <c r="H37" s="8">
        <f>VLOOKUP(A37,'[1]Part master'!A:M,13,0)</f>
        <v>600</v>
      </c>
      <c r="I37" s="8">
        <f>VLOOKUP(A37,'[1]Part master'!A:N,14,0)</f>
        <v>180</v>
      </c>
      <c r="J37" s="17">
        <f t="shared" si="1"/>
        <v>4.104E-2</v>
      </c>
      <c r="L37" s="18"/>
      <c r="M37" s="18"/>
      <c r="N37" s="18"/>
      <c r="O37" s="18"/>
      <c r="P37" s="18"/>
      <c r="Q37" s="18"/>
      <c r="S37" s="8">
        <f t="shared" si="2"/>
        <v>0</v>
      </c>
      <c r="T37" s="8">
        <f t="shared" si="3"/>
        <v>0</v>
      </c>
      <c r="U37" s="8">
        <f t="shared" si="4"/>
        <v>0</v>
      </c>
      <c r="V37" s="8">
        <f t="shared" si="5"/>
        <v>0</v>
      </c>
      <c r="W37" s="8">
        <f t="shared" si="6"/>
        <v>0</v>
      </c>
      <c r="X37" s="8">
        <f t="shared" si="7"/>
        <v>0</v>
      </c>
      <c r="Z37" s="17">
        <f t="shared" si="9"/>
        <v>0</v>
      </c>
      <c r="AA37" s="17">
        <f t="shared" si="9"/>
        <v>0</v>
      </c>
      <c r="AB37" s="17">
        <f t="shared" si="9"/>
        <v>0</v>
      </c>
      <c r="AC37" s="17">
        <f t="shared" si="9"/>
        <v>0</v>
      </c>
      <c r="AD37" s="17">
        <f t="shared" si="9"/>
        <v>0</v>
      </c>
      <c r="AE37" s="17">
        <f t="shared" si="9"/>
        <v>0</v>
      </c>
    </row>
    <row r="38" spans="1:31">
      <c r="A38" s="8">
        <v>2644441</v>
      </c>
      <c r="B38" s="8" t="s">
        <v>678</v>
      </c>
      <c r="C38" s="8" t="s">
        <v>654</v>
      </c>
      <c r="D38" s="8" t="s">
        <v>654</v>
      </c>
      <c r="E38" s="8" t="s">
        <v>93</v>
      </c>
      <c r="F38" s="8">
        <f>VLOOKUP(A38,'[1]Part master'!A:K,11,0)</f>
        <v>50</v>
      </c>
      <c r="G38" s="8">
        <f>VLOOKUP(A38,'[1]Part master'!A:L,12,0)</f>
        <v>580</v>
      </c>
      <c r="H38" s="8">
        <f>VLOOKUP(A38,'[1]Part master'!A:M,13,0)</f>
        <v>500</v>
      </c>
      <c r="I38" s="8">
        <f>VLOOKUP(A38,'[1]Part master'!A:N,14,0)</f>
        <v>70</v>
      </c>
      <c r="J38" s="17">
        <f t="shared" si="1"/>
        <v>2.0299999999999999E-2</v>
      </c>
      <c r="L38" s="18"/>
      <c r="M38" s="18">
        <v>200</v>
      </c>
      <c r="N38" s="18"/>
      <c r="O38" s="18"/>
      <c r="P38" s="18"/>
      <c r="Q38" s="18"/>
      <c r="S38" s="8">
        <f t="shared" si="2"/>
        <v>0</v>
      </c>
      <c r="T38" s="8">
        <f t="shared" si="3"/>
        <v>4</v>
      </c>
      <c r="U38" s="8">
        <f t="shared" si="4"/>
        <v>0</v>
      </c>
      <c r="V38" s="8">
        <f t="shared" si="5"/>
        <v>0</v>
      </c>
      <c r="W38" s="8">
        <f t="shared" si="6"/>
        <v>0</v>
      </c>
      <c r="X38" s="8">
        <f t="shared" si="7"/>
        <v>0</v>
      </c>
      <c r="Z38" s="17">
        <f t="shared" si="9"/>
        <v>0</v>
      </c>
      <c r="AA38" s="17">
        <f t="shared" si="9"/>
        <v>8.1199999999999994E-2</v>
      </c>
      <c r="AB38" s="17">
        <f t="shared" si="9"/>
        <v>0</v>
      </c>
      <c r="AC38" s="17">
        <f t="shared" si="9"/>
        <v>0</v>
      </c>
      <c r="AD38" s="17">
        <f t="shared" si="9"/>
        <v>0</v>
      </c>
      <c r="AE38" s="17">
        <f t="shared" si="9"/>
        <v>0</v>
      </c>
    </row>
    <row r="39" spans="1:31">
      <c r="A39" s="8">
        <v>2644442</v>
      </c>
      <c r="B39" s="8" t="s">
        <v>679</v>
      </c>
      <c r="C39" s="8" t="s">
        <v>654</v>
      </c>
      <c r="D39" s="8" t="s">
        <v>654</v>
      </c>
      <c r="E39" s="8" t="s">
        <v>93</v>
      </c>
      <c r="F39" s="8">
        <f>VLOOKUP(A39,'[1]Part master'!A:K,11,0)</f>
        <v>50</v>
      </c>
      <c r="G39" s="8">
        <f>VLOOKUP(A39,'[1]Part master'!A:L,12,0)</f>
        <v>580</v>
      </c>
      <c r="H39" s="8">
        <f>VLOOKUP(A39,'[1]Part master'!A:M,13,0)</f>
        <v>500</v>
      </c>
      <c r="I39" s="8">
        <f>VLOOKUP(A39,'[1]Part master'!A:N,14,0)</f>
        <v>70</v>
      </c>
      <c r="J39" s="17">
        <f t="shared" si="1"/>
        <v>2.0299999999999999E-2</v>
      </c>
      <c r="L39" s="18"/>
      <c r="M39" s="18">
        <v>250</v>
      </c>
      <c r="N39" s="18"/>
      <c r="O39" s="18"/>
      <c r="P39" s="18"/>
      <c r="Q39" s="18"/>
      <c r="S39" s="8">
        <f t="shared" si="2"/>
        <v>0</v>
      </c>
      <c r="T39" s="8">
        <f t="shared" si="3"/>
        <v>5</v>
      </c>
      <c r="U39" s="8">
        <f t="shared" si="4"/>
        <v>0</v>
      </c>
      <c r="V39" s="8">
        <f t="shared" si="5"/>
        <v>0</v>
      </c>
      <c r="W39" s="8">
        <f t="shared" si="6"/>
        <v>0</v>
      </c>
      <c r="X39" s="8">
        <f t="shared" si="7"/>
        <v>0</v>
      </c>
      <c r="Z39" s="17">
        <f t="shared" si="9"/>
        <v>0</v>
      </c>
      <c r="AA39" s="17">
        <f t="shared" si="9"/>
        <v>0.10149999999999999</v>
      </c>
      <c r="AB39" s="17">
        <f t="shared" si="9"/>
        <v>0</v>
      </c>
      <c r="AC39" s="17">
        <f t="shared" si="9"/>
        <v>0</v>
      </c>
      <c r="AD39" s="17">
        <f t="shared" si="9"/>
        <v>0</v>
      </c>
      <c r="AE39" s="17">
        <f t="shared" si="9"/>
        <v>0</v>
      </c>
    </row>
    <row r="40" spans="1:31">
      <c r="A40" s="8">
        <v>2644474</v>
      </c>
      <c r="B40" s="8" t="s">
        <v>680</v>
      </c>
      <c r="C40" s="8" t="s">
        <v>654</v>
      </c>
      <c r="D40" s="8" t="s">
        <v>654</v>
      </c>
      <c r="E40" s="8" t="s">
        <v>93</v>
      </c>
      <c r="F40" s="8">
        <f>VLOOKUP(A40,'[1]Part master'!A:K,11,0)</f>
        <v>50</v>
      </c>
      <c r="G40" s="8">
        <f>VLOOKUP(A40,'[1]Part master'!A:L,12,0)</f>
        <v>700</v>
      </c>
      <c r="H40" s="8">
        <f>VLOOKUP(A40,'[1]Part master'!A:M,13,0)</f>
        <v>530</v>
      </c>
      <c r="I40" s="8">
        <f>VLOOKUP(A40,'[1]Part master'!A:N,14,0)</f>
        <v>100</v>
      </c>
      <c r="J40" s="17">
        <f t="shared" si="1"/>
        <v>3.7100000000000001E-2</v>
      </c>
      <c r="L40" s="18"/>
      <c r="M40" s="18">
        <v>50</v>
      </c>
      <c r="N40" s="18"/>
      <c r="O40" s="18"/>
      <c r="P40" s="18"/>
      <c r="Q40" s="18"/>
      <c r="S40" s="8">
        <f t="shared" si="2"/>
        <v>0</v>
      </c>
      <c r="T40" s="8">
        <f t="shared" si="3"/>
        <v>1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3.7100000000000001E-2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8">
        <v>2644475</v>
      </c>
      <c r="B41" s="8" t="s">
        <v>681</v>
      </c>
      <c r="C41" s="8" t="s">
        <v>654</v>
      </c>
      <c r="D41" s="8" t="s">
        <v>654</v>
      </c>
      <c r="E41" s="8" t="s">
        <v>93</v>
      </c>
      <c r="F41" s="8">
        <f>VLOOKUP(A41,'[1]Part master'!A:K,11,0)</f>
        <v>50</v>
      </c>
      <c r="G41" s="8">
        <f>VLOOKUP(A41,'[1]Part master'!A:L,12,0)</f>
        <v>700</v>
      </c>
      <c r="H41" s="8">
        <f>VLOOKUP(A41,'[1]Part master'!A:M,13,0)</f>
        <v>530</v>
      </c>
      <c r="I41" s="8">
        <f>VLOOKUP(A41,'[1]Part master'!A:N,14,0)</f>
        <v>100</v>
      </c>
      <c r="J41" s="17">
        <f t="shared" si="1"/>
        <v>3.7100000000000001E-2</v>
      </c>
      <c r="L41" s="18"/>
      <c r="M41" s="18">
        <v>50</v>
      </c>
      <c r="N41" s="18"/>
      <c r="O41" s="18"/>
      <c r="P41" s="18"/>
      <c r="Q41" s="18"/>
      <c r="S41" s="8">
        <f t="shared" si="2"/>
        <v>0</v>
      </c>
      <c r="T41" s="8">
        <f t="shared" si="3"/>
        <v>1</v>
      </c>
      <c r="U41" s="8">
        <f t="shared" si="4"/>
        <v>0</v>
      </c>
      <c r="V41" s="8">
        <f t="shared" si="5"/>
        <v>0</v>
      </c>
      <c r="W41" s="8">
        <f t="shared" si="6"/>
        <v>0</v>
      </c>
      <c r="X41" s="8">
        <f t="shared" si="7"/>
        <v>0</v>
      </c>
      <c r="Z41" s="17">
        <f t="shared" si="9"/>
        <v>0</v>
      </c>
      <c r="AA41" s="17">
        <f t="shared" si="9"/>
        <v>3.7100000000000001E-2</v>
      </c>
      <c r="AB41" s="17">
        <f t="shared" si="9"/>
        <v>0</v>
      </c>
      <c r="AC41" s="17">
        <f t="shared" si="9"/>
        <v>0</v>
      </c>
      <c r="AD41" s="17">
        <f t="shared" si="9"/>
        <v>0</v>
      </c>
      <c r="AE41" s="17">
        <f t="shared" si="9"/>
        <v>0</v>
      </c>
    </row>
    <row r="42" spans="1:31">
      <c r="A42" s="8">
        <v>2644476</v>
      </c>
      <c r="B42" s="8" t="s">
        <v>370</v>
      </c>
      <c r="C42" s="8" t="s">
        <v>654</v>
      </c>
      <c r="D42" s="8" t="s">
        <v>654</v>
      </c>
      <c r="E42" s="8" t="s">
        <v>93</v>
      </c>
      <c r="F42" s="8">
        <f>VLOOKUP(A42,'[1]Part master'!A:K,11,0)</f>
        <v>50</v>
      </c>
      <c r="G42" s="8">
        <f>VLOOKUP(A42,'[1]Part master'!A:L,12,0)</f>
        <v>700</v>
      </c>
      <c r="H42" s="8">
        <f>VLOOKUP(A42,'[1]Part master'!A:M,13,0)</f>
        <v>530</v>
      </c>
      <c r="I42" s="8">
        <f>VLOOKUP(A42,'[1]Part master'!A:N,14,0)</f>
        <v>100</v>
      </c>
      <c r="J42" s="17">
        <f t="shared" si="1"/>
        <v>3.7100000000000001E-2</v>
      </c>
      <c r="L42" s="18"/>
      <c r="M42" s="18">
        <v>100</v>
      </c>
      <c r="N42" s="18"/>
      <c r="O42" s="18"/>
      <c r="P42" s="18">
        <v>100</v>
      </c>
      <c r="Q42" s="18"/>
      <c r="S42" s="8">
        <f t="shared" si="2"/>
        <v>0</v>
      </c>
      <c r="T42" s="8">
        <f t="shared" si="3"/>
        <v>2</v>
      </c>
      <c r="U42" s="8">
        <f t="shared" si="4"/>
        <v>0</v>
      </c>
      <c r="V42" s="8">
        <f t="shared" si="5"/>
        <v>0</v>
      </c>
      <c r="W42" s="8">
        <f t="shared" si="6"/>
        <v>2</v>
      </c>
      <c r="X42" s="8">
        <f t="shared" si="7"/>
        <v>0</v>
      </c>
      <c r="Z42" s="17">
        <f t="shared" si="9"/>
        <v>0</v>
      </c>
      <c r="AA42" s="17">
        <f t="shared" si="9"/>
        <v>7.4200000000000002E-2</v>
      </c>
      <c r="AB42" s="17">
        <f t="shared" si="9"/>
        <v>0</v>
      </c>
      <c r="AC42" s="17">
        <f t="shared" si="9"/>
        <v>0</v>
      </c>
      <c r="AD42" s="17">
        <f t="shared" si="9"/>
        <v>7.4200000000000002E-2</v>
      </c>
      <c r="AE42" s="17">
        <f t="shared" si="9"/>
        <v>0</v>
      </c>
    </row>
    <row r="43" spans="1:31">
      <c r="A43" s="8">
        <v>2644477</v>
      </c>
      <c r="B43" s="8" t="s">
        <v>371</v>
      </c>
      <c r="C43" s="8" t="s">
        <v>654</v>
      </c>
      <c r="D43" s="8" t="s">
        <v>654</v>
      </c>
      <c r="E43" s="8" t="s">
        <v>93</v>
      </c>
      <c r="F43" s="8">
        <f>VLOOKUP(A43,'[1]Part master'!A:K,11,0)</f>
        <v>50</v>
      </c>
      <c r="G43" s="8">
        <f>VLOOKUP(A43,'[1]Part master'!A:L,12,0)</f>
        <v>700</v>
      </c>
      <c r="H43" s="8">
        <f>VLOOKUP(A43,'[1]Part master'!A:M,13,0)</f>
        <v>530</v>
      </c>
      <c r="I43" s="8">
        <f>VLOOKUP(A43,'[1]Part master'!A:N,14,0)</f>
        <v>100</v>
      </c>
      <c r="J43" s="17">
        <f t="shared" si="1"/>
        <v>3.7100000000000001E-2</v>
      </c>
      <c r="L43" s="18"/>
      <c r="M43" s="18">
        <v>150</v>
      </c>
      <c r="N43" s="18"/>
      <c r="O43" s="18"/>
      <c r="P43" s="18">
        <v>100</v>
      </c>
      <c r="Q43" s="18"/>
      <c r="S43" s="8">
        <f t="shared" si="2"/>
        <v>0</v>
      </c>
      <c r="T43" s="8">
        <f t="shared" si="3"/>
        <v>3</v>
      </c>
      <c r="U43" s="8">
        <f t="shared" si="4"/>
        <v>0</v>
      </c>
      <c r="V43" s="8">
        <f t="shared" si="5"/>
        <v>0</v>
      </c>
      <c r="W43" s="8">
        <f t="shared" si="6"/>
        <v>2</v>
      </c>
      <c r="X43" s="8">
        <f t="shared" si="7"/>
        <v>0</v>
      </c>
      <c r="Z43" s="17">
        <f t="shared" si="9"/>
        <v>0</v>
      </c>
      <c r="AA43" s="17">
        <f t="shared" si="9"/>
        <v>0.11130000000000001</v>
      </c>
      <c r="AB43" s="17">
        <f t="shared" si="9"/>
        <v>0</v>
      </c>
      <c r="AC43" s="17">
        <f t="shared" si="9"/>
        <v>0</v>
      </c>
      <c r="AD43" s="17">
        <f t="shared" si="9"/>
        <v>7.4200000000000002E-2</v>
      </c>
      <c r="AE43" s="17">
        <f t="shared" si="9"/>
        <v>0</v>
      </c>
    </row>
    <row r="44" spans="1:31">
      <c r="A44" s="8">
        <v>2644535</v>
      </c>
      <c r="B44" s="8" t="s">
        <v>372</v>
      </c>
      <c r="C44" s="8" t="s">
        <v>654</v>
      </c>
      <c r="D44" s="8" t="s">
        <v>654</v>
      </c>
      <c r="E44" s="8" t="s">
        <v>93</v>
      </c>
      <c r="F44" s="8">
        <f>VLOOKUP(A44,'[1]Part master'!A:K,11,0)</f>
        <v>50</v>
      </c>
      <c r="G44" s="8">
        <f>VLOOKUP(A44,'[1]Part master'!A:L,12,0)</f>
        <v>650</v>
      </c>
      <c r="H44" s="8">
        <f>VLOOKUP(A44,'[1]Part master'!A:M,13,0)</f>
        <v>550</v>
      </c>
      <c r="I44" s="8">
        <f>VLOOKUP(A44,'[1]Part master'!A:N,14,0)</f>
        <v>150</v>
      </c>
      <c r="J44" s="17">
        <f t="shared" si="1"/>
        <v>5.3624999999999999E-2</v>
      </c>
      <c r="L44" s="18"/>
      <c r="M44" s="18">
        <v>150</v>
      </c>
      <c r="N44" s="18"/>
      <c r="O44" s="18"/>
      <c r="P44" s="18"/>
      <c r="Q44" s="18"/>
      <c r="S44" s="8">
        <f t="shared" si="2"/>
        <v>0</v>
      </c>
      <c r="T44" s="8">
        <f t="shared" si="3"/>
        <v>3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0.16087499999999999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8">
        <v>2644537</v>
      </c>
      <c r="B45" s="8" t="s">
        <v>682</v>
      </c>
      <c r="C45" s="8" t="s">
        <v>654</v>
      </c>
      <c r="D45" s="8" t="s">
        <v>654</v>
      </c>
      <c r="E45" s="8" t="s">
        <v>93</v>
      </c>
      <c r="F45" s="8">
        <f>VLOOKUP(A45,'[1]Part master'!A:K,11,0)</f>
        <v>50</v>
      </c>
      <c r="G45" s="8">
        <f>VLOOKUP(A45,'[1]Part master'!A:L,12,0)</f>
        <v>780</v>
      </c>
      <c r="H45" s="8">
        <f>VLOOKUP(A45,'[1]Part master'!A:M,13,0)</f>
        <v>650</v>
      </c>
      <c r="I45" s="8">
        <f>VLOOKUP(A45,'[1]Part master'!A:N,14,0)</f>
        <v>150</v>
      </c>
      <c r="J45" s="17">
        <f t="shared" si="1"/>
        <v>7.6050000000000006E-2</v>
      </c>
      <c r="L45" s="18"/>
      <c r="M45" s="18">
        <v>150</v>
      </c>
      <c r="N45" s="18"/>
      <c r="O45" s="18"/>
      <c r="P45" s="18">
        <v>100</v>
      </c>
      <c r="Q45" s="18"/>
      <c r="S45" s="8">
        <f t="shared" si="2"/>
        <v>0</v>
      </c>
      <c r="T45" s="8">
        <f t="shared" si="3"/>
        <v>3</v>
      </c>
      <c r="U45" s="8">
        <f t="shared" si="4"/>
        <v>0</v>
      </c>
      <c r="V45" s="8">
        <f t="shared" si="5"/>
        <v>0</v>
      </c>
      <c r="W45" s="8">
        <f t="shared" si="6"/>
        <v>2</v>
      </c>
      <c r="X45" s="8">
        <f t="shared" si="7"/>
        <v>0</v>
      </c>
      <c r="Z45" s="17">
        <f t="shared" si="9"/>
        <v>0</v>
      </c>
      <c r="AA45" s="17">
        <f t="shared" si="9"/>
        <v>0.22815000000000002</v>
      </c>
      <c r="AB45" s="17">
        <f t="shared" si="9"/>
        <v>0</v>
      </c>
      <c r="AC45" s="17">
        <f t="shared" si="9"/>
        <v>0</v>
      </c>
      <c r="AD45" s="17">
        <f t="shared" si="9"/>
        <v>0.15210000000000001</v>
      </c>
      <c r="AE45" s="17">
        <f t="shared" si="9"/>
        <v>0</v>
      </c>
    </row>
    <row r="46" spans="1:31">
      <c r="A46" s="8">
        <v>2651536</v>
      </c>
      <c r="B46" s="8" t="s">
        <v>683</v>
      </c>
      <c r="C46" s="8" t="s">
        <v>654</v>
      </c>
      <c r="D46" s="8" t="s">
        <v>654</v>
      </c>
      <c r="E46" s="8" t="s">
        <v>93</v>
      </c>
      <c r="F46" s="8">
        <f>VLOOKUP(A46,'[1]Part master'!A:K,11,0)</f>
        <v>50</v>
      </c>
      <c r="G46" s="8">
        <f>VLOOKUP(A46,'[1]Part master'!A:L,12,0)</f>
        <v>700</v>
      </c>
      <c r="H46" s="8">
        <f>VLOOKUP(A46,'[1]Part master'!A:M,13,0)</f>
        <v>650</v>
      </c>
      <c r="I46" s="8">
        <f>VLOOKUP(A46,'[1]Part master'!A:N,14,0)</f>
        <v>250</v>
      </c>
      <c r="J46" s="17">
        <f t="shared" si="1"/>
        <v>0.11375</v>
      </c>
      <c r="L46" s="18"/>
      <c r="M46" s="18"/>
      <c r="N46" s="18"/>
      <c r="O46" s="18"/>
      <c r="P46" s="18"/>
      <c r="Q46" s="18"/>
      <c r="S46" s="8">
        <f t="shared" si="2"/>
        <v>0</v>
      </c>
      <c r="T46" s="8">
        <f t="shared" si="3"/>
        <v>0</v>
      </c>
      <c r="U46" s="8">
        <f t="shared" si="4"/>
        <v>0</v>
      </c>
      <c r="V46" s="8">
        <f t="shared" si="5"/>
        <v>0</v>
      </c>
      <c r="W46" s="8">
        <f t="shared" si="6"/>
        <v>0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0</v>
      </c>
      <c r="AC46" s="17">
        <f t="shared" si="9"/>
        <v>0</v>
      </c>
      <c r="AD46" s="17">
        <f t="shared" si="9"/>
        <v>0</v>
      </c>
      <c r="AE46" s="17">
        <f t="shared" si="9"/>
        <v>0</v>
      </c>
    </row>
    <row r="47" spans="1:31">
      <c r="A47" s="8">
        <v>3897947</v>
      </c>
      <c r="B47" s="8" t="s">
        <v>684</v>
      </c>
      <c r="C47" s="8" t="s">
        <v>654</v>
      </c>
      <c r="D47" s="8" t="s">
        <v>654</v>
      </c>
      <c r="E47" s="8" t="s">
        <v>93</v>
      </c>
      <c r="F47" s="8">
        <f>VLOOKUP(A47,'[1]Part master'!A:K,11,0)</f>
        <v>50</v>
      </c>
      <c r="G47" s="8">
        <f>VLOOKUP(A47,'[1]Part master'!A:L,12,0)</f>
        <v>720</v>
      </c>
      <c r="H47" s="8">
        <f>VLOOKUP(A47,'[1]Part master'!A:M,13,0)</f>
        <v>540</v>
      </c>
      <c r="I47" s="8">
        <f>VLOOKUP(A47,'[1]Part master'!A:N,14,0)</f>
        <v>90</v>
      </c>
      <c r="J47" s="17">
        <f t="shared" si="1"/>
        <v>3.4992000000000002E-2</v>
      </c>
      <c r="L47" s="18"/>
      <c r="M47" s="18"/>
      <c r="N47" s="18"/>
      <c r="O47" s="18"/>
      <c r="P47" s="18">
        <v>100</v>
      </c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2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6.9984000000000005E-2</v>
      </c>
      <c r="AE47" s="17">
        <f t="shared" si="9"/>
        <v>0</v>
      </c>
    </row>
    <row r="48" spans="1:31">
      <c r="A48" s="8">
        <v>3898517</v>
      </c>
      <c r="B48" s="8" t="s">
        <v>685</v>
      </c>
      <c r="C48" s="8" t="s">
        <v>654</v>
      </c>
      <c r="D48" s="8" t="s">
        <v>654</v>
      </c>
      <c r="E48" s="8" t="s">
        <v>93</v>
      </c>
      <c r="F48" s="8">
        <f>VLOOKUP(A48,'[1]Part master'!A:K,11,0)</f>
        <v>50</v>
      </c>
      <c r="G48" s="8">
        <f>VLOOKUP(A48,'[1]Part master'!A:L,12,0)</f>
        <v>720</v>
      </c>
      <c r="H48" s="8">
        <f>VLOOKUP(A48,'[1]Part master'!A:M,13,0)</f>
        <v>540</v>
      </c>
      <c r="I48" s="8">
        <f>VLOOKUP(A48,'[1]Part master'!A:N,14,0)</f>
        <v>90</v>
      </c>
      <c r="J48" s="17">
        <f t="shared" si="1"/>
        <v>3.4992000000000002E-2</v>
      </c>
      <c r="L48" s="18"/>
      <c r="M48" s="18"/>
      <c r="N48" s="18"/>
      <c r="O48" s="18"/>
      <c r="P48" s="18">
        <v>100</v>
      </c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2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6.9984000000000005E-2</v>
      </c>
      <c r="AE48" s="17">
        <f t="shared" si="9"/>
        <v>0</v>
      </c>
    </row>
    <row r="49" spans="1:31">
      <c r="A49" s="8">
        <v>1779825</v>
      </c>
      <c r="B49" s="8" t="s">
        <v>395</v>
      </c>
      <c r="C49" s="8" t="s">
        <v>654</v>
      </c>
      <c r="D49" s="8" t="s">
        <v>654</v>
      </c>
      <c r="E49" s="8" t="s">
        <v>93</v>
      </c>
      <c r="F49" s="8">
        <f>VLOOKUP(A49,'[1]Part master'!A:K,11,0)</f>
        <v>200</v>
      </c>
      <c r="G49" s="8">
        <f>VLOOKUP(A49,'[1]Part master'!A:L,12,0)</f>
        <v>150</v>
      </c>
      <c r="H49" s="8">
        <f>VLOOKUP(A49,'[1]Part master'!A:M,13,0)</f>
        <v>50</v>
      </c>
      <c r="I49" s="8">
        <f>VLOOKUP(A49,'[1]Part master'!A:N,14,0)</f>
        <v>150</v>
      </c>
      <c r="J49" s="17">
        <f t="shared" si="1"/>
        <v>1.1249999999999999E-3</v>
      </c>
      <c r="L49" s="18"/>
      <c r="M49" s="18">
        <v>3500</v>
      </c>
      <c r="N49" s="18"/>
      <c r="O49" s="18"/>
      <c r="P49" s="18">
        <v>1500</v>
      </c>
      <c r="Q49" s="18"/>
      <c r="S49" s="8">
        <f t="shared" si="2"/>
        <v>0</v>
      </c>
      <c r="T49" s="8">
        <f t="shared" si="3"/>
        <v>18</v>
      </c>
      <c r="U49" s="8">
        <f t="shared" si="4"/>
        <v>0</v>
      </c>
      <c r="V49" s="8">
        <f t="shared" si="5"/>
        <v>0</v>
      </c>
      <c r="W49" s="8">
        <f t="shared" si="6"/>
        <v>8</v>
      </c>
      <c r="X49" s="8">
        <f t="shared" si="7"/>
        <v>0</v>
      </c>
      <c r="Z49" s="17">
        <f t="shared" si="9"/>
        <v>0</v>
      </c>
      <c r="AA49" s="17">
        <f t="shared" si="9"/>
        <v>2.0249999999999997E-2</v>
      </c>
      <c r="AB49" s="17">
        <f t="shared" si="9"/>
        <v>0</v>
      </c>
      <c r="AC49" s="17">
        <f t="shared" si="9"/>
        <v>0</v>
      </c>
      <c r="AD49" s="17">
        <f t="shared" si="9"/>
        <v>8.9999999999999993E-3</v>
      </c>
      <c r="AE49" s="17">
        <f t="shared" si="9"/>
        <v>0</v>
      </c>
    </row>
    <row r="50" spans="1:31">
      <c r="A50" s="8">
        <v>2012407</v>
      </c>
      <c r="B50" s="8" t="s">
        <v>686</v>
      </c>
      <c r="C50" s="8" t="s">
        <v>654</v>
      </c>
      <c r="D50" s="8" t="s">
        <v>654</v>
      </c>
      <c r="E50" s="8" t="s">
        <v>93</v>
      </c>
      <c r="F50" s="8">
        <f>VLOOKUP(A50,'[1]Part master'!A:K,11,0)</f>
        <v>100</v>
      </c>
      <c r="G50" s="8">
        <f>VLOOKUP(A50,'[1]Part master'!A:L,12,0)</f>
        <v>530</v>
      </c>
      <c r="H50" s="8">
        <f>VLOOKUP(A50,'[1]Part master'!A:M,13,0)</f>
        <v>440</v>
      </c>
      <c r="I50" s="8">
        <f>VLOOKUP(A50,'[1]Part master'!A:N,14,0)</f>
        <v>150</v>
      </c>
      <c r="J50" s="17">
        <f t="shared" si="1"/>
        <v>3.4979999999999997E-2</v>
      </c>
      <c r="L50" s="18"/>
      <c r="M50" s="18">
        <v>500</v>
      </c>
      <c r="N50" s="18"/>
      <c r="O50" s="18"/>
      <c r="P50" s="18"/>
      <c r="Q50" s="18"/>
      <c r="S50" s="8">
        <f t="shared" si="2"/>
        <v>0</v>
      </c>
      <c r="T50" s="8">
        <f t="shared" si="3"/>
        <v>5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0.1749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8">
        <v>2057927</v>
      </c>
      <c r="B51" s="8" t="s">
        <v>684</v>
      </c>
      <c r="C51" s="8" t="s">
        <v>654</v>
      </c>
      <c r="D51" s="8" t="s">
        <v>654</v>
      </c>
      <c r="E51" s="8" t="s">
        <v>93</v>
      </c>
      <c r="F51" s="8">
        <f>VLOOKUP(A51,'[1]Part master'!A:K,11,0)</f>
        <v>200</v>
      </c>
      <c r="G51" s="8">
        <f>VLOOKUP(A51,'[1]Part master'!A:L,12,0)</f>
        <v>380</v>
      </c>
      <c r="H51" s="8">
        <f>VLOOKUP(A51,'[1]Part master'!A:M,13,0)</f>
        <v>612</v>
      </c>
      <c r="I51" s="8">
        <f>VLOOKUP(A51,'[1]Part master'!A:N,14,0)</f>
        <v>190</v>
      </c>
      <c r="J51" s="17">
        <f t="shared" si="1"/>
        <v>4.4186400000000001E-2</v>
      </c>
      <c r="L51" s="18"/>
      <c r="M51" s="18">
        <v>500</v>
      </c>
      <c r="N51" s="18"/>
      <c r="O51" s="18"/>
      <c r="P51" s="18">
        <v>300</v>
      </c>
      <c r="Q51" s="18"/>
      <c r="S51" s="8">
        <f t="shared" si="2"/>
        <v>0</v>
      </c>
      <c r="T51" s="8">
        <f t="shared" si="3"/>
        <v>3</v>
      </c>
      <c r="U51" s="8">
        <f t="shared" si="4"/>
        <v>0</v>
      </c>
      <c r="V51" s="8">
        <f t="shared" si="5"/>
        <v>0</v>
      </c>
      <c r="W51" s="8">
        <f t="shared" si="6"/>
        <v>2</v>
      </c>
      <c r="X51" s="8">
        <f t="shared" si="7"/>
        <v>0</v>
      </c>
      <c r="Z51" s="17">
        <f t="shared" si="9"/>
        <v>0</v>
      </c>
      <c r="AA51" s="17">
        <f t="shared" si="9"/>
        <v>0.13255919999999999</v>
      </c>
      <c r="AB51" s="17">
        <f t="shared" si="9"/>
        <v>0</v>
      </c>
      <c r="AC51" s="17">
        <f t="shared" si="9"/>
        <v>0</v>
      </c>
      <c r="AD51" s="17">
        <f t="shared" si="9"/>
        <v>8.8372800000000001E-2</v>
      </c>
      <c r="AE51" s="17">
        <f t="shared" si="9"/>
        <v>0</v>
      </c>
    </row>
    <row r="52" spans="1:31">
      <c r="A52" s="8">
        <v>2198339</v>
      </c>
      <c r="B52" s="8" t="s">
        <v>687</v>
      </c>
      <c r="C52" s="8" t="s">
        <v>654</v>
      </c>
      <c r="D52" s="8" t="s">
        <v>654</v>
      </c>
      <c r="E52" s="8" t="s">
        <v>93</v>
      </c>
      <c r="F52" s="8">
        <f>VLOOKUP(A52,'[1]Part master'!A:K,11,0)</f>
        <v>100</v>
      </c>
      <c r="G52" s="8">
        <f>VLOOKUP(A52,'[1]Part master'!A:L,12,0)</f>
        <v>530</v>
      </c>
      <c r="H52" s="8">
        <f>VLOOKUP(A52,'[1]Part master'!A:M,13,0)</f>
        <v>440</v>
      </c>
      <c r="I52" s="8">
        <f>VLOOKUP(A52,'[1]Part master'!A:N,14,0)</f>
        <v>150</v>
      </c>
      <c r="J52" s="17">
        <f t="shared" si="1"/>
        <v>3.4979999999999997E-2</v>
      </c>
      <c r="L52" s="18"/>
      <c r="M52" s="18">
        <v>2000</v>
      </c>
      <c r="N52" s="18"/>
      <c r="O52" s="18"/>
      <c r="P52" s="18">
        <v>300</v>
      </c>
      <c r="Q52" s="18"/>
      <c r="S52" s="8">
        <f t="shared" si="2"/>
        <v>0</v>
      </c>
      <c r="T52" s="8">
        <f t="shared" si="3"/>
        <v>20</v>
      </c>
      <c r="U52" s="8">
        <f t="shared" si="4"/>
        <v>0</v>
      </c>
      <c r="V52" s="8">
        <f t="shared" si="5"/>
        <v>0</v>
      </c>
      <c r="W52" s="8">
        <f t="shared" si="6"/>
        <v>3</v>
      </c>
      <c r="X52" s="8">
        <f t="shared" si="7"/>
        <v>0</v>
      </c>
      <c r="Z52" s="17">
        <f t="shared" si="9"/>
        <v>0</v>
      </c>
      <c r="AA52" s="17">
        <f t="shared" si="9"/>
        <v>0.6996</v>
      </c>
      <c r="AB52" s="17">
        <f t="shared" si="9"/>
        <v>0</v>
      </c>
      <c r="AC52" s="17">
        <f t="shared" si="9"/>
        <v>0</v>
      </c>
      <c r="AD52" s="17">
        <f t="shared" si="9"/>
        <v>0.10493999999999999</v>
      </c>
      <c r="AE52" s="17">
        <f t="shared" si="9"/>
        <v>0</v>
      </c>
    </row>
    <row r="53" spans="1:31">
      <c r="A53" s="8">
        <v>2198401</v>
      </c>
      <c r="B53" s="8" t="s">
        <v>688</v>
      </c>
      <c r="C53" s="8" t="s">
        <v>654</v>
      </c>
      <c r="D53" s="8" t="s">
        <v>654</v>
      </c>
      <c r="E53" s="8" t="s">
        <v>93</v>
      </c>
      <c r="F53" s="8">
        <f>VLOOKUP(A53,'[1]Part master'!A:K,11,0)</f>
        <v>200</v>
      </c>
      <c r="G53" s="8">
        <f>VLOOKUP(A53,'[1]Part master'!A:L,12,0)</f>
        <v>380</v>
      </c>
      <c r="H53" s="8">
        <f>VLOOKUP(A53,'[1]Part master'!A:M,13,0)</f>
        <v>612</v>
      </c>
      <c r="I53" s="8">
        <f>VLOOKUP(A53,'[1]Part master'!A:N,14,0)</f>
        <v>190</v>
      </c>
      <c r="J53" s="17">
        <f t="shared" si="1"/>
        <v>4.4186400000000001E-2</v>
      </c>
      <c r="L53" s="18"/>
      <c r="M53" s="18">
        <v>500</v>
      </c>
      <c r="N53" s="18"/>
      <c r="O53" s="18"/>
      <c r="P53" s="18">
        <v>300</v>
      </c>
      <c r="Q53" s="18"/>
      <c r="S53" s="8">
        <f t="shared" si="2"/>
        <v>0</v>
      </c>
      <c r="T53" s="8">
        <f t="shared" si="3"/>
        <v>3</v>
      </c>
      <c r="U53" s="8">
        <f t="shared" si="4"/>
        <v>0</v>
      </c>
      <c r="V53" s="8">
        <f t="shared" si="5"/>
        <v>0</v>
      </c>
      <c r="W53" s="8">
        <f t="shared" si="6"/>
        <v>2</v>
      </c>
      <c r="X53" s="8">
        <f t="shared" si="7"/>
        <v>0</v>
      </c>
      <c r="Z53" s="17">
        <f t="shared" si="9"/>
        <v>0</v>
      </c>
      <c r="AA53" s="17">
        <f t="shared" si="9"/>
        <v>0.13255919999999999</v>
      </c>
      <c r="AB53" s="17">
        <f t="shared" si="9"/>
        <v>0</v>
      </c>
      <c r="AC53" s="17">
        <f t="shared" si="9"/>
        <v>0</v>
      </c>
      <c r="AD53" s="17">
        <f t="shared" si="9"/>
        <v>8.8372800000000001E-2</v>
      </c>
      <c r="AE53" s="17">
        <f t="shared" si="9"/>
        <v>0</v>
      </c>
    </row>
    <row r="54" spans="1:31">
      <c r="A54" s="8">
        <v>2206159</v>
      </c>
      <c r="B54" s="8" t="s">
        <v>689</v>
      </c>
      <c r="C54" s="8" t="s">
        <v>654</v>
      </c>
      <c r="D54" s="8" t="s">
        <v>654</v>
      </c>
      <c r="E54" s="8" t="s">
        <v>93</v>
      </c>
      <c r="F54" s="8">
        <f>VLOOKUP(A54,'[1]Part master'!A:K,11,0)</f>
        <v>40</v>
      </c>
      <c r="G54" s="8">
        <f>VLOOKUP(A54,'[1]Part master'!A:L,12,0)</f>
        <v>820</v>
      </c>
      <c r="H54" s="8">
        <f>VLOOKUP(A54,'[1]Part master'!A:M,13,0)</f>
        <v>930</v>
      </c>
      <c r="I54" s="8">
        <f>VLOOKUP(A54,'[1]Part master'!A:N,14,0)</f>
        <v>140</v>
      </c>
      <c r="J54" s="17">
        <f t="shared" si="1"/>
        <v>0.106764</v>
      </c>
      <c r="L54" s="18"/>
      <c r="M54" s="18">
        <v>1500</v>
      </c>
      <c r="N54" s="18"/>
      <c r="O54" s="18"/>
      <c r="P54" s="18"/>
      <c r="Q54" s="18"/>
      <c r="S54" s="8">
        <f t="shared" si="2"/>
        <v>0</v>
      </c>
      <c r="T54" s="8">
        <f t="shared" si="3"/>
        <v>38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4.0570319999999995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8" t="s">
        <v>377</v>
      </c>
      <c r="B55" s="8" t="s">
        <v>690</v>
      </c>
      <c r="C55" s="8" t="s">
        <v>654</v>
      </c>
      <c r="D55" s="8" t="s">
        <v>654</v>
      </c>
      <c r="E55" s="8" t="s">
        <v>93</v>
      </c>
      <c r="F55" s="8">
        <f>VLOOKUP(A55,'[1]Part master'!A:K,11,0)</f>
        <v>40</v>
      </c>
      <c r="G55" s="8">
        <f>VLOOKUP(A55,'[1]Part master'!A:L,12,0)</f>
        <v>820</v>
      </c>
      <c r="H55" s="8">
        <f>VLOOKUP(A55,'[1]Part master'!A:M,13,0)</f>
        <v>930</v>
      </c>
      <c r="I55" s="8">
        <f>VLOOKUP(A55,'[1]Part master'!A:N,14,0)</f>
        <v>140</v>
      </c>
      <c r="J55" s="17">
        <f t="shared" si="1"/>
        <v>0.106764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8" t="s">
        <v>379</v>
      </c>
      <c r="B56" s="8" t="s">
        <v>691</v>
      </c>
      <c r="C56" s="8" t="s">
        <v>654</v>
      </c>
      <c r="D56" s="8" t="s">
        <v>654</v>
      </c>
      <c r="E56" s="8" t="s">
        <v>93</v>
      </c>
      <c r="F56" s="8">
        <f>VLOOKUP(A56,'[1]Part master'!A:K,11,0)</f>
        <v>40</v>
      </c>
      <c r="G56" s="8">
        <f>VLOOKUP(A56,'[1]Part master'!A:L,12,0)</f>
        <v>820</v>
      </c>
      <c r="H56" s="8">
        <f>VLOOKUP(A56,'[1]Part master'!A:M,13,0)</f>
        <v>930</v>
      </c>
      <c r="I56" s="8">
        <f>VLOOKUP(A56,'[1]Part master'!A:N,14,0)</f>
        <v>140</v>
      </c>
      <c r="J56" s="17">
        <f t="shared" si="1"/>
        <v>0.106764</v>
      </c>
      <c r="L56" s="18"/>
      <c r="M56" s="18"/>
      <c r="N56" s="18"/>
      <c r="O56" s="18"/>
      <c r="P56" s="18"/>
      <c r="Q56" s="18"/>
      <c r="S56" s="8">
        <f t="shared" si="2"/>
        <v>0</v>
      </c>
      <c r="T56" s="8">
        <f t="shared" si="3"/>
        <v>0</v>
      </c>
      <c r="U56" s="8">
        <f t="shared" si="4"/>
        <v>0</v>
      </c>
      <c r="V56" s="8">
        <f t="shared" si="5"/>
        <v>0</v>
      </c>
      <c r="W56" s="8">
        <f t="shared" si="6"/>
        <v>0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0</v>
      </c>
      <c r="AC56" s="17">
        <f t="shared" si="9"/>
        <v>0</v>
      </c>
      <c r="AD56" s="17">
        <f t="shared" si="9"/>
        <v>0</v>
      </c>
      <c r="AE56" s="17">
        <f t="shared" si="9"/>
        <v>0</v>
      </c>
    </row>
    <row r="57" spans="1:31">
      <c r="A57" s="8" t="s">
        <v>381</v>
      </c>
      <c r="B57" s="8" t="s">
        <v>692</v>
      </c>
      <c r="C57" s="8" t="s">
        <v>654</v>
      </c>
      <c r="D57" s="8" t="s">
        <v>654</v>
      </c>
      <c r="E57" s="8" t="s">
        <v>93</v>
      </c>
      <c r="F57" s="8">
        <f>VLOOKUP(A57,'[1]Part master'!A:K,11,0)</f>
        <v>40</v>
      </c>
      <c r="G57" s="8">
        <f>VLOOKUP(A57,'[1]Part master'!A:L,12,0)</f>
        <v>820</v>
      </c>
      <c r="H57" s="8">
        <f>VLOOKUP(A57,'[1]Part master'!A:M,13,0)</f>
        <v>930</v>
      </c>
      <c r="I57" s="8">
        <f>VLOOKUP(A57,'[1]Part master'!A:N,14,0)</f>
        <v>140</v>
      </c>
      <c r="J57" s="17">
        <f t="shared" si="1"/>
        <v>0.106764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8" t="s">
        <v>383</v>
      </c>
      <c r="B58" s="8" t="s">
        <v>693</v>
      </c>
      <c r="C58" s="8" t="s">
        <v>654</v>
      </c>
      <c r="D58" s="8" t="s">
        <v>654</v>
      </c>
      <c r="E58" s="8" t="s">
        <v>93</v>
      </c>
      <c r="F58" s="8">
        <f>VLOOKUP(A58,'[1]Part master'!A:K,11,0)</f>
        <v>40</v>
      </c>
      <c r="G58" s="8">
        <f>VLOOKUP(A58,'[1]Part master'!A:L,12,0)</f>
        <v>820</v>
      </c>
      <c r="H58" s="8">
        <f>VLOOKUP(A58,'[1]Part master'!A:M,13,0)</f>
        <v>930</v>
      </c>
      <c r="I58" s="8">
        <f>VLOOKUP(A58,'[1]Part master'!A:N,14,0)</f>
        <v>140</v>
      </c>
      <c r="J58" s="17">
        <f t="shared" si="1"/>
        <v>0.106764</v>
      </c>
      <c r="L58" s="18"/>
      <c r="M58" s="18"/>
      <c r="N58" s="18"/>
      <c r="O58" s="18"/>
      <c r="P58" s="18"/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0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0</v>
      </c>
      <c r="AE58" s="17">
        <f t="shared" si="9"/>
        <v>0</v>
      </c>
    </row>
    <row r="59" spans="1:31">
      <c r="A59" s="8">
        <v>2667113</v>
      </c>
      <c r="B59" s="8" t="s">
        <v>694</v>
      </c>
      <c r="C59" s="8" t="s">
        <v>654</v>
      </c>
      <c r="D59" s="8" t="s">
        <v>654</v>
      </c>
      <c r="E59" s="8" t="s">
        <v>93</v>
      </c>
      <c r="F59" s="8">
        <f>VLOOKUP(A59,'[1]Part master'!A:K,11,0)</f>
        <v>100</v>
      </c>
      <c r="G59" s="8">
        <f>VLOOKUP(A59,'[1]Part master'!A:L,12,0)</f>
        <v>520</v>
      </c>
      <c r="H59" s="8">
        <f>VLOOKUP(A59,'[1]Part master'!A:M,13,0)</f>
        <v>190</v>
      </c>
      <c r="I59" s="8">
        <f>VLOOKUP(A59,'[1]Part master'!A:N,14,0)</f>
        <v>130</v>
      </c>
      <c r="J59" s="17">
        <f t="shared" si="1"/>
        <v>1.2844E-2</v>
      </c>
      <c r="L59" s="18"/>
      <c r="M59" s="18">
        <v>600</v>
      </c>
      <c r="N59" s="18"/>
      <c r="O59" s="18"/>
      <c r="P59" s="18"/>
      <c r="Q59" s="18"/>
      <c r="S59" s="8">
        <f t="shared" si="2"/>
        <v>0</v>
      </c>
      <c r="T59" s="8">
        <f t="shared" si="3"/>
        <v>6</v>
      </c>
      <c r="U59" s="8">
        <f t="shared" si="4"/>
        <v>0</v>
      </c>
      <c r="V59" s="8">
        <f t="shared" si="5"/>
        <v>0</v>
      </c>
      <c r="W59" s="8">
        <f t="shared" si="6"/>
        <v>0</v>
      </c>
      <c r="X59" s="8">
        <f t="shared" si="7"/>
        <v>0</v>
      </c>
      <c r="Z59" s="17">
        <f t="shared" si="9"/>
        <v>0</v>
      </c>
      <c r="AA59" s="17">
        <f t="shared" si="9"/>
        <v>7.7063999999999994E-2</v>
      </c>
      <c r="AB59" s="17">
        <f t="shared" si="9"/>
        <v>0</v>
      </c>
      <c r="AC59" s="17">
        <f t="shared" si="9"/>
        <v>0</v>
      </c>
      <c r="AD59" s="17">
        <f t="shared" si="9"/>
        <v>0</v>
      </c>
      <c r="AE59" s="17">
        <f t="shared" si="9"/>
        <v>0</v>
      </c>
    </row>
    <row r="60" spans="1:31">
      <c r="A60" s="8">
        <v>2667118</v>
      </c>
      <c r="B60" s="8" t="s">
        <v>695</v>
      </c>
      <c r="C60" s="8" t="s">
        <v>654</v>
      </c>
      <c r="D60" s="8" t="s">
        <v>654</v>
      </c>
      <c r="E60" s="8" t="s">
        <v>93</v>
      </c>
      <c r="F60" s="8">
        <f>VLOOKUP(A60,'[1]Part master'!A:K,11,0)</f>
        <v>100</v>
      </c>
      <c r="G60" s="8">
        <f>VLOOKUP(A60,'[1]Part master'!A:L,12,0)</f>
        <v>430</v>
      </c>
      <c r="H60" s="8">
        <f>VLOOKUP(A60,'[1]Part master'!A:M,13,0)</f>
        <v>170</v>
      </c>
      <c r="I60" s="8">
        <f>VLOOKUP(A60,'[1]Part master'!A:N,14,0)</f>
        <v>150</v>
      </c>
      <c r="J60" s="17">
        <f t="shared" si="1"/>
        <v>1.0965000000000001E-2</v>
      </c>
      <c r="L60" s="18"/>
      <c r="M60" s="18">
        <v>300</v>
      </c>
      <c r="N60" s="18"/>
      <c r="O60" s="18"/>
      <c r="P60" s="18"/>
      <c r="Q60" s="18"/>
      <c r="S60" s="8">
        <f t="shared" si="2"/>
        <v>0</v>
      </c>
      <c r="T60" s="8">
        <f t="shared" si="3"/>
        <v>3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0</v>
      </c>
      <c r="AA60" s="17">
        <f t="shared" si="9"/>
        <v>3.2895000000000001E-2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8">
        <v>2682857</v>
      </c>
      <c r="B61" s="8" t="s">
        <v>696</v>
      </c>
      <c r="C61" s="8" t="s">
        <v>654</v>
      </c>
      <c r="D61" s="8" t="s">
        <v>654</v>
      </c>
      <c r="E61" s="8" t="s">
        <v>93</v>
      </c>
      <c r="F61" s="8">
        <f>VLOOKUP(A61,'[1]Part master'!A:K,11,0)</f>
        <v>100</v>
      </c>
      <c r="G61" s="8">
        <f>VLOOKUP(A61,'[1]Part master'!A:L,12,0)</f>
        <v>190</v>
      </c>
      <c r="H61" s="8">
        <f>VLOOKUP(A61,'[1]Part master'!A:M,13,0)</f>
        <v>150</v>
      </c>
      <c r="I61" s="8">
        <f>VLOOKUP(A61,'[1]Part master'!A:N,14,0)</f>
        <v>80</v>
      </c>
      <c r="J61" s="17">
        <f t="shared" si="1"/>
        <v>2.2799999999999999E-3</v>
      </c>
      <c r="L61" s="18"/>
      <c r="M61" s="18">
        <v>100</v>
      </c>
      <c r="N61" s="18"/>
      <c r="O61" s="18"/>
      <c r="P61" s="18">
        <v>200</v>
      </c>
      <c r="Q61" s="18"/>
      <c r="S61" s="8">
        <f t="shared" si="2"/>
        <v>0</v>
      </c>
      <c r="T61" s="8">
        <f t="shared" si="3"/>
        <v>1</v>
      </c>
      <c r="U61" s="8">
        <f t="shared" si="4"/>
        <v>0</v>
      </c>
      <c r="V61" s="8">
        <f t="shared" si="5"/>
        <v>0</v>
      </c>
      <c r="W61" s="8">
        <f t="shared" si="6"/>
        <v>2</v>
      </c>
      <c r="X61" s="8">
        <f t="shared" si="7"/>
        <v>0</v>
      </c>
      <c r="Z61" s="17">
        <f t="shared" si="9"/>
        <v>0</v>
      </c>
      <c r="AA61" s="17">
        <f t="shared" si="9"/>
        <v>2.2799999999999999E-3</v>
      </c>
      <c r="AB61" s="17">
        <f t="shared" si="9"/>
        <v>0</v>
      </c>
      <c r="AC61" s="17">
        <f t="shared" si="9"/>
        <v>0</v>
      </c>
      <c r="AD61" s="17">
        <f t="shared" si="9"/>
        <v>4.5599999999999998E-3</v>
      </c>
      <c r="AE61" s="17">
        <f t="shared" si="9"/>
        <v>0</v>
      </c>
    </row>
    <row r="62" spans="1:31">
      <c r="A62" s="8">
        <v>2684615</v>
      </c>
      <c r="B62" s="8" t="s">
        <v>697</v>
      </c>
      <c r="C62" s="8" t="s">
        <v>654</v>
      </c>
      <c r="D62" s="8" t="s">
        <v>654</v>
      </c>
      <c r="E62" s="8" t="s">
        <v>93</v>
      </c>
      <c r="F62" s="8">
        <f>VLOOKUP(A62,'[1]Part master'!A:K,11,0)</f>
        <v>100</v>
      </c>
      <c r="G62" s="8">
        <f>VLOOKUP(A62,'[1]Part master'!A:L,12,0)</f>
        <v>240</v>
      </c>
      <c r="H62" s="8">
        <f>VLOOKUP(A62,'[1]Part master'!A:M,13,0)</f>
        <v>250</v>
      </c>
      <c r="I62" s="8">
        <f>VLOOKUP(A62,'[1]Part master'!A:N,14,0)</f>
        <v>140</v>
      </c>
      <c r="J62" s="17">
        <f t="shared" si="1"/>
        <v>8.3999999999999995E-3</v>
      </c>
      <c r="L62" s="18"/>
      <c r="M62" s="18">
        <v>300</v>
      </c>
      <c r="N62" s="18"/>
      <c r="O62" s="18"/>
      <c r="P62" s="18"/>
      <c r="Q62" s="18"/>
      <c r="S62" s="8">
        <f t="shared" si="2"/>
        <v>0</v>
      </c>
      <c r="T62" s="8">
        <f t="shared" si="3"/>
        <v>3</v>
      </c>
      <c r="U62" s="8">
        <f t="shared" si="4"/>
        <v>0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2.52E-2</v>
      </c>
      <c r="AB62" s="17">
        <f t="shared" si="9"/>
        <v>0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8">
        <v>2684646</v>
      </c>
      <c r="B63" s="8" t="s">
        <v>698</v>
      </c>
      <c r="C63" s="8" t="s">
        <v>654</v>
      </c>
      <c r="D63" s="8" t="s">
        <v>654</v>
      </c>
      <c r="E63" s="8" t="s">
        <v>93</v>
      </c>
      <c r="F63" s="8">
        <f>VLOOKUP(A63,'[1]Part master'!A:K,11,0)</f>
        <v>100</v>
      </c>
      <c r="G63" s="8">
        <f>VLOOKUP(A63,'[1]Part master'!A:L,12,0)</f>
        <v>430</v>
      </c>
      <c r="H63" s="8">
        <f>VLOOKUP(A63,'[1]Part master'!A:M,13,0)</f>
        <v>550</v>
      </c>
      <c r="I63" s="8">
        <f>VLOOKUP(A63,'[1]Part master'!A:N,14,0)</f>
        <v>150</v>
      </c>
      <c r="J63" s="17">
        <f t="shared" si="1"/>
        <v>3.5475E-2</v>
      </c>
      <c r="L63" s="18"/>
      <c r="M63" s="18">
        <v>300</v>
      </c>
      <c r="N63" s="18"/>
      <c r="O63" s="18"/>
      <c r="P63" s="18"/>
      <c r="Q63" s="18"/>
      <c r="S63" s="8">
        <f t="shared" si="2"/>
        <v>0</v>
      </c>
      <c r="T63" s="8">
        <f t="shared" si="3"/>
        <v>3</v>
      </c>
      <c r="U63" s="8">
        <f t="shared" si="4"/>
        <v>0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0</v>
      </c>
      <c r="AA63" s="17">
        <f t="shared" si="9"/>
        <v>0.10642499999999999</v>
      </c>
      <c r="AB63" s="17">
        <f t="shared" si="9"/>
        <v>0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8">
        <v>2684648</v>
      </c>
      <c r="B64" s="8" t="s">
        <v>699</v>
      </c>
      <c r="C64" s="8" t="s">
        <v>654</v>
      </c>
      <c r="D64" s="8" t="s">
        <v>654</v>
      </c>
      <c r="E64" s="8" t="s">
        <v>93</v>
      </c>
      <c r="F64" s="8">
        <f>VLOOKUP(A64,'[1]Part master'!A:K,11,0)</f>
        <v>100</v>
      </c>
      <c r="G64" s="8">
        <f>VLOOKUP(A64,'[1]Part master'!A:L,12,0)</f>
        <v>700</v>
      </c>
      <c r="H64" s="8">
        <f>VLOOKUP(A64,'[1]Part master'!A:M,13,0)</f>
        <v>530</v>
      </c>
      <c r="I64" s="8">
        <f>VLOOKUP(A64,'[1]Part master'!A:N,14,0)</f>
        <v>150</v>
      </c>
      <c r="J64" s="17">
        <f t="shared" si="1"/>
        <v>5.5649999999999998E-2</v>
      </c>
      <c r="L64" s="18"/>
      <c r="M64" s="18">
        <v>350</v>
      </c>
      <c r="N64" s="18"/>
      <c r="O64" s="18"/>
      <c r="P64" s="18"/>
      <c r="Q64" s="18"/>
      <c r="S64" s="8">
        <f t="shared" si="2"/>
        <v>0</v>
      </c>
      <c r="T64" s="8">
        <f t="shared" si="3"/>
        <v>4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0</v>
      </c>
      <c r="AA64" s="17">
        <f t="shared" si="11"/>
        <v>0.22259999999999999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8">
        <v>2780890</v>
      </c>
      <c r="B65" s="8" t="s">
        <v>697</v>
      </c>
      <c r="C65" s="8" t="s">
        <v>654</v>
      </c>
      <c r="D65" s="8" t="s">
        <v>654</v>
      </c>
      <c r="E65" s="8" t="s">
        <v>93</v>
      </c>
      <c r="F65" s="8">
        <f>VLOOKUP(A65,'[1]Part master'!A:K,11,0)</f>
        <v>100</v>
      </c>
      <c r="G65" s="8">
        <f>VLOOKUP(A65,'[1]Part master'!A:L,12,0)</f>
        <v>240</v>
      </c>
      <c r="H65" s="8">
        <f>VLOOKUP(A65,'[1]Part master'!A:M,13,0)</f>
        <v>250</v>
      </c>
      <c r="I65" s="8">
        <f>VLOOKUP(A65,'[1]Part master'!A:N,14,0)</f>
        <v>140</v>
      </c>
      <c r="J65" s="17">
        <f t="shared" si="1"/>
        <v>8.3999999999999995E-3</v>
      </c>
      <c r="L65" s="18"/>
      <c r="M65" s="18">
        <v>200</v>
      </c>
      <c r="N65" s="18"/>
      <c r="O65" s="18"/>
      <c r="P65" s="18">
        <v>100</v>
      </c>
      <c r="Q65" s="18"/>
      <c r="S65" s="8">
        <f t="shared" si="2"/>
        <v>0</v>
      </c>
      <c r="T65" s="8">
        <f t="shared" si="3"/>
        <v>2</v>
      </c>
      <c r="U65" s="8">
        <f t="shared" si="4"/>
        <v>0</v>
      </c>
      <c r="V65" s="8">
        <f t="shared" si="5"/>
        <v>0</v>
      </c>
      <c r="W65" s="8">
        <f t="shared" si="6"/>
        <v>1</v>
      </c>
      <c r="X65" s="8">
        <f t="shared" si="7"/>
        <v>0</v>
      </c>
      <c r="Z65" s="17">
        <f t="shared" si="11"/>
        <v>0</v>
      </c>
      <c r="AA65" s="17">
        <f t="shared" si="11"/>
        <v>1.6799999999999999E-2</v>
      </c>
      <c r="AB65" s="17">
        <f t="shared" si="11"/>
        <v>0</v>
      </c>
      <c r="AC65" s="17">
        <f t="shared" si="10"/>
        <v>0</v>
      </c>
      <c r="AD65" s="17">
        <f t="shared" si="10"/>
        <v>8.3999999999999995E-3</v>
      </c>
      <c r="AE65" s="17">
        <f t="shared" si="10"/>
        <v>0</v>
      </c>
    </row>
    <row r="66" spans="1:31">
      <c r="A66" s="8">
        <v>3114726</v>
      </c>
      <c r="B66" s="8" t="s">
        <v>407</v>
      </c>
      <c r="C66" s="8" t="s">
        <v>654</v>
      </c>
      <c r="D66" s="8" t="s">
        <v>654</v>
      </c>
      <c r="E66" s="8" t="s">
        <v>93</v>
      </c>
      <c r="F66" s="8">
        <f>VLOOKUP(A66,'[1]Part master'!A:K,11,0)</f>
        <v>100</v>
      </c>
      <c r="G66" s="8">
        <f>VLOOKUP(A66,'[1]Part master'!A:L,12,0)</f>
        <v>370</v>
      </c>
      <c r="H66" s="8">
        <f>VLOOKUP(A66,'[1]Part master'!A:M,13,0)</f>
        <v>600</v>
      </c>
      <c r="I66" s="8">
        <f>VLOOKUP(A66,'[1]Part master'!A:N,14,0)</f>
        <v>190</v>
      </c>
      <c r="J66" s="17">
        <f t="shared" si="1"/>
        <v>4.2180000000000002E-2</v>
      </c>
      <c r="L66" s="18"/>
      <c r="M66" s="18">
        <v>200</v>
      </c>
      <c r="N66" s="18"/>
      <c r="O66" s="18"/>
      <c r="P66" s="18"/>
      <c r="Q66" s="18"/>
      <c r="S66" s="8">
        <f t="shared" si="2"/>
        <v>0</v>
      </c>
      <c r="T66" s="8">
        <f t="shared" si="3"/>
        <v>2</v>
      </c>
      <c r="U66" s="8">
        <f t="shared" si="4"/>
        <v>0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0</v>
      </c>
      <c r="AA66" s="17">
        <f t="shared" si="11"/>
        <v>8.4360000000000004E-2</v>
      </c>
      <c r="AB66" s="17">
        <f t="shared" si="11"/>
        <v>0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8">
        <v>2576719</v>
      </c>
      <c r="B67" s="8" t="s">
        <v>700</v>
      </c>
      <c r="C67" s="8" t="s">
        <v>654</v>
      </c>
      <c r="D67" s="8" t="s">
        <v>654</v>
      </c>
      <c r="E67" s="8" t="s">
        <v>93</v>
      </c>
      <c r="F67" s="8">
        <f>VLOOKUP(A67,'[1]Part master'!A:K,11,0)</f>
        <v>50</v>
      </c>
      <c r="G67" s="8">
        <f>VLOOKUP(A67,'[1]Part master'!A:L,12,0)</f>
        <v>720</v>
      </c>
      <c r="H67" s="8">
        <f>VLOOKUP(A67,'[1]Part master'!A:M,13,0)</f>
        <v>540</v>
      </c>
      <c r="I67" s="8">
        <f>VLOOKUP(A67,'[1]Part master'!A:N,14,0)</f>
        <v>90</v>
      </c>
      <c r="J67" s="17">
        <f t="shared" si="1"/>
        <v>3.4992000000000002E-2</v>
      </c>
      <c r="L67" s="18"/>
      <c r="M67" s="18"/>
      <c r="N67" s="18"/>
      <c r="O67" s="18"/>
      <c r="P67" s="18">
        <v>300</v>
      </c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6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0.20995200000000003</v>
      </c>
      <c r="AE67" s="17">
        <f t="shared" si="10"/>
        <v>0</v>
      </c>
    </row>
    <row r="68" spans="1:31">
      <c r="A68" s="8">
        <v>2576722</v>
      </c>
      <c r="B68" s="8" t="s">
        <v>700</v>
      </c>
      <c r="C68" s="8" t="s">
        <v>654</v>
      </c>
      <c r="D68" s="8" t="s">
        <v>654</v>
      </c>
      <c r="E68" s="8" t="s">
        <v>93</v>
      </c>
      <c r="F68" s="8">
        <f>VLOOKUP(A68,'[1]Part master'!A:K,11,0)</f>
        <v>100</v>
      </c>
      <c r="G68" s="8">
        <f>VLOOKUP(A68,'[1]Part master'!A:L,12,0)</f>
        <v>530</v>
      </c>
      <c r="H68" s="8">
        <f>VLOOKUP(A68,'[1]Part master'!A:M,13,0)</f>
        <v>700</v>
      </c>
      <c r="I68" s="8">
        <f>VLOOKUP(A68,'[1]Part master'!A:N,14,0)</f>
        <v>150</v>
      </c>
      <c r="J68" s="17">
        <f t="shared" si="1"/>
        <v>5.5649999999999998E-2</v>
      </c>
      <c r="L68" s="18"/>
      <c r="M68" s="18"/>
      <c r="N68" s="18"/>
      <c r="O68" s="18"/>
      <c r="P68" s="18"/>
      <c r="Q68" s="18"/>
      <c r="S68" s="8">
        <f t="shared" si="2"/>
        <v>0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0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8">
        <v>2576723</v>
      </c>
      <c r="B69" s="8" t="s">
        <v>700</v>
      </c>
      <c r="C69" s="8" t="s">
        <v>654</v>
      </c>
      <c r="D69" s="8" t="s">
        <v>654</v>
      </c>
      <c r="E69" s="8" t="s">
        <v>93</v>
      </c>
      <c r="F69" s="8">
        <f>VLOOKUP(A69,'[1]Part master'!A:K,11,0)</f>
        <v>100</v>
      </c>
      <c r="G69" s="8">
        <f>VLOOKUP(A69,'[1]Part master'!A:L,12,0)</f>
        <v>530</v>
      </c>
      <c r="H69" s="8">
        <f>VLOOKUP(A69,'[1]Part master'!A:M,13,0)</f>
        <v>700</v>
      </c>
      <c r="I69" s="8">
        <f>VLOOKUP(A69,'[1]Part master'!A:N,14,0)</f>
        <v>150</v>
      </c>
      <c r="J69" s="17">
        <f t="shared" ref="J69:J132" si="12">(G69*H69*I69)/1000000000</f>
        <v>5.5649999999999998E-2</v>
      </c>
      <c r="L69" s="18"/>
      <c r="M69" s="18"/>
      <c r="N69" s="18"/>
      <c r="O69" s="18"/>
      <c r="P69" s="18"/>
      <c r="Q69" s="18"/>
      <c r="S69" s="8">
        <f t="shared" ref="S69:S132" si="13">ROUNDUP(L69/F69,0)</f>
        <v>0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0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8">
        <v>2576774</v>
      </c>
      <c r="B70" s="8" t="s">
        <v>701</v>
      </c>
      <c r="C70" s="8" t="s">
        <v>654</v>
      </c>
      <c r="D70" s="8" t="s">
        <v>654</v>
      </c>
      <c r="E70" s="8" t="s">
        <v>93</v>
      </c>
      <c r="F70" s="8">
        <f>VLOOKUP(A70,'[1]Part master'!A:K,11,0)</f>
        <v>50</v>
      </c>
      <c r="G70" s="8">
        <f>VLOOKUP(A70,'[1]Part master'!A:L,12,0)</f>
        <v>720</v>
      </c>
      <c r="H70" s="8">
        <f>VLOOKUP(A70,'[1]Part master'!A:M,13,0)</f>
        <v>540</v>
      </c>
      <c r="I70" s="8">
        <f>VLOOKUP(A70,'[1]Part master'!A:N,14,0)</f>
        <v>90</v>
      </c>
      <c r="J70" s="17">
        <f t="shared" si="12"/>
        <v>3.4992000000000002E-2</v>
      </c>
      <c r="L70" s="18"/>
      <c r="M70" s="18">
        <v>300</v>
      </c>
      <c r="N70" s="18"/>
      <c r="O70" s="18"/>
      <c r="P70" s="18">
        <v>100</v>
      </c>
      <c r="Q70" s="18"/>
      <c r="S70" s="8">
        <f t="shared" si="13"/>
        <v>0</v>
      </c>
      <c r="T70" s="8">
        <f t="shared" si="14"/>
        <v>6</v>
      </c>
      <c r="U70" s="8">
        <f t="shared" si="15"/>
        <v>0</v>
      </c>
      <c r="V70" s="8">
        <f t="shared" si="16"/>
        <v>0</v>
      </c>
      <c r="W70" s="8">
        <f t="shared" si="17"/>
        <v>2</v>
      </c>
      <c r="X70" s="8">
        <f t="shared" si="18"/>
        <v>0</v>
      </c>
      <c r="Z70" s="17">
        <f t="shared" si="11"/>
        <v>0</v>
      </c>
      <c r="AA70" s="17">
        <f t="shared" si="11"/>
        <v>0.20995200000000003</v>
      </c>
      <c r="AB70" s="17">
        <f t="shared" si="11"/>
        <v>0</v>
      </c>
      <c r="AC70" s="17">
        <f t="shared" si="10"/>
        <v>0</v>
      </c>
      <c r="AD70" s="17">
        <f t="shared" si="10"/>
        <v>6.9984000000000005E-2</v>
      </c>
      <c r="AE70" s="17">
        <f t="shared" si="10"/>
        <v>0</v>
      </c>
    </row>
    <row r="71" spans="1:31">
      <c r="A71" s="8">
        <v>2576775</v>
      </c>
      <c r="B71" s="8" t="s">
        <v>701</v>
      </c>
      <c r="C71" s="8" t="s">
        <v>654</v>
      </c>
      <c r="D71" s="8" t="s">
        <v>654</v>
      </c>
      <c r="E71" s="8" t="s">
        <v>93</v>
      </c>
      <c r="F71" s="8">
        <f>VLOOKUP(A71,'[1]Part master'!A:K,11,0)</f>
        <v>50</v>
      </c>
      <c r="G71" s="8">
        <f>VLOOKUP(A71,'[1]Part master'!A:L,12,0)</f>
        <v>720</v>
      </c>
      <c r="H71" s="8">
        <f>VLOOKUP(A71,'[1]Part master'!A:M,13,0)</f>
        <v>540</v>
      </c>
      <c r="I71" s="8">
        <f>VLOOKUP(A71,'[1]Part master'!A:N,14,0)</f>
        <v>90</v>
      </c>
      <c r="J71" s="17">
        <f t="shared" si="12"/>
        <v>3.4992000000000002E-2</v>
      </c>
      <c r="L71" s="18"/>
      <c r="M71" s="18"/>
      <c r="N71" s="18"/>
      <c r="O71" s="18"/>
      <c r="P71" s="18">
        <v>300</v>
      </c>
      <c r="Q71" s="18"/>
      <c r="S71" s="8">
        <f t="shared" si="13"/>
        <v>0</v>
      </c>
      <c r="T71" s="8">
        <f t="shared" si="14"/>
        <v>0</v>
      </c>
      <c r="U71" s="8">
        <f t="shared" si="15"/>
        <v>0</v>
      </c>
      <c r="V71" s="8">
        <f t="shared" si="16"/>
        <v>0</v>
      </c>
      <c r="W71" s="8">
        <f t="shared" si="17"/>
        <v>6</v>
      </c>
      <c r="X71" s="8">
        <f t="shared" si="18"/>
        <v>0</v>
      </c>
      <c r="Z71" s="17">
        <f t="shared" si="11"/>
        <v>0</v>
      </c>
      <c r="AA71" s="17">
        <f t="shared" si="11"/>
        <v>0</v>
      </c>
      <c r="AB71" s="17">
        <f t="shared" si="11"/>
        <v>0</v>
      </c>
      <c r="AC71" s="17">
        <f t="shared" si="10"/>
        <v>0</v>
      </c>
      <c r="AD71" s="17">
        <f t="shared" si="10"/>
        <v>0.20995200000000003</v>
      </c>
      <c r="AE71" s="17">
        <f t="shared" si="10"/>
        <v>0</v>
      </c>
    </row>
    <row r="72" spans="1:31">
      <c r="A72" s="8">
        <v>2666382</v>
      </c>
      <c r="B72" s="8" t="s">
        <v>701</v>
      </c>
      <c r="C72" s="8" t="s">
        <v>654</v>
      </c>
      <c r="D72" s="8" t="s">
        <v>654</v>
      </c>
      <c r="E72" s="8" t="s">
        <v>93</v>
      </c>
      <c r="F72" s="8">
        <f>VLOOKUP(A72,'[1]Part master'!A:K,11,0)</f>
        <v>50</v>
      </c>
      <c r="G72" s="8">
        <f>VLOOKUP(A72,'[1]Part master'!A:L,12,0)</f>
        <v>720</v>
      </c>
      <c r="H72" s="8">
        <f>VLOOKUP(A72,'[1]Part master'!A:M,13,0)</f>
        <v>540</v>
      </c>
      <c r="I72" s="8">
        <f>VLOOKUP(A72,'[1]Part master'!A:N,14,0)</f>
        <v>90</v>
      </c>
      <c r="J72" s="17">
        <f t="shared" si="12"/>
        <v>3.4992000000000002E-2</v>
      </c>
      <c r="L72" s="18"/>
      <c r="M72" s="18"/>
      <c r="N72" s="18"/>
      <c r="O72" s="18"/>
      <c r="P72" s="18"/>
      <c r="Q72" s="18"/>
      <c r="S72" s="8">
        <f t="shared" si="13"/>
        <v>0</v>
      </c>
      <c r="T72" s="8">
        <f t="shared" si="14"/>
        <v>0</v>
      </c>
      <c r="U72" s="8">
        <f t="shared" si="15"/>
        <v>0</v>
      </c>
      <c r="V72" s="8">
        <f t="shared" si="16"/>
        <v>0</v>
      </c>
      <c r="W72" s="8">
        <f t="shared" si="17"/>
        <v>0</v>
      </c>
      <c r="X72" s="8">
        <f t="shared" si="18"/>
        <v>0</v>
      </c>
      <c r="Z72" s="17">
        <f t="shared" si="11"/>
        <v>0</v>
      </c>
      <c r="AA72" s="17">
        <f t="shared" si="11"/>
        <v>0</v>
      </c>
      <c r="AB72" s="17">
        <f t="shared" si="11"/>
        <v>0</v>
      </c>
      <c r="AC72" s="17">
        <f t="shared" si="10"/>
        <v>0</v>
      </c>
      <c r="AD72" s="17">
        <f t="shared" si="10"/>
        <v>0</v>
      </c>
      <c r="AE72" s="17">
        <f t="shared" si="10"/>
        <v>0</v>
      </c>
    </row>
    <row r="73" spans="1:31">
      <c r="A73" s="8">
        <v>2671777</v>
      </c>
      <c r="B73" s="8" t="s">
        <v>702</v>
      </c>
      <c r="C73" s="8" t="s">
        <v>654</v>
      </c>
      <c r="D73" s="8" t="s">
        <v>654</v>
      </c>
      <c r="E73" s="8" t="s">
        <v>93</v>
      </c>
      <c r="F73" s="8">
        <f>VLOOKUP(A73,'[1]Part master'!A:K,11,0)</f>
        <v>50</v>
      </c>
      <c r="G73" s="8">
        <f>VLOOKUP(A73,'[1]Part master'!A:L,12,0)</f>
        <v>720</v>
      </c>
      <c r="H73" s="8">
        <f>VLOOKUP(A73,'[1]Part master'!A:M,13,0)</f>
        <v>540</v>
      </c>
      <c r="I73" s="8">
        <f>VLOOKUP(A73,'[1]Part master'!A:N,14,0)</f>
        <v>90</v>
      </c>
      <c r="J73" s="17">
        <f t="shared" si="12"/>
        <v>3.4992000000000002E-2</v>
      </c>
      <c r="L73" s="18"/>
      <c r="M73" s="18">
        <v>400</v>
      </c>
      <c r="N73" s="18"/>
      <c r="O73" s="18"/>
      <c r="P73" s="18"/>
      <c r="Q73" s="18"/>
      <c r="S73" s="8">
        <f t="shared" si="13"/>
        <v>0</v>
      </c>
      <c r="T73" s="8">
        <f t="shared" si="14"/>
        <v>8</v>
      </c>
      <c r="U73" s="8">
        <f t="shared" si="15"/>
        <v>0</v>
      </c>
      <c r="V73" s="8">
        <f t="shared" si="16"/>
        <v>0</v>
      </c>
      <c r="W73" s="8">
        <f t="shared" si="17"/>
        <v>0</v>
      </c>
      <c r="X73" s="8">
        <f t="shared" si="18"/>
        <v>0</v>
      </c>
      <c r="Z73" s="17">
        <f t="shared" si="11"/>
        <v>0</v>
      </c>
      <c r="AA73" s="17">
        <f t="shared" si="11"/>
        <v>0.27993600000000002</v>
      </c>
      <c r="AB73" s="17">
        <f t="shared" si="11"/>
        <v>0</v>
      </c>
      <c r="AC73" s="17">
        <f t="shared" si="10"/>
        <v>0</v>
      </c>
      <c r="AD73" s="17">
        <f t="shared" si="10"/>
        <v>0</v>
      </c>
      <c r="AE73" s="17">
        <f t="shared" si="10"/>
        <v>0</v>
      </c>
    </row>
    <row r="74" spans="1:31">
      <c r="A74" s="8">
        <v>2671794</v>
      </c>
      <c r="B74" s="8" t="s">
        <v>702</v>
      </c>
      <c r="C74" s="8" t="s">
        <v>654</v>
      </c>
      <c r="D74" s="8" t="s">
        <v>654</v>
      </c>
      <c r="E74" s="8" t="s">
        <v>93</v>
      </c>
      <c r="F74" s="8">
        <f>VLOOKUP(A74,'[1]Part master'!A:K,11,0)</f>
        <v>50</v>
      </c>
      <c r="G74" s="8">
        <f>VLOOKUP(A74,'[1]Part master'!A:L,12,0)</f>
        <v>720</v>
      </c>
      <c r="H74" s="8">
        <f>VLOOKUP(A74,'[1]Part master'!A:M,13,0)</f>
        <v>540</v>
      </c>
      <c r="I74" s="8">
        <f>VLOOKUP(A74,'[1]Part master'!A:N,14,0)</f>
        <v>90</v>
      </c>
      <c r="J74" s="17">
        <f t="shared" si="12"/>
        <v>3.4992000000000002E-2</v>
      </c>
      <c r="L74" s="18"/>
      <c r="M74" s="18"/>
      <c r="N74" s="18"/>
      <c r="O74" s="18"/>
      <c r="P74" s="18">
        <v>100</v>
      </c>
      <c r="Q74" s="18"/>
      <c r="S74" s="8">
        <f t="shared" si="13"/>
        <v>0</v>
      </c>
      <c r="T74" s="8">
        <f t="shared" si="14"/>
        <v>0</v>
      </c>
      <c r="U74" s="8">
        <f t="shared" si="15"/>
        <v>0</v>
      </c>
      <c r="V74" s="8">
        <f t="shared" si="16"/>
        <v>0</v>
      </c>
      <c r="W74" s="8">
        <f t="shared" si="17"/>
        <v>2</v>
      </c>
      <c r="X74" s="8">
        <f t="shared" si="18"/>
        <v>0</v>
      </c>
      <c r="Z74" s="17">
        <f t="shared" si="11"/>
        <v>0</v>
      </c>
      <c r="AA74" s="17">
        <f t="shared" si="11"/>
        <v>0</v>
      </c>
      <c r="AB74" s="17">
        <f t="shared" si="11"/>
        <v>0</v>
      </c>
      <c r="AC74" s="17">
        <f t="shared" si="10"/>
        <v>0</v>
      </c>
      <c r="AD74" s="17">
        <f t="shared" si="10"/>
        <v>6.9984000000000005E-2</v>
      </c>
      <c r="AE74" s="17">
        <f t="shared" si="10"/>
        <v>0</v>
      </c>
    </row>
    <row r="75" spans="1:31">
      <c r="A75" s="8">
        <v>2671866</v>
      </c>
      <c r="B75" s="8" t="s">
        <v>703</v>
      </c>
      <c r="C75" s="8" t="s">
        <v>654</v>
      </c>
      <c r="D75" s="8" t="s">
        <v>654</v>
      </c>
      <c r="E75" s="8" t="s">
        <v>93</v>
      </c>
      <c r="F75" s="8">
        <f>VLOOKUP(A75,'[1]Part master'!A:K,11,0)</f>
        <v>50</v>
      </c>
      <c r="G75" s="8">
        <f>VLOOKUP(A75,'[1]Part master'!A:L,12,0)</f>
        <v>720</v>
      </c>
      <c r="H75" s="8">
        <f>VLOOKUP(A75,'[1]Part master'!A:M,13,0)</f>
        <v>540</v>
      </c>
      <c r="I75" s="8">
        <f>VLOOKUP(A75,'[1]Part master'!A:N,14,0)</f>
        <v>90</v>
      </c>
      <c r="J75" s="17">
        <f t="shared" si="12"/>
        <v>3.4992000000000002E-2</v>
      </c>
      <c r="L75" s="18"/>
      <c r="M75" s="18">
        <v>500</v>
      </c>
      <c r="N75" s="18"/>
      <c r="O75" s="18"/>
      <c r="P75" s="18"/>
      <c r="Q75" s="18"/>
      <c r="S75" s="8">
        <f t="shared" si="13"/>
        <v>0</v>
      </c>
      <c r="T75" s="8">
        <f t="shared" si="14"/>
        <v>10</v>
      </c>
      <c r="U75" s="8">
        <f t="shared" si="15"/>
        <v>0</v>
      </c>
      <c r="V75" s="8">
        <f t="shared" si="16"/>
        <v>0</v>
      </c>
      <c r="W75" s="8">
        <f t="shared" si="17"/>
        <v>0</v>
      </c>
      <c r="X75" s="8">
        <f t="shared" si="18"/>
        <v>0</v>
      </c>
      <c r="Z75" s="17">
        <f t="shared" si="11"/>
        <v>0</v>
      </c>
      <c r="AA75" s="17">
        <f t="shared" si="11"/>
        <v>0.34992000000000001</v>
      </c>
      <c r="AB75" s="17">
        <f t="shared" si="11"/>
        <v>0</v>
      </c>
      <c r="AC75" s="17">
        <f t="shared" si="10"/>
        <v>0</v>
      </c>
      <c r="AD75" s="17">
        <f t="shared" si="10"/>
        <v>0</v>
      </c>
      <c r="AE75" s="17">
        <f t="shared" si="10"/>
        <v>0</v>
      </c>
    </row>
    <row r="76" spans="1:31">
      <c r="A76" s="8">
        <v>2671886</v>
      </c>
      <c r="B76" s="8" t="s">
        <v>703</v>
      </c>
      <c r="C76" s="8" t="s">
        <v>654</v>
      </c>
      <c r="D76" s="8" t="s">
        <v>654</v>
      </c>
      <c r="E76" s="8" t="s">
        <v>93</v>
      </c>
      <c r="F76" s="8">
        <f>VLOOKUP(A76,'[1]Part master'!A:K,11,0)</f>
        <v>50</v>
      </c>
      <c r="G76" s="8">
        <f>VLOOKUP(A76,'[1]Part master'!A:L,12,0)</f>
        <v>720</v>
      </c>
      <c r="H76" s="8">
        <f>VLOOKUP(A76,'[1]Part master'!A:M,13,0)</f>
        <v>540</v>
      </c>
      <c r="I76" s="8">
        <f>VLOOKUP(A76,'[1]Part master'!A:N,14,0)</f>
        <v>90</v>
      </c>
      <c r="J76" s="17">
        <f t="shared" si="12"/>
        <v>3.4992000000000002E-2</v>
      </c>
      <c r="L76" s="18"/>
      <c r="M76" s="18"/>
      <c r="N76" s="18"/>
      <c r="O76" s="18"/>
      <c r="P76" s="18">
        <v>100</v>
      </c>
      <c r="Q76" s="18"/>
      <c r="S76" s="8">
        <f t="shared" si="13"/>
        <v>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2</v>
      </c>
      <c r="X76" s="8">
        <f t="shared" si="18"/>
        <v>0</v>
      </c>
      <c r="Z76" s="17">
        <f t="shared" si="11"/>
        <v>0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6.9984000000000005E-2</v>
      </c>
      <c r="AE76" s="17">
        <f t="shared" si="10"/>
        <v>0</v>
      </c>
    </row>
    <row r="77" spans="1:31">
      <c r="A77" s="8">
        <v>2671889</v>
      </c>
      <c r="B77" s="8" t="s">
        <v>703</v>
      </c>
      <c r="C77" s="8" t="s">
        <v>654</v>
      </c>
      <c r="D77" s="8" t="s">
        <v>654</v>
      </c>
      <c r="E77" s="8" t="s">
        <v>93</v>
      </c>
      <c r="F77" s="8">
        <f>VLOOKUP(A77,'[1]Part master'!A:K,11,0)</f>
        <v>50</v>
      </c>
      <c r="G77" s="8">
        <f>VLOOKUP(A77,'[1]Part master'!A:L,12,0)</f>
        <v>720</v>
      </c>
      <c r="H77" s="8">
        <f>VLOOKUP(A77,'[1]Part master'!A:M,13,0)</f>
        <v>540</v>
      </c>
      <c r="I77" s="8">
        <f>VLOOKUP(A77,'[1]Part master'!A:N,14,0)</f>
        <v>90</v>
      </c>
      <c r="J77" s="17">
        <f t="shared" si="12"/>
        <v>3.4992000000000002E-2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8">
        <v>2677441</v>
      </c>
      <c r="B78" s="8" t="s">
        <v>702</v>
      </c>
      <c r="C78" s="8" t="s">
        <v>654</v>
      </c>
      <c r="D78" s="8" t="s">
        <v>654</v>
      </c>
      <c r="E78" s="8" t="s">
        <v>93</v>
      </c>
      <c r="F78" s="8">
        <f>VLOOKUP(A78,'[1]Part master'!A:K,11,0)</f>
        <v>50</v>
      </c>
      <c r="G78" s="8">
        <f>VLOOKUP(A78,'[1]Part master'!A:L,12,0)</f>
        <v>720</v>
      </c>
      <c r="H78" s="8">
        <f>VLOOKUP(A78,'[1]Part master'!A:M,13,0)</f>
        <v>540</v>
      </c>
      <c r="I78" s="8">
        <f>VLOOKUP(A78,'[1]Part master'!A:N,14,0)</f>
        <v>90</v>
      </c>
      <c r="J78" s="17">
        <f t="shared" si="12"/>
        <v>3.4992000000000002E-2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8">
        <v>2677444</v>
      </c>
      <c r="B79" s="8" t="s">
        <v>703</v>
      </c>
      <c r="C79" s="8" t="s">
        <v>654</v>
      </c>
      <c r="D79" s="8" t="s">
        <v>654</v>
      </c>
      <c r="E79" s="8" t="s">
        <v>93</v>
      </c>
      <c r="F79" s="8">
        <f>VLOOKUP(A79,'[1]Part master'!A:K,11,0)</f>
        <v>50</v>
      </c>
      <c r="G79" s="8">
        <f>VLOOKUP(A79,'[1]Part master'!A:L,12,0)</f>
        <v>720</v>
      </c>
      <c r="H79" s="8">
        <f>VLOOKUP(A79,'[1]Part master'!A:M,13,0)</f>
        <v>540</v>
      </c>
      <c r="I79" s="8">
        <f>VLOOKUP(A79,'[1]Part master'!A:N,14,0)</f>
        <v>90</v>
      </c>
      <c r="J79" s="17">
        <f t="shared" si="12"/>
        <v>3.4992000000000002E-2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8">
        <v>2747225</v>
      </c>
      <c r="B80" s="8" t="s">
        <v>700</v>
      </c>
      <c r="C80" s="8" t="s">
        <v>654</v>
      </c>
      <c r="D80" s="8" t="s">
        <v>654</v>
      </c>
      <c r="E80" s="8" t="s">
        <v>93</v>
      </c>
      <c r="F80" s="8">
        <f>VLOOKUP(A80,'[1]Part master'!A:K,11,0)</f>
        <v>50</v>
      </c>
      <c r="G80" s="8">
        <f>VLOOKUP(A80,'[1]Part master'!A:L,12,0)</f>
        <v>720</v>
      </c>
      <c r="H80" s="8">
        <f>VLOOKUP(A80,'[1]Part master'!A:M,13,0)</f>
        <v>540</v>
      </c>
      <c r="I80" s="8">
        <f>VLOOKUP(A80,'[1]Part master'!A:N,14,0)</f>
        <v>90</v>
      </c>
      <c r="J80" s="17">
        <f t="shared" si="12"/>
        <v>3.4992000000000002E-2</v>
      </c>
      <c r="L80" s="18"/>
      <c r="M80" s="18">
        <v>50</v>
      </c>
      <c r="N80" s="18"/>
      <c r="O80" s="18"/>
      <c r="P80" s="18"/>
      <c r="Q80" s="18"/>
      <c r="S80" s="8">
        <f t="shared" si="13"/>
        <v>0</v>
      </c>
      <c r="T80" s="8">
        <f t="shared" si="14"/>
        <v>1</v>
      </c>
      <c r="U80" s="8">
        <f t="shared" si="15"/>
        <v>0</v>
      </c>
      <c r="V80" s="8">
        <f t="shared" si="16"/>
        <v>0</v>
      </c>
      <c r="W80" s="8">
        <f t="shared" si="17"/>
        <v>0</v>
      </c>
      <c r="X80" s="8">
        <f t="shared" si="18"/>
        <v>0</v>
      </c>
      <c r="Z80" s="17">
        <f t="shared" si="11"/>
        <v>0</v>
      </c>
      <c r="AA80" s="17">
        <f t="shared" si="11"/>
        <v>3.4992000000000002E-2</v>
      </c>
      <c r="AB80" s="17">
        <f t="shared" si="11"/>
        <v>0</v>
      </c>
      <c r="AC80" s="17">
        <f t="shared" si="10"/>
        <v>0</v>
      </c>
      <c r="AD80" s="17">
        <f t="shared" si="10"/>
        <v>0</v>
      </c>
      <c r="AE80" s="17">
        <f t="shared" si="10"/>
        <v>0</v>
      </c>
    </row>
    <row r="81" spans="1:31">
      <c r="A81" s="8">
        <v>2747226</v>
      </c>
      <c r="B81" s="8" t="s">
        <v>700</v>
      </c>
      <c r="C81" s="8" t="s">
        <v>654</v>
      </c>
      <c r="D81" s="8" t="s">
        <v>654</v>
      </c>
      <c r="E81" s="8" t="s">
        <v>93</v>
      </c>
      <c r="F81" s="8">
        <f>VLOOKUP(A81,'[1]Part master'!A:K,11,0)</f>
        <v>50</v>
      </c>
      <c r="G81" s="8">
        <f>VLOOKUP(A81,'[1]Part master'!A:L,12,0)</f>
        <v>720</v>
      </c>
      <c r="H81" s="8">
        <f>VLOOKUP(A81,'[1]Part master'!A:M,13,0)</f>
        <v>540</v>
      </c>
      <c r="I81" s="8">
        <f>VLOOKUP(A81,'[1]Part master'!A:N,14,0)</f>
        <v>90</v>
      </c>
      <c r="J81" s="17">
        <f t="shared" si="12"/>
        <v>3.4992000000000002E-2</v>
      </c>
      <c r="L81" s="18"/>
      <c r="M81" s="18">
        <v>100</v>
      </c>
      <c r="N81" s="18"/>
      <c r="O81" s="18"/>
      <c r="P81" s="18"/>
      <c r="Q81" s="18"/>
      <c r="S81" s="8">
        <f t="shared" si="13"/>
        <v>0</v>
      </c>
      <c r="T81" s="8">
        <f t="shared" si="14"/>
        <v>2</v>
      </c>
      <c r="U81" s="8">
        <f t="shared" si="15"/>
        <v>0</v>
      </c>
      <c r="V81" s="8">
        <f t="shared" si="16"/>
        <v>0</v>
      </c>
      <c r="W81" s="8">
        <f t="shared" si="17"/>
        <v>0</v>
      </c>
      <c r="X81" s="8">
        <f t="shared" si="18"/>
        <v>0</v>
      </c>
      <c r="Z81" s="17">
        <f t="shared" si="11"/>
        <v>0</v>
      </c>
      <c r="AA81" s="17">
        <f t="shared" si="11"/>
        <v>6.9984000000000005E-2</v>
      </c>
      <c r="AB81" s="17">
        <f t="shared" si="11"/>
        <v>0</v>
      </c>
      <c r="AC81" s="17">
        <f t="shared" si="10"/>
        <v>0</v>
      </c>
      <c r="AD81" s="17">
        <f t="shared" si="10"/>
        <v>0</v>
      </c>
      <c r="AE81" s="17">
        <f t="shared" si="10"/>
        <v>0</v>
      </c>
    </row>
    <row r="82" spans="1:31">
      <c r="A82" s="8">
        <v>2836496</v>
      </c>
      <c r="B82" s="8" t="s">
        <v>702</v>
      </c>
      <c r="C82" s="8" t="s">
        <v>654</v>
      </c>
      <c r="D82" s="8" t="s">
        <v>654</v>
      </c>
      <c r="E82" s="8" t="s">
        <v>93</v>
      </c>
      <c r="F82" s="8">
        <f>VLOOKUP(A82,'[1]Part master'!A:K,11,0)</f>
        <v>50</v>
      </c>
      <c r="G82" s="8">
        <f>VLOOKUP(A82,'[1]Part master'!A:L,12,0)</f>
        <v>720</v>
      </c>
      <c r="H82" s="8">
        <f>VLOOKUP(A82,'[1]Part master'!A:M,13,0)</f>
        <v>540</v>
      </c>
      <c r="I82" s="8">
        <f>VLOOKUP(A82,'[1]Part master'!A:N,14,0)</f>
        <v>90</v>
      </c>
      <c r="J82" s="17">
        <f t="shared" si="12"/>
        <v>3.4992000000000002E-2</v>
      </c>
      <c r="L82" s="18"/>
      <c r="M82" s="18">
        <v>500</v>
      </c>
      <c r="N82" s="18"/>
      <c r="O82" s="18"/>
      <c r="P82" s="18"/>
      <c r="Q82" s="18"/>
      <c r="S82" s="8">
        <f t="shared" si="13"/>
        <v>0</v>
      </c>
      <c r="T82" s="8">
        <f t="shared" si="14"/>
        <v>10</v>
      </c>
      <c r="U82" s="8">
        <f t="shared" si="15"/>
        <v>0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0</v>
      </c>
      <c r="AA82" s="17">
        <f t="shared" si="11"/>
        <v>0.34992000000000001</v>
      </c>
      <c r="AB82" s="17">
        <f t="shared" si="11"/>
        <v>0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8">
        <v>2837120</v>
      </c>
      <c r="B83" s="8" t="s">
        <v>703</v>
      </c>
      <c r="C83" s="8" t="s">
        <v>654</v>
      </c>
      <c r="D83" s="8" t="s">
        <v>654</v>
      </c>
      <c r="E83" s="8" t="s">
        <v>93</v>
      </c>
      <c r="F83" s="8">
        <f>VLOOKUP(A83,'[1]Part master'!A:K,11,0)</f>
        <v>50</v>
      </c>
      <c r="G83" s="8">
        <f>VLOOKUP(A83,'[1]Part master'!A:L,12,0)</f>
        <v>720</v>
      </c>
      <c r="H83" s="8">
        <f>VLOOKUP(A83,'[1]Part master'!A:M,13,0)</f>
        <v>540</v>
      </c>
      <c r="I83" s="8">
        <f>VLOOKUP(A83,'[1]Part master'!A:N,14,0)</f>
        <v>90</v>
      </c>
      <c r="J83" s="17">
        <f t="shared" si="12"/>
        <v>3.4992000000000002E-2</v>
      </c>
      <c r="L83" s="18"/>
      <c r="M83" s="18">
        <v>500</v>
      </c>
      <c r="N83" s="18"/>
      <c r="O83" s="18"/>
      <c r="P83" s="18"/>
      <c r="Q83" s="18"/>
      <c r="S83" s="8">
        <f t="shared" si="13"/>
        <v>0</v>
      </c>
      <c r="T83" s="8">
        <f t="shared" si="14"/>
        <v>10</v>
      </c>
      <c r="U83" s="8">
        <f t="shared" si="15"/>
        <v>0</v>
      </c>
      <c r="V83" s="8">
        <f t="shared" si="16"/>
        <v>0</v>
      </c>
      <c r="W83" s="8">
        <f t="shared" si="17"/>
        <v>0</v>
      </c>
      <c r="X83" s="8">
        <f t="shared" si="18"/>
        <v>0</v>
      </c>
      <c r="Z83" s="17">
        <f t="shared" si="11"/>
        <v>0</v>
      </c>
      <c r="AA83" s="17">
        <f t="shared" si="11"/>
        <v>0.34992000000000001</v>
      </c>
      <c r="AB83" s="17">
        <f t="shared" si="11"/>
        <v>0</v>
      </c>
      <c r="AC83" s="17">
        <f t="shared" si="10"/>
        <v>0</v>
      </c>
      <c r="AD83" s="17">
        <f t="shared" si="10"/>
        <v>0</v>
      </c>
      <c r="AE83" s="17">
        <f t="shared" si="10"/>
        <v>0</v>
      </c>
    </row>
    <row r="84" spans="1:31">
      <c r="A84" s="8">
        <v>2837121</v>
      </c>
      <c r="B84" s="8" t="s">
        <v>703</v>
      </c>
      <c r="C84" s="8" t="s">
        <v>654</v>
      </c>
      <c r="D84" s="8" t="s">
        <v>654</v>
      </c>
      <c r="E84" s="8" t="s">
        <v>93</v>
      </c>
      <c r="F84" s="8">
        <f>VLOOKUP(A84,'[1]Part master'!A:K,11,0)</f>
        <v>50</v>
      </c>
      <c r="G84" s="8">
        <f>VLOOKUP(A84,'[1]Part master'!A:L,12,0)</f>
        <v>720</v>
      </c>
      <c r="H84" s="8">
        <f>VLOOKUP(A84,'[1]Part master'!A:M,13,0)</f>
        <v>540</v>
      </c>
      <c r="I84" s="8">
        <f>VLOOKUP(A84,'[1]Part master'!A:N,14,0)</f>
        <v>90</v>
      </c>
      <c r="J84" s="17">
        <f t="shared" si="12"/>
        <v>3.4992000000000002E-2</v>
      </c>
      <c r="L84" s="18"/>
      <c r="M84" s="18"/>
      <c r="N84" s="18"/>
      <c r="O84" s="18"/>
      <c r="P84" s="18"/>
      <c r="Q84" s="18"/>
      <c r="S84" s="8">
        <f t="shared" si="13"/>
        <v>0</v>
      </c>
      <c r="T84" s="8">
        <f t="shared" si="14"/>
        <v>0</v>
      </c>
      <c r="U84" s="8">
        <f t="shared" si="15"/>
        <v>0</v>
      </c>
      <c r="V84" s="8">
        <f t="shared" si="16"/>
        <v>0</v>
      </c>
      <c r="W84" s="8">
        <f t="shared" si="17"/>
        <v>0</v>
      </c>
      <c r="X84" s="8">
        <f t="shared" si="18"/>
        <v>0</v>
      </c>
      <c r="Z84" s="17">
        <f t="shared" si="11"/>
        <v>0</v>
      </c>
      <c r="AA84" s="17">
        <f t="shared" si="11"/>
        <v>0</v>
      </c>
      <c r="AB84" s="17">
        <f t="shared" si="11"/>
        <v>0</v>
      </c>
      <c r="AC84" s="17">
        <f t="shared" si="10"/>
        <v>0</v>
      </c>
      <c r="AD84" s="17">
        <f t="shared" si="10"/>
        <v>0</v>
      </c>
      <c r="AE84" s="17">
        <f t="shared" si="10"/>
        <v>0</v>
      </c>
    </row>
    <row r="85" spans="1:31">
      <c r="A85" s="8">
        <v>3660267</v>
      </c>
      <c r="B85" s="8" t="s">
        <v>700</v>
      </c>
      <c r="C85" s="8" t="s">
        <v>654</v>
      </c>
      <c r="D85" s="8" t="s">
        <v>654</v>
      </c>
      <c r="E85" s="8" t="s">
        <v>93</v>
      </c>
      <c r="F85" s="8">
        <f>VLOOKUP(A85,'[1]Part master'!A:K,11,0)</f>
        <v>50</v>
      </c>
      <c r="G85" s="8">
        <f>VLOOKUP(A85,'[1]Part master'!A:L,12,0)</f>
        <v>720</v>
      </c>
      <c r="H85" s="8">
        <f>VLOOKUP(A85,'[1]Part master'!A:M,13,0)</f>
        <v>540</v>
      </c>
      <c r="I85" s="8">
        <f>VLOOKUP(A85,'[1]Part master'!A:N,14,0)</f>
        <v>90</v>
      </c>
      <c r="J85" s="17">
        <f t="shared" si="12"/>
        <v>3.4992000000000002E-2</v>
      </c>
      <c r="L85" s="18"/>
      <c r="M85" s="18"/>
      <c r="N85" s="18"/>
      <c r="O85" s="18"/>
      <c r="P85" s="18"/>
      <c r="Q85" s="18"/>
      <c r="S85" s="8">
        <f t="shared" si="13"/>
        <v>0</v>
      </c>
      <c r="T85" s="8">
        <f t="shared" si="14"/>
        <v>0</v>
      </c>
      <c r="U85" s="8">
        <f t="shared" si="15"/>
        <v>0</v>
      </c>
      <c r="V85" s="8">
        <f t="shared" si="16"/>
        <v>0</v>
      </c>
      <c r="W85" s="8">
        <f t="shared" si="17"/>
        <v>0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0</v>
      </c>
      <c r="AC85" s="17">
        <f t="shared" si="10"/>
        <v>0</v>
      </c>
      <c r="AD85" s="17">
        <f t="shared" si="10"/>
        <v>0</v>
      </c>
      <c r="AE85" s="17">
        <f t="shared" si="10"/>
        <v>0</v>
      </c>
    </row>
    <row r="86" spans="1:31">
      <c r="A86" s="8">
        <v>3660294</v>
      </c>
      <c r="B86" s="8" t="s">
        <v>700</v>
      </c>
      <c r="C86" s="8" t="s">
        <v>654</v>
      </c>
      <c r="D86" s="8" t="s">
        <v>654</v>
      </c>
      <c r="E86" s="8" t="s">
        <v>93</v>
      </c>
      <c r="F86" s="8">
        <f>VLOOKUP(A86,'[1]Part master'!A:K,11,0)</f>
        <v>50</v>
      </c>
      <c r="G86" s="8">
        <f>VLOOKUP(A86,'[1]Part master'!A:L,12,0)</f>
        <v>720</v>
      </c>
      <c r="H86" s="8">
        <f>VLOOKUP(A86,'[1]Part master'!A:M,13,0)</f>
        <v>540</v>
      </c>
      <c r="I86" s="8">
        <f>VLOOKUP(A86,'[1]Part master'!A:N,14,0)</f>
        <v>90</v>
      </c>
      <c r="J86" s="17">
        <f t="shared" si="12"/>
        <v>3.4992000000000002E-2</v>
      </c>
      <c r="L86" s="18"/>
      <c r="M86" s="18"/>
      <c r="N86" s="18"/>
      <c r="O86" s="18"/>
      <c r="P86" s="18"/>
      <c r="Q86" s="18"/>
      <c r="S86" s="8">
        <f t="shared" si="13"/>
        <v>0</v>
      </c>
      <c r="T86" s="8">
        <f t="shared" si="14"/>
        <v>0</v>
      </c>
      <c r="U86" s="8">
        <f t="shared" si="15"/>
        <v>0</v>
      </c>
      <c r="V86" s="8">
        <f t="shared" si="16"/>
        <v>0</v>
      </c>
      <c r="W86" s="8">
        <f t="shared" si="17"/>
        <v>0</v>
      </c>
      <c r="X86" s="8">
        <f t="shared" si="18"/>
        <v>0</v>
      </c>
      <c r="Z86" s="17">
        <f t="shared" si="11"/>
        <v>0</v>
      </c>
      <c r="AA86" s="17">
        <f t="shared" si="11"/>
        <v>0</v>
      </c>
      <c r="AB86" s="17">
        <f t="shared" si="11"/>
        <v>0</v>
      </c>
      <c r="AC86" s="17">
        <f t="shared" si="10"/>
        <v>0</v>
      </c>
      <c r="AD86" s="17">
        <f t="shared" si="10"/>
        <v>0</v>
      </c>
      <c r="AE86" s="17">
        <f t="shared" si="10"/>
        <v>0</v>
      </c>
    </row>
    <row r="87" spans="1:31">
      <c r="A87" s="8">
        <v>3770493</v>
      </c>
      <c r="B87" s="8" t="s">
        <v>704</v>
      </c>
      <c r="C87" s="8" t="s">
        <v>654</v>
      </c>
      <c r="D87" s="8" t="s">
        <v>654</v>
      </c>
      <c r="E87" s="8" t="s">
        <v>93</v>
      </c>
      <c r="F87" s="8">
        <f>VLOOKUP(A87,'[1]Part master'!A:K,11,0)</f>
        <v>50</v>
      </c>
      <c r="G87" s="8">
        <f>VLOOKUP(A87,'[1]Part master'!A:L,12,0)</f>
        <v>720</v>
      </c>
      <c r="H87" s="8">
        <f>VLOOKUP(A87,'[1]Part master'!A:M,13,0)</f>
        <v>540</v>
      </c>
      <c r="I87" s="8">
        <f>VLOOKUP(A87,'[1]Part master'!A:N,14,0)</f>
        <v>90</v>
      </c>
      <c r="J87" s="17">
        <f t="shared" si="12"/>
        <v>3.4992000000000002E-2</v>
      </c>
      <c r="L87" s="18"/>
      <c r="M87" s="18"/>
      <c r="N87" s="18"/>
      <c r="O87" s="18"/>
      <c r="P87" s="18">
        <v>200</v>
      </c>
      <c r="Q87" s="18"/>
      <c r="S87" s="8">
        <f t="shared" si="13"/>
        <v>0</v>
      </c>
      <c r="T87" s="8">
        <f t="shared" si="14"/>
        <v>0</v>
      </c>
      <c r="U87" s="8">
        <f t="shared" si="15"/>
        <v>0</v>
      </c>
      <c r="V87" s="8">
        <f t="shared" si="16"/>
        <v>0</v>
      </c>
      <c r="W87" s="8">
        <f t="shared" si="17"/>
        <v>4</v>
      </c>
      <c r="X87" s="8">
        <f t="shared" si="18"/>
        <v>0</v>
      </c>
      <c r="Z87" s="17">
        <f t="shared" si="11"/>
        <v>0</v>
      </c>
      <c r="AA87" s="17">
        <f t="shared" si="11"/>
        <v>0</v>
      </c>
      <c r="AB87" s="17">
        <f t="shared" si="11"/>
        <v>0</v>
      </c>
      <c r="AC87" s="17">
        <f t="shared" si="10"/>
        <v>0</v>
      </c>
      <c r="AD87" s="17">
        <f t="shared" si="10"/>
        <v>0.13996800000000001</v>
      </c>
      <c r="AE87" s="17">
        <f t="shared" si="10"/>
        <v>0</v>
      </c>
    </row>
    <row r="88" spans="1:31">
      <c r="A88" s="8">
        <v>3770537</v>
      </c>
      <c r="B88" s="8" t="s">
        <v>705</v>
      </c>
      <c r="C88" s="8" t="s">
        <v>654</v>
      </c>
      <c r="D88" s="8" t="s">
        <v>654</v>
      </c>
      <c r="E88" s="8" t="s">
        <v>93</v>
      </c>
      <c r="F88" s="8">
        <f>VLOOKUP(A88,'[1]Part master'!A:K,11,0)</f>
        <v>50</v>
      </c>
      <c r="G88" s="8">
        <f>VLOOKUP(A88,'[1]Part master'!A:L,12,0)</f>
        <v>720</v>
      </c>
      <c r="H88" s="8">
        <f>VLOOKUP(A88,'[1]Part master'!A:M,13,0)</f>
        <v>540</v>
      </c>
      <c r="I88" s="8">
        <f>VLOOKUP(A88,'[1]Part master'!A:N,14,0)</f>
        <v>90</v>
      </c>
      <c r="J88" s="17">
        <f t="shared" si="12"/>
        <v>3.4992000000000002E-2</v>
      </c>
      <c r="L88" s="18"/>
      <c r="M88" s="18"/>
      <c r="N88" s="18"/>
      <c r="O88" s="18"/>
      <c r="P88" s="18"/>
      <c r="Q88" s="18"/>
      <c r="S88" s="8">
        <f t="shared" si="13"/>
        <v>0</v>
      </c>
      <c r="T88" s="8">
        <f t="shared" si="14"/>
        <v>0</v>
      </c>
      <c r="U88" s="8">
        <f t="shared" si="15"/>
        <v>0</v>
      </c>
      <c r="V88" s="8">
        <f t="shared" si="16"/>
        <v>0</v>
      </c>
      <c r="W88" s="8">
        <f t="shared" si="17"/>
        <v>0</v>
      </c>
      <c r="X88" s="8">
        <f t="shared" si="18"/>
        <v>0</v>
      </c>
      <c r="Z88" s="17">
        <f t="shared" si="11"/>
        <v>0</v>
      </c>
      <c r="AA88" s="17">
        <f t="shared" si="11"/>
        <v>0</v>
      </c>
      <c r="AB88" s="17">
        <f t="shared" si="11"/>
        <v>0</v>
      </c>
      <c r="AC88" s="17">
        <f t="shared" si="10"/>
        <v>0</v>
      </c>
      <c r="AD88" s="17">
        <f t="shared" si="10"/>
        <v>0</v>
      </c>
      <c r="AE88" s="17">
        <f t="shared" si="10"/>
        <v>0</v>
      </c>
    </row>
    <row r="89" spans="1:31">
      <c r="A89" s="8">
        <v>3777795</v>
      </c>
      <c r="B89" s="8" t="s">
        <v>701</v>
      </c>
      <c r="C89" s="8" t="s">
        <v>654</v>
      </c>
      <c r="D89" s="8" t="s">
        <v>654</v>
      </c>
      <c r="E89" s="8" t="s">
        <v>93</v>
      </c>
      <c r="F89" s="8">
        <f>VLOOKUP(A89,'[1]Part master'!A:K,11,0)</f>
        <v>50</v>
      </c>
      <c r="G89" s="8">
        <f>VLOOKUP(A89,'[1]Part master'!A:L,12,0)</f>
        <v>720</v>
      </c>
      <c r="H89" s="8">
        <f>VLOOKUP(A89,'[1]Part master'!A:M,13,0)</f>
        <v>540</v>
      </c>
      <c r="I89" s="8">
        <f>VLOOKUP(A89,'[1]Part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8">
        <v>3780259</v>
      </c>
      <c r="B90" s="8" t="s">
        <v>701</v>
      </c>
      <c r="C90" s="8" t="s">
        <v>654</v>
      </c>
      <c r="D90" s="8" t="s">
        <v>654</v>
      </c>
      <c r="E90" s="8" t="s">
        <v>93</v>
      </c>
      <c r="F90" s="8">
        <f>VLOOKUP(A90,'[1]Part master'!A:K,11,0)</f>
        <v>50</v>
      </c>
      <c r="G90" s="8">
        <f>VLOOKUP(A90,'[1]Part master'!A:L,12,0)</f>
        <v>720</v>
      </c>
      <c r="H90" s="8">
        <f>VLOOKUP(A90,'[1]Part master'!A:M,13,0)</f>
        <v>540</v>
      </c>
      <c r="I90" s="8">
        <f>VLOOKUP(A90,'[1]Part master'!A:N,14,0)</f>
        <v>90</v>
      </c>
      <c r="J90" s="17">
        <f t="shared" si="12"/>
        <v>3.4992000000000002E-2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8">
        <v>3780265</v>
      </c>
      <c r="B91" s="8" t="s">
        <v>701</v>
      </c>
      <c r="C91" s="8" t="s">
        <v>654</v>
      </c>
      <c r="D91" s="8" t="s">
        <v>654</v>
      </c>
      <c r="E91" s="8" t="s">
        <v>93</v>
      </c>
      <c r="F91" s="8">
        <f>VLOOKUP(A91,'[1]Part master'!A:K,11,0)</f>
        <v>50</v>
      </c>
      <c r="G91" s="8">
        <f>VLOOKUP(A91,'[1]Part master'!A:L,12,0)</f>
        <v>720</v>
      </c>
      <c r="H91" s="8">
        <f>VLOOKUP(A91,'[1]Part master'!A:M,13,0)</f>
        <v>540</v>
      </c>
      <c r="I91" s="8">
        <f>VLOOKUP(A91,'[1]Part master'!A:N,14,0)</f>
        <v>90</v>
      </c>
      <c r="J91" s="17">
        <f t="shared" si="12"/>
        <v>3.4992000000000002E-2</v>
      </c>
      <c r="L91" s="18"/>
      <c r="M91" s="18"/>
      <c r="N91" s="18"/>
      <c r="O91" s="18"/>
      <c r="P91" s="18"/>
      <c r="Q91" s="18"/>
      <c r="S91" s="8">
        <f t="shared" si="13"/>
        <v>0</v>
      </c>
      <c r="T91" s="8">
        <f t="shared" si="14"/>
        <v>0</v>
      </c>
      <c r="U91" s="8">
        <f t="shared" si="15"/>
        <v>0</v>
      </c>
      <c r="V91" s="8">
        <f t="shared" si="16"/>
        <v>0</v>
      </c>
      <c r="W91" s="8">
        <f t="shared" si="17"/>
        <v>0</v>
      </c>
      <c r="X91" s="8">
        <f t="shared" si="18"/>
        <v>0</v>
      </c>
      <c r="Z91" s="17">
        <f t="shared" si="11"/>
        <v>0</v>
      </c>
      <c r="AA91" s="17">
        <f t="shared" si="11"/>
        <v>0</v>
      </c>
      <c r="AB91" s="17">
        <f t="shared" si="11"/>
        <v>0</v>
      </c>
      <c r="AC91" s="17">
        <f t="shared" si="10"/>
        <v>0</v>
      </c>
      <c r="AD91" s="17">
        <f t="shared" si="10"/>
        <v>0</v>
      </c>
      <c r="AE91" s="17">
        <f t="shared" si="10"/>
        <v>0</v>
      </c>
    </row>
    <row r="92" spans="1:31">
      <c r="A92" s="8">
        <v>3858568</v>
      </c>
      <c r="B92" s="8" t="s">
        <v>701</v>
      </c>
      <c r="C92" s="8" t="s">
        <v>654</v>
      </c>
      <c r="D92" s="8" t="s">
        <v>654</v>
      </c>
      <c r="E92" s="8" t="s">
        <v>93</v>
      </c>
      <c r="F92" s="8">
        <f>VLOOKUP(A92,'[1]Part master'!A:K,11,0)</f>
        <v>50</v>
      </c>
      <c r="G92" s="8">
        <f>VLOOKUP(A92,'[1]Part master'!A:L,12,0)</f>
        <v>720</v>
      </c>
      <c r="H92" s="8">
        <f>VLOOKUP(A92,'[1]Part master'!A:M,13,0)</f>
        <v>540</v>
      </c>
      <c r="I92" s="8">
        <f>VLOOKUP(A92,'[1]Part master'!A:N,14,0)</f>
        <v>90</v>
      </c>
      <c r="J92" s="17">
        <f t="shared" si="12"/>
        <v>3.4992000000000002E-2</v>
      </c>
      <c r="L92" s="18"/>
      <c r="M92" s="18"/>
      <c r="N92" s="18"/>
      <c r="O92" s="18"/>
      <c r="P92" s="18"/>
      <c r="Q92" s="18"/>
      <c r="S92" s="8">
        <f t="shared" si="13"/>
        <v>0</v>
      </c>
      <c r="T92" s="8">
        <f t="shared" si="14"/>
        <v>0</v>
      </c>
      <c r="U92" s="8">
        <f t="shared" si="15"/>
        <v>0</v>
      </c>
      <c r="V92" s="8">
        <f t="shared" si="16"/>
        <v>0</v>
      </c>
      <c r="W92" s="8">
        <f t="shared" si="17"/>
        <v>0</v>
      </c>
      <c r="X92" s="8">
        <f t="shared" si="18"/>
        <v>0</v>
      </c>
      <c r="Z92" s="17">
        <f t="shared" si="11"/>
        <v>0</v>
      </c>
      <c r="AA92" s="17">
        <f t="shared" si="11"/>
        <v>0</v>
      </c>
      <c r="AB92" s="17">
        <f t="shared" si="11"/>
        <v>0</v>
      </c>
      <c r="AC92" s="17">
        <f t="shared" si="10"/>
        <v>0</v>
      </c>
      <c r="AD92" s="17">
        <f t="shared" si="10"/>
        <v>0</v>
      </c>
      <c r="AE92" s="17">
        <f t="shared" si="10"/>
        <v>0</v>
      </c>
    </row>
    <row r="93" spans="1:31">
      <c r="A93" s="8" t="s">
        <v>342</v>
      </c>
      <c r="B93" s="8" t="s">
        <v>706</v>
      </c>
      <c r="C93" s="8" t="s">
        <v>654</v>
      </c>
      <c r="D93" s="8" t="s">
        <v>654</v>
      </c>
      <c r="E93" s="8" t="s">
        <v>93</v>
      </c>
      <c r="F93" s="8">
        <f>VLOOKUP(A93,'[1]Part master'!A:K,11,0)</f>
        <v>50</v>
      </c>
      <c r="G93" s="8">
        <f>VLOOKUP(A93,'[1]Part master'!A:L,12,0)</f>
        <v>720</v>
      </c>
      <c r="H93" s="8">
        <f>VLOOKUP(A93,'[1]Part master'!A:M,13,0)</f>
        <v>540</v>
      </c>
      <c r="I93" s="8">
        <f>VLOOKUP(A93,'[1]Part master'!A:N,14,0)</f>
        <v>90</v>
      </c>
      <c r="J93" s="17">
        <f t="shared" si="12"/>
        <v>3.4992000000000002E-2</v>
      </c>
      <c r="L93" s="18"/>
      <c r="M93" s="18"/>
      <c r="N93" s="18"/>
      <c r="O93" s="18"/>
      <c r="P93" s="18">
        <v>300</v>
      </c>
      <c r="Q93" s="18"/>
      <c r="S93" s="8">
        <f t="shared" si="13"/>
        <v>0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6</v>
      </c>
      <c r="X93" s="8">
        <f t="shared" si="18"/>
        <v>0</v>
      </c>
      <c r="Z93" s="17">
        <f t="shared" si="11"/>
        <v>0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0.20995200000000003</v>
      </c>
      <c r="AE93" s="17">
        <f t="shared" si="10"/>
        <v>0</v>
      </c>
    </row>
    <row r="94" spans="1:31">
      <c r="A94" s="8" t="s">
        <v>304</v>
      </c>
      <c r="B94" s="8" t="s">
        <v>706</v>
      </c>
      <c r="C94" s="8" t="s">
        <v>654</v>
      </c>
      <c r="D94" s="8" t="s">
        <v>654</v>
      </c>
      <c r="E94" s="8" t="s">
        <v>93</v>
      </c>
      <c r="F94" s="8">
        <f>VLOOKUP(A94,'[1]Part master'!A:K,11,0)</f>
        <v>50</v>
      </c>
      <c r="G94" s="8">
        <f>VLOOKUP(A94,'[1]Part master'!A:L,12,0)</f>
        <v>720</v>
      </c>
      <c r="H94" s="8">
        <f>VLOOKUP(A94,'[1]Part master'!A:M,13,0)</f>
        <v>540</v>
      </c>
      <c r="I94" s="8">
        <f>VLOOKUP(A94,'[1]Part master'!A:N,14,0)</f>
        <v>90</v>
      </c>
      <c r="J94" s="17">
        <f t="shared" si="12"/>
        <v>3.4992000000000002E-2</v>
      </c>
      <c r="L94" s="18"/>
      <c r="M94" s="18"/>
      <c r="N94" s="18"/>
      <c r="O94" s="18"/>
      <c r="P94" s="18"/>
      <c r="Q94" s="18"/>
      <c r="S94" s="8">
        <f t="shared" si="13"/>
        <v>0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0</v>
      </c>
      <c r="X94" s="8">
        <f t="shared" si="18"/>
        <v>0</v>
      </c>
      <c r="Z94" s="17">
        <f t="shared" si="11"/>
        <v>0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0</v>
      </c>
      <c r="AE94" s="17">
        <f t="shared" si="10"/>
        <v>0</v>
      </c>
    </row>
    <row r="95" spans="1:31">
      <c r="A95" s="8" t="s">
        <v>350</v>
      </c>
      <c r="B95" s="8" t="s">
        <v>707</v>
      </c>
      <c r="C95" s="8" t="s">
        <v>654</v>
      </c>
      <c r="D95" s="8" t="s">
        <v>654</v>
      </c>
      <c r="E95" s="8" t="s">
        <v>93</v>
      </c>
      <c r="F95" s="8">
        <f>VLOOKUP(A95,'[1]Part master'!A:K,11,0)</f>
        <v>50</v>
      </c>
      <c r="G95" s="8">
        <f>VLOOKUP(A95,'[1]Part master'!A:L,12,0)</f>
        <v>720</v>
      </c>
      <c r="H95" s="8">
        <f>VLOOKUP(A95,'[1]Part master'!A:M,13,0)</f>
        <v>540</v>
      </c>
      <c r="I95" s="8">
        <f>VLOOKUP(A95,'[1]Part master'!A:N,14,0)</f>
        <v>90</v>
      </c>
      <c r="J95" s="17">
        <f t="shared" si="12"/>
        <v>3.4992000000000002E-2</v>
      </c>
      <c r="L95" s="18"/>
      <c r="M95" s="18"/>
      <c r="N95" s="18"/>
      <c r="O95" s="18"/>
      <c r="P95" s="18">
        <v>100</v>
      </c>
      <c r="Q95" s="18"/>
      <c r="S95" s="8">
        <f t="shared" si="13"/>
        <v>0</v>
      </c>
      <c r="T95" s="8">
        <f t="shared" si="14"/>
        <v>0</v>
      </c>
      <c r="U95" s="8">
        <f t="shared" si="15"/>
        <v>0</v>
      </c>
      <c r="V95" s="8">
        <f t="shared" si="16"/>
        <v>0</v>
      </c>
      <c r="W95" s="8">
        <f t="shared" si="17"/>
        <v>2</v>
      </c>
      <c r="X95" s="8">
        <f t="shared" si="18"/>
        <v>0</v>
      </c>
      <c r="Z95" s="17">
        <f t="shared" si="11"/>
        <v>0</v>
      </c>
      <c r="AA95" s="17">
        <f t="shared" si="11"/>
        <v>0</v>
      </c>
      <c r="AB95" s="17">
        <f t="shared" si="11"/>
        <v>0</v>
      </c>
      <c r="AC95" s="17">
        <f t="shared" si="10"/>
        <v>0</v>
      </c>
      <c r="AD95" s="17">
        <f t="shared" si="10"/>
        <v>6.9984000000000005E-2</v>
      </c>
      <c r="AE95" s="17">
        <f t="shared" si="10"/>
        <v>0</v>
      </c>
    </row>
    <row r="96" spans="1:31">
      <c r="A96" s="8" t="s">
        <v>352</v>
      </c>
      <c r="B96" s="8" t="s">
        <v>707</v>
      </c>
      <c r="C96" s="8" t="s">
        <v>654</v>
      </c>
      <c r="D96" s="8" t="s">
        <v>654</v>
      </c>
      <c r="E96" s="8" t="s">
        <v>93</v>
      </c>
      <c r="F96" s="8">
        <f>VLOOKUP(A96,'[1]Part master'!A:K,11,0)</f>
        <v>50</v>
      </c>
      <c r="G96" s="8">
        <f>VLOOKUP(A96,'[1]Part master'!A:L,12,0)</f>
        <v>720</v>
      </c>
      <c r="H96" s="8">
        <f>VLOOKUP(A96,'[1]Part master'!A:M,13,0)</f>
        <v>540</v>
      </c>
      <c r="I96" s="8">
        <f>VLOOKUP(A96,'[1]Part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>
        <v>100</v>
      </c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2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6.9984000000000005E-2</v>
      </c>
      <c r="AE96" s="17">
        <f t="shared" si="10"/>
        <v>0</v>
      </c>
    </row>
    <row r="97" spans="1:31">
      <c r="A97" s="8" t="s">
        <v>353</v>
      </c>
      <c r="B97" s="8" t="s">
        <v>708</v>
      </c>
      <c r="C97" s="8" t="s">
        <v>654</v>
      </c>
      <c r="D97" s="8" t="s">
        <v>654</v>
      </c>
      <c r="E97" s="8" t="s">
        <v>93</v>
      </c>
      <c r="F97" s="8">
        <f>VLOOKUP(A97,'[1]Part master'!A:K,11,0)</f>
        <v>50</v>
      </c>
      <c r="G97" s="8">
        <f>VLOOKUP(A97,'[1]Part master'!A:L,12,0)</f>
        <v>720</v>
      </c>
      <c r="H97" s="8">
        <f>VLOOKUP(A97,'[1]Part master'!A:M,13,0)</f>
        <v>540</v>
      </c>
      <c r="I97" s="8">
        <f>VLOOKUP(A97,'[1]Part master'!A:N,14,0)</f>
        <v>90</v>
      </c>
      <c r="J97" s="17">
        <f t="shared" si="12"/>
        <v>3.4992000000000002E-2</v>
      </c>
      <c r="L97" s="18"/>
      <c r="M97" s="18"/>
      <c r="N97" s="18"/>
      <c r="O97" s="18"/>
      <c r="P97" s="18">
        <v>100</v>
      </c>
      <c r="Q97" s="18"/>
      <c r="S97" s="8">
        <f t="shared" si="13"/>
        <v>0</v>
      </c>
      <c r="T97" s="8">
        <f t="shared" si="14"/>
        <v>0</v>
      </c>
      <c r="U97" s="8">
        <f t="shared" si="15"/>
        <v>0</v>
      </c>
      <c r="V97" s="8">
        <f t="shared" si="16"/>
        <v>0</v>
      </c>
      <c r="W97" s="8">
        <f t="shared" si="17"/>
        <v>2</v>
      </c>
      <c r="X97" s="8">
        <f t="shared" si="18"/>
        <v>0</v>
      </c>
      <c r="Z97" s="17">
        <f t="shared" si="11"/>
        <v>0</v>
      </c>
      <c r="AA97" s="17">
        <f t="shared" si="11"/>
        <v>0</v>
      </c>
      <c r="AB97" s="17">
        <f t="shared" si="11"/>
        <v>0</v>
      </c>
      <c r="AC97" s="17">
        <f t="shared" si="10"/>
        <v>0</v>
      </c>
      <c r="AD97" s="17">
        <f t="shared" si="10"/>
        <v>6.9984000000000005E-2</v>
      </c>
      <c r="AE97" s="17">
        <f t="shared" si="10"/>
        <v>0</v>
      </c>
    </row>
    <row r="98" spans="1:31">
      <c r="A98" s="8" t="s">
        <v>355</v>
      </c>
      <c r="B98" s="8" t="s">
        <v>708</v>
      </c>
      <c r="C98" s="8" t="s">
        <v>654</v>
      </c>
      <c r="D98" s="8" t="s">
        <v>654</v>
      </c>
      <c r="E98" s="8" t="s">
        <v>93</v>
      </c>
      <c r="F98" s="8">
        <f>VLOOKUP(A98,'[1]Part master'!A:K,11,0)</f>
        <v>50</v>
      </c>
      <c r="G98" s="8">
        <f>VLOOKUP(A98,'[1]Part master'!A:L,12,0)</f>
        <v>720</v>
      </c>
      <c r="H98" s="8">
        <f>VLOOKUP(A98,'[1]Part master'!A:M,13,0)</f>
        <v>540</v>
      </c>
      <c r="I98" s="8">
        <f>VLOOKUP(A98,'[1]Part master'!A:N,14,0)</f>
        <v>90</v>
      </c>
      <c r="J98" s="17">
        <f t="shared" si="12"/>
        <v>3.4992000000000002E-2</v>
      </c>
      <c r="L98" s="18"/>
      <c r="M98" s="18"/>
      <c r="N98" s="18"/>
      <c r="O98" s="18"/>
      <c r="P98" s="18">
        <v>100</v>
      </c>
      <c r="Q98" s="18"/>
      <c r="S98" s="8">
        <f t="shared" si="13"/>
        <v>0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2</v>
      </c>
      <c r="X98" s="8">
        <f t="shared" si="18"/>
        <v>0</v>
      </c>
      <c r="Z98" s="17">
        <f t="shared" si="11"/>
        <v>0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6.9984000000000005E-2</v>
      </c>
      <c r="AE98" s="17">
        <f t="shared" si="10"/>
        <v>0</v>
      </c>
    </row>
    <row r="99" spans="1:31">
      <c r="A99" s="8" t="s">
        <v>345</v>
      </c>
      <c r="B99" s="8" t="s">
        <v>709</v>
      </c>
      <c r="C99" s="8" t="s">
        <v>654</v>
      </c>
      <c r="D99" s="8" t="s">
        <v>654</v>
      </c>
      <c r="E99" s="8" t="s">
        <v>93</v>
      </c>
      <c r="F99" s="8">
        <f>VLOOKUP(A99,'[1]Part master'!A:K,11,0)</f>
        <v>50</v>
      </c>
      <c r="G99" s="8">
        <f>VLOOKUP(A99,'[1]Part master'!A:L,12,0)</f>
        <v>720</v>
      </c>
      <c r="H99" s="8">
        <f>VLOOKUP(A99,'[1]Part master'!A:M,13,0)</f>
        <v>540</v>
      </c>
      <c r="I99" s="8">
        <f>VLOOKUP(A99,'[1]Part master'!A:N,14,0)</f>
        <v>90</v>
      </c>
      <c r="J99" s="17">
        <f t="shared" si="12"/>
        <v>3.4992000000000002E-2</v>
      </c>
      <c r="L99" s="18"/>
      <c r="M99" s="18">
        <v>50</v>
      </c>
      <c r="N99" s="18"/>
      <c r="O99" s="18"/>
      <c r="P99" s="18">
        <v>100</v>
      </c>
      <c r="Q99" s="18"/>
      <c r="S99" s="8">
        <f t="shared" si="13"/>
        <v>0</v>
      </c>
      <c r="T99" s="8">
        <f t="shared" si="14"/>
        <v>1</v>
      </c>
      <c r="U99" s="8">
        <f t="shared" si="15"/>
        <v>0</v>
      </c>
      <c r="V99" s="8">
        <f t="shared" si="16"/>
        <v>0</v>
      </c>
      <c r="W99" s="8">
        <f t="shared" si="17"/>
        <v>2</v>
      </c>
      <c r="X99" s="8">
        <f t="shared" si="18"/>
        <v>0</v>
      </c>
      <c r="Z99" s="17">
        <f t="shared" si="11"/>
        <v>0</v>
      </c>
      <c r="AA99" s="17">
        <f t="shared" si="11"/>
        <v>3.4992000000000002E-2</v>
      </c>
      <c r="AB99" s="17">
        <f t="shared" si="11"/>
        <v>0</v>
      </c>
      <c r="AC99" s="17">
        <f t="shared" si="10"/>
        <v>0</v>
      </c>
      <c r="AD99" s="17">
        <f t="shared" si="10"/>
        <v>6.9984000000000005E-2</v>
      </c>
      <c r="AE99" s="17">
        <f t="shared" si="10"/>
        <v>0</v>
      </c>
    </row>
    <row r="100" spans="1:31">
      <c r="A100" s="8" t="s">
        <v>347</v>
      </c>
      <c r="B100" s="8" t="s">
        <v>709</v>
      </c>
      <c r="C100" s="8" t="s">
        <v>654</v>
      </c>
      <c r="D100" s="8" t="s">
        <v>654</v>
      </c>
      <c r="E100" s="8" t="s">
        <v>93</v>
      </c>
      <c r="F100" s="8">
        <f>VLOOKUP(A100,'[1]Part master'!A:K,11,0)</f>
        <v>50</v>
      </c>
      <c r="G100" s="8">
        <f>VLOOKUP(A100,'[1]Part master'!A:L,12,0)</f>
        <v>720</v>
      </c>
      <c r="H100" s="8">
        <f>VLOOKUP(A100,'[1]Part master'!A:M,13,0)</f>
        <v>540</v>
      </c>
      <c r="I100" s="8">
        <f>VLOOKUP(A100,'[1]Part master'!A:N,14,0)</f>
        <v>90</v>
      </c>
      <c r="J100" s="17">
        <f t="shared" si="12"/>
        <v>3.4992000000000002E-2</v>
      </c>
      <c r="L100" s="18"/>
      <c r="M100" s="18">
        <v>50</v>
      </c>
      <c r="N100" s="18"/>
      <c r="O100" s="18"/>
      <c r="P100" s="18">
        <v>100</v>
      </c>
      <c r="Q100" s="18"/>
      <c r="S100" s="8">
        <f t="shared" si="13"/>
        <v>0</v>
      </c>
      <c r="T100" s="8">
        <f t="shared" si="14"/>
        <v>1</v>
      </c>
      <c r="U100" s="8">
        <f t="shared" si="15"/>
        <v>0</v>
      </c>
      <c r="V100" s="8">
        <f t="shared" si="16"/>
        <v>0</v>
      </c>
      <c r="W100" s="8">
        <f t="shared" si="17"/>
        <v>2</v>
      </c>
      <c r="X100" s="8">
        <f t="shared" si="18"/>
        <v>0</v>
      </c>
      <c r="Z100" s="17">
        <f t="shared" si="11"/>
        <v>0</v>
      </c>
      <c r="AA100" s="17">
        <f t="shared" si="11"/>
        <v>3.4992000000000002E-2</v>
      </c>
      <c r="AB100" s="17">
        <f t="shared" si="11"/>
        <v>0</v>
      </c>
      <c r="AC100" s="17">
        <f t="shared" si="10"/>
        <v>0</v>
      </c>
      <c r="AD100" s="17">
        <f t="shared" si="10"/>
        <v>6.9984000000000005E-2</v>
      </c>
      <c r="AE100" s="17">
        <f t="shared" si="10"/>
        <v>0</v>
      </c>
    </row>
    <row r="101" spans="1:31">
      <c r="A101" s="8" t="s">
        <v>348</v>
      </c>
      <c r="B101" s="8" t="s">
        <v>709</v>
      </c>
      <c r="C101" s="8" t="s">
        <v>654</v>
      </c>
      <c r="D101" s="8" t="s">
        <v>654</v>
      </c>
      <c r="E101" s="8" t="s">
        <v>93</v>
      </c>
      <c r="F101" s="8">
        <f>VLOOKUP(A101,'[1]Part master'!A:K,11,0)</f>
        <v>50</v>
      </c>
      <c r="G101" s="8">
        <f>VLOOKUP(A101,'[1]Part master'!A:L,12,0)</f>
        <v>720</v>
      </c>
      <c r="H101" s="8">
        <f>VLOOKUP(A101,'[1]Part master'!A:M,13,0)</f>
        <v>540</v>
      </c>
      <c r="I101" s="8">
        <f>VLOOKUP(A101,'[1]Part master'!A:N,14,0)</f>
        <v>90</v>
      </c>
      <c r="J101" s="17">
        <f t="shared" si="12"/>
        <v>3.4992000000000002E-2</v>
      </c>
      <c r="L101" s="18"/>
      <c r="M101" s="18">
        <v>150</v>
      </c>
      <c r="N101" s="18"/>
      <c r="O101" s="18"/>
      <c r="P101" s="18">
        <v>200</v>
      </c>
      <c r="Q101" s="18"/>
      <c r="S101" s="8">
        <f t="shared" si="13"/>
        <v>0</v>
      </c>
      <c r="T101" s="8">
        <f t="shared" si="14"/>
        <v>3</v>
      </c>
      <c r="U101" s="8">
        <f t="shared" si="15"/>
        <v>0</v>
      </c>
      <c r="V101" s="8">
        <f t="shared" si="16"/>
        <v>0</v>
      </c>
      <c r="W101" s="8">
        <f t="shared" si="17"/>
        <v>4</v>
      </c>
      <c r="X101" s="8">
        <f t="shared" si="18"/>
        <v>0</v>
      </c>
      <c r="Z101" s="17">
        <f t="shared" si="11"/>
        <v>0</v>
      </c>
      <c r="AA101" s="17">
        <f t="shared" si="11"/>
        <v>0.10497600000000001</v>
      </c>
      <c r="AB101" s="17">
        <f t="shared" si="11"/>
        <v>0</v>
      </c>
      <c r="AC101" s="17">
        <f t="shared" si="10"/>
        <v>0</v>
      </c>
      <c r="AD101" s="17">
        <f t="shared" si="10"/>
        <v>0.13996800000000001</v>
      </c>
      <c r="AE101" s="17">
        <f t="shared" si="10"/>
        <v>0</v>
      </c>
    </row>
    <row r="102" spans="1:31">
      <c r="A102" s="8" t="s">
        <v>349</v>
      </c>
      <c r="B102" s="8" t="s">
        <v>709</v>
      </c>
      <c r="C102" s="8" t="s">
        <v>654</v>
      </c>
      <c r="D102" s="8" t="s">
        <v>654</v>
      </c>
      <c r="E102" s="8" t="s">
        <v>93</v>
      </c>
      <c r="F102" s="8">
        <f>VLOOKUP(A102,'[1]Part master'!A:K,11,0)</f>
        <v>50</v>
      </c>
      <c r="G102" s="8">
        <f>VLOOKUP(A102,'[1]Part master'!A:L,12,0)</f>
        <v>720</v>
      </c>
      <c r="H102" s="8">
        <f>VLOOKUP(A102,'[1]Part master'!A:M,13,0)</f>
        <v>540</v>
      </c>
      <c r="I102" s="8">
        <f>VLOOKUP(A102,'[1]Part master'!A:N,14,0)</f>
        <v>90</v>
      </c>
      <c r="J102" s="17">
        <f t="shared" si="12"/>
        <v>3.4992000000000002E-2</v>
      </c>
      <c r="L102" s="18"/>
      <c r="M102" s="18">
        <v>150</v>
      </c>
      <c r="N102" s="18"/>
      <c r="O102" s="18"/>
      <c r="P102" s="18">
        <v>200</v>
      </c>
      <c r="Q102" s="18"/>
      <c r="S102" s="8">
        <f t="shared" si="13"/>
        <v>0</v>
      </c>
      <c r="T102" s="8">
        <f t="shared" si="14"/>
        <v>3</v>
      </c>
      <c r="U102" s="8">
        <f t="shared" si="15"/>
        <v>0</v>
      </c>
      <c r="V102" s="8">
        <f t="shared" si="16"/>
        <v>0</v>
      </c>
      <c r="W102" s="8">
        <f t="shared" si="17"/>
        <v>4</v>
      </c>
      <c r="X102" s="8">
        <f t="shared" si="18"/>
        <v>0</v>
      </c>
      <c r="Z102" s="17">
        <f t="shared" si="11"/>
        <v>0</v>
      </c>
      <c r="AA102" s="17">
        <f t="shared" si="11"/>
        <v>0.10497600000000001</v>
      </c>
      <c r="AB102" s="17">
        <f t="shared" si="11"/>
        <v>0</v>
      </c>
      <c r="AC102" s="17">
        <f t="shared" si="10"/>
        <v>0</v>
      </c>
      <c r="AD102" s="17">
        <f t="shared" si="10"/>
        <v>0.13996800000000001</v>
      </c>
      <c r="AE102" s="17">
        <f t="shared" si="10"/>
        <v>0</v>
      </c>
    </row>
    <row r="103" spans="1:31">
      <c r="A103" s="8" t="s">
        <v>343</v>
      </c>
      <c r="B103" s="8" t="s">
        <v>706</v>
      </c>
      <c r="C103" s="8" t="s">
        <v>654</v>
      </c>
      <c r="D103" s="8" t="s">
        <v>654</v>
      </c>
      <c r="E103" s="8" t="s">
        <v>93</v>
      </c>
      <c r="F103" s="8">
        <f>VLOOKUP(A103,'[1]Part master'!A:K,11,0)</f>
        <v>50</v>
      </c>
      <c r="G103" s="8">
        <f>VLOOKUP(A103,'[1]Part master'!A:L,12,0)</f>
        <v>720</v>
      </c>
      <c r="H103" s="8">
        <f>VLOOKUP(A103,'[1]Part master'!A:M,13,0)</f>
        <v>540</v>
      </c>
      <c r="I103" s="8">
        <f>VLOOKUP(A103,'[1]Part master'!A:N,14,0)</f>
        <v>90</v>
      </c>
      <c r="J103" s="17">
        <f t="shared" si="12"/>
        <v>3.4992000000000002E-2</v>
      </c>
      <c r="L103" s="18"/>
      <c r="M103" s="18"/>
      <c r="N103" s="18"/>
      <c r="O103" s="18"/>
      <c r="P103" s="18"/>
      <c r="Q103" s="18"/>
      <c r="S103" s="8">
        <f t="shared" si="13"/>
        <v>0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0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8">
        <v>1846457</v>
      </c>
      <c r="B104" s="8" t="s">
        <v>638</v>
      </c>
      <c r="C104" s="8" t="s">
        <v>710</v>
      </c>
      <c r="D104" s="8" t="s">
        <v>710</v>
      </c>
      <c r="E104" s="8" t="s">
        <v>711</v>
      </c>
      <c r="F104" s="8">
        <f>VLOOKUP(A104,'[1]Part master'!A:K,11,0)</f>
        <v>40</v>
      </c>
      <c r="G104" s="8">
        <f>VLOOKUP(A104,'[1]Part master'!A:L,12,0)</f>
        <v>820</v>
      </c>
      <c r="H104" s="8">
        <f>VLOOKUP(A104,'[1]Part master'!A:M,13,0)</f>
        <v>930</v>
      </c>
      <c r="I104" s="8">
        <f>VLOOKUP(A104,'[1]Part master'!A:N,14,0)</f>
        <v>140</v>
      </c>
      <c r="J104" s="17">
        <f t="shared" si="12"/>
        <v>0.106764</v>
      </c>
      <c r="L104" s="18"/>
      <c r="M104" s="18"/>
      <c r="N104" s="18"/>
      <c r="O104" s="18">
        <v>952</v>
      </c>
      <c r="P104" s="18"/>
      <c r="Q104" s="18"/>
      <c r="S104" s="8">
        <f t="shared" si="13"/>
        <v>0</v>
      </c>
      <c r="T104" s="8">
        <f t="shared" si="14"/>
        <v>0</v>
      </c>
      <c r="U104" s="8">
        <f t="shared" si="15"/>
        <v>0</v>
      </c>
      <c r="V104" s="8">
        <f t="shared" si="16"/>
        <v>24</v>
      </c>
      <c r="W104" s="8">
        <f t="shared" si="17"/>
        <v>0</v>
      </c>
      <c r="X104" s="8">
        <f t="shared" si="18"/>
        <v>0</v>
      </c>
      <c r="Z104" s="17">
        <f t="shared" si="11"/>
        <v>0</v>
      </c>
      <c r="AA104" s="17">
        <f t="shared" si="11"/>
        <v>0</v>
      </c>
      <c r="AB104" s="17">
        <f t="shared" si="11"/>
        <v>0</v>
      </c>
      <c r="AC104" s="17">
        <f t="shared" si="10"/>
        <v>2.5623360000000002</v>
      </c>
      <c r="AD104" s="17">
        <f t="shared" si="10"/>
        <v>0</v>
      </c>
      <c r="AE104" s="17">
        <f t="shared" si="10"/>
        <v>0</v>
      </c>
    </row>
    <row r="105" spans="1:31">
      <c r="A105" s="8" t="s">
        <v>587</v>
      </c>
      <c r="B105" s="8" t="s">
        <v>588</v>
      </c>
      <c r="C105" s="8" t="s">
        <v>710</v>
      </c>
      <c r="D105" s="8" t="s">
        <v>710</v>
      </c>
      <c r="E105" s="8" t="s">
        <v>712</v>
      </c>
      <c r="F105" s="8">
        <f>VLOOKUP(A105,'[1]Part master'!A:K,11,0)</f>
        <v>20</v>
      </c>
      <c r="G105" s="8">
        <f>VLOOKUP(A105,'[1]Part master'!A:L,12,0)</f>
        <v>500</v>
      </c>
      <c r="H105" s="8">
        <f>VLOOKUP(A105,'[1]Part master'!A:M,13,0)</f>
        <v>330</v>
      </c>
      <c r="I105" s="8">
        <f>VLOOKUP(A105,'[1]Part master'!A:N,14,0)</f>
        <v>180</v>
      </c>
      <c r="J105" s="17">
        <f t="shared" si="12"/>
        <v>2.9700000000000001E-2</v>
      </c>
      <c r="L105" s="18">
        <v>200</v>
      </c>
      <c r="M105" s="18">
        <v>200</v>
      </c>
      <c r="N105" s="18">
        <v>0</v>
      </c>
      <c r="O105" s="18">
        <v>200</v>
      </c>
      <c r="P105" s="18">
        <v>0</v>
      </c>
      <c r="Q105" s="18">
        <v>0</v>
      </c>
      <c r="S105" s="8">
        <f t="shared" si="13"/>
        <v>10</v>
      </c>
      <c r="T105" s="8">
        <f t="shared" si="14"/>
        <v>10</v>
      </c>
      <c r="U105" s="8">
        <f t="shared" si="15"/>
        <v>0</v>
      </c>
      <c r="V105" s="8">
        <f t="shared" si="16"/>
        <v>10</v>
      </c>
      <c r="W105" s="8">
        <f t="shared" si="17"/>
        <v>0</v>
      </c>
      <c r="X105" s="8">
        <f t="shared" si="18"/>
        <v>0</v>
      </c>
      <c r="Z105" s="17">
        <f t="shared" si="11"/>
        <v>0.29699999999999999</v>
      </c>
      <c r="AA105" s="17">
        <f t="shared" si="11"/>
        <v>0.29699999999999999</v>
      </c>
      <c r="AB105" s="17">
        <f t="shared" si="11"/>
        <v>0</v>
      </c>
      <c r="AC105" s="17">
        <f t="shared" si="10"/>
        <v>0.29699999999999999</v>
      </c>
      <c r="AD105" s="17">
        <f t="shared" si="10"/>
        <v>0</v>
      </c>
      <c r="AE105" s="17">
        <f t="shared" si="10"/>
        <v>0</v>
      </c>
    </row>
    <row r="106" spans="1:31">
      <c r="A106" s="8" t="s">
        <v>589</v>
      </c>
      <c r="B106" s="8" t="s">
        <v>590</v>
      </c>
      <c r="C106" s="8" t="s">
        <v>710</v>
      </c>
      <c r="D106" s="8" t="s">
        <v>710</v>
      </c>
      <c r="E106" s="8" t="s">
        <v>712</v>
      </c>
      <c r="F106" s="8">
        <f>VLOOKUP(A106,'[1]Part master'!A:K,11,0)</f>
        <v>20</v>
      </c>
      <c r="G106" s="8">
        <f>VLOOKUP(A106,'[1]Part master'!A:L,12,0)</f>
        <v>500</v>
      </c>
      <c r="H106" s="8">
        <f>VLOOKUP(A106,'[1]Part master'!A:M,13,0)</f>
        <v>330</v>
      </c>
      <c r="I106" s="8">
        <f>VLOOKUP(A106,'[1]Part master'!A:N,14,0)</f>
        <v>180</v>
      </c>
      <c r="J106" s="17">
        <f t="shared" si="12"/>
        <v>2.9700000000000001E-2</v>
      </c>
      <c r="L106" s="18">
        <v>200</v>
      </c>
      <c r="M106" s="18">
        <v>200</v>
      </c>
      <c r="N106" s="18">
        <v>0</v>
      </c>
      <c r="O106" s="18">
        <v>200</v>
      </c>
      <c r="P106" s="18">
        <v>0</v>
      </c>
      <c r="Q106" s="18">
        <v>0</v>
      </c>
      <c r="S106" s="8">
        <f t="shared" si="13"/>
        <v>10</v>
      </c>
      <c r="T106" s="8">
        <f t="shared" si="14"/>
        <v>10</v>
      </c>
      <c r="U106" s="8">
        <f t="shared" si="15"/>
        <v>0</v>
      </c>
      <c r="V106" s="8">
        <f t="shared" si="16"/>
        <v>10</v>
      </c>
      <c r="W106" s="8">
        <f t="shared" si="17"/>
        <v>0</v>
      </c>
      <c r="X106" s="8">
        <f t="shared" si="18"/>
        <v>0</v>
      </c>
      <c r="Z106" s="17">
        <f t="shared" si="11"/>
        <v>0.29699999999999999</v>
      </c>
      <c r="AA106" s="17">
        <f t="shared" si="11"/>
        <v>0.29699999999999999</v>
      </c>
      <c r="AB106" s="17">
        <f t="shared" si="11"/>
        <v>0</v>
      </c>
      <c r="AC106" s="17">
        <f t="shared" si="10"/>
        <v>0.29699999999999999</v>
      </c>
      <c r="AD106" s="17">
        <f t="shared" si="10"/>
        <v>0</v>
      </c>
      <c r="AE106" s="17">
        <f t="shared" si="10"/>
        <v>0</v>
      </c>
    </row>
    <row r="107" spans="1:31">
      <c r="A107" s="8" t="s">
        <v>591</v>
      </c>
      <c r="B107" s="8" t="s">
        <v>592</v>
      </c>
      <c r="C107" s="8" t="s">
        <v>710</v>
      </c>
      <c r="D107" s="8" t="s">
        <v>710</v>
      </c>
      <c r="E107" s="8" t="s">
        <v>712</v>
      </c>
      <c r="F107" s="8">
        <f>VLOOKUP(A107,'[1]Part master'!A:K,11,0)</f>
        <v>20</v>
      </c>
      <c r="G107" s="8">
        <f>VLOOKUP(A107,'[1]Part master'!A:L,12,0)</f>
        <v>500</v>
      </c>
      <c r="H107" s="8">
        <f>VLOOKUP(A107,'[1]Part master'!A:M,13,0)</f>
        <v>330</v>
      </c>
      <c r="I107" s="8">
        <f>VLOOKUP(A107,'[1]Part master'!A:N,14,0)</f>
        <v>180</v>
      </c>
      <c r="J107" s="17">
        <f t="shared" si="12"/>
        <v>2.9700000000000001E-2</v>
      </c>
      <c r="L107" s="18">
        <v>80</v>
      </c>
      <c r="M107" s="18">
        <v>0</v>
      </c>
      <c r="N107" s="18">
        <v>0</v>
      </c>
      <c r="O107" s="18">
        <v>80</v>
      </c>
      <c r="P107" s="18">
        <v>0</v>
      </c>
      <c r="Q107" s="18">
        <v>0</v>
      </c>
      <c r="S107" s="8">
        <f t="shared" si="13"/>
        <v>4</v>
      </c>
      <c r="T107" s="8">
        <f t="shared" si="14"/>
        <v>0</v>
      </c>
      <c r="U107" s="8">
        <f t="shared" si="15"/>
        <v>0</v>
      </c>
      <c r="V107" s="8">
        <f t="shared" si="16"/>
        <v>4</v>
      </c>
      <c r="W107" s="8">
        <f t="shared" si="17"/>
        <v>0</v>
      </c>
      <c r="X107" s="8">
        <f t="shared" si="18"/>
        <v>0</v>
      </c>
      <c r="Z107" s="17">
        <f t="shared" si="11"/>
        <v>0.1188</v>
      </c>
      <c r="AA107" s="17">
        <f t="shared" si="11"/>
        <v>0</v>
      </c>
      <c r="AB107" s="17">
        <f t="shared" si="11"/>
        <v>0</v>
      </c>
      <c r="AC107" s="17">
        <f t="shared" si="10"/>
        <v>0.1188</v>
      </c>
      <c r="AD107" s="17">
        <f t="shared" si="10"/>
        <v>0</v>
      </c>
      <c r="AE107" s="17">
        <f t="shared" si="10"/>
        <v>0</v>
      </c>
    </row>
    <row r="108" spans="1:31">
      <c r="A108" s="8" t="s">
        <v>593</v>
      </c>
      <c r="B108" s="8" t="s">
        <v>594</v>
      </c>
      <c r="C108" s="8" t="s">
        <v>710</v>
      </c>
      <c r="D108" s="8" t="s">
        <v>710</v>
      </c>
      <c r="E108" s="8" t="s">
        <v>712</v>
      </c>
      <c r="F108" s="8">
        <f>VLOOKUP(A108,'[1]Part master'!A:K,11,0)</f>
        <v>30</v>
      </c>
      <c r="G108" s="8">
        <f>VLOOKUP(A108,'[1]Part master'!A:L,12,0)</f>
        <v>500</v>
      </c>
      <c r="H108" s="8">
        <f>VLOOKUP(A108,'[1]Part master'!A:M,13,0)</f>
        <v>330</v>
      </c>
      <c r="I108" s="8">
        <f>VLOOKUP(A108,'[1]Part master'!A:N,14,0)</f>
        <v>180</v>
      </c>
      <c r="J108" s="17">
        <f t="shared" si="12"/>
        <v>2.9700000000000001E-2</v>
      </c>
      <c r="L108" s="18">
        <v>90</v>
      </c>
      <c r="M108" s="18">
        <v>0</v>
      </c>
      <c r="N108" s="18">
        <v>0</v>
      </c>
      <c r="O108" s="18">
        <v>90</v>
      </c>
      <c r="P108" s="18">
        <v>0</v>
      </c>
      <c r="Q108" s="18">
        <v>0</v>
      </c>
      <c r="S108" s="8">
        <f t="shared" si="13"/>
        <v>3</v>
      </c>
      <c r="T108" s="8">
        <f t="shared" si="14"/>
        <v>0</v>
      </c>
      <c r="U108" s="8">
        <f t="shared" si="15"/>
        <v>0</v>
      </c>
      <c r="V108" s="8">
        <f t="shared" si="16"/>
        <v>3</v>
      </c>
      <c r="W108" s="8">
        <f t="shared" si="17"/>
        <v>0</v>
      </c>
      <c r="X108" s="8">
        <f t="shared" si="18"/>
        <v>0</v>
      </c>
      <c r="Z108" s="17">
        <f t="shared" si="11"/>
        <v>8.9099999999999999E-2</v>
      </c>
      <c r="AA108" s="17">
        <f t="shared" si="11"/>
        <v>0</v>
      </c>
      <c r="AB108" s="17">
        <f t="shared" si="11"/>
        <v>0</v>
      </c>
      <c r="AC108" s="17">
        <f t="shared" si="10"/>
        <v>8.9099999999999999E-2</v>
      </c>
      <c r="AD108" s="17">
        <f t="shared" si="10"/>
        <v>0</v>
      </c>
      <c r="AE108" s="17">
        <f t="shared" si="10"/>
        <v>0</v>
      </c>
    </row>
    <row r="109" spans="1:31">
      <c r="A109" s="8" t="s">
        <v>595</v>
      </c>
      <c r="B109" s="12" t="s">
        <v>596</v>
      </c>
      <c r="C109" s="8" t="s">
        <v>710</v>
      </c>
      <c r="D109" s="8" t="s">
        <v>710</v>
      </c>
      <c r="E109" s="8" t="s">
        <v>712</v>
      </c>
      <c r="F109" s="8">
        <f>VLOOKUP(A109,'[1]Part master'!A:K,11,0)</f>
        <v>20</v>
      </c>
      <c r="G109" s="8">
        <f>VLOOKUP(A109,'[1]Part master'!A:L,12,0)</f>
        <v>500</v>
      </c>
      <c r="H109" s="8">
        <f>VLOOKUP(A109,'[1]Part master'!A:M,13,0)</f>
        <v>330</v>
      </c>
      <c r="I109" s="8">
        <f>VLOOKUP(A109,'[1]Part master'!A:N,14,0)</f>
        <v>180</v>
      </c>
      <c r="J109" s="17">
        <f t="shared" si="12"/>
        <v>2.9700000000000001E-2</v>
      </c>
      <c r="L109" s="18">
        <v>120</v>
      </c>
      <c r="M109" s="18">
        <v>0</v>
      </c>
      <c r="N109" s="18">
        <v>0</v>
      </c>
      <c r="O109" s="18">
        <v>120</v>
      </c>
      <c r="P109" s="18">
        <v>0</v>
      </c>
      <c r="Q109" s="18">
        <v>0</v>
      </c>
      <c r="S109" s="8">
        <f t="shared" si="13"/>
        <v>6</v>
      </c>
      <c r="T109" s="8">
        <f t="shared" si="14"/>
        <v>0</v>
      </c>
      <c r="U109" s="8">
        <f t="shared" si="15"/>
        <v>0</v>
      </c>
      <c r="V109" s="8">
        <f t="shared" si="16"/>
        <v>6</v>
      </c>
      <c r="W109" s="8">
        <f t="shared" si="17"/>
        <v>0</v>
      </c>
      <c r="X109" s="8">
        <f t="shared" si="18"/>
        <v>0</v>
      </c>
      <c r="Z109" s="17">
        <f t="shared" si="11"/>
        <v>0.1782</v>
      </c>
      <c r="AA109" s="17">
        <f t="shared" si="11"/>
        <v>0</v>
      </c>
      <c r="AB109" s="17">
        <f t="shared" si="11"/>
        <v>0</v>
      </c>
      <c r="AC109" s="17">
        <f t="shared" si="10"/>
        <v>0.1782</v>
      </c>
      <c r="AD109" s="17">
        <f t="shared" si="10"/>
        <v>0</v>
      </c>
      <c r="AE109" s="17">
        <f t="shared" si="10"/>
        <v>0</v>
      </c>
    </row>
    <row r="110" spans="1:31">
      <c r="A110" s="8" t="s">
        <v>597</v>
      </c>
      <c r="B110" s="12" t="s">
        <v>598</v>
      </c>
      <c r="C110" s="8" t="s">
        <v>710</v>
      </c>
      <c r="D110" s="8" t="s">
        <v>710</v>
      </c>
      <c r="E110" s="8" t="s">
        <v>712</v>
      </c>
      <c r="F110" s="8">
        <f>VLOOKUP(A110,'[1]Part master'!A:K,11,0)</f>
        <v>30</v>
      </c>
      <c r="G110" s="8">
        <f>VLOOKUP(A110,'[1]Part master'!A:L,12,0)</f>
        <v>500</v>
      </c>
      <c r="H110" s="8">
        <f>VLOOKUP(A110,'[1]Part master'!A:M,13,0)</f>
        <v>330</v>
      </c>
      <c r="I110" s="8">
        <f>VLOOKUP(A110,'[1]Part master'!A:N,14,0)</f>
        <v>180</v>
      </c>
      <c r="J110" s="17">
        <f t="shared" si="12"/>
        <v>2.9700000000000001E-2</v>
      </c>
      <c r="L110" s="18">
        <v>120</v>
      </c>
      <c r="M110" s="18">
        <v>0</v>
      </c>
      <c r="N110" s="18">
        <v>0</v>
      </c>
      <c r="O110" s="18">
        <v>120</v>
      </c>
      <c r="P110" s="18">
        <v>0</v>
      </c>
      <c r="Q110" s="18">
        <v>0</v>
      </c>
      <c r="S110" s="8">
        <f t="shared" si="13"/>
        <v>4</v>
      </c>
      <c r="T110" s="8">
        <f t="shared" si="14"/>
        <v>0</v>
      </c>
      <c r="U110" s="8">
        <f t="shared" si="15"/>
        <v>0</v>
      </c>
      <c r="V110" s="8">
        <f t="shared" si="16"/>
        <v>4</v>
      </c>
      <c r="W110" s="8">
        <f t="shared" si="17"/>
        <v>0</v>
      </c>
      <c r="X110" s="8">
        <f t="shared" si="18"/>
        <v>0</v>
      </c>
      <c r="Z110" s="17">
        <f t="shared" si="11"/>
        <v>0.1188</v>
      </c>
      <c r="AA110" s="17">
        <f t="shared" si="11"/>
        <v>0</v>
      </c>
      <c r="AB110" s="17">
        <f t="shared" si="11"/>
        <v>0</v>
      </c>
      <c r="AC110" s="17">
        <f t="shared" si="10"/>
        <v>0.1188</v>
      </c>
      <c r="AD110" s="17">
        <f t="shared" si="10"/>
        <v>0</v>
      </c>
      <c r="AE110" s="17">
        <f t="shared" si="10"/>
        <v>0</v>
      </c>
    </row>
    <row r="111" spans="1:31">
      <c r="A111" s="8" t="s">
        <v>599</v>
      </c>
      <c r="B111" s="12" t="s">
        <v>600</v>
      </c>
      <c r="C111" s="8" t="s">
        <v>710</v>
      </c>
      <c r="D111" s="8" t="s">
        <v>710</v>
      </c>
      <c r="E111" s="8" t="s">
        <v>712</v>
      </c>
      <c r="F111" s="8">
        <f>VLOOKUP(A111,'[1]Part master'!A:K,11,0)</f>
        <v>30</v>
      </c>
      <c r="G111" s="8">
        <f>VLOOKUP(A111,'[1]Part master'!A:L,12,0)</f>
        <v>500</v>
      </c>
      <c r="H111" s="8">
        <f>VLOOKUP(A111,'[1]Part master'!A:M,13,0)</f>
        <v>330</v>
      </c>
      <c r="I111" s="8">
        <f>VLOOKUP(A111,'[1]Part master'!A:N,14,0)</f>
        <v>180</v>
      </c>
      <c r="J111" s="17">
        <f t="shared" si="12"/>
        <v>2.9700000000000001E-2</v>
      </c>
      <c r="L111" s="18">
        <v>150</v>
      </c>
      <c r="M111" s="18">
        <v>270</v>
      </c>
      <c r="N111" s="18">
        <v>0</v>
      </c>
      <c r="O111" s="18">
        <v>270</v>
      </c>
      <c r="P111" s="18">
        <v>0</v>
      </c>
      <c r="Q111" s="18">
        <v>0</v>
      </c>
      <c r="S111" s="8">
        <f t="shared" si="13"/>
        <v>5</v>
      </c>
      <c r="T111" s="8">
        <f t="shared" si="14"/>
        <v>9</v>
      </c>
      <c r="U111" s="8">
        <f t="shared" si="15"/>
        <v>0</v>
      </c>
      <c r="V111" s="8">
        <f t="shared" si="16"/>
        <v>9</v>
      </c>
      <c r="W111" s="8">
        <f t="shared" si="17"/>
        <v>0</v>
      </c>
      <c r="X111" s="8">
        <f t="shared" si="18"/>
        <v>0</v>
      </c>
      <c r="Z111" s="17">
        <f t="shared" si="11"/>
        <v>0.14849999999999999</v>
      </c>
      <c r="AA111" s="17">
        <f t="shared" si="11"/>
        <v>0.26729999999999998</v>
      </c>
      <c r="AB111" s="17">
        <f t="shared" si="11"/>
        <v>0</v>
      </c>
      <c r="AC111" s="17">
        <f t="shared" si="10"/>
        <v>0.26729999999999998</v>
      </c>
      <c r="AD111" s="17">
        <f t="shared" si="10"/>
        <v>0</v>
      </c>
      <c r="AE111" s="17">
        <f t="shared" si="10"/>
        <v>0</v>
      </c>
    </row>
    <row r="112" spans="1:31">
      <c r="A112" s="8" t="s">
        <v>601</v>
      </c>
      <c r="B112" s="12" t="s">
        <v>602</v>
      </c>
      <c r="C112" s="8" t="s">
        <v>710</v>
      </c>
      <c r="D112" s="8" t="s">
        <v>710</v>
      </c>
      <c r="E112" s="8" t="s">
        <v>712</v>
      </c>
      <c r="F112" s="8">
        <f>VLOOKUP(A112,'[1]Part master'!A:K,11,0)</f>
        <v>30</v>
      </c>
      <c r="G112" s="8">
        <f>VLOOKUP(A112,'[1]Part master'!A:L,12,0)</f>
        <v>500</v>
      </c>
      <c r="H112" s="8">
        <f>VLOOKUP(A112,'[1]Part master'!A:M,13,0)</f>
        <v>330</v>
      </c>
      <c r="I112" s="8">
        <f>VLOOKUP(A112,'[1]Part master'!A:N,14,0)</f>
        <v>180</v>
      </c>
      <c r="J112" s="17">
        <f t="shared" si="12"/>
        <v>2.9700000000000001E-2</v>
      </c>
      <c r="L112" s="18">
        <v>150</v>
      </c>
      <c r="M112" s="18">
        <v>270</v>
      </c>
      <c r="N112" s="18">
        <v>0</v>
      </c>
      <c r="O112" s="18">
        <v>270</v>
      </c>
      <c r="P112" s="18">
        <v>0</v>
      </c>
      <c r="Q112" s="18">
        <v>0</v>
      </c>
      <c r="S112" s="8">
        <f t="shared" si="13"/>
        <v>5</v>
      </c>
      <c r="T112" s="8">
        <f t="shared" si="14"/>
        <v>9</v>
      </c>
      <c r="U112" s="8">
        <f t="shared" si="15"/>
        <v>0</v>
      </c>
      <c r="V112" s="8">
        <f t="shared" si="16"/>
        <v>9</v>
      </c>
      <c r="W112" s="8">
        <f t="shared" si="17"/>
        <v>0</v>
      </c>
      <c r="X112" s="8">
        <f t="shared" si="18"/>
        <v>0</v>
      </c>
      <c r="Z112" s="17">
        <f t="shared" si="11"/>
        <v>0.14849999999999999</v>
      </c>
      <c r="AA112" s="17">
        <f t="shared" si="11"/>
        <v>0.26729999999999998</v>
      </c>
      <c r="AB112" s="17">
        <f t="shared" si="11"/>
        <v>0</v>
      </c>
      <c r="AC112" s="17">
        <f t="shared" si="10"/>
        <v>0.26729999999999998</v>
      </c>
      <c r="AD112" s="17">
        <f t="shared" si="10"/>
        <v>0</v>
      </c>
      <c r="AE112" s="17">
        <f t="shared" si="10"/>
        <v>0</v>
      </c>
    </row>
    <row r="113" spans="1:31">
      <c r="A113" s="8" t="s">
        <v>603</v>
      </c>
      <c r="B113" s="12" t="s">
        <v>604</v>
      </c>
      <c r="C113" s="8" t="s">
        <v>710</v>
      </c>
      <c r="D113" s="8" t="s">
        <v>710</v>
      </c>
      <c r="E113" s="8" t="s">
        <v>712</v>
      </c>
      <c r="F113" s="8">
        <f>VLOOKUP(A113,'[1]Part master'!A:K,11,0)</f>
        <v>20</v>
      </c>
      <c r="G113" s="8">
        <f>VLOOKUP(A113,'[1]Part master'!A:L,12,0)</f>
        <v>500</v>
      </c>
      <c r="H113" s="8">
        <f>VLOOKUP(A113,'[1]Part master'!A:M,13,0)</f>
        <v>300</v>
      </c>
      <c r="I113" s="8">
        <f>VLOOKUP(A113,'[1]Part master'!A:N,14,0)</f>
        <v>180</v>
      </c>
      <c r="J113" s="17">
        <f t="shared" si="12"/>
        <v>2.7E-2</v>
      </c>
      <c r="L113" s="18">
        <v>200</v>
      </c>
      <c r="M113" s="18">
        <v>140</v>
      </c>
      <c r="N113" s="18">
        <v>0</v>
      </c>
      <c r="O113" s="18">
        <v>200</v>
      </c>
      <c r="P113" s="18">
        <v>0</v>
      </c>
      <c r="Q113" s="18">
        <v>0</v>
      </c>
      <c r="S113" s="8">
        <f t="shared" si="13"/>
        <v>10</v>
      </c>
      <c r="T113" s="8">
        <f t="shared" si="14"/>
        <v>7</v>
      </c>
      <c r="U113" s="8">
        <f t="shared" si="15"/>
        <v>0</v>
      </c>
      <c r="V113" s="8">
        <f t="shared" si="16"/>
        <v>10</v>
      </c>
      <c r="W113" s="8">
        <f t="shared" si="17"/>
        <v>0</v>
      </c>
      <c r="X113" s="8">
        <f t="shared" si="18"/>
        <v>0</v>
      </c>
      <c r="Z113" s="17">
        <f t="shared" si="11"/>
        <v>0.27</v>
      </c>
      <c r="AA113" s="17">
        <f t="shared" si="11"/>
        <v>0.189</v>
      </c>
      <c r="AB113" s="17">
        <f t="shared" si="11"/>
        <v>0</v>
      </c>
      <c r="AC113" s="17">
        <f t="shared" si="10"/>
        <v>0.27</v>
      </c>
      <c r="AD113" s="17">
        <f t="shared" si="10"/>
        <v>0</v>
      </c>
      <c r="AE113" s="17">
        <f t="shared" si="10"/>
        <v>0</v>
      </c>
    </row>
    <row r="114" spans="1:31">
      <c r="A114" s="8" t="s">
        <v>605</v>
      </c>
      <c r="B114" s="12" t="s">
        <v>606</v>
      </c>
      <c r="C114" s="8" t="s">
        <v>710</v>
      </c>
      <c r="D114" s="8" t="s">
        <v>710</v>
      </c>
      <c r="E114" s="8" t="s">
        <v>712</v>
      </c>
      <c r="F114" s="8">
        <f>VLOOKUP(A114,'[1]Part master'!A:K,11,0)</f>
        <v>500</v>
      </c>
      <c r="G114" s="8">
        <f>VLOOKUP(A114,'[1]Part master'!A:L,12,0)</f>
        <v>380</v>
      </c>
      <c r="H114" s="8">
        <f>VLOOKUP(A114,'[1]Part master'!A:M,13,0)</f>
        <v>290</v>
      </c>
      <c r="I114" s="8">
        <f>VLOOKUP(A114,'[1]Part master'!A:N,14,0)</f>
        <v>135</v>
      </c>
      <c r="J114" s="17">
        <f t="shared" si="12"/>
        <v>1.4877E-2</v>
      </c>
      <c r="L114" s="18">
        <v>0</v>
      </c>
      <c r="M114" s="18">
        <v>0</v>
      </c>
      <c r="N114" s="18">
        <v>0</v>
      </c>
      <c r="O114" s="18">
        <v>0</v>
      </c>
      <c r="P114" s="18">
        <v>0</v>
      </c>
      <c r="Q114" s="18">
        <v>0</v>
      </c>
      <c r="S114" s="8">
        <f t="shared" si="13"/>
        <v>0</v>
      </c>
      <c r="T114" s="8">
        <f t="shared" si="14"/>
        <v>0</v>
      </c>
      <c r="U114" s="8">
        <f t="shared" si="15"/>
        <v>0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</v>
      </c>
      <c r="AA114" s="17">
        <f t="shared" si="11"/>
        <v>0</v>
      </c>
      <c r="AB114" s="17">
        <f t="shared" si="11"/>
        <v>0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8" t="s">
        <v>607</v>
      </c>
      <c r="B115" s="12" t="s">
        <v>608</v>
      </c>
      <c r="C115" s="8" t="s">
        <v>710</v>
      </c>
      <c r="D115" s="8" t="s">
        <v>710</v>
      </c>
      <c r="E115" s="8" t="s">
        <v>712</v>
      </c>
      <c r="F115" s="8">
        <f>VLOOKUP(A115,'[1]Part master'!A:K,11,0)</f>
        <v>8</v>
      </c>
      <c r="G115" s="8">
        <f>VLOOKUP(A115,'[1]Part master'!A:L,12,0)</f>
        <v>1005</v>
      </c>
      <c r="H115" s="8">
        <f>VLOOKUP(A115,'[1]Part master'!A:M,13,0)</f>
        <v>503</v>
      </c>
      <c r="I115" s="8">
        <f>VLOOKUP(A115,'[1]Part master'!A:N,14,0)</f>
        <v>195</v>
      </c>
      <c r="J115" s="17">
        <f t="shared" si="12"/>
        <v>9.8575424999999994E-2</v>
      </c>
      <c r="L115" s="18">
        <v>0</v>
      </c>
      <c r="M115" s="18">
        <v>0</v>
      </c>
      <c r="N115" s="18">
        <v>0</v>
      </c>
      <c r="O115" s="18">
        <v>0</v>
      </c>
      <c r="P115" s="18">
        <v>0</v>
      </c>
      <c r="Q115" s="18">
        <v>0</v>
      </c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8" t="s">
        <v>609</v>
      </c>
      <c r="B116" s="12" t="s">
        <v>610</v>
      </c>
      <c r="C116" s="8" t="s">
        <v>710</v>
      </c>
      <c r="D116" s="8" t="s">
        <v>710</v>
      </c>
      <c r="E116" s="8" t="s">
        <v>712</v>
      </c>
      <c r="F116" s="8">
        <f>VLOOKUP(A116,'[1]Part master'!A:K,11,0)</f>
        <v>40</v>
      </c>
      <c r="G116" s="8">
        <f>VLOOKUP(A116,'[1]Part master'!A:L,12,0)</f>
        <v>380</v>
      </c>
      <c r="H116" s="8">
        <f>VLOOKUP(A116,'[1]Part master'!A:M,13,0)</f>
        <v>290</v>
      </c>
      <c r="I116" s="8">
        <f>VLOOKUP(A116,'[1]Part master'!A:N,14,0)</f>
        <v>135</v>
      </c>
      <c r="J116" s="17">
        <f t="shared" si="12"/>
        <v>1.4877E-2</v>
      </c>
      <c r="L116" s="18">
        <v>0</v>
      </c>
      <c r="M116" s="18">
        <v>80</v>
      </c>
      <c r="N116" s="18">
        <v>0</v>
      </c>
      <c r="O116" s="18">
        <v>0</v>
      </c>
      <c r="P116" s="18">
        <v>0</v>
      </c>
      <c r="Q116" s="18">
        <v>0</v>
      </c>
      <c r="S116" s="8">
        <f t="shared" si="13"/>
        <v>0</v>
      </c>
      <c r="T116" s="8">
        <f t="shared" si="14"/>
        <v>2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0</v>
      </c>
      <c r="AA116" s="17">
        <f t="shared" si="11"/>
        <v>2.9753999999999999E-2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8" t="s">
        <v>611</v>
      </c>
      <c r="B117" s="12" t="s">
        <v>612</v>
      </c>
      <c r="C117" s="8" t="s">
        <v>710</v>
      </c>
      <c r="D117" s="8" t="s">
        <v>710</v>
      </c>
      <c r="E117" s="8" t="s">
        <v>712</v>
      </c>
      <c r="F117" s="8">
        <f>VLOOKUP(A117,'[1]Part master'!A:K,11,0)</f>
        <v>20</v>
      </c>
      <c r="G117" s="8">
        <f>VLOOKUP(A117,'[1]Part master'!A:L,12,0)</f>
        <v>550</v>
      </c>
      <c r="H117" s="8">
        <f>VLOOKUP(A117,'[1]Part master'!A:M,13,0)</f>
        <v>425</v>
      </c>
      <c r="I117" s="8">
        <f>VLOOKUP(A117,'[1]Part master'!A:N,14,0)</f>
        <v>250</v>
      </c>
      <c r="J117" s="17">
        <f t="shared" si="12"/>
        <v>5.8437500000000003E-2</v>
      </c>
      <c r="L117" s="18">
        <v>0</v>
      </c>
      <c r="M117" s="18">
        <v>80</v>
      </c>
      <c r="N117" s="18">
        <v>0</v>
      </c>
      <c r="O117" s="18">
        <v>0</v>
      </c>
      <c r="P117" s="18">
        <v>0</v>
      </c>
      <c r="Q117" s="18">
        <v>0</v>
      </c>
      <c r="S117" s="8">
        <f t="shared" si="13"/>
        <v>0</v>
      </c>
      <c r="T117" s="8">
        <f t="shared" si="14"/>
        <v>4</v>
      </c>
      <c r="U117" s="8">
        <f t="shared" si="15"/>
        <v>0</v>
      </c>
      <c r="V117" s="8">
        <f t="shared" si="16"/>
        <v>0</v>
      </c>
      <c r="W117" s="8">
        <f t="shared" si="17"/>
        <v>0</v>
      </c>
      <c r="X117" s="8">
        <f t="shared" si="18"/>
        <v>0</v>
      </c>
      <c r="Z117" s="17">
        <f t="shared" si="11"/>
        <v>0</v>
      </c>
      <c r="AA117" s="17">
        <f t="shared" si="11"/>
        <v>0.23375000000000001</v>
      </c>
      <c r="AB117" s="17">
        <f t="shared" si="11"/>
        <v>0</v>
      </c>
      <c r="AC117" s="17">
        <f t="shared" si="10"/>
        <v>0</v>
      </c>
      <c r="AD117" s="17">
        <f t="shared" si="10"/>
        <v>0</v>
      </c>
      <c r="AE117" s="17">
        <f t="shared" si="10"/>
        <v>0</v>
      </c>
    </row>
    <row r="118" spans="1:31">
      <c r="A118" s="8" t="s">
        <v>613</v>
      </c>
      <c r="B118" s="12" t="s">
        <v>614</v>
      </c>
      <c r="C118" s="8" t="s">
        <v>710</v>
      </c>
      <c r="D118" s="8" t="s">
        <v>710</v>
      </c>
      <c r="E118" s="8" t="s">
        <v>712</v>
      </c>
      <c r="F118" s="8">
        <f>VLOOKUP(A118,'[1]Part master'!A:K,11,0)</f>
        <v>20</v>
      </c>
      <c r="G118" s="8">
        <f>VLOOKUP(A118,'[1]Part master'!A:L,12,0)</f>
        <v>550</v>
      </c>
      <c r="H118" s="8">
        <f>VLOOKUP(A118,'[1]Part master'!A:M,13,0)</f>
        <v>425</v>
      </c>
      <c r="I118" s="8">
        <f>VLOOKUP(A118,'[1]Part master'!A:N,14,0)</f>
        <v>250</v>
      </c>
      <c r="J118" s="17">
        <f t="shared" si="12"/>
        <v>5.8437500000000003E-2</v>
      </c>
      <c r="L118" s="18">
        <v>0</v>
      </c>
      <c r="M118" s="18">
        <v>80</v>
      </c>
      <c r="N118" s="18">
        <v>0</v>
      </c>
      <c r="O118" s="18">
        <v>0</v>
      </c>
      <c r="P118" s="18">
        <v>0</v>
      </c>
      <c r="Q118" s="18">
        <v>0</v>
      </c>
      <c r="S118" s="8">
        <f t="shared" si="13"/>
        <v>0</v>
      </c>
      <c r="T118" s="8">
        <f t="shared" si="14"/>
        <v>4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0</v>
      </c>
      <c r="AA118" s="17">
        <f t="shared" si="11"/>
        <v>0.23375000000000001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8" t="s">
        <v>615</v>
      </c>
      <c r="B119" s="12" t="s">
        <v>616</v>
      </c>
      <c r="C119" s="8" t="s">
        <v>710</v>
      </c>
      <c r="D119" s="8" t="s">
        <v>710</v>
      </c>
      <c r="E119" s="8" t="s">
        <v>712</v>
      </c>
      <c r="F119" s="8">
        <f>VLOOKUP(A119,'[1]Part master'!A:K,11,0)</f>
        <v>20</v>
      </c>
      <c r="G119" s="8">
        <f>VLOOKUP(A119,'[1]Part master'!A:L,12,0)</f>
        <v>500</v>
      </c>
      <c r="H119" s="8">
        <f>VLOOKUP(A119,'[1]Part master'!A:M,13,0)</f>
        <v>330</v>
      </c>
      <c r="I119" s="8">
        <f>VLOOKUP(A119,'[1]Part master'!A:N,14,0)</f>
        <v>180</v>
      </c>
      <c r="J119" s="17">
        <f t="shared" si="12"/>
        <v>2.9700000000000001E-2</v>
      </c>
      <c r="L119" s="18">
        <v>0</v>
      </c>
      <c r="M119" s="18">
        <v>80</v>
      </c>
      <c r="N119" s="18">
        <v>0</v>
      </c>
      <c r="O119" s="18">
        <v>0</v>
      </c>
      <c r="P119" s="18">
        <v>0</v>
      </c>
      <c r="Q119" s="18">
        <v>0</v>
      </c>
      <c r="S119" s="8">
        <f t="shared" si="13"/>
        <v>0</v>
      </c>
      <c r="T119" s="8">
        <f t="shared" si="14"/>
        <v>4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0</v>
      </c>
      <c r="AA119" s="17">
        <f t="shared" si="11"/>
        <v>0.1188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8" t="s">
        <v>617</v>
      </c>
      <c r="B120" s="12" t="s">
        <v>618</v>
      </c>
      <c r="C120" s="8" t="s">
        <v>710</v>
      </c>
      <c r="D120" s="8" t="s">
        <v>710</v>
      </c>
      <c r="E120" s="8" t="s">
        <v>712</v>
      </c>
      <c r="F120" s="8">
        <f>VLOOKUP(A120,'[1]Part master'!A:K,11,0)</f>
        <v>200</v>
      </c>
      <c r="G120" s="8">
        <f>VLOOKUP(A120,'[1]Part master'!A:L,12,0)</f>
        <v>500</v>
      </c>
      <c r="H120" s="8">
        <f>VLOOKUP(A120,'[1]Part master'!A:M,13,0)</f>
        <v>330</v>
      </c>
      <c r="I120" s="8">
        <f>VLOOKUP(A120,'[1]Part master'!A:N,14,0)</f>
        <v>180</v>
      </c>
      <c r="J120" s="17">
        <f t="shared" si="12"/>
        <v>2.9700000000000001E-2</v>
      </c>
      <c r="L120" s="18">
        <v>0</v>
      </c>
      <c r="M120" s="18">
        <v>0</v>
      </c>
      <c r="N120" s="18">
        <v>0</v>
      </c>
      <c r="O120" s="18">
        <v>0</v>
      </c>
      <c r="P120" s="18">
        <v>0</v>
      </c>
      <c r="Q120" s="18">
        <v>0</v>
      </c>
      <c r="S120" s="8">
        <f t="shared" si="13"/>
        <v>0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0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8" t="s">
        <v>619</v>
      </c>
      <c r="B121" s="12" t="s">
        <v>620</v>
      </c>
      <c r="C121" s="8" t="s">
        <v>710</v>
      </c>
      <c r="D121" s="8" t="s">
        <v>710</v>
      </c>
      <c r="E121" s="8" t="s">
        <v>712</v>
      </c>
      <c r="F121" s="8">
        <f>VLOOKUP(A121,'[1]Part master'!A:K,11,0)</f>
        <v>24</v>
      </c>
      <c r="G121" s="8">
        <f>VLOOKUP(A121,'[1]Part master'!A:L,12,0)</f>
        <v>480</v>
      </c>
      <c r="H121" s="8">
        <f>VLOOKUP(A121,'[1]Part master'!A:M,13,0)</f>
        <v>280</v>
      </c>
      <c r="I121" s="8">
        <f>VLOOKUP(A121,'[1]Part master'!A:N,14,0)</f>
        <v>130</v>
      </c>
      <c r="J121" s="17">
        <f t="shared" si="12"/>
        <v>1.7472000000000001E-2</v>
      </c>
      <c r="L121" s="18">
        <v>0</v>
      </c>
      <c r="M121" s="18">
        <v>0</v>
      </c>
      <c r="N121" s="18">
        <v>0</v>
      </c>
      <c r="O121" s="18">
        <v>0</v>
      </c>
      <c r="P121" s="18">
        <v>0</v>
      </c>
      <c r="Q121" s="18">
        <v>0</v>
      </c>
      <c r="S121" s="8">
        <f t="shared" si="13"/>
        <v>0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0</v>
      </c>
      <c r="X121" s="8">
        <f t="shared" si="18"/>
        <v>0</v>
      </c>
      <c r="Z121" s="17">
        <f t="shared" si="11"/>
        <v>0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</v>
      </c>
      <c r="AE121" s="17">
        <f t="shared" si="10"/>
        <v>0</v>
      </c>
    </row>
    <row r="122" spans="1:31">
      <c r="A122" s="8" t="s">
        <v>621</v>
      </c>
      <c r="B122" s="12" t="s">
        <v>622</v>
      </c>
      <c r="C122" s="8" t="s">
        <v>710</v>
      </c>
      <c r="D122" s="8" t="s">
        <v>710</v>
      </c>
      <c r="E122" s="8" t="s">
        <v>712</v>
      </c>
      <c r="F122" s="8">
        <f>VLOOKUP(A122,'[1]Part master'!A:K,11,0)</f>
        <v>20</v>
      </c>
      <c r="G122" s="8">
        <f>VLOOKUP(A122,'[1]Part master'!A:L,12,0)</f>
        <v>550</v>
      </c>
      <c r="H122" s="8">
        <f>VLOOKUP(A122,'[1]Part master'!A:M,13,0)</f>
        <v>425</v>
      </c>
      <c r="I122" s="8">
        <f>VLOOKUP(A122,'[1]Part master'!A:N,14,0)</f>
        <v>250</v>
      </c>
      <c r="J122" s="17">
        <f t="shared" si="12"/>
        <v>5.8437500000000003E-2</v>
      </c>
      <c r="L122" s="18">
        <v>100</v>
      </c>
      <c r="M122" s="18">
        <v>100</v>
      </c>
      <c r="N122" s="18">
        <v>0</v>
      </c>
      <c r="O122" s="18">
        <v>140</v>
      </c>
      <c r="P122" s="18">
        <v>0</v>
      </c>
      <c r="Q122" s="18">
        <v>0</v>
      </c>
      <c r="S122" s="8">
        <f t="shared" si="13"/>
        <v>5</v>
      </c>
      <c r="T122" s="8">
        <f t="shared" si="14"/>
        <v>5</v>
      </c>
      <c r="U122" s="8">
        <f t="shared" si="15"/>
        <v>0</v>
      </c>
      <c r="V122" s="8">
        <f t="shared" si="16"/>
        <v>7</v>
      </c>
      <c r="W122" s="8">
        <f t="shared" si="17"/>
        <v>0</v>
      </c>
      <c r="X122" s="8">
        <f t="shared" si="18"/>
        <v>0</v>
      </c>
      <c r="Z122" s="17">
        <f t="shared" si="11"/>
        <v>0.29218750000000004</v>
      </c>
      <c r="AA122" s="17">
        <f t="shared" si="11"/>
        <v>0.29218750000000004</v>
      </c>
      <c r="AB122" s="17">
        <f t="shared" si="11"/>
        <v>0</v>
      </c>
      <c r="AC122" s="17">
        <f t="shared" si="10"/>
        <v>0.4090625</v>
      </c>
      <c r="AD122" s="17">
        <f t="shared" si="10"/>
        <v>0</v>
      </c>
      <c r="AE122" s="17">
        <f t="shared" si="10"/>
        <v>0</v>
      </c>
    </row>
    <row r="123" spans="1:31">
      <c r="A123" s="8" t="s">
        <v>623</v>
      </c>
      <c r="B123" s="12" t="s">
        <v>622</v>
      </c>
      <c r="C123" s="8" t="s">
        <v>710</v>
      </c>
      <c r="D123" s="8" t="s">
        <v>710</v>
      </c>
      <c r="E123" s="8" t="s">
        <v>712</v>
      </c>
      <c r="F123" s="8">
        <f>VLOOKUP(A123,'[1]Part master'!A:K,11,0)</f>
        <v>10</v>
      </c>
      <c r="G123" s="8">
        <f>VLOOKUP(A123,'[1]Part master'!A:L,12,0)</f>
        <v>1005</v>
      </c>
      <c r="H123" s="8">
        <f>VLOOKUP(A123,'[1]Part master'!A:M,13,0)</f>
        <v>503</v>
      </c>
      <c r="I123" s="8">
        <f>VLOOKUP(A123,'[1]Part master'!A:N,14,0)</f>
        <v>195</v>
      </c>
      <c r="J123" s="17">
        <f t="shared" si="12"/>
        <v>9.8575424999999994E-2</v>
      </c>
      <c r="L123" s="18">
        <v>100</v>
      </c>
      <c r="M123" s="18">
        <v>140</v>
      </c>
      <c r="N123" s="18">
        <v>0</v>
      </c>
      <c r="O123" s="18">
        <v>140</v>
      </c>
      <c r="P123" s="18">
        <v>0</v>
      </c>
      <c r="Q123" s="18">
        <v>0</v>
      </c>
      <c r="S123" s="8">
        <f t="shared" si="13"/>
        <v>10</v>
      </c>
      <c r="T123" s="8">
        <f t="shared" si="14"/>
        <v>14</v>
      </c>
      <c r="U123" s="8">
        <f t="shared" si="15"/>
        <v>0</v>
      </c>
      <c r="V123" s="8">
        <f t="shared" si="16"/>
        <v>14</v>
      </c>
      <c r="W123" s="8">
        <f t="shared" si="17"/>
        <v>0</v>
      </c>
      <c r="X123" s="8">
        <f t="shared" si="18"/>
        <v>0</v>
      </c>
      <c r="Z123" s="17">
        <f t="shared" si="11"/>
        <v>0.98575424999999994</v>
      </c>
      <c r="AA123" s="17">
        <f t="shared" si="11"/>
        <v>1.38005595</v>
      </c>
      <c r="AB123" s="17">
        <f t="shared" si="11"/>
        <v>0</v>
      </c>
      <c r="AC123" s="17">
        <f t="shared" si="10"/>
        <v>1.38005595</v>
      </c>
      <c r="AD123" s="17">
        <f t="shared" si="10"/>
        <v>0</v>
      </c>
      <c r="AE123" s="17">
        <f t="shared" si="10"/>
        <v>0</v>
      </c>
    </row>
    <row r="124" spans="1:31">
      <c r="A124" s="8" t="s">
        <v>624</v>
      </c>
      <c r="B124" s="12" t="s">
        <v>625</v>
      </c>
      <c r="C124" s="8" t="s">
        <v>710</v>
      </c>
      <c r="D124" s="8" t="s">
        <v>710</v>
      </c>
      <c r="E124" s="8" t="s">
        <v>712</v>
      </c>
      <c r="F124" s="8">
        <f>VLOOKUP(A124,'[1]Part master'!A:K,11,0)</f>
        <v>190</v>
      </c>
      <c r="G124" s="8">
        <f>VLOOKUP(A124,'[1]Part master'!A:L,12,0)</f>
        <v>500</v>
      </c>
      <c r="H124" s="8">
        <f>VLOOKUP(A124,'[1]Part master'!A:M,13,0)</f>
        <v>330</v>
      </c>
      <c r="I124" s="8">
        <f>VLOOKUP(A124,'[1]Part master'!A:N,14,0)</f>
        <v>180</v>
      </c>
      <c r="J124" s="17">
        <f t="shared" si="12"/>
        <v>2.9700000000000001E-2</v>
      </c>
      <c r="L124" s="18">
        <v>190</v>
      </c>
      <c r="M124" s="18">
        <v>0</v>
      </c>
      <c r="N124" s="18">
        <v>0</v>
      </c>
      <c r="O124" s="18">
        <v>0</v>
      </c>
      <c r="P124" s="18">
        <v>0</v>
      </c>
      <c r="Q124" s="18">
        <v>0</v>
      </c>
      <c r="S124" s="8">
        <f t="shared" si="13"/>
        <v>1</v>
      </c>
      <c r="T124" s="8">
        <f t="shared" si="14"/>
        <v>0</v>
      </c>
      <c r="U124" s="8">
        <f t="shared" si="15"/>
        <v>0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2.9700000000000001E-2</v>
      </c>
      <c r="AA124" s="17">
        <f t="shared" si="11"/>
        <v>0</v>
      </c>
      <c r="AB124" s="17">
        <f t="shared" si="11"/>
        <v>0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8" t="s">
        <v>626</v>
      </c>
      <c r="B125" s="12" t="s">
        <v>625</v>
      </c>
      <c r="C125" s="8" t="s">
        <v>710</v>
      </c>
      <c r="D125" s="8" t="s">
        <v>710</v>
      </c>
      <c r="E125" s="8" t="s">
        <v>712</v>
      </c>
      <c r="F125" s="8">
        <f>VLOOKUP(A125,'[1]Part master'!A:K,11,0)</f>
        <v>1000</v>
      </c>
      <c r="G125" s="8">
        <f>VLOOKUP(A125,'[1]Part master'!A:L,12,0)</f>
        <v>380</v>
      </c>
      <c r="H125" s="8">
        <f>VLOOKUP(A125,'[1]Part master'!A:M,13,0)</f>
        <v>290</v>
      </c>
      <c r="I125" s="8">
        <f>VLOOKUP(A125,'[1]Part master'!A:N,14,0)</f>
        <v>135</v>
      </c>
      <c r="J125" s="17">
        <f t="shared" si="12"/>
        <v>1.4877E-2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  <c r="S125" s="8">
        <f t="shared" si="13"/>
        <v>0</v>
      </c>
      <c r="T125" s="8">
        <f t="shared" si="14"/>
        <v>0</v>
      </c>
      <c r="U125" s="8">
        <f t="shared" si="15"/>
        <v>0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0</v>
      </c>
      <c r="AA125" s="17">
        <f t="shared" si="11"/>
        <v>0</v>
      </c>
      <c r="AB125" s="17">
        <f t="shared" si="11"/>
        <v>0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8" t="s">
        <v>627</v>
      </c>
      <c r="B126" s="12" t="s">
        <v>628</v>
      </c>
      <c r="C126" s="8" t="s">
        <v>710</v>
      </c>
      <c r="D126" s="8" t="s">
        <v>710</v>
      </c>
      <c r="E126" s="8" t="s">
        <v>712</v>
      </c>
      <c r="F126" s="8">
        <f>VLOOKUP(A126,'[1]Part master'!A:K,11,0)</f>
        <v>50</v>
      </c>
      <c r="G126" s="8">
        <f>VLOOKUP(A126,'[1]Part master'!A:L,12,0)</f>
        <v>380</v>
      </c>
      <c r="H126" s="8">
        <f>VLOOKUP(A126,'[1]Part master'!A:M,13,0)</f>
        <v>290</v>
      </c>
      <c r="I126" s="8">
        <f>VLOOKUP(A126,'[1]Part master'!A:N,14,0)</f>
        <v>135</v>
      </c>
      <c r="J126" s="17">
        <f t="shared" si="12"/>
        <v>1.4877E-2</v>
      </c>
      <c r="L126" s="18">
        <v>100</v>
      </c>
      <c r="M126" s="18">
        <v>0</v>
      </c>
      <c r="N126" s="18">
        <v>0</v>
      </c>
      <c r="O126" s="18">
        <v>0</v>
      </c>
      <c r="P126" s="18">
        <v>0</v>
      </c>
      <c r="Q126" s="18">
        <v>0</v>
      </c>
      <c r="S126" s="8">
        <f t="shared" si="13"/>
        <v>2</v>
      </c>
      <c r="T126" s="8">
        <f t="shared" si="14"/>
        <v>0</v>
      </c>
      <c r="U126" s="8">
        <f t="shared" si="15"/>
        <v>0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2.9753999999999999E-2</v>
      </c>
      <c r="AA126" s="17">
        <f t="shared" si="11"/>
        <v>0</v>
      </c>
      <c r="AB126" s="17">
        <f t="shared" si="11"/>
        <v>0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8" t="s">
        <v>629</v>
      </c>
      <c r="B127" s="12" t="s">
        <v>618</v>
      </c>
      <c r="C127" s="8" t="s">
        <v>710</v>
      </c>
      <c r="D127" s="8" t="s">
        <v>710</v>
      </c>
      <c r="E127" s="8" t="s">
        <v>712</v>
      </c>
      <c r="F127" s="8">
        <f>VLOOKUP(A127,'[1]Part master'!A:K,11,0)</f>
        <v>200</v>
      </c>
      <c r="G127" s="8">
        <f>VLOOKUP(A127,'[1]Part master'!A:L,12,0)</f>
        <v>500</v>
      </c>
      <c r="H127" s="8">
        <f>VLOOKUP(A127,'[1]Part master'!A:M,13,0)</f>
        <v>330</v>
      </c>
      <c r="I127" s="8">
        <f>VLOOKUP(A127,'[1]Part master'!A:N,14,0)</f>
        <v>180</v>
      </c>
      <c r="J127" s="17">
        <f t="shared" si="12"/>
        <v>2.9700000000000001E-2</v>
      </c>
      <c r="L127" s="18">
        <v>200</v>
      </c>
      <c r="M127" s="18">
        <v>0</v>
      </c>
      <c r="N127" s="18">
        <v>0</v>
      </c>
      <c r="O127" s="18">
        <v>0</v>
      </c>
      <c r="P127" s="18">
        <v>0</v>
      </c>
      <c r="Q127" s="18">
        <v>0</v>
      </c>
      <c r="S127" s="8">
        <f t="shared" si="13"/>
        <v>1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2.9700000000000001E-2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8" t="s">
        <v>630</v>
      </c>
      <c r="B128" s="12" t="s">
        <v>631</v>
      </c>
      <c r="C128" s="8" t="s">
        <v>710</v>
      </c>
      <c r="D128" s="8" t="s">
        <v>710</v>
      </c>
      <c r="E128" s="8" t="s">
        <v>712</v>
      </c>
      <c r="F128" s="8">
        <f>VLOOKUP(A128,'[1]Part master'!A:K,11,0)</f>
        <v>20</v>
      </c>
      <c r="G128" s="8">
        <f>VLOOKUP(A128,'[1]Part master'!A:L,12,0)</f>
        <v>380</v>
      </c>
      <c r="H128" s="8">
        <f>VLOOKUP(A128,'[1]Part master'!A:M,13,0)</f>
        <v>290</v>
      </c>
      <c r="I128" s="8">
        <f>VLOOKUP(A128,'[1]Part master'!A:N,14,0)</f>
        <v>135</v>
      </c>
      <c r="J128" s="17">
        <f t="shared" si="12"/>
        <v>1.4877E-2</v>
      </c>
      <c r="L128" s="18">
        <v>200</v>
      </c>
      <c r="M128" s="18">
        <v>200</v>
      </c>
      <c r="N128" s="18">
        <v>0</v>
      </c>
      <c r="O128" s="18">
        <v>400</v>
      </c>
      <c r="P128" s="18">
        <v>0</v>
      </c>
      <c r="Q128" s="18">
        <v>0</v>
      </c>
      <c r="S128" s="8">
        <f t="shared" si="13"/>
        <v>10</v>
      </c>
      <c r="T128" s="8">
        <f t="shared" si="14"/>
        <v>10</v>
      </c>
      <c r="U128" s="8">
        <f t="shared" si="15"/>
        <v>0</v>
      </c>
      <c r="V128" s="8">
        <f t="shared" si="16"/>
        <v>20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0.14876999999999999</v>
      </c>
      <c r="AA128" s="17">
        <f t="shared" si="19"/>
        <v>0.14876999999999999</v>
      </c>
      <c r="AB128" s="17">
        <f t="shared" si="19"/>
        <v>0</v>
      </c>
      <c r="AC128" s="17">
        <f t="shared" si="19"/>
        <v>0.29753999999999997</v>
      </c>
      <c r="AD128" s="17">
        <f t="shared" si="19"/>
        <v>0</v>
      </c>
      <c r="AE128" s="17">
        <f t="shared" si="19"/>
        <v>0</v>
      </c>
    </row>
    <row r="129" spans="1:31">
      <c r="A129" s="8" t="s">
        <v>632</v>
      </c>
      <c r="B129" s="12" t="s">
        <v>633</v>
      </c>
      <c r="C129" s="8" t="s">
        <v>710</v>
      </c>
      <c r="D129" s="8" t="s">
        <v>710</v>
      </c>
      <c r="E129" s="8" t="s">
        <v>712</v>
      </c>
      <c r="F129" s="8">
        <f>VLOOKUP(A129,'[1]Part master'!A:K,11,0)</f>
        <v>30</v>
      </c>
      <c r="G129" s="8">
        <f>VLOOKUP(A129,'[1]Part master'!A:L,12,0)</f>
        <v>500</v>
      </c>
      <c r="H129" s="8">
        <f>VLOOKUP(A129,'[1]Part master'!A:M,13,0)</f>
        <v>330</v>
      </c>
      <c r="I129" s="8">
        <f>VLOOKUP(A129,'[1]Part master'!A:N,14,0)</f>
        <v>180</v>
      </c>
      <c r="J129" s="17">
        <f t="shared" si="12"/>
        <v>2.9700000000000001E-2</v>
      </c>
      <c r="L129" s="18">
        <v>0</v>
      </c>
      <c r="M129" s="18">
        <v>0</v>
      </c>
      <c r="N129" s="18">
        <v>0</v>
      </c>
      <c r="O129" s="18">
        <v>0</v>
      </c>
      <c r="P129" s="18">
        <v>0</v>
      </c>
      <c r="Q129" s="18">
        <v>0</v>
      </c>
      <c r="S129" s="8">
        <f t="shared" si="13"/>
        <v>0</v>
      </c>
      <c r="T129" s="8">
        <f t="shared" si="14"/>
        <v>0</v>
      </c>
      <c r="U129" s="8">
        <f t="shared" si="15"/>
        <v>0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</v>
      </c>
      <c r="AA129" s="17">
        <f t="shared" si="19"/>
        <v>0</v>
      </c>
      <c r="AB129" s="17">
        <f t="shared" si="19"/>
        <v>0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8" t="s">
        <v>634</v>
      </c>
      <c r="B130" s="12" t="s">
        <v>635</v>
      </c>
      <c r="C130" s="8" t="s">
        <v>710</v>
      </c>
      <c r="D130" s="8" t="s">
        <v>710</v>
      </c>
      <c r="E130" s="8" t="s">
        <v>712</v>
      </c>
      <c r="F130" s="8">
        <f>VLOOKUP(A130,'[1]Part master'!A:K,11,0)</f>
        <v>30</v>
      </c>
      <c r="G130" s="8">
        <f>VLOOKUP(A130,'[1]Part master'!A:L,12,0)</f>
        <v>500</v>
      </c>
      <c r="H130" s="8">
        <f>VLOOKUP(A130,'[1]Part master'!A:M,13,0)</f>
        <v>330</v>
      </c>
      <c r="I130" s="8">
        <f>VLOOKUP(A130,'[1]Part master'!A:N,14,0)</f>
        <v>180</v>
      </c>
      <c r="J130" s="17">
        <f t="shared" si="12"/>
        <v>2.9700000000000001E-2</v>
      </c>
      <c r="L130" s="18">
        <v>0</v>
      </c>
      <c r="M130" s="18">
        <v>0</v>
      </c>
      <c r="N130" s="18">
        <v>0</v>
      </c>
      <c r="O130" s="18">
        <v>0</v>
      </c>
      <c r="P130" s="18">
        <v>0</v>
      </c>
      <c r="Q130" s="18">
        <v>0</v>
      </c>
      <c r="S130" s="8">
        <f t="shared" si="13"/>
        <v>0</v>
      </c>
      <c r="T130" s="8">
        <f t="shared" si="14"/>
        <v>0</v>
      </c>
      <c r="U130" s="8">
        <f t="shared" si="15"/>
        <v>0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</v>
      </c>
      <c r="AA130" s="17">
        <f t="shared" si="19"/>
        <v>0</v>
      </c>
      <c r="AB130" s="17">
        <f t="shared" si="19"/>
        <v>0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8" t="s">
        <v>636</v>
      </c>
      <c r="B131" s="12" t="s">
        <v>637</v>
      </c>
      <c r="C131" s="8" t="s">
        <v>710</v>
      </c>
      <c r="D131" s="8" t="s">
        <v>710</v>
      </c>
      <c r="E131" s="8" t="s">
        <v>712</v>
      </c>
      <c r="F131" s="8">
        <f>VLOOKUP(A131,'[1]Part master'!A:K,11,0)</f>
        <v>30</v>
      </c>
      <c r="G131" s="8">
        <f>VLOOKUP(A131,'[1]Part master'!A:L,12,0)</f>
        <v>500</v>
      </c>
      <c r="H131" s="8">
        <f>VLOOKUP(A131,'[1]Part master'!A:M,13,0)</f>
        <v>330</v>
      </c>
      <c r="I131" s="8">
        <f>VLOOKUP(A131,'[1]Part master'!A:N,14,0)</f>
        <v>180</v>
      </c>
      <c r="J131" s="17">
        <f t="shared" si="12"/>
        <v>2.9700000000000001E-2</v>
      </c>
      <c r="L131" s="18">
        <v>0</v>
      </c>
      <c r="M131" s="18">
        <v>0</v>
      </c>
      <c r="N131" s="18">
        <v>0</v>
      </c>
      <c r="O131" s="18">
        <v>0</v>
      </c>
      <c r="P131" s="18">
        <v>0</v>
      </c>
      <c r="Q131" s="18">
        <v>0</v>
      </c>
      <c r="S131" s="8">
        <f t="shared" si="13"/>
        <v>0</v>
      </c>
      <c r="T131" s="8">
        <f t="shared" si="14"/>
        <v>0</v>
      </c>
      <c r="U131" s="8">
        <f t="shared" si="15"/>
        <v>0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</v>
      </c>
      <c r="AA131" s="17">
        <f t="shared" si="19"/>
        <v>0</v>
      </c>
      <c r="AB131" s="17">
        <f t="shared" si="19"/>
        <v>0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8">
        <v>3409489</v>
      </c>
      <c r="B132" s="8" t="s">
        <v>534</v>
      </c>
      <c r="C132" s="8" t="s">
        <v>710</v>
      </c>
      <c r="D132" s="8" t="s">
        <v>710</v>
      </c>
      <c r="E132" s="8" t="s">
        <v>712</v>
      </c>
      <c r="F132" s="8">
        <f>VLOOKUP(A132,'[1]Part master'!A:K,11,0)</f>
        <v>30</v>
      </c>
      <c r="G132" s="8">
        <f>VLOOKUP(A132,'[1]Part master'!A:L,12,0)</f>
        <v>500</v>
      </c>
      <c r="H132" s="8">
        <f>VLOOKUP(A132,'[1]Part master'!A:M,13,0)</f>
        <v>330</v>
      </c>
      <c r="I132" s="8">
        <f>VLOOKUP(A132,'[1]Part master'!A:N,14,0)</f>
        <v>180</v>
      </c>
      <c r="J132" s="17">
        <f t="shared" si="12"/>
        <v>2.9700000000000001E-2</v>
      </c>
      <c r="L132" s="18">
        <v>0</v>
      </c>
      <c r="M132" s="18">
        <v>0</v>
      </c>
      <c r="N132" s="18">
        <v>0</v>
      </c>
      <c r="O132" s="18">
        <v>0</v>
      </c>
      <c r="P132" s="18">
        <v>0</v>
      </c>
      <c r="Q132" s="18">
        <v>0</v>
      </c>
      <c r="S132" s="8">
        <f t="shared" si="13"/>
        <v>0</v>
      </c>
      <c r="T132" s="8">
        <f t="shared" si="14"/>
        <v>0</v>
      </c>
      <c r="U132" s="8">
        <f t="shared" si="15"/>
        <v>0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</v>
      </c>
      <c r="AA132" s="17">
        <f t="shared" si="19"/>
        <v>0</v>
      </c>
      <c r="AB132" s="17">
        <f t="shared" si="19"/>
        <v>0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8">
        <v>1799802</v>
      </c>
      <c r="B133" s="8" t="s">
        <v>535</v>
      </c>
      <c r="C133" s="8" t="s">
        <v>710</v>
      </c>
      <c r="D133" s="8" t="s">
        <v>710</v>
      </c>
      <c r="E133" s="8" t="s">
        <v>712</v>
      </c>
      <c r="F133" s="8">
        <f>VLOOKUP(A133,'[1]Part master'!A:K,11,0)</f>
        <v>400</v>
      </c>
      <c r="G133" s="8">
        <f>VLOOKUP(A133,'[1]Part master'!A:L,12,0)</f>
        <v>370</v>
      </c>
      <c r="H133" s="8">
        <f>VLOOKUP(A133,'[1]Part master'!A:M,13,0)</f>
        <v>600</v>
      </c>
      <c r="I133" s="8">
        <f>VLOOKUP(A133,'[1]Part master'!A:N,14,0)</f>
        <v>180</v>
      </c>
      <c r="J133" s="17">
        <f t="shared" ref="J133:J196" si="20">(G133*H133*I133)/1000000000</f>
        <v>3.9960000000000002E-2</v>
      </c>
      <c r="L133" s="18">
        <v>2000</v>
      </c>
      <c r="M133" s="18">
        <v>1600</v>
      </c>
      <c r="N133" s="18">
        <v>0</v>
      </c>
      <c r="O133" s="18">
        <v>1200</v>
      </c>
      <c r="P133" s="18">
        <v>1200</v>
      </c>
      <c r="Q133" s="18">
        <v>0</v>
      </c>
      <c r="S133" s="8">
        <f t="shared" ref="S133:S196" si="21">ROUNDUP(L133/F133,0)</f>
        <v>5</v>
      </c>
      <c r="T133" s="8">
        <f t="shared" ref="T133:T196" si="22">ROUNDUP(M133/F133,0)</f>
        <v>4</v>
      </c>
      <c r="U133" s="8">
        <f t="shared" ref="U133:U196" si="23">ROUNDUP(N133/F133,0)</f>
        <v>0</v>
      </c>
      <c r="V133" s="8">
        <f t="shared" ref="V133:V196" si="24">ROUNDUP(O133/F133,0)</f>
        <v>3</v>
      </c>
      <c r="W133" s="8">
        <f t="shared" ref="W133:W196" si="25">ROUNDUP(P133/F133,0)</f>
        <v>3</v>
      </c>
      <c r="X133" s="8">
        <f t="shared" ref="X133:X196" si="26">ROUNDUP(Q133/F133,0)</f>
        <v>0</v>
      </c>
      <c r="Z133" s="17">
        <f t="shared" si="19"/>
        <v>0.19980000000000001</v>
      </c>
      <c r="AA133" s="17">
        <f t="shared" si="19"/>
        <v>0.15984000000000001</v>
      </c>
      <c r="AB133" s="17">
        <f t="shared" si="19"/>
        <v>0</v>
      </c>
      <c r="AC133" s="17">
        <f t="shared" si="19"/>
        <v>0.11988000000000001</v>
      </c>
      <c r="AD133" s="17">
        <f t="shared" si="19"/>
        <v>0.11988000000000001</v>
      </c>
      <c r="AE133" s="17">
        <f t="shared" si="19"/>
        <v>0</v>
      </c>
    </row>
    <row r="134" spans="1:31">
      <c r="A134" s="8">
        <v>1799809</v>
      </c>
      <c r="B134" s="8" t="s">
        <v>536</v>
      </c>
      <c r="C134" s="8" t="s">
        <v>710</v>
      </c>
      <c r="D134" s="8" t="s">
        <v>710</v>
      </c>
      <c r="E134" s="8" t="s">
        <v>712</v>
      </c>
      <c r="F134" s="8">
        <f>VLOOKUP(A134,'[1]Part master'!A:K,11,0)</f>
        <v>1000</v>
      </c>
      <c r="G134" s="8">
        <f>VLOOKUP(A134,'[1]Part master'!A:L,12,0)</f>
        <v>370</v>
      </c>
      <c r="H134" s="8">
        <f>VLOOKUP(A134,'[1]Part master'!A:M,13,0)</f>
        <v>600</v>
      </c>
      <c r="I134" s="8">
        <f>VLOOKUP(A134,'[1]Part master'!A:N,14,0)</f>
        <v>180</v>
      </c>
      <c r="J134" s="17">
        <f t="shared" si="20"/>
        <v>3.9960000000000002E-2</v>
      </c>
      <c r="L134" s="18">
        <v>0</v>
      </c>
      <c r="M134" s="18">
        <v>1000</v>
      </c>
      <c r="N134" s="18">
        <v>0</v>
      </c>
      <c r="O134" s="18">
        <v>1000</v>
      </c>
      <c r="P134" s="18">
        <v>0</v>
      </c>
      <c r="Q134" s="18">
        <v>0</v>
      </c>
      <c r="S134" s="8">
        <f t="shared" si="21"/>
        <v>0</v>
      </c>
      <c r="T134" s="8">
        <f t="shared" si="22"/>
        <v>1</v>
      </c>
      <c r="U134" s="8">
        <f t="shared" si="23"/>
        <v>0</v>
      </c>
      <c r="V134" s="8">
        <f t="shared" si="24"/>
        <v>1</v>
      </c>
      <c r="W134" s="8">
        <f t="shared" si="25"/>
        <v>0</v>
      </c>
      <c r="X134" s="8">
        <f t="shared" si="26"/>
        <v>0</v>
      </c>
      <c r="Z134" s="17">
        <f t="shared" si="19"/>
        <v>0</v>
      </c>
      <c r="AA134" s="17">
        <f t="shared" si="19"/>
        <v>3.9960000000000002E-2</v>
      </c>
      <c r="AB134" s="17">
        <f t="shared" si="19"/>
        <v>0</v>
      </c>
      <c r="AC134" s="17">
        <f t="shared" si="19"/>
        <v>3.9960000000000002E-2</v>
      </c>
      <c r="AD134" s="17">
        <f t="shared" si="19"/>
        <v>0</v>
      </c>
      <c r="AE134" s="17">
        <f t="shared" si="19"/>
        <v>0</v>
      </c>
    </row>
    <row r="135" spans="1:31">
      <c r="A135" s="8">
        <v>1799812</v>
      </c>
      <c r="B135" s="8" t="s">
        <v>537</v>
      </c>
      <c r="C135" s="8" t="s">
        <v>710</v>
      </c>
      <c r="D135" s="8" t="s">
        <v>710</v>
      </c>
      <c r="E135" s="8" t="s">
        <v>712</v>
      </c>
      <c r="F135" s="8">
        <f>VLOOKUP(A135,'[1]Part master'!A:K,11,0)</f>
        <v>100</v>
      </c>
      <c r="G135" s="8">
        <f>VLOOKUP(A135,'[1]Part master'!A:L,12,0)</f>
        <v>370</v>
      </c>
      <c r="H135" s="8">
        <f>VLOOKUP(A135,'[1]Part master'!A:M,13,0)</f>
        <v>600</v>
      </c>
      <c r="I135" s="8">
        <f>VLOOKUP(A135,'[1]Part master'!A:N,14,0)</f>
        <v>180</v>
      </c>
      <c r="J135" s="17">
        <f t="shared" si="20"/>
        <v>3.9960000000000002E-2</v>
      </c>
      <c r="L135" s="18">
        <v>600</v>
      </c>
      <c r="M135" s="18">
        <v>500</v>
      </c>
      <c r="N135" s="18">
        <v>0</v>
      </c>
      <c r="O135" s="18">
        <v>500</v>
      </c>
      <c r="P135" s="18">
        <v>400</v>
      </c>
      <c r="Q135" s="18">
        <v>0</v>
      </c>
      <c r="S135" s="8">
        <f t="shared" si="21"/>
        <v>6</v>
      </c>
      <c r="T135" s="8">
        <f t="shared" si="22"/>
        <v>5</v>
      </c>
      <c r="U135" s="8">
        <f t="shared" si="23"/>
        <v>0</v>
      </c>
      <c r="V135" s="8">
        <f t="shared" si="24"/>
        <v>5</v>
      </c>
      <c r="W135" s="8">
        <f t="shared" si="25"/>
        <v>4</v>
      </c>
      <c r="X135" s="8">
        <f t="shared" si="26"/>
        <v>0</v>
      </c>
      <c r="Z135" s="17">
        <f t="shared" si="19"/>
        <v>0.23976000000000003</v>
      </c>
      <c r="AA135" s="17">
        <f t="shared" si="19"/>
        <v>0.19980000000000001</v>
      </c>
      <c r="AB135" s="17">
        <f t="shared" si="19"/>
        <v>0</v>
      </c>
      <c r="AC135" s="17">
        <f t="shared" si="19"/>
        <v>0.19980000000000001</v>
      </c>
      <c r="AD135" s="17">
        <f t="shared" si="19"/>
        <v>0.15984000000000001</v>
      </c>
      <c r="AE135" s="17">
        <f t="shared" si="19"/>
        <v>0</v>
      </c>
    </row>
    <row r="136" spans="1:31">
      <c r="A136" s="8">
        <v>1950483</v>
      </c>
      <c r="B136" s="8" t="s">
        <v>538</v>
      </c>
      <c r="C136" s="8" t="s">
        <v>710</v>
      </c>
      <c r="D136" s="8" t="s">
        <v>710</v>
      </c>
      <c r="E136" s="8" t="s">
        <v>712</v>
      </c>
      <c r="F136" s="8">
        <f>VLOOKUP(A136,'[1]Part master'!A:K,11,0)</f>
        <v>40</v>
      </c>
      <c r="G136" s="8">
        <f>VLOOKUP(A136,'[1]Part master'!A:L,12,0)</f>
        <v>370</v>
      </c>
      <c r="H136" s="8">
        <f>VLOOKUP(A136,'[1]Part master'!A:M,13,0)</f>
        <v>600</v>
      </c>
      <c r="I136" s="8">
        <f>VLOOKUP(A136,'[1]Part master'!A:N,14,0)</f>
        <v>180</v>
      </c>
      <c r="J136" s="17">
        <f t="shared" si="20"/>
        <v>3.9960000000000002E-2</v>
      </c>
      <c r="L136" s="18">
        <v>560</v>
      </c>
      <c r="M136" s="18">
        <v>560</v>
      </c>
      <c r="N136" s="18">
        <v>0</v>
      </c>
      <c r="O136" s="18">
        <v>320</v>
      </c>
      <c r="P136" s="18">
        <v>320</v>
      </c>
      <c r="Q136" s="18">
        <v>0</v>
      </c>
      <c r="S136" s="8">
        <f t="shared" si="21"/>
        <v>14</v>
      </c>
      <c r="T136" s="8">
        <f t="shared" si="22"/>
        <v>14</v>
      </c>
      <c r="U136" s="8">
        <f t="shared" si="23"/>
        <v>0</v>
      </c>
      <c r="V136" s="8">
        <f t="shared" si="24"/>
        <v>8</v>
      </c>
      <c r="W136" s="8">
        <f t="shared" si="25"/>
        <v>8</v>
      </c>
      <c r="X136" s="8">
        <f t="shared" si="26"/>
        <v>0</v>
      </c>
      <c r="Z136" s="17">
        <f t="shared" si="19"/>
        <v>0.55944000000000005</v>
      </c>
      <c r="AA136" s="17">
        <f t="shared" si="19"/>
        <v>0.55944000000000005</v>
      </c>
      <c r="AB136" s="17">
        <f t="shared" si="19"/>
        <v>0</v>
      </c>
      <c r="AC136" s="17">
        <f t="shared" si="19"/>
        <v>0.31968000000000002</v>
      </c>
      <c r="AD136" s="17">
        <f t="shared" si="19"/>
        <v>0.31968000000000002</v>
      </c>
      <c r="AE136" s="17">
        <f t="shared" si="19"/>
        <v>0</v>
      </c>
    </row>
    <row r="137" spans="1:31">
      <c r="A137" s="8">
        <v>1950492</v>
      </c>
      <c r="B137" s="8" t="s">
        <v>539</v>
      </c>
      <c r="C137" s="8" t="s">
        <v>710</v>
      </c>
      <c r="D137" s="8" t="s">
        <v>710</v>
      </c>
      <c r="E137" s="8" t="s">
        <v>712</v>
      </c>
      <c r="F137" s="8">
        <f>VLOOKUP(A137,'[1]Part master'!A:K,11,0)</f>
        <v>40</v>
      </c>
      <c r="G137" s="8">
        <f>VLOOKUP(A137,'[1]Part master'!A:L,12,0)</f>
        <v>370</v>
      </c>
      <c r="H137" s="8">
        <f>VLOOKUP(A137,'[1]Part master'!A:M,13,0)</f>
        <v>600</v>
      </c>
      <c r="I137" s="8">
        <f>VLOOKUP(A137,'[1]Part master'!A:N,14,0)</f>
        <v>180</v>
      </c>
      <c r="J137" s="17">
        <f t="shared" si="20"/>
        <v>3.9960000000000002E-2</v>
      </c>
      <c r="L137" s="18">
        <v>560</v>
      </c>
      <c r="M137" s="18">
        <v>450</v>
      </c>
      <c r="N137" s="18">
        <v>0</v>
      </c>
      <c r="O137" s="18">
        <v>320</v>
      </c>
      <c r="P137" s="18">
        <v>320</v>
      </c>
      <c r="Q137" s="18">
        <v>0</v>
      </c>
      <c r="S137" s="8">
        <f t="shared" si="21"/>
        <v>14</v>
      </c>
      <c r="T137" s="8">
        <f t="shared" si="22"/>
        <v>12</v>
      </c>
      <c r="U137" s="8">
        <f t="shared" si="23"/>
        <v>0</v>
      </c>
      <c r="V137" s="8">
        <f t="shared" si="24"/>
        <v>8</v>
      </c>
      <c r="W137" s="8">
        <f t="shared" si="25"/>
        <v>8</v>
      </c>
      <c r="X137" s="8">
        <f t="shared" si="26"/>
        <v>0</v>
      </c>
      <c r="Z137" s="17">
        <f t="shared" si="19"/>
        <v>0.55944000000000005</v>
      </c>
      <c r="AA137" s="17">
        <f t="shared" si="19"/>
        <v>0.47952000000000006</v>
      </c>
      <c r="AB137" s="17">
        <f t="shared" si="19"/>
        <v>0</v>
      </c>
      <c r="AC137" s="17">
        <f t="shared" si="19"/>
        <v>0.31968000000000002</v>
      </c>
      <c r="AD137" s="17">
        <f t="shared" si="19"/>
        <v>0.31968000000000002</v>
      </c>
      <c r="AE137" s="17">
        <f t="shared" si="19"/>
        <v>0</v>
      </c>
    </row>
    <row r="138" spans="1:31">
      <c r="A138" s="8">
        <v>1956472</v>
      </c>
      <c r="B138" s="8" t="s">
        <v>540</v>
      </c>
      <c r="C138" s="8" t="s">
        <v>710</v>
      </c>
      <c r="D138" s="8" t="s">
        <v>710</v>
      </c>
      <c r="E138" s="8" t="s">
        <v>712</v>
      </c>
      <c r="F138" s="8">
        <f>VLOOKUP(A138,'[1]Part master'!A:K,11,0)</f>
        <v>800</v>
      </c>
      <c r="G138" s="8">
        <f>VLOOKUP(A138,'[1]Part master'!A:L,12,0)</f>
        <v>370</v>
      </c>
      <c r="H138" s="8">
        <f>VLOOKUP(A138,'[1]Part master'!A:M,13,0)</f>
        <v>600</v>
      </c>
      <c r="I138" s="8">
        <f>VLOOKUP(A138,'[1]Part master'!A:N,14,0)</f>
        <v>180</v>
      </c>
      <c r="J138" s="17">
        <f t="shared" si="20"/>
        <v>3.9960000000000002E-2</v>
      </c>
      <c r="L138" s="18">
        <v>1600</v>
      </c>
      <c r="M138" s="18">
        <v>800</v>
      </c>
      <c r="N138" s="18">
        <v>0</v>
      </c>
      <c r="O138" s="18">
        <v>800</v>
      </c>
      <c r="P138" s="18">
        <v>800</v>
      </c>
      <c r="Q138" s="18">
        <v>0</v>
      </c>
      <c r="S138" s="8">
        <f t="shared" si="21"/>
        <v>2</v>
      </c>
      <c r="T138" s="8">
        <f t="shared" si="22"/>
        <v>1</v>
      </c>
      <c r="U138" s="8">
        <f t="shared" si="23"/>
        <v>0</v>
      </c>
      <c r="V138" s="8">
        <f t="shared" si="24"/>
        <v>1</v>
      </c>
      <c r="W138" s="8">
        <f t="shared" si="25"/>
        <v>1</v>
      </c>
      <c r="X138" s="8">
        <f t="shared" si="26"/>
        <v>0</v>
      </c>
      <c r="Z138" s="17">
        <f t="shared" si="19"/>
        <v>7.9920000000000005E-2</v>
      </c>
      <c r="AA138" s="17">
        <f t="shared" si="19"/>
        <v>3.9960000000000002E-2</v>
      </c>
      <c r="AB138" s="17">
        <f t="shared" si="19"/>
        <v>0</v>
      </c>
      <c r="AC138" s="17">
        <f t="shared" si="19"/>
        <v>3.9960000000000002E-2</v>
      </c>
      <c r="AD138" s="17">
        <f t="shared" si="19"/>
        <v>3.9960000000000002E-2</v>
      </c>
      <c r="AE138" s="17">
        <f t="shared" si="19"/>
        <v>0</v>
      </c>
    </row>
    <row r="139" spans="1:31">
      <c r="A139" s="8">
        <v>1799820</v>
      </c>
      <c r="B139" s="8" t="s">
        <v>541</v>
      </c>
      <c r="C139" s="8" t="s">
        <v>710</v>
      </c>
      <c r="D139" s="8" t="s">
        <v>710</v>
      </c>
      <c r="E139" s="8" t="s">
        <v>712</v>
      </c>
      <c r="F139" s="8">
        <f>VLOOKUP(A139,'[1]Part master'!A:K,11,0)</f>
        <v>200</v>
      </c>
      <c r="G139" s="8">
        <f>VLOOKUP(A139,'[1]Part master'!A:L,12,0)</f>
        <v>370</v>
      </c>
      <c r="H139" s="8">
        <f>VLOOKUP(A139,'[1]Part master'!A:M,13,0)</f>
        <v>600</v>
      </c>
      <c r="I139" s="8">
        <f>VLOOKUP(A139,'[1]Part master'!A:N,14,0)</f>
        <v>180</v>
      </c>
      <c r="J139" s="17">
        <f t="shared" si="20"/>
        <v>3.9960000000000002E-2</v>
      </c>
      <c r="L139" s="18">
        <v>0</v>
      </c>
      <c r="M139" s="18">
        <v>0</v>
      </c>
      <c r="N139" s="18">
        <v>0</v>
      </c>
      <c r="O139" s="18">
        <v>0</v>
      </c>
      <c r="P139" s="18">
        <v>0</v>
      </c>
      <c r="Q139" s="18">
        <v>0</v>
      </c>
      <c r="S139" s="8">
        <f t="shared" si="21"/>
        <v>0</v>
      </c>
      <c r="T139" s="8">
        <f t="shared" si="22"/>
        <v>0</v>
      </c>
      <c r="U139" s="8">
        <f t="shared" si="23"/>
        <v>0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0</v>
      </c>
      <c r="AA139" s="17">
        <f t="shared" si="19"/>
        <v>0</v>
      </c>
      <c r="AB139" s="17">
        <f t="shared" si="19"/>
        <v>0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8">
        <v>2004583</v>
      </c>
      <c r="B140" s="8" t="s">
        <v>542</v>
      </c>
      <c r="C140" s="8" t="s">
        <v>710</v>
      </c>
      <c r="D140" s="8" t="s">
        <v>710</v>
      </c>
      <c r="E140" s="8" t="s">
        <v>712</v>
      </c>
      <c r="F140" s="8">
        <f>VLOOKUP(A140,'[1]Part master'!A:K,11,0)</f>
        <v>300</v>
      </c>
      <c r="G140" s="8">
        <f>VLOOKUP(A140,'[1]Part master'!A:L,12,0)</f>
        <v>370</v>
      </c>
      <c r="H140" s="8">
        <f>VLOOKUP(A140,'[1]Part master'!A:M,13,0)</f>
        <v>600</v>
      </c>
      <c r="I140" s="8">
        <f>VLOOKUP(A140,'[1]Part master'!A:N,14,0)</f>
        <v>180</v>
      </c>
      <c r="J140" s="17">
        <f t="shared" si="20"/>
        <v>3.9960000000000002E-2</v>
      </c>
      <c r="L140" s="18">
        <v>1200</v>
      </c>
      <c r="M140" s="18">
        <v>600</v>
      </c>
      <c r="N140" s="18">
        <v>0</v>
      </c>
      <c r="O140" s="18">
        <v>900</v>
      </c>
      <c r="P140" s="18">
        <v>900</v>
      </c>
      <c r="Q140" s="18">
        <v>0</v>
      </c>
      <c r="S140" s="8">
        <f t="shared" si="21"/>
        <v>4</v>
      </c>
      <c r="T140" s="8">
        <f t="shared" si="22"/>
        <v>2</v>
      </c>
      <c r="U140" s="8">
        <f t="shared" si="23"/>
        <v>0</v>
      </c>
      <c r="V140" s="8">
        <f t="shared" si="24"/>
        <v>3</v>
      </c>
      <c r="W140" s="8">
        <f t="shared" si="25"/>
        <v>3</v>
      </c>
      <c r="X140" s="8">
        <f t="shared" si="26"/>
        <v>0</v>
      </c>
      <c r="Z140" s="17">
        <f t="shared" si="19"/>
        <v>0.15984000000000001</v>
      </c>
      <c r="AA140" s="17">
        <f t="shared" si="19"/>
        <v>7.9920000000000005E-2</v>
      </c>
      <c r="AB140" s="17">
        <f t="shared" si="19"/>
        <v>0</v>
      </c>
      <c r="AC140" s="17">
        <f t="shared" si="19"/>
        <v>0.11988000000000001</v>
      </c>
      <c r="AD140" s="17">
        <f t="shared" si="19"/>
        <v>0.11988000000000001</v>
      </c>
      <c r="AE140" s="17">
        <f t="shared" si="19"/>
        <v>0</v>
      </c>
    </row>
    <row r="141" spans="1:31">
      <c r="A141" s="8">
        <v>1799692</v>
      </c>
      <c r="B141" s="8" t="s">
        <v>543</v>
      </c>
      <c r="C141" s="8" t="s">
        <v>710</v>
      </c>
      <c r="D141" s="8" t="s">
        <v>710</v>
      </c>
      <c r="E141" s="8" t="s">
        <v>712</v>
      </c>
      <c r="F141" s="8">
        <f>VLOOKUP(A141,'[1]Part master'!A:K,11,0)</f>
        <v>300</v>
      </c>
      <c r="G141" s="8">
        <f>VLOOKUP(A141,'[1]Part master'!A:L,12,0)</f>
        <v>370</v>
      </c>
      <c r="H141" s="8">
        <f>VLOOKUP(A141,'[1]Part master'!A:M,13,0)</f>
        <v>600</v>
      </c>
      <c r="I141" s="8">
        <f>VLOOKUP(A141,'[1]Part master'!A:N,14,0)</f>
        <v>180</v>
      </c>
      <c r="J141" s="17">
        <f t="shared" si="20"/>
        <v>3.9960000000000002E-2</v>
      </c>
      <c r="L141" s="18">
        <v>2700</v>
      </c>
      <c r="M141" s="18">
        <v>2700</v>
      </c>
      <c r="N141" s="18">
        <v>0</v>
      </c>
      <c r="O141" s="18">
        <v>1890</v>
      </c>
      <c r="P141" s="18">
        <v>1890</v>
      </c>
      <c r="Q141" s="18">
        <v>0</v>
      </c>
      <c r="S141" s="8">
        <f t="shared" si="21"/>
        <v>9</v>
      </c>
      <c r="T141" s="8">
        <f t="shared" si="22"/>
        <v>9</v>
      </c>
      <c r="U141" s="8">
        <f t="shared" si="23"/>
        <v>0</v>
      </c>
      <c r="V141" s="8">
        <f t="shared" si="24"/>
        <v>7</v>
      </c>
      <c r="W141" s="8">
        <f t="shared" si="25"/>
        <v>7</v>
      </c>
      <c r="X141" s="8">
        <f t="shared" si="26"/>
        <v>0</v>
      </c>
      <c r="Z141" s="17">
        <f t="shared" si="19"/>
        <v>0.35964000000000002</v>
      </c>
      <c r="AA141" s="17">
        <f t="shared" si="19"/>
        <v>0.35964000000000002</v>
      </c>
      <c r="AB141" s="17">
        <f t="shared" si="19"/>
        <v>0</v>
      </c>
      <c r="AC141" s="17">
        <f t="shared" si="19"/>
        <v>0.27972000000000002</v>
      </c>
      <c r="AD141" s="17">
        <f t="shared" si="19"/>
        <v>0.27972000000000002</v>
      </c>
      <c r="AE141" s="17">
        <f t="shared" si="19"/>
        <v>0</v>
      </c>
    </row>
    <row r="142" spans="1:31">
      <c r="A142" s="8">
        <v>1799693</v>
      </c>
      <c r="B142" s="8" t="s">
        <v>544</v>
      </c>
      <c r="C142" s="8" t="s">
        <v>710</v>
      </c>
      <c r="D142" s="8" t="s">
        <v>710</v>
      </c>
      <c r="E142" s="8" t="s">
        <v>712</v>
      </c>
      <c r="F142" s="8">
        <f>VLOOKUP(A142,'[1]Part master'!A:K,11,0)</f>
        <v>50</v>
      </c>
      <c r="G142" s="8">
        <f>VLOOKUP(A142,'[1]Part master'!A:L,12,0)</f>
        <v>370</v>
      </c>
      <c r="H142" s="8">
        <f>VLOOKUP(A142,'[1]Part master'!A:M,13,0)</f>
        <v>600</v>
      </c>
      <c r="I142" s="8">
        <f>VLOOKUP(A142,'[1]Part master'!A:N,14,0)</f>
        <v>180</v>
      </c>
      <c r="J142" s="17">
        <f t="shared" si="20"/>
        <v>3.9960000000000002E-2</v>
      </c>
      <c r="L142" s="18">
        <v>500</v>
      </c>
      <c r="M142" s="18">
        <v>500</v>
      </c>
      <c r="N142" s="18">
        <v>0</v>
      </c>
      <c r="O142" s="18">
        <v>400</v>
      </c>
      <c r="P142" s="18">
        <v>400</v>
      </c>
      <c r="Q142" s="18">
        <v>0</v>
      </c>
      <c r="S142" s="8">
        <f t="shared" si="21"/>
        <v>10</v>
      </c>
      <c r="T142" s="8">
        <f t="shared" si="22"/>
        <v>10</v>
      </c>
      <c r="U142" s="8">
        <f t="shared" si="23"/>
        <v>0</v>
      </c>
      <c r="V142" s="8">
        <f t="shared" si="24"/>
        <v>8</v>
      </c>
      <c r="W142" s="8">
        <f t="shared" si="25"/>
        <v>8</v>
      </c>
      <c r="X142" s="8">
        <f t="shared" si="26"/>
        <v>0</v>
      </c>
      <c r="Z142" s="17">
        <f t="shared" si="19"/>
        <v>0.39960000000000001</v>
      </c>
      <c r="AA142" s="17">
        <f t="shared" si="19"/>
        <v>0.39960000000000001</v>
      </c>
      <c r="AB142" s="17">
        <f t="shared" si="19"/>
        <v>0</v>
      </c>
      <c r="AC142" s="17">
        <f t="shared" si="19"/>
        <v>0.31968000000000002</v>
      </c>
      <c r="AD142" s="17">
        <f t="shared" si="19"/>
        <v>0.31968000000000002</v>
      </c>
      <c r="AE142" s="17">
        <f t="shared" si="19"/>
        <v>0</v>
      </c>
    </row>
    <row r="143" spans="1:31">
      <c r="A143" s="8">
        <v>1799705</v>
      </c>
      <c r="B143" s="8" t="s">
        <v>545</v>
      </c>
      <c r="C143" s="8" t="s">
        <v>710</v>
      </c>
      <c r="D143" s="8" t="s">
        <v>710</v>
      </c>
      <c r="E143" s="8" t="s">
        <v>712</v>
      </c>
      <c r="F143" s="8">
        <f>VLOOKUP(A143,'[1]Part master'!A:K,11,0)</f>
        <v>130</v>
      </c>
      <c r="G143" s="8">
        <f>VLOOKUP(A143,'[1]Part master'!A:L,12,0)</f>
        <v>370</v>
      </c>
      <c r="H143" s="8">
        <f>VLOOKUP(A143,'[1]Part master'!A:M,13,0)</f>
        <v>600</v>
      </c>
      <c r="I143" s="8">
        <f>VLOOKUP(A143,'[1]Part master'!A:N,14,0)</f>
        <v>180</v>
      </c>
      <c r="J143" s="17">
        <f t="shared" si="20"/>
        <v>3.9960000000000002E-2</v>
      </c>
      <c r="L143" s="18">
        <v>260</v>
      </c>
      <c r="M143" s="18">
        <v>390</v>
      </c>
      <c r="N143" s="18">
        <v>0</v>
      </c>
      <c r="O143" s="18">
        <v>260</v>
      </c>
      <c r="P143" s="18">
        <v>260</v>
      </c>
      <c r="Q143" s="18">
        <v>0</v>
      </c>
      <c r="S143" s="8">
        <f t="shared" si="21"/>
        <v>2</v>
      </c>
      <c r="T143" s="8">
        <f t="shared" si="22"/>
        <v>3</v>
      </c>
      <c r="U143" s="8">
        <f t="shared" si="23"/>
        <v>0</v>
      </c>
      <c r="V143" s="8">
        <f t="shared" si="24"/>
        <v>2</v>
      </c>
      <c r="W143" s="8">
        <f t="shared" si="25"/>
        <v>2</v>
      </c>
      <c r="X143" s="8">
        <f t="shared" si="26"/>
        <v>0</v>
      </c>
      <c r="Z143" s="17">
        <f t="shared" si="19"/>
        <v>7.9920000000000005E-2</v>
      </c>
      <c r="AA143" s="17">
        <f t="shared" si="19"/>
        <v>0.11988000000000001</v>
      </c>
      <c r="AB143" s="17">
        <f t="shared" si="19"/>
        <v>0</v>
      </c>
      <c r="AC143" s="17">
        <f t="shared" si="19"/>
        <v>7.9920000000000005E-2</v>
      </c>
      <c r="AD143" s="17">
        <f t="shared" si="19"/>
        <v>7.9920000000000005E-2</v>
      </c>
      <c r="AE143" s="17">
        <f t="shared" si="19"/>
        <v>0</v>
      </c>
    </row>
    <row r="144" spans="1:31">
      <c r="A144" s="8">
        <v>1799706</v>
      </c>
      <c r="B144" s="8" t="s">
        <v>546</v>
      </c>
      <c r="C144" s="8" t="s">
        <v>710</v>
      </c>
      <c r="D144" s="8" t="s">
        <v>710</v>
      </c>
      <c r="E144" s="8" t="s">
        <v>712</v>
      </c>
      <c r="F144" s="8">
        <f>VLOOKUP(A144,'[1]Part master'!A:K,11,0)</f>
        <v>130</v>
      </c>
      <c r="G144" s="8">
        <f>VLOOKUP(A144,'[1]Part master'!A:L,12,0)</f>
        <v>370</v>
      </c>
      <c r="H144" s="8">
        <f>VLOOKUP(A144,'[1]Part master'!A:M,13,0)</f>
        <v>600</v>
      </c>
      <c r="I144" s="8">
        <f>VLOOKUP(A144,'[1]Part master'!A:N,14,0)</f>
        <v>180</v>
      </c>
      <c r="J144" s="17">
        <f t="shared" si="20"/>
        <v>3.9960000000000002E-2</v>
      </c>
      <c r="L144" s="18">
        <v>260</v>
      </c>
      <c r="M144" s="18">
        <v>390</v>
      </c>
      <c r="N144" s="18">
        <v>0</v>
      </c>
      <c r="O144" s="18">
        <v>260</v>
      </c>
      <c r="P144" s="18">
        <v>260</v>
      </c>
      <c r="Q144" s="18">
        <v>0</v>
      </c>
      <c r="S144" s="8">
        <f t="shared" si="21"/>
        <v>2</v>
      </c>
      <c r="T144" s="8">
        <f t="shared" si="22"/>
        <v>3</v>
      </c>
      <c r="U144" s="8">
        <f t="shared" si="23"/>
        <v>0</v>
      </c>
      <c r="V144" s="8">
        <f t="shared" si="24"/>
        <v>2</v>
      </c>
      <c r="W144" s="8">
        <f t="shared" si="25"/>
        <v>2</v>
      </c>
      <c r="X144" s="8">
        <f t="shared" si="26"/>
        <v>0</v>
      </c>
      <c r="Z144" s="17">
        <f t="shared" si="19"/>
        <v>7.9920000000000005E-2</v>
      </c>
      <c r="AA144" s="17">
        <f t="shared" si="19"/>
        <v>0.11988000000000001</v>
      </c>
      <c r="AB144" s="17">
        <f t="shared" si="19"/>
        <v>0</v>
      </c>
      <c r="AC144" s="17">
        <f t="shared" si="19"/>
        <v>7.9920000000000005E-2</v>
      </c>
      <c r="AD144" s="17">
        <f t="shared" si="19"/>
        <v>7.9920000000000005E-2</v>
      </c>
      <c r="AE144" s="17">
        <f t="shared" si="19"/>
        <v>0</v>
      </c>
    </row>
    <row r="145" spans="1:31">
      <c r="A145" s="8">
        <v>1863656</v>
      </c>
      <c r="B145" s="8" t="s">
        <v>547</v>
      </c>
      <c r="C145" s="8" t="s">
        <v>710</v>
      </c>
      <c r="D145" s="8" t="s">
        <v>710</v>
      </c>
      <c r="E145" s="8" t="s">
        <v>712</v>
      </c>
      <c r="F145" s="8">
        <f>VLOOKUP(A145,'[1]Part master'!A:K,11,0)</f>
        <v>135</v>
      </c>
      <c r="G145" s="8">
        <f>VLOOKUP(A145,'[1]Part master'!A:L,12,0)</f>
        <v>370</v>
      </c>
      <c r="H145" s="8">
        <f>VLOOKUP(A145,'[1]Part master'!A:M,13,0)</f>
        <v>600</v>
      </c>
      <c r="I145" s="8">
        <f>VLOOKUP(A145,'[1]Part master'!A:N,14,0)</f>
        <v>180</v>
      </c>
      <c r="J145" s="17">
        <f t="shared" si="20"/>
        <v>3.9960000000000002E-2</v>
      </c>
      <c r="L145" s="18">
        <v>1080</v>
      </c>
      <c r="M145" s="18">
        <v>1080</v>
      </c>
      <c r="N145" s="18">
        <v>0</v>
      </c>
      <c r="O145" s="18">
        <v>810</v>
      </c>
      <c r="P145" s="18">
        <v>810</v>
      </c>
      <c r="Q145" s="18">
        <v>0</v>
      </c>
      <c r="S145" s="8">
        <f t="shared" si="21"/>
        <v>8</v>
      </c>
      <c r="T145" s="8">
        <f t="shared" si="22"/>
        <v>8</v>
      </c>
      <c r="U145" s="8">
        <f t="shared" si="23"/>
        <v>0</v>
      </c>
      <c r="V145" s="8">
        <f t="shared" si="24"/>
        <v>6</v>
      </c>
      <c r="W145" s="8">
        <f t="shared" si="25"/>
        <v>6</v>
      </c>
      <c r="X145" s="8">
        <f t="shared" si="26"/>
        <v>0</v>
      </c>
      <c r="Z145" s="17">
        <f t="shared" si="19"/>
        <v>0.31968000000000002</v>
      </c>
      <c r="AA145" s="17">
        <f t="shared" si="19"/>
        <v>0.31968000000000002</v>
      </c>
      <c r="AB145" s="17">
        <f t="shared" si="19"/>
        <v>0</v>
      </c>
      <c r="AC145" s="17">
        <f t="shared" si="19"/>
        <v>0.23976000000000003</v>
      </c>
      <c r="AD145" s="17">
        <f t="shared" si="19"/>
        <v>0.23976000000000003</v>
      </c>
      <c r="AE145" s="17">
        <f t="shared" si="19"/>
        <v>0</v>
      </c>
    </row>
    <row r="146" spans="1:31">
      <c r="A146" s="8">
        <v>1950279</v>
      </c>
      <c r="B146" s="8" t="s">
        <v>548</v>
      </c>
      <c r="C146" s="8" t="s">
        <v>710</v>
      </c>
      <c r="D146" s="8" t="s">
        <v>710</v>
      </c>
      <c r="E146" s="8" t="s">
        <v>712</v>
      </c>
      <c r="F146" s="8">
        <f>VLOOKUP(A146,'[1]Part master'!A:K,11,0)</f>
        <v>100</v>
      </c>
      <c r="G146" s="8">
        <f>VLOOKUP(A146,'[1]Part master'!A:L,12,0)</f>
        <v>370</v>
      </c>
      <c r="H146" s="8">
        <f>VLOOKUP(A146,'[1]Part master'!A:M,13,0)</f>
        <v>600</v>
      </c>
      <c r="I146" s="8">
        <f>VLOOKUP(A146,'[1]Part master'!A:N,14,0)</f>
        <v>180</v>
      </c>
      <c r="J146" s="17">
        <f t="shared" si="20"/>
        <v>3.9960000000000002E-2</v>
      </c>
      <c r="L146" s="18">
        <v>400</v>
      </c>
      <c r="M146" s="18">
        <v>400</v>
      </c>
      <c r="N146" s="18">
        <v>0</v>
      </c>
      <c r="O146" s="18">
        <v>400</v>
      </c>
      <c r="P146" s="18">
        <v>400</v>
      </c>
      <c r="Q146" s="18">
        <v>0</v>
      </c>
      <c r="S146" s="8">
        <f t="shared" si="21"/>
        <v>4</v>
      </c>
      <c r="T146" s="8">
        <f t="shared" si="22"/>
        <v>4</v>
      </c>
      <c r="U146" s="8">
        <f t="shared" si="23"/>
        <v>0</v>
      </c>
      <c r="V146" s="8">
        <f t="shared" si="24"/>
        <v>4</v>
      </c>
      <c r="W146" s="8">
        <f t="shared" si="25"/>
        <v>4</v>
      </c>
      <c r="X146" s="8">
        <f t="shared" si="26"/>
        <v>0</v>
      </c>
      <c r="Z146" s="17">
        <f t="shared" ref="Z146:AE167" si="27">S146*$J146</f>
        <v>0.15984000000000001</v>
      </c>
      <c r="AA146" s="17">
        <f t="shared" si="27"/>
        <v>0.15984000000000001</v>
      </c>
      <c r="AB146" s="17">
        <f t="shared" si="27"/>
        <v>0</v>
      </c>
      <c r="AC146" s="17">
        <f t="shared" si="27"/>
        <v>0.15984000000000001</v>
      </c>
      <c r="AD146" s="17">
        <f t="shared" si="27"/>
        <v>0.15984000000000001</v>
      </c>
      <c r="AE146" s="17">
        <f t="shared" si="27"/>
        <v>0</v>
      </c>
    </row>
    <row r="147" spans="1:31">
      <c r="A147" s="8">
        <v>1950280</v>
      </c>
      <c r="B147" s="8" t="s">
        <v>549</v>
      </c>
      <c r="C147" s="8" t="s">
        <v>710</v>
      </c>
      <c r="D147" s="8" t="s">
        <v>710</v>
      </c>
      <c r="E147" s="8" t="s">
        <v>712</v>
      </c>
      <c r="F147" s="8">
        <f>VLOOKUP(A147,'[1]Part master'!A:K,11,0)</f>
        <v>100</v>
      </c>
      <c r="G147" s="8">
        <f>VLOOKUP(A147,'[1]Part master'!A:L,12,0)</f>
        <v>370</v>
      </c>
      <c r="H147" s="8">
        <f>VLOOKUP(A147,'[1]Part master'!A:M,13,0)</f>
        <v>600</v>
      </c>
      <c r="I147" s="8">
        <f>VLOOKUP(A147,'[1]Part master'!A:N,14,0)</f>
        <v>180</v>
      </c>
      <c r="J147" s="17">
        <f t="shared" si="20"/>
        <v>3.9960000000000002E-2</v>
      </c>
      <c r="L147" s="18">
        <v>400</v>
      </c>
      <c r="M147" s="18">
        <v>400</v>
      </c>
      <c r="N147" s="18">
        <v>0</v>
      </c>
      <c r="O147" s="18">
        <v>400</v>
      </c>
      <c r="P147" s="18">
        <v>400</v>
      </c>
      <c r="Q147" s="18">
        <v>0</v>
      </c>
      <c r="S147" s="8">
        <f t="shared" si="21"/>
        <v>4</v>
      </c>
      <c r="T147" s="8">
        <f t="shared" si="22"/>
        <v>4</v>
      </c>
      <c r="U147" s="8">
        <f t="shared" si="23"/>
        <v>0</v>
      </c>
      <c r="V147" s="8">
        <f t="shared" si="24"/>
        <v>4</v>
      </c>
      <c r="W147" s="8">
        <f t="shared" si="25"/>
        <v>4</v>
      </c>
      <c r="X147" s="8">
        <f t="shared" si="26"/>
        <v>0</v>
      </c>
      <c r="Z147" s="17">
        <f t="shared" si="27"/>
        <v>0.15984000000000001</v>
      </c>
      <c r="AA147" s="17">
        <f t="shared" si="27"/>
        <v>0.15984000000000001</v>
      </c>
      <c r="AB147" s="17">
        <f t="shared" si="27"/>
        <v>0</v>
      </c>
      <c r="AC147" s="17">
        <f t="shared" si="27"/>
        <v>0.15984000000000001</v>
      </c>
      <c r="AD147" s="17">
        <f t="shared" si="27"/>
        <v>0.15984000000000001</v>
      </c>
      <c r="AE147" s="17">
        <f t="shared" si="27"/>
        <v>0</v>
      </c>
    </row>
    <row r="148" spans="1:31">
      <c r="A148" s="8">
        <v>2254222</v>
      </c>
      <c r="B148" s="8" t="s">
        <v>550</v>
      </c>
      <c r="C148" s="8" t="s">
        <v>710</v>
      </c>
      <c r="D148" s="8" t="s">
        <v>710</v>
      </c>
      <c r="E148" s="8" t="s">
        <v>712</v>
      </c>
      <c r="F148" s="8">
        <f>VLOOKUP(A148,'[1]Part master'!A:K,11,0)</f>
        <v>80</v>
      </c>
      <c r="G148" s="8">
        <f>VLOOKUP(A148,'[1]Part master'!A:L,12,0)</f>
        <v>370</v>
      </c>
      <c r="H148" s="8">
        <f>VLOOKUP(A148,'[1]Part master'!A:M,13,0)</f>
        <v>600</v>
      </c>
      <c r="I148" s="8">
        <f>VLOOKUP(A148,'[1]Part master'!A:N,14,0)</f>
        <v>180</v>
      </c>
      <c r="J148" s="17">
        <f t="shared" si="20"/>
        <v>3.9960000000000002E-2</v>
      </c>
      <c r="L148" s="18">
        <v>480</v>
      </c>
      <c r="M148" s="18">
        <v>480</v>
      </c>
      <c r="N148" s="18">
        <v>0</v>
      </c>
      <c r="O148" s="18">
        <v>320</v>
      </c>
      <c r="P148" s="18">
        <v>320</v>
      </c>
      <c r="Q148" s="18">
        <v>0</v>
      </c>
      <c r="S148" s="8">
        <f t="shared" si="21"/>
        <v>6</v>
      </c>
      <c r="T148" s="8">
        <f t="shared" si="22"/>
        <v>6</v>
      </c>
      <c r="U148" s="8">
        <f t="shared" si="23"/>
        <v>0</v>
      </c>
      <c r="V148" s="8">
        <f t="shared" si="24"/>
        <v>4</v>
      </c>
      <c r="W148" s="8">
        <f t="shared" si="25"/>
        <v>4</v>
      </c>
      <c r="X148" s="8">
        <f t="shared" si="26"/>
        <v>0</v>
      </c>
      <c r="Z148" s="17">
        <f t="shared" si="27"/>
        <v>0.23976000000000003</v>
      </c>
      <c r="AA148" s="17">
        <f t="shared" si="27"/>
        <v>0.23976000000000003</v>
      </c>
      <c r="AB148" s="17">
        <f t="shared" si="27"/>
        <v>0</v>
      </c>
      <c r="AC148" s="17">
        <f t="shared" si="27"/>
        <v>0.15984000000000001</v>
      </c>
      <c r="AD148" s="17">
        <f t="shared" si="27"/>
        <v>0.15984000000000001</v>
      </c>
      <c r="AE148" s="17">
        <f t="shared" si="27"/>
        <v>0</v>
      </c>
    </row>
    <row r="149" spans="1:31">
      <c r="A149" s="8">
        <v>1799720</v>
      </c>
      <c r="B149" s="8" t="s">
        <v>551</v>
      </c>
      <c r="C149" s="8" t="s">
        <v>710</v>
      </c>
      <c r="D149" s="8" t="s">
        <v>710</v>
      </c>
      <c r="E149" s="8" t="s">
        <v>712</v>
      </c>
      <c r="F149" s="8">
        <f>VLOOKUP(A149,'[1]Part master'!A:K,11,0)</f>
        <v>50</v>
      </c>
      <c r="G149" s="8">
        <f>VLOOKUP(A149,'[1]Part master'!A:L,12,0)</f>
        <v>295</v>
      </c>
      <c r="H149" s="8">
        <f>VLOOKUP(A149,'[1]Part master'!A:M,13,0)</f>
        <v>380</v>
      </c>
      <c r="I149" s="8">
        <f>VLOOKUP(A149,'[1]Part master'!A:N,14,0)</f>
        <v>125</v>
      </c>
      <c r="J149" s="17">
        <f t="shared" si="20"/>
        <v>1.4012500000000001E-2</v>
      </c>
      <c r="L149" s="18">
        <v>600</v>
      </c>
      <c r="M149" s="18">
        <v>400</v>
      </c>
      <c r="N149" s="18">
        <v>0</v>
      </c>
      <c r="O149" s="18">
        <v>200</v>
      </c>
      <c r="P149" s="18">
        <v>0</v>
      </c>
      <c r="Q149" s="18">
        <v>0</v>
      </c>
      <c r="S149" s="8">
        <f t="shared" si="21"/>
        <v>12</v>
      </c>
      <c r="T149" s="8">
        <f t="shared" si="22"/>
        <v>8</v>
      </c>
      <c r="U149" s="8">
        <f t="shared" si="23"/>
        <v>0</v>
      </c>
      <c r="V149" s="8">
        <f t="shared" si="24"/>
        <v>4</v>
      </c>
      <c r="W149" s="8">
        <f t="shared" si="25"/>
        <v>0</v>
      </c>
      <c r="X149" s="8">
        <f t="shared" si="26"/>
        <v>0</v>
      </c>
      <c r="Z149" s="17">
        <f t="shared" si="27"/>
        <v>0.16815000000000002</v>
      </c>
      <c r="AA149" s="17">
        <f t="shared" si="27"/>
        <v>0.11210000000000001</v>
      </c>
      <c r="AB149" s="17">
        <f t="shared" si="27"/>
        <v>0</v>
      </c>
      <c r="AC149" s="17">
        <f t="shared" si="27"/>
        <v>5.6050000000000003E-2</v>
      </c>
      <c r="AD149" s="17">
        <f t="shared" si="27"/>
        <v>0</v>
      </c>
      <c r="AE149" s="17">
        <f t="shared" si="27"/>
        <v>0</v>
      </c>
    </row>
    <row r="150" spans="1:31">
      <c r="A150" s="8">
        <v>1799721</v>
      </c>
      <c r="B150" s="8" t="s">
        <v>552</v>
      </c>
      <c r="C150" s="8" t="s">
        <v>710</v>
      </c>
      <c r="D150" s="8" t="s">
        <v>710</v>
      </c>
      <c r="E150" s="8" t="s">
        <v>712</v>
      </c>
      <c r="F150" s="8">
        <f>VLOOKUP(A150,'[1]Part master'!A:K,11,0)</f>
        <v>50</v>
      </c>
      <c r="G150" s="8">
        <f>VLOOKUP(A150,'[1]Part master'!A:L,12,0)</f>
        <v>295</v>
      </c>
      <c r="H150" s="8">
        <f>VLOOKUP(A150,'[1]Part master'!A:M,13,0)</f>
        <v>380</v>
      </c>
      <c r="I150" s="8">
        <f>VLOOKUP(A150,'[1]Part master'!A:N,14,0)</f>
        <v>125</v>
      </c>
      <c r="J150" s="17">
        <f t="shared" si="20"/>
        <v>1.4012500000000001E-2</v>
      </c>
      <c r="L150" s="18">
        <v>600</v>
      </c>
      <c r="M150" s="18">
        <v>400</v>
      </c>
      <c r="N150" s="18">
        <v>0</v>
      </c>
      <c r="O150" s="18">
        <v>200</v>
      </c>
      <c r="P150" s="18">
        <v>0</v>
      </c>
      <c r="Q150" s="18">
        <v>0</v>
      </c>
      <c r="S150" s="8">
        <f t="shared" si="21"/>
        <v>12</v>
      </c>
      <c r="T150" s="8">
        <f t="shared" si="22"/>
        <v>8</v>
      </c>
      <c r="U150" s="8">
        <f t="shared" si="23"/>
        <v>0</v>
      </c>
      <c r="V150" s="8">
        <f t="shared" si="24"/>
        <v>4</v>
      </c>
      <c r="W150" s="8">
        <f t="shared" si="25"/>
        <v>0</v>
      </c>
      <c r="X150" s="8">
        <f t="shared" si="26"/>
        <v>0</v>
      </c>
      <c r="Z150" s="17">
        <f t="shared" si="27"/>
        <v>0.16815000000000002</v>
      </c>
      <c r="AA150" s="17">
        <f t="shared" si="27"/>
        <v>0.11210000000000001</v>
      </c>
      <c r="AB150" s="17">
        <f t="shared" si="27"/>
        <v>0</v>
      </c>
      <c r="AC150" s="17">
        <f t="shared" si="27"/>
        <v>5.6050000000000003E-2</v>
      </c>
      <c r="AD150" s="17">
        <f t="shared" si="27"/>
        <v>0</v>
      </c>
      <c r="AE150" s="17">
        <f t="shared" si="27"/>
        <v>0</v>
      </c>
    </row>
    <row r="151" spans="1:31">
      <c r="A151" s="8">
        <v>2697960</v>
      </c>
      <c r="B151" s="8" t="s">
        <v>553</v>
      </c>
      <c r="C151" s="8" t="s">
        <v>710</v>
      </c>
      <c r="D151" s="8" t="s">
        <v>710</v>
      </c>
      <c r="E151" s="8" t="s">
        <v>712</v>
      </c>
      <c r="F151" s="8">
        <f>VLOOKUP(A151,'[1]Part master'!A:K,11,0)</f>
        <v>30</v>
      </c>
      <c r="G151" s="8">
        <f>VLOOKUP(A151,'[1]Part master'!A:L,12,0)</f>
        <v>370</v>
      </c>
      <c r="H151" s="8">
        <f>VLOOKUP(A151,'[1]Part master'!A:M,13,0)</f>
        <v>595</v>
      </c>
      <c r="I151" s="8">
        <f>VLOOKUP(A151,'[1]Part master'!A:N,14,0)</f>
        <v>190</v>
      </c>
      <c r="J151" s="17">
        <f t="shared" si="20"/>
        <v>4.1828499999999998E-2</v>
      </c>
      <c r="L151" s="18">
        <v>0</v>
      </c>
      <c r="M151" s="18">
        <v>90</v>
      </c>
      <c r="N151" s="18">
        <v>0</v>
      </c>
      <c r="O151" s="18">
        <v>120</v>
      </c>
      <c r="P151" s="18">
        <v>150</v>
      </c>
      <c r="Q151" s="18">
        <v>0</v>
      </c>
      <c r="S151" s="8">
        <f t="shared" si="21"/>
        <v>0</v>
      </c>
      <c r="T151" s="8">
        <f t="shared" si="22"/>
        <v>3</v>
      </c>
      <c r="U151" s="8">
        <f t="shared" si="23"/>
        <v>0</v>
      </c>
      <c r="V151" s="8">
        <f t="shared" si="24"/>
        <v>4</v>
      </c>
      <c r="W151" s="8">
        <f t="shared" si="25"/>
        <v>5</v>
      </c>
      <c r="X151" s="8">
        <f t="shared" si="26"/>
        <v>0</v>
      </c>
      <c r="Z151" s="17">
        <f t="shared" si="27"/>
        <v>0</v>
      </c>
      <c r="AA151" s="17">
        <f t="shared" si="27"/>
        <v>0.1254855</v>
      </c>
      <c r="AB151" s="17">
        <f t="shared" si="27"/>
        <v>0</v>
      </c>
      <c r="AC151" s="17">
        <f t="shared" si="27"/>
        <v>0.16731399999999999</v>
      </c>
      <c r="AD151" s="17">
        <f t="shared" si="27"/>
        <v>0.20914249999999998</v>
      </c>
      <c r="AE151" s="17">
        <f t="shared" si="27"/>
        <v>0</v>
      </c>
    </row>
    <row r="152" spans="1:31">
      <c r="A152" s="8">
        <v>2697974</v>
      </c>
      <c r="B152" s="8" t="s">
        <v>554</v>
      </c>
      <c r="C152" s="8" t="s">
        <v>710</v>
      </c>
      <c r="D152" s="8" t="s">
        <v>710</v>
      </c>
      <c r="E152" s="8" t="s">
        <v>712</v>
      </c>
      <c r="F152" s="8">
        <f>VLOOKUP(A152,'[1]Part master'!A:K,11,0)</f>
        <v>10</v>
      </c>
      <c r="G152" s="8">
        <f>VLOOKUP(A152,'[1]Part master'!A:L,12,0)</f>
        <v>370</v>
      </c>
      <c r="H152" s="8">
        <f>VLOOKUP(A152,'[1]Part master'!A:M,13,0)</f>
        <v>600</v>
      </c>
      <c r="I152" s="8">
        <f>VLOOKUP(A152,'[1]Part master'!A:N,14,0)</f>
        <v>180</v>
      </c>
      <c r="J152" s="17">
        <f t="shared" si="20"/>
        <v>3.9960000000000002E-2</v>
      </c>
      <c r="L152" s="18">
        <v>0</v>
      </c>
      <c r="M152" s="18">
        <v>100</v>
      </c>
      <c r="N152" s="18">
        <v>0</v>
      </c>
      <c r="O152" s="18">
        <v>150</v>
      </c>
      <c r="P152" s="18">
        <v>150</v>
      </c>
      <c r="Q152" s="18">
        <v>0</v>
      </c>
      <c r="S152" s="8">
        <f t="shared" si="21"/>
        <v>0</v>
      </c>
      <c r="T152" s="8">
        <f t="shared" si="22"/>
        <v>10</v>
      </c>
      <c r="U152" s="8">
        <f t="shared" si="23"/>
        <v>0</v>
      </c>
      <c r="V152" s="8">
        <f t="shared" si="24"/>
        <v>15</v>
      </c>
      <c r="W152" s="8">
        <f t="shared" si="25"/>
        <v>15</v>
      </c>
      <c r="X152" s="8">
        <f t="shared" si="26"/>
        <v>0</v>
      </c>
      <c r="Z152" s="17">
        <f t="shared" si="27"/>
        <v>0</v>
      </c>
      <c r="AA152" s="17">
        <f t="shared" si="27"/>
        <v>0.39960000000000001</v>
      </c>
      <c r="AB152" s="17">
        <f t="shared" si="27"/>
        <v>0</v>
      </c>
      <c r="AC152" s="17">
        <f t="shared" si="27"/>
        <v>0.59940000000000004</v>
      </c>
      <c r="AD152" s="17">
        <f t="shared" si="27"/>
        <v>0.59940000000000004</v>
      </c>
      <c r="AE152" s="17">
        <f t="shared" si="27"/>
        <v>0</v>
      </c>
    </row>
    <row r="153" spans="1:31">
      <c r="A153" s="8">
        <v>2689991</v>
      </c>
      <c r="B153" s="8" t="s">
        <v>555</v>
      </c>
      <c r="C153" s="8" t="s">
        <v>710</v>
      </c>
      <c r="D153" s="8" t="s">
        <v>710</v>
      </c>
      <c r="E153" s="8" t="s">
        <v>712</v>
      </c>
      <c r="F153" s="8">
        <f>VLOOKUP(A153,'[1]Part master'!A:K,11,0)</f>
        <v>40</v>
      </c>
      <c r="G153" s="8">
        <f>VLOOKUP(A153,'[1]Part master'!A:L,12,0)</f>
        <v>370</v>
      </c>
      <c r="H153" s="8">
        <f>VLOOKUP(A153,'[1]Part master'!A:M,13,0)</f>
        <v>595</v>
      </c>
      <c r="I153" s="8">
        <f>VLOOKUP(A153,'[1]Part master'!A:N,14,0)</f>
        <v>190</v>
      </c>
      <c r="J153" s="17">
        <f t="shared" si="20"/>
        <v>4.1828499999999998E-2</v>
      </c>
      <c r="L153" s="18">
        <v>0</v>
      </c>
      <c r="M153" s="18">
        <v>120</v>
      </c>
      <c r="N153" s="18">
        <v>0</v>
      </c>
      <c r="O153" s="18">
        <v>120</v>
      </c>
      <c r="P153" s="18">
        <v>120</v>
      </c>
      <c r="Q153" s="18">
        <v>0</v>
      </c>
      <c r="S153" s="8">
        <f t="shared" si="21"/>
        <v>0</v>
      </c>
      <c r="T153" s="8">
        <f t="shared" si="22"/>
        <v>3</v>
      </c>
      <c r="U153" s="8">
        <f t="shared" si="23"/>
        <v>0</v>
      </c>
      <c r="V153" s="8">
        <f t="shared" si="24"/>
        <v>3</v>
      </c>
      <c r="W153" s="8">
        <f t="shared" si="25"/>
        <v>3</v>
      </c>
      <c r="X153" s="8">
        <f t="shared" si="26"/>
        <v>0</v>
      </c>
      <c r="Z153" s="17">
        <f t="shared" si="27"/>
        <v>0</v>
      </c>
      <c r="AA153" s="17">
        <f t="shared" si="27"/>
        <v>0.1254855</v>
      </c>
      <c r="AB153" s="17">
        <f t="shared" si="27"/>
        <v>0</v>
      </c>
      <c r="AC153" s="17">
        <f t="shared" si="27"/>
        <v>0.1254855</v>
      </c>
      <c r="AD153" s="17">
        <f t="shared" si="27"/>
        <v>0.1254855</v>
      </c>
      <c r="AE153" s="17">
        <f t="shared" si="27"/>
        <v>0</v>
      </c>
    </row>
    <row r="154" spans="1:31">
      <c r="A154" s="8">
        <v>2697975</v>
      </c>
      <c r="B154" s="8" t="s">
        <v>556</v>
      </c>
      <c r="C154" s="8" t="s">
        <v>710</v>
      </c>
      <c r="D154" s="8" t="s">
        <v>710</v>
      </c>
      <c r="E154" s="8" t="s">
        <v>712</v>
      </c>
      <c r="F154" s="8">
        <f>VLOOKUP(A154,'[1]Part master'!A:K,11,0)</f>
        <v>10</v>
      </c>
      <c r="G154" s="8">
        <f>VLOOKUP(A154,'[1]Part master'!A:L,12,0)</f>
        <v>370</v>
      </c>
      <c r="H154" s="8">
        <f>VLOOKUP(A154,'[1]Part master'!A:M,13,0)</f>
        <v>600</v>
      </c>
      <c r="I154" s="8">
        <f>VLOOKUP(A154,'[1]Part master'!A:N,14,0)</f>
        <v>190</v>
      </c>
      <c r="J154" s="17">
        <f t="shared" si="20"/>
        <v>4.2180000000000002E-2</v>
      </c>
      <c r="L154" s="18">
        <v>0</v>
      </c>
      <c r="M154" s="18">
        <v>100</v>
      </c>
      <c r="N154" s="18">
        <v>0</v>
      </c>
      <c r="O154" s="18">
        <v>150</v>
      </c>
      <c r="P154" s="18">
        <v>150</v>
      </c>
      <c r="Q154" s="18">
        <v>0</v>
      </c>
      <c r="S154" s="8">
        <f t="shared" si="21"/>
        <v>0</v>
      </c>
      <c r="T154" s="8">
        <f t="shared" si="22"/>
        <v>10</v>
      </c>
      <c r="U154" s="8">
        <f t="shared" si="23"/>
        <v>0</v>
      </c>
      <c r="V154" s="8">
        <f t="shared" si="24"/>
        <v>15</v>
      </c>
      <c r="W154" s="8">
        <f t="shared" si="25"/>
        <v>15</v>
      </c>
      <c r="X154" s="8">
        <f t="shared" si="26"/>
        <v>0</v>
      </c>
      <c r="Z154" s="17">
        <f t="shared" si="27"/>
        <v>0</v>
      </c>
      <c r="AA154" s="17">
        <f t="shared" si="27"/>
        <v>0.42180000000000001</v>
      </c>
      <c r="AB154" s="17">
        <f t="shared" si="27"/>
        <v>0</v>
      </c>
      <c r="AC154" s="17">
        <f t="shared" si="27"/>
        <v>0.63270000000000004</v>
      </c>
      <c r="AD154" s="17">
        <f t="shared" si="27"/>
        <v>0.63270000000000004</v>
      </c>
      <c r="AE154" s="17">
        <f t="shared" si="27"/>
        <v>0</v>
      </c>
    </row>
    <row r="155" spans="1:31">
      <c r="A155" s="8">
        <v>2691368</v>
      </c>
      <c r="B155" s="8" t="s">
        <v>557</v>
      </c>
      <c r="C155" s="8" t="s">
        <v>710</v>
      </c>
      <c r="D155" s="8" t="s">
        <v>710</v>
      </c>
      <c r="E155" s="8" t="s">
        <v>712</v>
      </c>
      <c r="F155" s="8">
        <f>VLOOKUP(A155,'[1]Part master'!A:K,11,0)</f>
        <v>40</v>
      </c>
      <c r="G155" s="8">
        <f>VLOOKUP(A155,'[1]Part master'!A:L,12,0)</f>
        <v>370</v>
      </c>
      <c r="H155" s="8">
        <f>VLOOKUP(A155,'[1]Part master'!A:M,13,0)</f>
        <v>595</v>
      </c>
      <c r="I155" s="8">
        <f>VLOOKUP(A155,'[1]Part master'!A:N,14,0)</f>
        <v>190</v>
      </c>
      <c r="J155" s="17">
        <f t="shared" si="20"/>
        <v>4.1828499999999998E-2</v>
      </c>
      <c r="L155" s="18">
        <v>0</v>
      </c>
      <c r="M155" s="18">
        <v>80</v>
      </c>
      <c r="N155" s="18">
        <v>0</v>
      </c>
      <c r="O155" s="18">
        <v>80</v>
      </c>
      <c r="P155" s="18">
        <v>80</v>
      </c>
      <c r="Q155" s="18">
        <v>0</v>
      </c>
      <c r="S155" s="8">
        <f t="shared" si="21"/>
        <v>0</v>
      </c>
      <c r="T155" s="8">
        <f t="shared" si="22"/>
        <v>2</v>
      </c>
      <c r="U155" s="8">
        <f t="shared" si="23"/>
        <v>0</v>
      </c>
      <c r="V155" s="8">
        <f t="shared" si="24"/>
        <v>2</v>
      </c>
      <c r="W155" s="8">
        <f t="shared" si="25"/>
        <v>2</v>
      </c>
      <c r="X155" s="8">
        <f t="shared" si="26"/>
        <v>0</v>
      </c>
      <c r="Z155" s="17">
        <f t="shared" si="27"/>
        <v>0</v>
      </c>
      <c r="AA155" s="17">
        <f t="shared" si="27"/>
        <v>8.3656999999999995E-2</v>
      </c>
      <c r="AB155" s="17">
        <f t="shared" si="27"/>
        <v>0</v>
      </c>
      <c r="AC155" s="17">
        <f t="shared" si="27"/>
        <v>8.3656999999999995E-2</v>
      </c>
      <c r="AD155" s="17">
        <f t="shared" si="27"/>
        <v>8.3656999999999995E-2</v>
      </c>
      <c r="AE155" s="17">
        <f t="shared" si="27"/>
        <v>0</v>
      </c>
    </row>
    <row r="156" spans="1:31">
      <c r="A156" s="8">
        <v>2787118</v>
      </c>
      <c r="B156" s="8" t="s">
        <v>558</v>
      </c>
      <c r="C156" s="8" t="s">
        <v>710</v>
      </c>
      <c r="D156" s="8" t="s">
        <v>710</v>
      </c>
      <c r="E156" s="8" t="s">
        <v>712</v>
      </c>
      <c r="F156" s="8">
        <f>VLOOKUP(A156,'[1]Part master'!A:K,11,0)</f>
        <v>30</v>
      </c>
      <c r="G156" s="8">
        <f>VLOOKUP(A156,'[1]Part master'!A:L,12,0)</f>
        <v>370</v>
      </c>
      <c r="H156" s="8">
        <f>VLOOKUP(A156,'[1]Part master'!A:M,13,0)</f>
        <v>600</v>
      </c>
      <c r="I156" s="8">
        <f>VLOOKUP(A156,'[1]Part master'!A:N,14,0)</f>
        <v>190</v>
      </c>
      <c r="J156" s="17">
        <f t="shared" si="20"/>
        <v>4.2180000000000002E-2</v>
      </c>
      <c r="L156" s="18">
        <v>60</v>
      </c>
      <c r="M156" s="18">
        <v>90</v>
      </c>
      <c r="N156" s="18">
        <v>0</v>
      </c>
      <c r="O156" s="18">
        <v>120</v>
      </c>
      <c r="P156" s="18">
        <v>120</v>
      </c>
      <c r="Q156" s="18">
        <v>0</v>
      </c>
      <c r="S156" s="8">
        <f t="shared" si="21"/>
        <v>2</v>
      </c>
      <c r="T156" s="8">
        <f t="shared" si="22"/>
        <v>3</v>
      </c>
      <c r="U156" s="8">
        <f t="shared" si="23"/>
        <v>0</v>
      </c>
      <c r="V156" s="8">
        <f t="shared" si="24"/>
        <v>4</v>
      </c>
      <c r="W156" s="8">
        <f t="shared" si="25"/>
        <v>4</v>
      </c>
      <c r="X156" s="8">
        <f t="shared" si="26"/>
        <v>0</v>
      </c>
      <c r="Z156" s="17">
        <f t="shared" si="27"/>
        <v>8.4360000000000004E-2</v>
      </c>
      <c r="AA156" s="17">
        <f t="shared" si="27"/>
        <v>0.12654000000000001</v>
      </c>
      <c r="AB156" s="17">
        <f t="shared" si="27"/>
        <v>0</v>
      </c>
      <c r="AC156" s="17">
        <f t="shared" si="27"/>
        <v>0.16872000000000001</v>
      </c>
      <c r="AD156" s="17">
        <f t="shared" si="27"/>
        <v>0.16872000000000001</v>
      </c>
      <c r="AE156" s="17">
        <f t="shared" si="27"/>
        <v>0</v>
      </c>
    </row>
    <row r="157" spans="1:31">
      <c r="A157" s="8">
        <v>2787117</v>
      </c>
      <c r="B157" s="8" t="s">
        <v>559</v>
      </c>
      <c r="C157" s="8" t="s">
        <v>710</v>
      </c>
      <c r="D157" s="8" t="s">
        <v>710</v>
      </c>
      <c r="E157" s="8" t="s">
        <v>712</v>
      </c>
      <c r="F157" s="8">
        <f>VLOOKUP(A157,'[1]Part master'!A:K,11,0)</f>
        <v>30</v>
      </c>
      <c r="G157" s="8">
        <f>VLOOKUP(A157,'[1]Part master'!A:L,12,0)</f>
        <v>370</v>
      </c>
      <c r="H157" s="8">
        <f>VLOOKUP(A157,'[1]Part master'!A:M,13,0)</f>
        <v>600</v>
      </c>
      <c r="I157" s="8">
        <f>VLOOKUP(A157,'[1]Part master'!A:N,14,0)</f>
        <v>190</v>
      </c>
      <c r="J157" s="17">
        <f t="shared" si="20"/>
        <v>4.2180000000000002E-2</v>
      </c>
      <c r="L157" s="18">
        <v>60</v>
      </c>
      <c r="M157" s="18">
        <v>90</v>
      </c>
      <c r="N157" s="18">
        <v>0</v>
      </c>
      <c r="O157" s="18">
        <v>120</v>
      </c>
      <c r="P157" s="18">
        <v>120</v>
      </c>
      <c r="Q157" s="18">
        <v>0</v>
      </c>
      <c r="S157" s="8">
        <f t="shared" si="21"/>
        <v>2</v>
      </c>
      <c r="T157" s="8">
        <f t="shared" si="22"/>
        <v>3</v>
      </c>
      <c r="U157" s="8">
        <f t="shared" si="23"/>
        <v>0</v>
      </c>
      <c r="V157" s="8">
        <f t="shared" si="24"/>
        <v>4</v>
      </c>
      <c r="W157" s="8">
        <f t="shared" si="25"/>
        <v>4</v>
      </c>
      <c r="X157" s="8">
        <f t="shared" si="26"/>
        <v>0</v>
      </c>
      <c r="Z157" s="17">
        <f t="shared" si="27"/>
        <v>8.4360000000000004E-2</v>
      </c>
      <c r="AA157" s="17">
        <f t="shared" si="27"/>
        <v>0.12654000000000001</v>
      </c>
      <c r="AB157" s="17">
        <f t="shared" si="27"/>
        <v>0</v>
      </c>
      <c r="AC157" s="17">
        <f t="shared" si="27"/>
        <v>0.16872000000000001</v>
      </c>
      <c r="AD157" s="17">
        <f t="shared" si="27"/>
        <v>0.16872000000000001</v>
      </c>
      <c r="AE157" s="17">
        <f t="shared" si="27"/>
        <v>0</v>
      </c>
    </row>
    <row r="158" spans="1:31">
      <c r="A158" s="8">
        <v>2691243</v>
      </c>
      <c r="B158" s="8" t="s">
        <v>560</v>
      </c>
      <c r="C158" s="8" t="s">
        <v>710</v>
      </c>
      <c r="D158" s="8" t="s">
        <v>710</v>
      </c>
      <c r="E158" s="8" t="s">
        <v>712</v>
      </c>
      <c r="F158" s="8">
        <f>VLOOKUP(A158,'[1]Part master'!A:K,11,0)</f>
        <v>20</v>
      </c>
      <c r="G158" s="8">
        <f>VLOOKUP(A158,'[1]Part master'!A:L,12,0)</f>
        <v>370</v>
      </c>
      <c r="H158" s="8">
        <f>VLOOKUP(A158,'[1]Part master'!A:M,13,0)</f>
        <v>595</v>
      </c>
      <c r="I158" s="8">
        <f>VLOOKUP(A158,'[1]Part master'!A:N,14,0)</f>
        <v>190</v>
      </c>
      <c r="J158" s="17">
        <f t="shared" si="20"/>
        <v>4.1828499999999998E-2</v>
      </c>
      <c r="L158" s="18">
        <v>0</v>
      </c>
      <c r="M158" s="18">
        <v>80</v>
      </c>
      <c r="N158" s="18">
        <v>0</v>
      </c>
      <c r="O158" s="18">
        <v>80</v>
      </c>
      <c r="P158" s="18">
        <v>80</v>
      </c>
      <c r="Q158" s="18">
        <v>0</v>
      </c>
      <c r="S158" s="8">
        <f t="shared" si="21"/>
        <v>0</v>
      </c>
      <c r="T158" s="8">
        <f t="shared" si="22"/>
        <v>4</v>
      </c>
      <c r="U158" s="8">
        <f t="shared" si="23"/>
        <v>0</v>
      </c>
      <c r="V158" s="8">
        <f t="shared" si="24"/>
        <v>4</v>
      </c>
      <c r="W158" s="8">
        <f t="shared" si="25"/>
        <v>4</v>
      </c>
      <c r="X158" s="8">
        <f t="shared" si="26"/>
        <v>0</v>
      </c>
      <c r="Z158" s="17">
        <f t="shared" si="27"/>
        <v>0</v>
      </c>
      <c r="AA158" s="17">
        <f t="shared" si="27"/>
        <v>0.16731399999999999</v>
      </c>
      <c r="AB158" s="17">
        <f t="shared" si="27"/>
        <v>0</v>
      </c>
      <c r="AC158" s="17">
        <f t="shared" si="27"/>
        <v>0.16731399999999999</v>
      </c>
      <c r="AD158" s="17">
        <f t="shared" si="27"/>
        <v>0.16731399999999999</v>
      </c>
      <c r="AE158" s="17">
        <f t="shared" si="27"/>
        <v>0</v>
      </c>
    </row>
    <row r="159" spans="1:31">
      <c r="A159" s="8">
        <v>2689643</v>
      </c>
      <c r="B159" s="8" t="s">
        <v>561</v>
      </c>
      <c r="C159" s="8" t="s">
        <v>710</v>
      </c>
      <c r="D159" s="8" t="s">
        <v>710</v>
      </c>
      <c r="E159" s="8" t="s">
        <v>712</v>
      </c>
      <c r="F159" s="8">
        <f>VLOOKUP(A159,'[1]Part master'!A:K,11,0)</f>
        <v>300</v>
      </c>
      <c r="G159" s="8">
        <f>VLOOKUP(A159,'[1]Part master'!A:L,12,0)</f>
        <v>370</v>
      </c>
      <c r="H159" s="8">
        <f>VLOOKUP(A159,'[1]Part master'!A:M,13,0)</f>
        <v>600</v>
      </c>
      <c r="I159" s="8">
        <f>VLOOKUP(A159,'[1]Part master'!A:N,14,0)</f>
        <v>180</v>
      </c>
      <c r="J159" s="17">
        <f t="shared" si="20"/>
        <v>3.9960000000000002E-2</v>
      </c>
      <c r="L159" s="18">
        <v>0</v>
      </c>
      <c r="M159" s="18">
        <v>0</v>
      </c>
      <c r="N159" s="18">
        <v>0</v>
      </c>
      <c r="O159" s="18">
        <v>0</v>
      </c>
      <c r="P159" s="18">
        <v>0</v>
      </c>
      <c r="Q159" s="18">
        <v>0</v>
      </c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8">
        <v>2689875</v>
      </c>
      <c r="B160" s="8" t="s">
        <v>562</v>
      </c>
      <c r="C160" s="8" t="s">
        <v>710</v>
      </c>
      <c r="D160" s="8" t="s">
        <v>710</v>
      </c>
      <c r="E160" s="8" t="s">
        <v>712</v>
      </c>
      <c r="F160" s="8">
        <f>VLOOKUP(A160,'[1]Part master'!A:K,11,0)</f>
        <v>100</v>
      </c>
      <c r="G160" s="8">
        <f>VLOOKUP(A160,'[1]Part master'!A:L,12,0)</f>
        <v>370</v>
      </c>
      <c r="H160" s="8">
        <f>VLOOKUP(A160,'[1]Part master'!A:M,13,0)</f>
        <v>595</v>
      </c>
      <c r="I160" s="8">
        <f>VLOOKUP(A160,'[1]Part master'!A:N,14,0)</f>
        <v>190</v>
      </c>
      <c r="J160" s="17">
        <f t="shared" si="20"/>
        <v>4.1828499999999998E-2</v>
      </c>
      <c r="L160" s="18">
        <v>0</v>
      </c>
      <c r="M160" s="18">
        <v>100</v>
      </c>
      <c r="N160" s="18">
        <v>0</v>
      </c>
      <c r="O160" s="18">
        <v>100</v>
      </c>
      <c r="P160" s="18">
        <v>100</v>
      </c>
      <c r="Q160" s="18">
        <v>0</v>
      </c>
      <c r="S160" s="8">
        <f t="shared" si="21"/>
        <v>0</v>
      </c>
      <c r="T160" s="8">
        <f t="shared" si="22"/>
        <v>1</v>
      </c>
      <c r="U160" s="8">
        <f t="shared" si="23"/>
        <v>0</v>
      </c>
      <c r="V160" s="8">
        <f t="shared" si="24"/>
        <v>1</v>
      </c>
      <c r="W160" s="8">
        <f t="shared" si="25"/>
        <v>1</v>
      </c>
      <c r="X160" s="8">
        <f t="shared" si="26"/>
        <v>0</v>
      </c>
      <c r="Z160" s="17">
        <f t="shared" si="27"/>
        <v>0</v>
      </c>
      <c r="AA160" s="17">
        <f t="shared" si="27"/>
        <v>4.1828499999999998E-2</v>
      </c>
      <c r="AB160" s="17">
        <f t="shared" si="27"/>
        <v>0</v>
      </c>
      <c r="AC160" s="17">
        <f t="shared" si="27"/>
        <v>4.1828499999999998E-2</v>
      </c>
      <c r="AD160" s="17">
        <f t="shared" si="27"/>
        <v>4.1828499999999998E-2</v>
      </c>
      <c r="AE160" s="17">
        <f t="shared" si="27"/>
        <v>0</v>
      </c>
    </row>
    <row r="161" spans="1:31">
      <c r="A161" s="8">
        <v>2697699</v>
      </c>
      <c r="B161" s="8" t="s">
        <v>563</v>
      </c>
      <c r="C161" s="8" t="s">
        <v>710</v>
      </c>
      <c r="D161" s="8" t="s">
        <v>710</v>
      </c>
      <c r="E161" s="8" t="s">
        <v>712</v>
      </c>
      <c r="F161" s="8">
        <f>VLOOKUP(A161,'[1]Part master'!A:K,11,0)</f>
        <v>200</v>
      </c>
      <c r="G161" s="8">
        <f>VLOOKUP(A161,'[1]Part master'!A:L,12,0)</f>
        <v>370</v>
      </c>
      <c r="H161" s="8">
        <f>VLOOKUP(A161,'[1]Part master'!A:M,13,0)</f>
        <v>595</v>
      </c>
      <c r="I161" s="8">
        <f>VLOOKUP(A161,'[1]Part master'!A:N,14,0)</f>
        <v>190</v>
      </c>
      <c r="J161" s="17">
        <f t="shared" si="20"/>
        <v>4.1828499999999998E-2</v>
      </c>
      <c r="L161" s="18">
        <v>200</v>
      </c>
      <c r="M161" s="18">
        <v>299</v>
      </c>
      <c r="N161" s="18">
        <v>0</v>
      </c>
      <c r="O161" s="18">
        <v>200</v>
      </c>
      <c r="P161" s="18">
        <v>200</v>
      </c>
      <c r="Q161" s="18">
        <v>0</v>
      </c>
      <c r="S161" s="8">
        <f t="shared" si="21"/>
        <v>1</v>
      </c>
      <c r="T161" s="8">
        <f t="shared" si="22"/>
        <v>2</v>
      </c>
      <c r="U161" s="8">
        <f t="shared" si="23"/>
        <v>0</v>
      </c>
      <c r="V161" s="8">
        <f t="shared" si="24"/>
        <v>1</v>
      </c>
      <c r="W161" s="8">
        <f t="shared" si="25"/>
        <v>1</v>
      </c>
      <c r="X161" s="8">
        <f t="shared" si="26"/>
        <v>0</v>
      </c>
      <c r="Z161" s="17">
        <f t="shared" si="27"/>
        <v>4.1828499999999998E-2</v>
      </c>
      <c r="AA161" s="17">
        <f t="shared" si="27"/>
        <v>8.3656999999999995E-2</v>
      </c>
      <c r="AB161" s="17">
        <f t="shared" si="27"/>
        <v>0</v>
      </c>
      <c r="AC161" s="17">
        <f t="shared" si="27"/>
        <v>4.1828499999999998E-2</v>
      </c>
      <c r="AD161" s="17">
        <f t="shared" si="27"/>
        <v>4.1828499999999998E-2</v>
      </c>
      <c r="AE161" s="17">
        <f t="shared" si="27"/>
        <v>0</v>
      </c>
    </row>
    <row r="162" spans="1:31">
      <c r="A162" s="8">
        <v>2697964</v>
      </c>
      <c r="B162" s="8" t="s">
        <v>564</v>
      </c>
      <c r="C162" s="8" t="s">
        <v>710</v>
      </c>
      <c r="D162" s="8" t="s">
        <v>710</v>
      </c>
      <c r="E162" s="8" t="s">
        <v>712</v>
      </c>
      <c r="F162" s="8">
        <f>VLOOKUP(A162,'[1]Part master'!A:K,11,0)</f>
        <v>30</v>
      </c>
      <c r="G162" s="8">
        <f>VLOOKUP(A162,'[1]Part master'!A:L,12,0)</f>
        <v>370</v>
      </c>
      <c r="H162" s="8">
        <f>VLOOKUP(A162,'[1]Part master'!A:M,13,0)</f>
        <v>595</v>
      </c>
      <c r="I162" s="8">
        <f>VLOOKUP(A162,'[1]Part master'!A:N,14,0)</f>
        <v>190</v>
      </c>
      <c r="J162" s="17">
        <f t="shared" si="20"/>
        <v>4.1828499999999998E-2</v>
      </c>
      <c r="L162" s="18">
        <v>0</v>
      </c>
      <c r="M162" s="18">
        <v>90</v>
      </c>
      <c r="N162" s="18">
        <v>0</v>
      </c>
      <c r="O162" s="18">
        <v>120</v>
      </c>
      <c r="P162" s="18">
        <v>150</v>
      </c>
      <c r="Q162" s="18">
        <v>0</v>
      </c>
      <c r="S162" s="8">
        <f t="shared" si="21"/>
        <v>0</v>
      </c>
      <c r="T162" s="8">
        <f t="shared" si="22"/>
        <v>3</v>
      </c>
      <c r="U162" s="8">
        <f t="shared" si="23"/>
        <v>0</v>
      </c>
      <c r="V162" s="8">
        <f t="shared" si="24"/>
        <v>4</v>
      </c>
      <c r="W162" s="8">
        <f t="shared" si="25"/>
        <v>5</v>
      </c>
      <c r="X162" s="8">
        <f t="shared" si="26"/>
        <v>0</v>
      </c>
      <c r="Z162" s="17">
        <f t="shared" si="27"/>
        <v>0</v>
      </c>
      <c r="AA162" s="17">
        <f t="shared" si="27"/>
        <v>0.1254855</v>
      </c>
      <c r="AB162" s="17">
        <f t="shared" si="27"/>
        <v>0</v>
      </c>
      <c r="AC162" s="17">
        <f t="shared" si="27"/>
        <v>0.16731399999999999</v>
      </c>
      <c r="AD162" s="17">
        <f t="shared" si="27"/>
        <v>0.20914249999999998</v>
      </c>
      <c r="AE162" s="17">
        <f t="shared" si="27"/>
        <v>0</v>
      </c>
    </row>
    <row r="163" spans="1:31">
      <c r="A163" s="8">
        <v>2691743</v>
      </c>
      <c r="B163" s="8" t="s">
        <v>565</v>
      </c>
      <c r="C163" s="8" t="s">
        <v>710</v>
      </c>
      <c r="D163" s="8" t="s">
        <v>710</v>
      </c>
      <c r="E163" s="8" t="s">
        <v>712</v>
      </c>
      <c r="F163" s="8">
        <f>VLOOKUP(A163,'[1]Part master'!A:K,11,0)</f>
        <v>300</v>
      </c>
      <c r="G163" s="8">
        <f>VLOOKUP(A163,'[1]Part master'!A:L,12,0)</f>
        <v>370</v>
      </c>
      <c r="H163" s="8">
        <f>VLOOKUP(A163,'[1]Part master'!A:M,13,0)</f>
        <v>595</v>
      </c>
      <c r="I163" s="8">
        <f>VLOOKUP(A163,'[1]Part master'!A:N,14,0)</f>
        <v>190</v>
      </c>
      <c r="J163" s="17">
        <f t="shared" si="20"/>
        <v>4.1828499999999998E-2</v>
      </c>
      <c r="L163" s="18">
        <v>0</v>
      </c>
      <c r="M163" s="18">
        <v>300</v>
      </c>
      <c r="N163" s="18">
        <v>0</v>
      </c>
      <c r="O163" s="18">
        <v>0</v>
      </c>
      <c r="P163" s="18">
        <v>0</v>
      </c>
      <c r="Q163" s="18">
        <v>0</v>
      </c>
      <c r="S163" s="8">
        <f t="shared" si="21"/>
        <v>0</v>
      </c>
      <c r="T163" s="8">
        <f t="shared" si="22"/>
        <v>1</v>
      </c>
      <c r="U163" s="8">
        <f t="shared" si="23"/>
        <v>0</v>
      </c>
      <c r="V163" s="8">
        <f t="shared" si="24"/>
        <v>0</v>
      </c>
      <c r="W163" s="8">
        <f t="shared" si="25"/>
        <v>0</v>
      </c>
      <c r="X163" s="8">
        <f t="shared" si="26"/>
        <v>0</v>
      </c>
      <c r="Z163" s="17">
        <f t="shared" si="27"/>
        <v>0</v>
      </c>
      <c r="AA163" s="17">
        <f t="shared" si="27"/>
        <v>4.1828499999999998E-2</v>
      </c>
      <c r="AB163" s="17">
        <f t="shared" si="27"/>
        <v>0</v>
      </c>
      <c r="AC163" s="17">
        <f t="shared" si="27"/>
        <v>0</v>
      </c>
      <c r="AD163" s="17">
        <f t="shared" si="27"/>
        <v>0</v>
      </c>
      <c r="AE163" s="17">
        <f t="shared" si="27"/>
        <v>0</v>
      </c>
    </row>
    <row r="164" spans="1:31">
      <c r="A164" s="8">
        <v>2690399</v>
      </c>
      <c r="B164" s="8" t="s">
        <v>566</v>
      </c>
      <c r="C164" s="8" t="s">
        <v>710</v>
      </c>
      <c r="D164" s="8" t="s">
        <v>710</v>
      </c>
      <c r="E164" s="8" t="s">
        <v>712</v>
      </c>
      <c r="F164" s="8">
        <f>VLOOKUP(A164,'[1]Part master'!A:K,11,0)</f>
        <v>40</v>
      </c>
      <c r="G164" s="8">
        <f>VLOOKUP(A164,'[1]Part master'!A:L,12,0)</f>
        <v>370</v>
      </c>
      <c r="H164" s="8">
        <f>VLOOKUP(A164,'[1]Part master'!A:M,13,0)</f>
        <v>595</v>
      </c>
      <c r="I164" s="8">
        <f>VLOOKUP(A164,'[1]Part master'!A:N,14,0)</f>
        <v>190</v>
      </c>
      <c r="J164" s="17">
        <f t="shared" si="20"/>
        <v>4.1828499999999998E-2</v>
      </c>
      <c r="L164" s="18">
        <v>0</v>
      </c>
      <c r="M164" s="18">
        <v>120</v>
      </c>
      <c r="N164" s="18">
        <v>0</v>
      </c>
      <c r="O164" s="18">
        <v>120</v>
      </c>
      <c r="P164" s="18">
        <v>120</v>
      </c>
      <c r="Q164" s="18">
        <v>0</v>
      </c>
      <c r="S164" s="8">
        <f t="shared" si="21"/>
        <v>0</v>
      </c>
      <c r="T164" s="8">
        <f t="shared" si="22"/>
        <v>3</v>
      </c>
      <c r="U164" s="8">
        <f t="shared" si="23"/>
        <v>0</v>
      </c>
      <c r="V164" s="8">
        <f t="shared" si="24"/>
        <v>3</v>
      </c>
      <c r="W164" s="8">
        <f t="shared" si="25"/>
        <v>3</v>
      </c>
      <c r="X164" s="8">
        <f t="shared" si="26"/>
        <v>0</v>
      </c>
      <c r="Z164" s="17">
        <f t="shared" si="27"/>
        <v>0</v>
      </c>
      <c r="AA164" s="17">
        <f t="shared" si="27"/>
        <v>0.1254855</v>
      </c>
      <c r="AB164" s="17">
        <f t="shared" si="27"/>
        <v>0</v>
      </c>
      <c r="AC164" s="17">
        <f t="shared" si="27"/>
        <v>0.1254855</v>
      </c>
      <c r="AD164" s="17">
        <f t="shared" si="27"/>
        <v>0.1254855</v>
      </c>
      <c r="AE164" s="17">
        <f t="shared" si="27"/>
        <v>0</v>
      </c>
    </row>
    <row r="165" spans="1:31">
      <c r="A165" s="8">
        <v>2691745</v>
      </c>
      <c r="B165" s="8" t="s">
        <v>567</v>
      </c>
      <c r="C165" s="8" t="s">
        <v>710</v>
      </c>
      <c r="D165" s="8" t="s">
        <v>710</v>
      </c>
      <c r="E165" s="8" t="s">
        <v>712</v>
      </c>
      <c r="F165" s="8">
        <f>VLOOKUP(A165,'[1]Part master'!A:K,11,0)</f>
        <v>300</v>
      </c>
      <c r="G165" s="8">
        <f>VLOOKUP(A165,'[1]Part master'!A:L,12,0)</f>
        <v>370</v>
      </c>
      <c r="H165" s="8">
        <f>VLOOKUP(A165,'[1]Part master'!A:M,13,0)</f>
        <v>595</v>
      </c>
      <c r="I165" s="8">
        <f>VLOOKUP(A165,'[1]Part master'!A:N,14,0)</f>
        <v>180</v>
      </c>
      <c r="J165" s="17">
        <f t="shared" si="20"/>
        <v>3.9627000000000002E-2</v>
      </c>
      <c r="L165" s="18">
        <v>0</v>
      </c>
      <c r="M165" s="18">
        <v>300</v>
      </c>
      <c r="N165" s="18">
        <v>0</v>
      </c>
      <c r="O165" s="18">
        <v>0</v>
      </c>
      <c r="P165" s="18">
        <v>0</v>
      </c>
      <c r="Q165" s="18">
        <v>0</v>
      </c>
      <c r="S165" s="8">
        <f t="shared" si="21"/>
        <v>0</v>
      </c>
      <c r="T165" s="8">
        <f t="shared" si="22"/>
        <v>1</v>
      </c>
      <c r="U165" s="8">
        <f t="shared" si="23"/>
        <v>0</v>
      </c>
      <c r="V165" s="8">
        <f t="shared" si="24"/>
        <v>0</v>
      </c>
      <c r="W165" s="8">
        <f t="shared" si="25"/>
        <v>0</v>
      </c>
      <c r="X165" s="8">
        <f t="shared" si="26"/>
        <v>0</v>
      </c>
      <c r="Z165" s="17">
        <f t="shared" si="27"/>
        <v>0</v>
      </c>
      <c r="AA165" s="17">
        <f t="shared" si="27"/>
        <v>3.9627000000000002E-2</v>
      </c>
      <c r="AB165" s="17">
        <f t="shared" si="27"/>
        <v>0</v>
      </c>
      <c r="AC165" s="17">
        <f t="shared" si="27"/>
        <v>0</v>
      </c>
      <c r="AD165" s="17">
        <f t="shared" si="27"/>
        <v>0</v>
      </c>
      <c r="AE165" s="17">
        <f t="shared" si="27"/>
        <v>0</v>
      </c>
    </row>
    <row r="166" spans="1:31">
      <c r="A166" s="8">
        <v>2697838</v>
      </c>
      <c r="B166" s="8" t="s">
        <v>568</v>
      </c>
      <c r="C166" s="8" t="s">
        <v>710</v>
      </c>
      <c r="D166" s="8" t="s">
        <v>710</v>
      </c>
      <c r="E166" s="8" t="s">
        <v>712</v>
      </c>
      <c r="F166" s="8">
        <f>VLOOKUP(A166,'[1]Part master'!A:K,11,0)</f>
        <v>30</v>
      </c>
      <c r="G166" s="8">
        <f>VLOOKUP(A166,'[1]Part master'!A:L,12,0)</f>
        <v>370</v>
      </c>
      <c r="H166" s="8">
        <f>VLOOKUP(A166,'[1]Part master'!A:M,13,0)</f>
        <v>595</v>
      </c>
      <c r="I166" s="8">
        <f>VLOOKUP(A166,'[1]Part master'!A:N,14,0)</f>
        <v>190</v>
      </c>
      <c r="J166" s="17">
        <f t="shared" si="20"/>
        <v>4.1828499999999998E-2</v>
      </c>
      <c r="L166" s="18">
        <v>0</v>
      </c>
      <c r="M166" s="18">
        <v>0</v>
      </c>
      <c r="N166" s="18">
        <v>0</v>
      </c>
      <c r="O166" s="18">
        <v>0</v>
      </c>
      <c r="P166" s="18">
        <v>0</v>
      </c>
      <c r="Q166" s="18">
        <v>0</v>
      </c>
      <c r="S166" s="8">
        <f t="shared" si="21"/>
        <v>0</v>
      </c>
      <c r="T166" s="8">
        <f t="shared" si="22"/>
        <v>0</v>
      </c>
      <c r="U166" s="8">
        <f t="shared" si="23"/>
        <v>0</v>
      </c>
      <c r="V166" s="8">
        <f t="shared" si="24"/>
        <v>0</v>
      </c>
      <c r="W166" s="8">
        <f t="shared" si="25"/>
        <v>0</v>
      </c>
      <c r="X166" s="8">
        <f t="shared" si="26"/>
        <v>0</v>
      </c>
      <c r="Z166" s="17">
        <f t="shared" si="27"/>
        <v>0</v>
      </c>
      <c r="AA166" s="17">
        <f t="shared" si="27"/>
        <v>0</v>
      </c>
      <c r="AB166" s="17">
        <f t="shared" si="27"/>
        <v>0</v>
      </c>
      <c r="AC166" s="17">
        <f t="shared" si="27"/>
        <v>0</v>
      </c>
      <c r="AD166" s="17">
        <f t="shared" si="27"/>
        <v>0</v>
      </c>
      <c r="AE166" s="17">
        <f t="shared" si="27"/>
        <v>0</v>
      </c>
    </row>
    <row r="167" spans="1:31">
      <c r="A167" s="8">
        <v>2697839</v>
      </c>
      <c r="B167" s="8" t="s">
        <v>569</v>
      </c>
      <c r="C167" s="8" t="s">
        <v>710</v>
      </c>
      <c r="D167" s="8" t="s">
        <v>710</v>
      </c>
      <c r="E167" s="8" t="s">
        <v>712</v>
      </c>
      <c r="F167" s="8">
        <f>VLOOKUP(A167,'[1]Part master'!A:K,11,0)</f>
        <v>30</v>
      </c>
      <c r="G167" s="8">
        <f>VLOOKUP(A167,'[1]Part master'!A:L,12,0)</f>
        <v>370</v>
      </c>
      <c r="H167" s="8">
        <f>VLOOKUP(A167,'[1]Part master'!A:M,13,0)</f>
        <v>595</v>
      </c>
      <c r="I167" s="8">
        <f>VLOOKUP(A167,'[1]Part master'!A:N,14,0)</f>
        <v>190</v>
      </c>
      <c r="J167" s="17">
        <f t="shared" si="20"/>
        <v>4.1828499999999998E-2</v>
      </c>
      <c r="L167" s="18">
        <v>0</v>
      </c>
      <c r="M167" s="18">
        <v>0</v>
      </c>
      <c r="N167" s="18">
        <v>0</v>
      </c>
      <c r="O167" s="18">
        <v>0</v>
      </c>
      <c r="P167" s="18">
        <v>90</v>
      </c>
      <c r="Q167" s="18">
        <v>0</v>
      </c>
      <c r="S167" s="8">
        <f t="shared" si="21"/>
        <v>0</v>
      </c>
      <c r="T167" s="8">
        <f t="shared" si="22"/>
        <v>0</v>
      </c>
      <c r="U167" s="8">
        <f t="shared" si="23"/>
        <v>0</v>
      </c>
      <c r="V167" s="8">
        <f t="shared" si="24"/>
        <v>0</v>
      </c>
      <c r="W167" s="8">
        <f t="shared" si="25"/>
        <v>3</v>
      </c>
      <c r="X167" s="8">
        <f t="shared" si="26"/>
        <v>0</v>
      </c>
      <c r="Z167" s="17">
        <f t="shared" si="27"/>
        <v>0</v>
      </c>
      <c r="AA167" s="17">
        <f t="shared" si="27"/>
        <v>0</v>
      </c>
      <c r="AB167" s="17">
        <f t="shared" si="27"/>
        <v>0</v>
      </c>
      <c r="AC167" s="17">
        <f t="shared" si="27"/>
        <v>0</v>
      </c>
      <c r="AD167" s="17">
        <f t="shared" si="27"/>
        <v>0.1254855</v>
      </c>
      <c r="AE167" s="17">
        <f t="shared" si="27"/>
        <v>0</v>
      </c>
    </row>
    <row r="168" spans="1:31">
      <c r="A168" s="8">
        <v>2770441</v>
      </c>
      <c r="B168" s="8" t="s">
        <v>570</v>
      </c>
      <c r="C168" s="8" t="s">
        <v>710</v>
      </c>
      <c r="D168" s="8" t="s">
        <v>710</v>
      </c>
      <c r="E168" s="8" t="s">
        <v>712</v>
      </c>
      <c r="F168" s="8">
        <f>VLOOKUP(A168,'[1]Part master'!A:K,11,0)</f>
        <v>200</v>
      </c>
      <c r="G168" s="8">
        <f>VLOOKUP(A168,'[1]Part master'!A:L,12,0)</f>
        <v>370</v>
      </c>
      <c r="H168" s="8">
        <f>VLOOKUP(A168,'[1]Part master'!A:M,13,0)</f>
        <v>600</v>
      </c>
      <c r="I168" s="8">
        <f>VLOOKUP(A168,'[1]Part master'!A:N,14,0)</f>
        <v>190</v>
      </c>
      <c r="J168" s="17">
        <f t="shared" si="20"/>
        <v>4.2180000000000002E-2</v>
      </c>
      <c r="L168" s="18">
        <v>0</v>
      </c>
      <c r="M168" s="18">
        <v>0</v>
      </c>
      <c r="N168" s="18">
        <v>0</v>
      </c>
      <c r="O168" s="18">
        <v>0</v>
      </c>
      <c r="P168" s="18">
        <v>400</v>
      </c>
      <c r="Q168" s="18">
        <v>0</v>
      </c>
      <c r="S168" s="8">
        <f t="shared" si="21"/>
        <v>0</v>
      </c>
      <c r="T168" s="8">
        <f t="shared" si="22"/>
        <v>0</v>
      </c>
      <c r="U168" s="8">
        <f t="shared" si="23"/>
        <v>0</v>
      </c>
      <c r="V168" s="8">
        <f t="shared" si="24"/>
        <v>0</v>
      </c>
      <c r="W168" s="8">
        <f t="shared" si="25"/>
        <v>2</v>
      </c>
      <c r="X168" s="8">
        <f t="shared" si="26"/>
        <v>0</v>
      </c>
      <c r="Z168" s="17">
        <f t="shared" ref="Z168:AE210" si="28">S168*$J168</f>
        <v>0</v>
      </c>
      <c r="AA168" s="17">
        <f t="shared" si="28"/>
        <v>0</v>
      </c>
      <c r="AB168" s="17">
        <f t="shared" si="28"/>
        <v>0</v>
      </c>
      <c r="AC168" s="17">
        <f t="shared" si="28"/>
        <v>0</v>
      </c>
      <c r="AD168" s="17">
        <f t="shared" si="28"/>
        <v>8.4360000000000004E-2</v>
      </c>
      <c r="AE168" s="17">
        <f t="shared" si="28"/>
        <v>0</v>
      </c>
    </row>
    <row r="169" spans="1:31">
      <c r="A169" s="8">
        <v>2689975</v>
      </c>
      <c r="B169" s="8" t="s">
        <v>571</v>
      </c>
      <c r="C169" s="8" t="s">
        <v>710</v>
      </c>
      <c r="D169" s="8" t="s">
        <v>710</v>
      </c>
      <c r="E169" s="8" t="s">
        <v>712</v>
      </c>
      <c r="F169" s="8">
        <f>VLOOKUP(A169,'[1]Part master'!A:K,11,0)</f>
        <v>120</v>
      </c>
      <c r="G169" s="8">
        <f>VLOOKUP(A169,'[1]Part master'!A:L,12,0)</f>
        <v>370</v>
      </c>
      <c r="H169" s="8">
        <f>VLOOKUP(A169,'[1]Part master'!A:M,13,0)</f>
        <v>600</v>
      </c>
      <c r="I169" s="8">
        <f>VLOOKUP(A169,'[1]Part master'!A:N,14,0)</f>
        <v>180</v>
      </c>
      <c r="J169" s="17">
        <f t="shared" si="20"/>
        <v>3.9960000000000002E-2</v>
      </c>
      <c r="L169" s="18">
        <v>0</v>
      </c>
      <c r="M169" s="18">
        <v>0</v>
      </c>
      <c r="N169" s="18">
        <v>0</v>
      </c>
      <c r="O169" s="18">
        <v>0</v>
      </c>
      <c r="P169" s="18">
        <v>0</v>
      </c>
      <c r="Q169" s="18">
        <v>0</v>
      </c>
      <c r="S169" s="8">
        <f t="shared" si="21"/>
        <v>0</v>
      </c>
      <c r="T169" s="8">
        <f t="shared" si="22"/>
        <v>0</v>
      </c>
      <c r="U169" s="8">
        <f t="shared" si="23"/>
        <v>0</v>
      </c>
      <c r="V169" s="8">
        <f t="shared" si="24"/>
        <v>0</v>
      </c>
      <c r="W169" s="8">
        <f t="shared" si="25"/>
        <v>0</v>
      </c>
      <c r="X169" s="8">
        <f t="shared" si="26"/>
        <v>0</v>
      </c>
      <c r="Z169" s="17">
        <f t="shared" si="28"/>
        <v>0</v>
      </c>
      <c r="AA169" s="17">
        <f t="shared" si="28"/>
        <v>0</v>
      </c>
      <c r="AB169" s="17">
        <f t="shared" si="28"/>
        <v>0</v>
      </c>
      <c r="AC169" s="17">
        <f t="shared" si="28"/>
        <v>0</v>
      </c>
      <c r="AD169" s="17">
        <f t="shared" si="28"/>
        <v>0</v>
      </c>
      <c r="AE169" s="17">
        <f t="shared" si="28"/>
        <v>0</v>
      </c>
    </row>
    <row r="170" spans="1:31">
      <c r="A170" s="8">
        <v>2689981</v>
      </c>
      <c r="B170" s="8" t="s">
        <v>572</v>
      </c>
      <c r="C170" s="8" t="s">
        <v>710</v>
      </c>
      <c r="D170" s="8" t="s">
        <v>710</v>
      </c>
      <c r="E170" s="8" t="s">
        <v>712</v>
      </c>
      <c r="F170" s="8">
        <f>VLOOKUP(A170,'[1]Part master'!A:K,11,0)</f>
        <v>100</v>
      </c>
      <c r="G170" s="8">
        <f>VLOOKUP(A170,'[1]Part master'!A:L,12,0)</f>
        <v>370</v>
      </c>
      <c r="H170" s="8">
        <f>VLOOKUP(A170,'[1]Part master'!A:M,13,0)</f>
        <v>595</v>
      </c>
      <c r="I170" s="8">
        <f>VLOOKUP(A170,'[1]Part master'!A:N,14,0)</f>
        <v>190</v>
      </c>
      <c r="J170" s="17">
        <f t="shared" si="20"/>
        <v>4.1828499999999998E-2</v>
      </c>
      <c r="L170" s="18">
        <v>0</v>
      </c>
      <c r="M170" s="18">
        <v>400</v>
      </c>
      <c r="N170" s="18">
        <v>0</v>
      </c>
      <c r="O170" s="18">
        <v>200</v>
      </c>
      <c r="P170" s="18">
        <v>300</v>
      </c>
      <c r="Q170" s="18">
        <v>0</v>
      </c>
      <c r="S170" s="8">
        <f t="shared" si="21"/>
        <v>0</v>
      </c>
      <c r="T170" s="8">
        <f t="shared" si="22"/>
        <v>4</v>
      </c>
      <c r="U170" s="8">
        <f t="shared" si="23"/>
        <v>0</v>
      </c>
      <c r="V170" s="8">
        <f t="shared" si="24"/>
        <v>2</v>
      </c>
      <c r="W170" s="8">
        <f t="shared" si="25"/>
        <v>3</v>
      </c>
      <c r="X170" s="8">
        <f t="shared" si="26"/>
        <v>0</v>
      </c>
      <c r="Z170" s="17">
        <f t="shared" si="28"/>
        <v>0</v>
      </c>
      <c r="AA170" s="17">
        <f t="shared" si="28"/>
        <v>0.16731399999999999</v>
      </c>
      <c r="AB170" s="17">
        <f t="shared" si="28"/>
        <v>0</v>
      </c>
      <c r="AC170" s="17">
        <f t="shared" si="28"/>
        <v>8.3656999999999995E-2</v>
      </c>
      <c r="AD170" s="17">
        <f t="shared" si="28"/>
        <v>0.1254855</v>
      </c>
      <c r="AE170" s="17">
        <f t="shared" si="28"/>
        <v>0</v>
      </c>
    </row>
    <row r="171" spans="1:31">
      <c r="A171" s="8">
        <v>2689982</v>
      </c>
      <c r="B171" s="8" t="s">
        <v>573</v>
      </c>
      <c r="C171" s="8" t="s">
        <v>710</v>
      </c>
      <c r="D171" s="8" t="s">
        <v>710</v>
      </c>
      <c r="E171" s="8" t="s">
        <v>712</v>
      </c>
      <c r="F171" s="8">
        <f>VLOOKUP(A171,'[1]Part master'!A:K,11,0)</f>
        <v>80</v>
      </c>
      <c r="G171" s="8">
        <f>VLOOKUP(A171,'[1]Part master'!A:L,12,0)</f>
        <v>370</v>
      </c>
      <c r="H171" s="8">
        <f>VLOOKUP(A171,'[1]Part master'!A:M,13,0)</f>
        <v>595</v>
      </c>
      <c r="I171" s="8">
        <f>VLOOKUP(A171,'[1]Part master'!A:N,14,0)</f>
        <v>190</v>
      </c>
      <c r="J171" s="17">
        <f t="shared" si="20"/>
        <v>4.1828499999999998E-2</v>
      </c>
      <c r="L171" s="18">
        <v>0</v>
      </c>
      <c r="M171" s="18">
        <v>560</v>
      </c>
      <c r="N171" s="18">
        <v>0</v>
      </c>
      <c r="O171" s="18">
        <v>400</v>
      </c>
      <c r="P171" s="18">
        <v>400</v>
      </c>
      <c r="Q171" s="18">
        <v>0</v>
      </c>
      <c r="S171" s="8">
        <f t="shared" si="21"/>
        <v>0</v>
      </c>
      <c r="T171" s="8">
        <f t="shared" si="22"/>
        <v>7</v>
      </c>
      <c r="U171" s="8">
        <f t="shared" si="23"/>
        <v>0</v>
      </c>
      <c r="V171" s="8">
        <f t="shared" si="24"/>
        <v>5</v>
      </c>
      <c r="W171" s="8">
        <f t="shared" si="25"/>
        <v>5</v>
      </c>
      <c r="X171" s="8">
        <f t="shared" si="26"/>
        <v>0</v>
      </c>
      <c r="Z171" s="17">
        <f t="shared" si="28"/>
        <v>0</v>
      </c>
      <c r="AA171" s="17">
        <f t="shared" si="28"/>
        <v>0.29279949999999999</v>
      </c>
      <c r="AB171" s="17">
        <f t="shared" si="28"/>
        <v>0</v>
      </c>
      <c r="AC171" s="17">
        <f t="shared" si="28"/>
        <v>0.20914249999999998</v>
      </c>
      <c r="AD171" s="17">
        <f t="shared" si="28"/>
        <v>0.20914249999999998</v>
      </c>
      <c r="AE171" s="17">
        <f t="shared" si="28"/>
        <v>0</v>
      </c>
    </row>
    <row r="172" spans="1:31">
      <c r="A172" s="8">
        <v>2504487</v>
      </c>
      <c r="B172" s="8" t="s">
        <v>574</v>
      </c>
      <c r="C172" s="8" t="s">
        <v>710</v>
      </c>
      <c r="D172" s="8" t="s">
        <v>710</v>
      </c>
      <c r="E172" s="8" t="s">
        <v>712</v>
      </c>
      <c r="F172" s="8">
        <f>VLOOKUP(A172,'[1]Part master'!A:K,11,0)</f>
        <v>5</v>
      </c>
      <c r="G172" s="8">
        <f>VLOOKUP(A172,'[1]Part master'!A:L,12,0)</f>
        <v>590</v>
      </c>
      <c r="H172" s="8">
        <f>VLOOKUP(A172,'[1]Part master'!A:M,13,0)</f>
        <v>370</v>
      </c>
      <c r="I172" s="8">
        <f>VLOOKUP(A172,'[1]Part master'!A:N,14,0)</f>
        <v>305</v>
      </c>
      <c r="J172" s="17">
        <f t="shared" si="20"/>
        <v>6.6581500000000002E-2</v>
      </c>
      <c r="L172" s="18">
        <v>0</v>
      </c>
      <c r="M172" s="18">
        <v>200</v>
      </c>
      <c r="N172" s="18">
        <v>0</v>
      </c>
      <c r="O172" s="18">
        <v>200</v>
      </c>
      <c r="P172" s="18">
        <v>200</v>
      </c>
      <c r="Q172" s="18">
        <v>0</v>
      </c>
      <c r="S172" s="8">
        <f t="shared" si="21"/>
        <v>0</v>
      </c>
      <c r="T172" s="8">
        <f t="shared" si="22"/>
        <v>40</v>
      </c>
      <c r="U172" s="8">
        <f t="shared" si="23"/>
        <v>0</v>
      </c>
      <c r="V172" s="8">
        <f t="shared" si="24"/>
        <v>40</v>
      </c>
      <c r="W172" s="8">
        <f t="shared" si="25"/>
        <v>40</v>
      </c>
      <c r="X172" s="8">
        <f t="shared" si="26"/>
        <v>0</v>
      </c>
      <c r="Z172" s="17">
        <f t="shared" si="28"/>
        <v>0</v>
      </c>
      <c r="AA172" s="17">
        <f t="shared" si="28"/>
        <v>2.6632600000000002</v>
      </c>
      <c r="AB172" s="17">
        <f t="shared" si="28"/>
        <v>0</v>
      </c>
      <c r="AC172" s="17">
        <f t="shared" si="28"/>
        <v>2.6632600000000002</v>
      </c>
      <c r="AD172" s="17">
        <f t="shared" si="28"/>
        <v>2.6632600000000002</v>
      </c>
      <c r="AE172" s="17">
        <f t="shared" si="28"/>
        <v>0</v>
      </c>
    </row>
    <row r="173" spans="1:31">
      <c r="A173" s="8">
        <v>2527373</v>
      </c>
      <c r="B173" s="8" t="s">
        <v>575</v>
      </c>
      <c r="C173" s="8" t="s">
        <v>710</v>
      </c>
      <c r="D173" s="8" t="s">
        <v>710</v>
      </c>
      <c r="E173" s="8" t="s">
        <v>712</v>
      </c>
      <c r="F173" s="8">
        <f>VLOOKUP(A173,'[1]Part master'!A:K,11,0)</f>
        <v>15</v>
      </c>
      <c r="G173" s="8">
        <f>VLOOKUP(A173,'[1]Part master'!A:L,12,0)</f>
        <v>580</v>
      </c>
      <c r="H173" s="8">
        <f>VLOOKUP(A173,'[1]Part master'!A:M,13,0)</f>
        <v>685</v>
      </c>
      <c r="I173" s="8">
        <f>VLOOKUP(A173,'[1]Part master'!A:N,14,0)</f>
        <v>205</v>
      </c>
      <c r="J173" s="17">
        <f t="shared" si="20"/>
        <v>8.1446500000000005E-2</v>
      </c>
      <c r="L173" s="18">
        <v>0</v>
      </c>
      <c r="M173" s="18">
        <v>150</v>
      </c>
      <c r="N173" s="18">
        <v>0</v>
      </c>
      <c r="O173" s="18">
        <v>225</v>
      </c>
      <c r="P173" s="18">
        <v>225</v>
      </c>
      <c r="Q173" s="18">
        <v>0</v>
      </c>
      <c r="S173" s="8">
        <f t="shared" si="21"/>
        <v>0</v>
      </c>
      <c r="T173" s="8">
        <f t="shared" si="22"/>
        <v>10</v>
      </c>
      <c r="U173" s="8">
        <f t="shared" si="23"/>
        <v>0</v>
      </c>
      <c r="V173" s="8">
        <f t="shared" si="24"/>
        <v>15</v>
      </c>
      <c r="W173" s="8">
        <f t="shared" si="25"/>
        <v>15</v>
      </c>
      <c r="X173" s="8">
        <f t="shared" si="26"/>
        <v>0</v>
      </c>
      <c r="Z173" s="17">
        <f t="shared" si="28"/>
        <v>0</v>
      </c>
      <c r="AA173" s="17">
        <f t="shared" si="28"/>
        <v>0.81446499999999999</v>
      </c>
      <c r="AB173" s="17">
        <f t="shared" si="28"/>
        <v>0</v>
      </c>
      <c r="AC173" s="17">
        <f t="shared" si="28"/>
        <v>1.2216975000000001</v>
      </c>
      <c r="AD173" s="17">
        <f t="shared" si="28"/>
        <v>1.2216975000000001</v>
      </c>
      <c r="AE173" s="17">
        <f t="shared" si="28"/>
        <v>0</v>
      </c>
    </row>
    <row r="174" spans="1:31">
      <c r="A174" s="8">
        <v>2588636</v>
      </c>
      <c r="B174" s="8" t="s">
        <v>576</v>
      </c>
      <c r="C174" s="8" t="s">
        <v>710</v>
      </c>
      <c r="D174" s="8" t="s">
        <v>710</v>
      </c>
      <c r="E174" s="8" t="s">
        <v>712</v>
      </c>
      <c r="F174" s="8">
        <f>VLOOKUP(A174,'[1]Part master'!A:K,11,0)</f>
        <v>100</v>
      </c>
      <c r="G174" s="8">
        <f>VLOOKUP(A174,'[1]Part master'!A:L,12,0)</f>
        <v>400</v>
      </c>
      <c r="H174" s="8">
        <f>VLOOKUP(A174,'[1]Part master'!A:M,13,0)</f>
        <v>272</v>
      </c>
      <c r="I174" s="8">
        <f>VLOOKUP(A174,'[1]Part master'!A:N,14,0)</f>
        <v>135</v>
      </c>
      <c r="J174" s="17">
        <f t="shared" si="20"/>
        <v>1.4688E-2</v>
      </c>
      <c r="L174" s="18">
        <v>0</v>
      </c>
      <c r="M174" s="18">
        <v>0</v>
      </c>
      <c r="N174" s="18">
        <v>0</v>
      </c>
      <c r="O174" s="18">
        <v>400</v>
      </c>
      <c r="P174" s="18">
        <v>400</v>
      </c>
      <c r="Q174" s="18">
        <v>0</v>
      </c>
      <c r="S174" s="8">
        <f t="shared" si="21"/>
        <v>0</v>
      </c>
      <c r="T174" s="8">
        <f t="shared" si="22"/>
        <v>0</v>
      </c>
      <c r="U174" s="8">
        <f t="shared" si="23"/>
        <v>0</v>
      </c>
      <c r="V174" s="8">
        <f t="shared" si="24"/>
        <v>4</v>
      </c>
      <c r="W174" s="8">
        <f t="shared" si="25"/>
        <v>4</v>
      </c>
      <c r="X174" s="8">
        <f t="shared" si="26"/>
        <v>0</v>
      </c>
      <c r="Z174" s="17">
        <f t="shared" si="28"/>
        <v>0</v>
      </c>
      <c r="AA174" s="17">
        <f t="shared" si="28"/>
        <v>0</v>
      </c>
      <c r="AB174" s="17">
        <f t="shared" si="28"/>
        <v>0</v>
      </c>
      <c r="AC174" s="17">
        <f t="shared" si="28"/>
        <v>5.8751999999999999E-2</v>
      </c>
      <c r="AD174" s="17">
        <f t="shared" si="28"/>
        <v>5.8751999999999999E-2</v>
      </c>
      <c r="AE174" s="17">
        <f t="shared" si="28"/>
        <v>0</v>
      </c>
    </row>
    <row r="175" spans="1:31">
      <c r="A175" s="8">
        <v>2524290</v>
      </c>
      <c r="B175" s="8" t="s">
        <v>577</v>
      </c>
      <c r="C175" s="8" t="s">
        <v>710</v>
      </c>
      <c r="D175" s="8" t="s">
        <v>710</v>
      </c>
      <c r="E175" s="8" t="s">
        <v>712</v>
      </c>
      <c r="F175" s="8">
        <f>VLOOKUP(A175,'[1]Part master'!A:K,11,0)</f>
        <v>80</v>
      </c>
      <c r="G175" s="8">
        <f>VLOOKUP(A175,'[1]Part master'!A:L,12,0)</f>
        <v>400</v>
      </c>
      <c r="H175" s="8">
        <f>VLOOKUP(A175,'[1]Part master'!A:M,13,0)</f>
        <v>272</v>
      </c>
      <c r="I175" s="8">
        <f>VLOOKUP(A175,'[1]Part master'!A:N,14,0)</f>
        <v>135</v>
      </c>
      <c r="J175" s="17">
        <f t="shared" si="20"/>
        <v>1.4688E-2</v>
      </c>
      <c r="L175" s="18">
        <v>0</v>
      </c>
      <c r="M175" s="18">
        <v>0</v>
      </c>
      <c r="N175" s="18">
        <v>0</v>
      </c>
      <c r="O175" s="18">
        <v>160</v>
      </c>
      <c r="P175" s="18">
        <v>160</v>
      </c>
      <c r="Q175" s="18">
        <v>0</v>
      </c>
      <c r="S175" s="8">
        <f t="shared" si="21"/>
        <v>0</v>
      </c>
      <c r="T175" s="8">
        <f t="shared" si="22"/>
        <v>0</v>
      </c>
      <c r="U175" s="8">
        <f t="shared" si="23"/>
        <v>0</v>
      </c>
      <c r="V175" s="8">
        <f t="shared" si="24"/>
        <v>2</v>
      </c>
      <c r="W175" s="8">
        <f t="shared" si="25"/>
        <v>2</v>
      </c>
      <c r="X175" s="8">
        <f t="shared" si="26"/>
        <v>0</v>
      </c>
      <c r="Z175" s="17">
        <f t="shared" si="28"/>
        <v>0</v>
      </c>
      <c r="AA175" s="17">
        <f t="shared" si="28"/>
        <v>0</v>
      </c>
      <c r="AB175" s="17">
        <f t="shared" si="28"/>
        <v>0</v>
      </c>
      <c r="AC175" s="17">
        <f t="shared" si="28"/>
        <v>2.9375999999999999E-2</v>
      </c>
      <c r="AD175" s="17">
        <f t="shared" si="28"/>
        <v>2.9375999999999999E-2</v>
      </c>
      <c r="AE175" s="17">
        <f t="shared" si="28"/>
        <v>0</v>
      </c>
    </row>
    <row r="176" spans="1:31">
      <c r="A176" s="8">
        <v>2696674</v>
      </c>
      <c r="B176" s="8" t="s">
        <v>578</v>
      </c>
      <c r="C176" s="8" t="s">
        <v>710</v>
      </c>
      <c r="D176" s="8" t="s">
        <v>710</v>
      </c>
      <c r="E176" s="8" t="s">
        <v>712</v>
      </c>
      <c r="F176" s="8">
        <f>VLOOKUP(A176,'[1]Part master'!A:K,11,0)</f>
        <v>100</v>
      </c>
      <c r="G176" s="8">
        <f>VLOOKUP(A176,'[1]Part master'!A:L,12,0)</f>
        <v>295</v>
      </c>
      <c r="H176" s="8">
        <f>VLOOKUP(A176,'[1]Part master'!A:M,13,0)</f>
        <v>380</v>
      </c>
      <c r="I176" s="8">
        <f>VLOOKUP(A176,'[1]Part master'!A:N,14,0)</f>
        <v>125</v>
      </c>
      <c r="J176" s="17">
        <f t="shared" si="20"/>
        <v>1.4012500000000001E-2</v>
      </c>
      <c r="L176" s="18">
        <v>0</v>
      </c>
      <c r="M176" s="18">
        <v>400</v>
      </c>
      <c r="N176" s="18">
        <v>0</v>
      </c>
      <c r="O176" s="18">
        <v>400</v>
      </c>
      <c r="P176" s="18">
        <v>200</v>
      </c>
      <c r="Q176" s="18">
        <v>0</v>
      </c>
      <c r="S176" s="8">
        <f t="shared" si="21"/>
        <v>0</v>
      </c>
      <c r="T176" s="8">
        <f t="shared" si="22"/>
        <v>4</v>
      </c>
      <c r="U176" s="8">
        <f t="shared" si="23"/>
        <v>0</v>
      </c>
      <c r="V176" s="8">
        <f t="shared" si="24"/>
        <v>4</v>
      </c>
      <c r="W176" s="8">
        <f t="shared" si="25"/>
        <v>2</v>
      </c>
      <c r="X176" s="8">
        <f t="shared" si="26"/>
        <v>0</v>
      </c>
      <c r="Z176" s="17">
        <f t="shared" si="28"/>
        <v>0</v>
      </c>
      <c r="AA176" s="17">
        <f t="shared" si="28"/>
        <v>5.6050000000000003E-2</v>
      </c>
      <c r="AB176" s="17">
        <f t="shared" si="28"/>
        <v>0</v>
      </c>
      <c r="AC176" s="17">
        <f t="shared" si="28"/>
        <v>5.6050000000000003E-2</v>
      </c>
      <c r="AD176" s="17">
        <f t="shared" si="28"/>
        <v>2.8025000000000001E-2</v>
      </c>
      <c r="AE176" s="17">
        <f t="shared" si="28"/>
        <v>0</v>
      </c>
    </row>
    <row r="177" spans="1:31">
      <c r="A177" s="8">
        <v>2522745</v>
      </c>
      <c r="B177" s="8" t="s">
        <v>579</v>
      </c>
      <c r="C177" s="8" t="s">
        <v>710</v>
      </c>
      <c r="D177" s="8" t="s">
        <v>710</v>
      </c>
      <c r="E177" s="8" t="s">
        <v>712</v>
      </c>
      <c r="F177" s="8">
        <f>VLOOKUP(A177,'[1]Part master'!A:K,11,0)</f>
        <v>80</v>
      </c>
      <c r="G177" s="8">
        <f>VLOOKUP(A177,'[1]Part master'!A:L,12,0)</f>
        <v>400</v>
      </c>
      <c r="H177" s="8">
        <f>VLOOKUP(A177,'[1]Part master'!A:M,13,0)</f>
        <v>272</v>
      </c>
      <c r="I177" s="8">
        <f>VLOOKUP(A177,'[1]Part master'!A:N,14,0)</f>
        <v>135</v>
      </c>
      <c r="J177" s="17">
        <f t="shared" si="20"/>
        <v>1.4688E-2</v>
      </c>
      <c r="L177" s="18">
        <v>0</v>
      </c>
      <c r="M177" s="18">
        <v>0</v>
      </c>
      <c r="N177" s="18">
        <v>0</v>
      </c>
      <c r="O177" s="18">
        <v>160</v>
      </c>
      <c r="P177" s="18">
        <v>160</v>
      </c>
      <c r="Q177" s="18">
        <v>0</v>
      </c>
      <c r="S177" s="8">
        <f t="shared" si="21"/>
        <v>0</v>
      </c>
      <c r="T177" s="8">
        <f t="shared" si="22"/>
        <v>0</v>
      </c>
      <c r="U177" s="8">
        <f t="shared" si="23"/>
        <v>0</v>
      </c>
      <c r="V177" s="8">
        <f t="shared" si="24"/>
        <v>2</v>
      </c>
      <c r="W177" s="8">
        <f t="shared" si="25"/>
        <v>2</v>
      </c>
      <c r="X177" s="8">
        <f t="shared" si="26"/>
        <v>0</v>
      </c>
      <c r="Z177" s="17">
        <f t="shared" si="28"/>
        <v>0</v>
      </c>
      <c r="AA177" s="17">
        <f t="shared" si="28"/>
        <v>0</v>
      </c>
      <c r="AB177" s="17">
        <f t="shared" si="28"/>
        <v>0</v>
      </c>
      <c r="AC177" s="17">
        <f t="shared" si="28"/>
        <v>2.9375999999999999E-2</v>
      </c>
      <c r="AD177" s="17">
        <f t="shared" si="28"/>
        <v>2.9375999999999999E-2</v>
      </c>
      <c r="AE177" s="17">
        <f t="shared" si="28"/>
        <v>0</v>
      </c>
    </row>
    <row r="178" spans="1:31">
      <c r="A178" s="8">
        <v>2675413</v>
      </c>
      <c r="B178" s="8" t="s">
        <v>580</v>
      </c>
      <c r="C178" s="8" t="s">
        <v>710</v>
      </c>
      <c r="D178" s="8" t="s">
        <v>710</v>
      </c>
      <c r="E178" s="8" t="s">
        <v>712</v>
      </c>
      <c r="F178" s="8">
        <f>VLOOKUP(A178,'[1]Part master'!A:K,11,0)</f>
        <v>100</v>
      </c>
      <c r="G178" s="8">
        <f>VLOOKUP(A178,'[1]Part master'!A:L,12,0)</f>
        <v>400</v>
      </c>
      <c r="H178" s="8">
        <f>VLOOKUP(A178,'[1]Part master'!A:M,13,0)</f>
        <v>272</v>
      </c>
      <c r="I178" s="8">
        <f>VLOOKUP(A178,'[1]Part master'!A:N,14,0)</f>
        <v>135</v>
      </c>
      <c r="J178" s="17">
        <f t="shared" si="20"/>
        <v>1.4688E-2</v>
      </c>
      <c r="L178" s="18">
        <v>0</v>
      </c>
      <c r="M178" s="18">
        <v>0</v>
      </c>
      <c r="N178" s="18">
        <v>0</v>
      </c>
      <c r="O178" s="18">
        <v>100</v>
      </c>
      <c r="P178" s="18">
        <v>100</v>
      </c>
      <c r="Q178" s="18">
        <v>0</v>
      </c>
      <c r="S178" s="8">
        <f t="shared" si="21"/>
        <v>0</v>
      </c>
      <c r="T178" s="8">
        <f t="shared" si="22"/>
        <v>0</v>
      </c>
      <c r="U178" s="8">
        <f t="shared" si="23"/>
        <v>0</v>
      </c>
      <c r="V178" s="8">
        <f t="shared" si="24"/>
        <v>1</v>
      </c>
      <c r="W178" s="8">
        <f t="shared" si="25"/>
        <v>1</v>
      </c>
      <c r="X178" s="8">
        <f t="shared" si="26"/>
        <v>0</v>
      </c>
      <c r="Z178" s="17">
        <f t="shared" si="28"/>
        <v>0</v>
      </c>
      <c r="AA178" s="17">
        <f t="shared" si="28"/>
        <v>0</v>
      </c>
      <c r="AB178" s="17">
        <f t="shared" si="28"/>
        <v>0</v>
      </c>
      <c r="AC178" s="17">
        <f t="shared" si="28"/>
        <v>1.4688E-2</v>
      </c>
      <c r="AD178" s="17">
        <f t="shared" si="28"/>
        <v>1.4688E-2</v>
      </c>
      <c r="AE178" s="17">
        <f t="shared" si="28"/>
        <v>0</v>
      </c>
    </row>
    <row r="179" spans="1:31">
      <c r="A179" s="8">
        <v>2753446</v>
      </c>
      <c r="B179" s="8" t="s">
        <v>581</v>
      </c>
      <c r="C179" s="8" t="s">
        <v>710</v>
      </c>
      <c r="D179" s="8" t="s">
        <v>710</v>
      </c>
      <c r="E179" s="8" t="s">
        <v>712</v>
      </c>
      <c r="F179" s="8">
        <f>VLOOKUP(A179,'[1]Part master'!A:K,11,0)</f>
        <v>100</v>
      </c>
      <c r="G179" s="8">
        <f>VLOOKUP(A179,'[1]Part master'!A:L,12,0)</f>
        <v>400</v>
      </c>
      <c r="H179" s="8">
        <f>VLOOKUP(A179,'[1]Part master'!A:M,13,0)</f>
        <v>272</v>
      </c>
      <c r="I179" s="8">
        <f>VLOOKUP(A179,'[1]Part master'!A:N,14,0)</f>
        <v>135</v>
      </c>
      <c r="J179" s="17">
        <f t="shared" si="20"/>
        <v>1.4688E-2</v>
      </c>
      <c r="L179" s="18">
        <v>0</v>
      </c>
      <c r="M179" s="18">
        <v>400</v>
      </c>
      <c r="N179" s="18">
        <v>0</v>
      </c>
      <c r="O179" s="18">
        <v>400</v>
      </c>
      <c r="P179" s="18">
        <v>200</v>
      </c>
      <c r="Q179" s="18">
        <v>0</v>
      </c>
      <c r="S179" s="8">
        <f t="shared" si="21"/>
        <v>0</v>
      </c>
      <c r="T179" s="8">
        <f t="shared" si="22"/>
        <v>4</v>
      </c>
      <c r="U179" s="8">
        <f t="shared" si="23"/>
        <v>0</v>
      </c>
      <c r="V179" s="8">
        <f t="shared" si="24"/>
        <v>4</v>
      </c>
      <c r="W179" s="8">
        <f t="shared" si="25"/>
        <v>2</v>
      </c>
      <c r="X179" s="8">
        <f t="shared" si="26"/>
        <v>0</v>
      </c>
      <c r="Z179" s="17">
        <f t="shared" si="28"/>
        <v>0</v>
      </c>
      <c r="AA179" s="17">
        <f t="shared" si="28"/>
        <v>5.8751999999999999E-2</v>
      </c>
      <c r="AB179" s="17">
        <f t="shared" si="28"/>
        <v>0</v>
      </c>
      <c r="AC179" s="17">
        <f t="shared" si="28"/>
        <v>5.8751999999999999E-2</v>
      </c>
      <c r="AD179" s="17">
        <f t="shared" si="28"/>
        <v>2.9375999999999999E-2</v>
      </c>
      <c r="AE179" s="17">
        <f t="shared" si="28"/>
        <v>0</v>
      </c>
    </row>
    <row r="180" spans="1:31">
      <c r="A180" s="8">
        <v>2590063</v>
      </c>
      <c r="B180" s="8" t="s">
        <v>582</v>
      </c>
      <c r="C180" s="8" t="s">
        <v>710</v>
      </c>
      <c r="D180" s="8" t="s">
        <v>710</v>
      </c>
      <c r="E180" s="8" t="s">
        <v>712</v>
      </c>
      <c r="F180" s="8">
        <f>VLOOKUP(A180,'[1]Part master'!A:K,11,0)</f>
        <v>100</v>
      </c>
      <c r="G180" s="8">
        <f>VLOOKUP(A180,'[1]Part master'!A:L,12,0)</f>
        <v>400</v>
      </c>
      <c r="H180" s="8">
        <f>VLOOKUP(A180,'[1]Part master'!A:M,13,0)</f>
        <v>272</v>
      </c>
      <c r="I180" s="8">
        <f>VLOOKUP(A180,'[1]Part master'!A:N,14,0)</f>
        <v>135</v>
      </c>
      <c r="J180" s="17">
        <f t="shared" si="20"/>
        <v>1.4688E-2</v>
      </c>
      <c r="L180" s="18">
        <v>0</v>
      </c>
      <c r="M180" s="18">
        <v>0</v>
      </c>
      <c r="N180" s="18">
        <v>0</v>
      </c>
      <c r="O180" s="18">
        <v>200</v>
      </c>
      <c r="P180" s="18">
        <v>200</v>
      </c>
      <c r="Q180" s="18">
        <v>0</v>
      </c>
      <c r="S180" s="8">
        <f t="shared" si="21"/>
        <v>0</v>
      </c>
      <c r="T180" s="8">
        <f t="shared" si="22"/>
        <v>0</v>
      </c>
      <c r="U180" s="8">
        <f t="shared" si="23"/>
        <v>0</v>
      </c>
      <c r="V180" s="8">
        <f t="shared" si="24"/>
        <v>2</v>
      </c>
      <c r="W180" s="8">
        <f t="shared" si="25"/>
        <v>2</v>
      </c>
      <c r="X180" s="8">
        <f t="shared" si="26"/>
        <v>0</v>
      </c>
      <c r="Z180" s="17">
        <f t="shared" si="28"/>
        <v>0</v>
      </c>
      <c r="AA180" s="17">
        <f t="shared" si="28"/>
        <v>0</v>
      </c>
      <c r="AB180" s="17">
        <f t="shared" si="28"/>
        <v>0</v>
      </c>
      <c r="AC180" s="17">
        <f t="shared" si="28"/>
        <v>2.9375999999999999E-2</v>
      </c>
      <c r="AD180" s="17">
        <f t="shared" si="28"/>
        <v>2.9375999999999999E-2</v>
      </c>
      <c r="AE180" s="17">
        <f t="shared" si="28"/>
        <v>0</v>
      </c>
    </row>
    <row r="181" spans="1:31">
      <c r="A181" s="8">
        <v>3296989</v>
      </c>
      <c r="B181" s="8" t="s">
        <v>583</v>
      </c>
      <c r="C181" s="8" t="s">
        <v>710</v>
      </c>
      <c r="D181" s="8" t="s">
        <v>710</v>
      </c>
      <c r="E181" s="8" t="s">
        <v>712</v>
      </c>
      <c r="F181" s="8">
        <f>VLOOKUP(A181,'[1]Part master'!A:K,11,0)</f>
        <v>5</v>
      </c>
      <c r="G181" s="8">
        <f>VLOOKUP(A181,'[1]Part master'!A:L,12,0)</f>
        <v>590</v>
      </c>
      <c r="H181" s="8">
        <f>VLOOKUP(A181,'[1]Part master'!A:M,13,0)</f>
        <v>370</v>
      </c>
      <c r="I181" s="8">
        <f>VLOOKUP(A181,'[1]Part master'!A:N,14,0)</f>
        <v>185</v>
      </c>
      <c r="J181" s="17">
        <f t="shared" si="20"/>
        <v>4.0385499999999998E-2</v>
      </c>
      <c r="L181" s="18">
        <v>0</v>
      </c>
      <c r="M181" s="18">
        <v>0</v>
      </c>
      <c r="N181" s="18">
        <v>0</v>
      </c>
      <c r="O181" s="18">
        <v>50</v>
      </c>
      <c r="P181" s="18">
        <v>50</v>
      </c>
      <c r="Q181" s="18">
        <v>0</v>
      </c>
      <c r="S181" s="8">
        <f t="shared" si="21"/>
        <v>0</v>
      </c>
      <c r="T181" s="8">
        <f t="shared" si="22"/>
        <v>0</v>
      </c>
      <c r="U181" s="8">
        <f t="shared" si="23"/>
        <v>0</v>
      </c>
      <c r="V181" s="8">
        <f t="shared" si="24"/>
        <v>10</v>
      </c>
      <c r="W181" s="8">
        <f t="shared" si="25"/>
        <v>10</v>
      </c>
      <c r="X181" s="8">
        <f t="shared" si="26"/>
        <v>0</v>
      </c>
      <c r="Z181" s="17">
        <f t="shared" si="28"/>
        <v>0</v>
      </c>
      <c r="AA181" s="17">
        <f t="shared" si="28"/>
        <v>0</v>
      </c>
      <c r="AB181" s="17">
        <f t="shared" si="28"/>
        <v>0</v>
      </c>
      <c r="AC181" s="17">
        <f t="shared" si="28"/>
        <v>0.40385499999999996</v>
      </c>
      <c r="AD181" s="17">
        <f t="shared" si="28"/>
        <v>0.40385499999999996</v>
      </c>
      <c r="AE181" s="17">
        <f t="shared" si="28"/>
        <v>0</v>
      </c>
    </row>
    <row r="182" spans="1:31">
      <c r="A182" s="8">
        <v>3296993</v>
      </c>
      <c r="B182" s="8" t="s">
        <v>584</v>
      </c>
      <c r="C182" s="8" t="s">
        <v>710</v>
      </c>
      <c r="D182" s="8" t="s">
        <v>710</v>
      </c>
      <c r="E182" s="8" t="s">
        <v>712</v>
      </c>
      <c r="F182" s="8">
        <f>VLOOKUP(A182,'[1]Part master'!A:K,11,0)</f>
        <v>5</v>
      </c>
      <c r="G182" s="8">
        <f>VLOOKUP(A182,'[1]Part master'!A:L,12,0)</f>
        <v>590</v>
      </c>
      <c r="H182" s="8">
        <f>VLOOKUP(A182,'[1]Part master'!A:M,13,0)</f>
        <v>370</v>
      </c>
      <c r="I182" s="8">
        <f>VLOOKUP(A182,'[1]Part master'!A:N,14,0)</f>
        <v>185</v>
      </c>
      <c r="J182" s="17">
        <f t="shared" si="20"/>
        <v>4.0385499999999998E-2</v>
      </c>
      <c r="L182" s="18">
        <v>0</v>
      </c>
      <c r="M182" s="18">
        <v>30</v>
      </c>
      <c r="N182" s="18">
        <v>0</v>
      </c>
      <c r="O182" s="18">
        <v>40</v>
      </c>
      <c r="P182" s="18">
        <v>50</v>
      </c>
      <c r="Q182" s="18">
        <v>0</v>
      </c>
      <c r="S182" s="8">
        <f t="shared" si="21"/>
        <v>0</v>
      </c>
      <c r="T182" s="8">
        <f t="shared" si="22"/>
        <v>6</v>
      </c>
      <c r="U182" s="8">
        <f t="shared" si="23"/>
        <v>0</v>
      </c>
      <c r="V182" s="8">
        <f t="shared" si="24"/>
        <v>8</v>
      </c>
      <c r="W182" s="8">
        <f t="shared" si="25"/>
        <v>10</v>
      </c>
      <c r="X182" s="8">
        <f t="shared" si="26"/>
        <v>0</v>
      </c>
      <c r="Z182" s="17">
        <f t="shared" si="28"/>
        <v>0</v>
      </c>
      <c r="AA182" s="17">
        <f t="shared" si="28"/>
        <v>0.242313</v>
      </c>
      <c r="AB182" s="17">
        <f t="shared" si="28"/>
        <v>0</v>
      </c>
      <c r="AC182" s="17">
        <f t="shared" si="28"/>
        <v>0.32308399999999998</v>
      </c>
      <c r="AD182" s="17">
        <f t="shared" si="28"/>
        <v>0.40385499999999996</v>
      </c>
      <c r="AE182" s="17">
        <f t="shared" si="28"/>
        <v>0</v>
      </c>
    </row>
    <row r="183" spans="1:31">
      <c r="A183" s="8">
        <v>3296990</v>
      </c>
      <c r="B183" s="8" t="s">
        <v>585</v>
      </c>
      <c r="C183" s="8" t="s">
        <v>710</v>
      </c>
      <c r="D183" s="8" t="s">
        <v>710</v>
      </c>
      <c r="E183" s="8" t="s">
        <v>712</v>
      </c>
      <c r="F183" s="8">
        <f>VLOOKUP(A183,'[1]Part master'!A:K,11,0)</f>
        <v>5</v>
      </c>
      <c r="G183" s="8">
        <f>VLOOKUP(A183,'[1]Part master'!A:L,12,0)</f>
        <v>590</v>
      </c>
      <c r="H183" s="8">
        <f>VLOOKUP(A183,'[1]Part master'!A:M,13,0)</f>
        <v>370</v>
      </c>
      <c r="I183" s="8">
        <f>VLOOKUP(A183,'[1]Part master'!A:N,14,0)</f>
        <v>185</v>
      </c>
      <c r="J183" s="17">
        <f t="shared" si="20"/>
        <v>4.0385499999999998E-2</v>
      </c>
      <c r="L183" s="18">
        <v>0</v>
      </c>
      <c r="M183" s="18">
        <v>0</v>
      </c>
      <c r="N183" s="18">
        <v>0</v>
      </c>
      <c r="O183" s="18">
        <v>200</v>
      </c>
      <c r="P183" s="18">
        <v>200</v>
      </c>
      <c r="Q183" s="18">
        <v>0</v>
      </c>
      <c r="S183" s="8">
        <f t="shared" si="21"/>
        <v>0</v>
      </c>
      <c r="T183" s="8">
        <f t="shared" si="22"/>
        <v>0</v>
      </c>
      <c r="U183" s="8">
        <f t="shared" si="23"/>
        <v>0</v>
      </c>
      <c r="V183" s="8">
        <f t="shared" si="24"/>
        <v>40</v>
      </c>
      <c r="W183" s="8">
        <f t="shared" si="25"/>
        <v>40</v>
      </c>
      <c r="X183" s="8">
        <f t="shared" si="26"/>
        <v>0</v>
      </c>
      <c r="Z183" s="17">
        <f t="shared" si="28"/>
        <v>0</v>
      </c>
      <c r="AA183" s="17">
        <f t="shared" si="28"/>
        <v>0</v>
      </c>
      <c r="AB183" s="17">
        <f t="shared" si="28"/>
        <v>0</v>
      </c>
      <c r="AC183" s="17">
        <f t="shared" si="28"/>
        <v>1.6154199999999999</v>
      </c>
      <c r="AD183" s="17">
        <f t="shared" si="28"/>
        <v>1.6154199999999999</v>
      </c>
      <c r="AE183" s="17">
        <f t="shared" si="28"/>
        <v>0</v>
      </c>
    </row>
    <row r="184" spans="1:31">
      <c r="A184" s="8">
        <v>3296987</v>
      </c>
      <c r="B184" s="8" t="s">
        <v>586</v>
      </c>
      <c r="C184" s="8" t="s">
        <v>710</v>
      </c>
      <c r="D184" s="8" t="s">
        <v>710</v>
      </c>
      <c r="E184" s="8" t="s">
        <v>712</v>
      </c>
      <c r="F184" s="8">
        <f>VLOOKUP(A184,'[1]Part master'!A:K,11,0)</f>
        <v>5</v>
      </c>
      <c r="G184" s="8">
        <f>VLOOKUP(A184,'[1]Part master'!A:L,12,0)</f>
        <v>590</v>
      </c>
      <c r="H184" s="8">
        <f>VLOOKUP(A184,'[1]Part master'!A:M,13,0)</f>
        <v>370</v>
      </c>
      <c r="I184" s="8">
        <f>VLOOKUP(A184,'[1]Part master'!A:N,14,0)</f>
        <v>185</v>
      </c>
      <c r="J184" s="17">
        <f t="shared" si="20"/>
        <v>4.0385499999999998E-2</v>
      </c>
      <c r="L184" s="18">
        <v>0</v>
      </c>
      <c r="M184" s="18">
        <v>100</v>
      </c>
      <c r="N184" s="18">
        <v>0</v>
      </c>
      <c r="O184" s="18">
        <v>200</v>
      </c>
      <c r="P184" s="18">
        <v>200</v>
      </c>
      <c r="Q184" s="18">
        <v>0</v>
      </c>
      <c r="S184" s="8">
        <f t="shared" si="21"/>
        <v>0</v>
      </c>
      <c r="T184" s="8">
        <f t="shared" si="22"/>
        <v>20</v>
      </c>
      <c r="U184" s="8">
        <f t="shared" si="23"/>
        <v>0</v>
      </c>
      <c r="V184" s="8">
        <f t="shared" si="24"/>
        <v>40</v>
      </c>
      <c r="W184" s="8">
        <f t="shared" si="25"/>
        <v>40</v>
      </c>
      <c r="X184" s="8">
        <f t="shared" si="26"/>
        <v>0</v>
      </c>
      <c r="Z184" s="17">
        <f t="shared" si="28"/>
        <v>0</v>
      </c>
      <c r="AA184" s="17">
        <f t="shared" si="28"/>
        <v>0.80770999999999993</v>
      </c>
      <c r="AB184" s="17">
        <f t="shared" si="28"/>
        <v>0</v>
      </c>
      <c r="AC184" s="17">
        <f t="shared" si="28"/>
        <v>1.6154199999999999</v>
      </c>
      <c r="AD184" s="17">
        <f t="shared" si="28"/>
        <v>1.6154199999999999</v>
      </c>
      <c r="AE184" s="17">
        <f t="shared" si="28"/>
        <v>0</v>
      </c>
    </row>
    <row r="185" spans="1:31">
      <c r="A185" s="8" t="s">
        <v>410</v>
      </c>
      <c r="B185" s="8" t="s">
        <v>713</v>
      </c>
      <c r="C185" s="8" t="s">
        <v>714</v>
      </c>
      <c r="D185" s="8" t="s">
        <v>714</v>
      </c>
      <c r="E185" s="8" t="s">
        <v>711</v>
      </c>
      <c r="F185" s="8">
        <f>VLOOKUP(A185,'[1]Part master'!A:K,11,0)</f>
        <v>60</v>
      </c>
      <c r="G185" s="8">
        <f>VLOOKUP(A185,'[1]Part master'!A:L,12,0)</f>
        <v>355</v>
      </c>
      <c r="H185" s="8">
        <f>VLOOKUP(A185,'[1]Part master'!A:M,13,0)</f>
        <v>670</v>
      </c>
      <c r="I185" s="8">
        <f>VLOOKUP(A185,'[1]Part master'!A:N,14,0)</f>
        <v>195</v>
      </c>
      <c r="J185" s="17">
        <f t="shared" si="20"/>
        <v>4.6380749999999998E-2</v>
      </c>
      <c r="L185" s="18"/>
      <c r="M185" s="18"/>
      <c r="N185" s="18"/>
      <c r="O185" s="18">
        <v>60</v>
      </c>
      <c r="P185" s="18"/>
      <c r="Q185" s="18"/>
      <c r="S185" s="8">
        <f t="shared" si="21"/>
        <v>0</v>
      </c>
      <c r="T185" s="8">
        <f t="shared" si="22"/>
        <v>0</v>
      </c>
      <c r="U185" s="8">
        <f t="shared" si="23"/>
        <v>0</v>
      </c>
      <c r="V185" s="8">
        <f t="shared" si="24"/>
        <v>1</v>
      </c>
      <c r="W185" s="8">
        <f t="shared" si="25"/>
        <v>0</v>
      </c>
      <c r="X185" s="8">
        <f t="shared" si="26"/>
        <v>0</v>
      </c>
      <c r="Z185" s="17">
        <f t="shared" si="28"/>
        <v>0</v>
      </c>
      <c r="AA185" s="17">
        <f t="shared" si="28"/>
        <v>0</v>
      </c>
      <c r="AB185" s="17">
        <f t="shared" si="28"/>
        <v>0</v>
      </c>
      <c r="AC185" s="17">
        <f t="shared" si="28"/>
        <v>4.6380749999999998E-2</v>
      </c>
      <c r="AD185" s="17">
        <f t="shared" si="28"/>
        <v>0</v>
      </c>
      <c r="AE185" s="17">
        <f t="shared" si="28"/>
        <v>0</v>
      </c>
    </row>
    <row r="186" spans="1:31">
      <c r="A186" s="8" t="s">
        <v>412</v>
      </c>
      <c r="B186" s="8" t="s">
        <v>715</v>
      </c>
      <c r="C186" s="8" t="s">
        <v>714</v>
      </c>
      <c r="D186" s="8" t="s">
        <v>714</v>
      </c>
      <c r="E186" s="8" t="s">
        <v>711</v>
      </c>
      <c r="F186" s="8">
        <f>VLOOKUP(A186,'[1]Part master'!A:K,11,0)</f>
        <v>60</v>
      </c>
      <c r="G186" s="8">
        <f>VLOOKUP(A186,'[1]Part master'!A:L,12,0)</f>
        <v>355</v>
      </c>
      <c r="H186" s="8">
        <f>VLOOKUP(A186,'[1]Part master'!A:M,13,0)</f>
        <v>670</v>
      </c>
      <c r="I186" s="8">
        <f>VLOOKUP(A186,'[1]Part master'!A:N,14,0)</f>
        <v>195</v>
      </c>
      <c r="J186" s="17">
        <f t="shared" si="20"/>
        <v>4.6380749999999998E-2</v>
      </c>
      <c r="L186" s="18"/>
      <c r="M186" s="18"/>
      <c r="N186" s="18"/>
      <c r="O186" s="18">
        <v>60</v>
      </c>
      <c r="P186" s="18"/>
      <c r="Q186" s="18"/>
      <c r="S186" s="8">
        <f t="shared" si="21"/>
        <v>0</v>
      </c>
      <c r="T186" s="8">
        <f t="shared" si="22"/>
        <v>0</v>
      </c>
      <c r="U186" s="8">
        <f t="shared" si="23"/>
        <v>0</v>
      </c>
      <c r="V186" s="8">
        <f t="shared" si="24"/>
        <v>1</v>
      </c>
      <c r="W186" s="8">
        <f t="shared" si="25"/>
        <v>0</v>
      </c>
      <c r="X186" s="8">
        <f t="shared" si="26"/>
        <v>0</v>
      </c>
      <c r="Z186" s="17">
        <f t="shared" si="28"/>
        <v>0</v>
      </c>
      <c r="AA186" s="17">
        <f t="shared" si="28"/>
        <v>0</v>
      </c>
      <c r="AB186" s="17">
        <f t="shared" si="28"/>
        <v>0</v>
      </c>
      <c r="AC186" s="17">
        <f t="shared" si="28"/>
        <v>4.6380749999999998E-2</v>
      </c>
      <c r="AD186" s="17">
        <f t="shared" si="28"/>
        <v>0</v>
      </c>
      <c r="AE186" s="17">
        <f t="shared" si="28"/>
        <v>0</v>
      </c>
    </row>
    <row r="187" spans="1:31">
      <c r="A187" s="8" t="s">
        <v>437</v>
      </c>
      <c r="B187" s="8" t="s">
        <v>716</v>
      </c>
      <c r="C187" s="8" t="s">
        <v>714</v>
      </c>
      <c r="D187" s="8" t="s">
        <v>714</v>
      </c>
      <c r="E187" s="8" t="s">
        <v>711</v>
      </c>
      <c r="F187" s="8">
        <f>VLOOKUP(A187,'[1]Part master'!A:K,11,0)</f>
        <v>800</v>
      </c>
      <c r="G187" s="8">
        <f>VLOOKUP(A187,'[1]Part master'!A:L,12,0)</f>
        <v>335</v>
      </c>
      <c r="H187" s="8">
        <f>VLOOKUP(A187,'[1]Part master'!A:M,13,0)</f>
        <v>335</v>
      </c>
      <c r="I187" s="8">
        <f>VLOOKUP(A187,'[1]Part master'!A:N,14,0)</f>
        <v>103</v>
      </c>
      <c r="J187" s="17">
        <f t="shared" si="20"/>
        <v>1.1559175E-2</v>
      </c>
      <c r="L187" s="18"/>
      <c r="M187" s="18">
        <v>800</v>
      </c>
      <c r="N187" s="18"/>
      <c r="O187" s="18">
        <v>1600</v>
      </c>
      <c r="P187" s="18">
        <v>1600</v>
      </c>
      <c r="Q187" s="18"/>
      <c r="S187" s="8">
        <f t="shared" si="21"/>
        <v>0</v>
      </c>
      <c r="T187" s="8">
        <f t="shared" si="22"/>
        <v>1</v>
      </c>
      <c r="U187" s="8">
        <f t="shared" si="23"/>
        <v>0</v>
      </c>
      <c r="V187" s="8">
        <f t="shared" si="24"/>
        <v>2</v>
      </c>
      <c r="W187" s="8">
        <f t="shared" si="25"/>
        <v>2</v>
      </c>
      <c r="X187" s="8">
        <f t="shared" si="26"/>
        <v>0</v>
      </c>
      <c r="Z187" s="17">
        <f t="shared" si="28"/>
        <v>0</v>
      </c>
      <c r="AA187" s="17">
        <f t="shared" si="28"/>
        <v>1.1559175E-2</v>
      </c>
      <c r="AB187" s="17">
        <f t="shared" si="28"/>
        <v>0</v>
      </c>
      <c r="AC187" s="17">
        <f t="shared" si="28"/>
        <v>2.3118349999999999E-2</v>
      </c>
      <c r="AD187" s="17">
        <f t="shared" si="28"/>
        <v>2.3118349999999999E-2</v>
      </c>
      <c r="AE187" s="17">
        <f t="shared" si="28"/>
        <v>0</v>
      </c>
    </row>
    <row r="188" spans="1:31">
      <c r="A188" s="8" t="s">
        <v>530</v>
      </c>
      <c r="B188" s="8" t="s">
        <v>717</v>
      </c>
      <c r="C188" s="8" t="s">
        <v>714</v>
      </c>
      <c r="D188" s="8" t="s">
        <v>714</v>
      </c>
      <c r="E188" s="8" t="s">
        <v>711</v>
      </c>
      <c r="F188" s="8">
        <f>VLOOKUP(A188,'[1]Part master'!A:K,11,0)</f>
        <v>320</v>
      </c>
      <c r="G188" s="8">
        <f>VLOOKUP(A188,'[1]Part master'!A:L,12,0)</f>
        <v>335</v>
      </c>
      <c r="H188" s="8">
        <f>VLOOKUP(A188,'[1]Part master'!A:M,13,0)</f>
        <v>335</v>
      </c>
      <c r="I188" s="8">
        <f>VLOOKUP(A188,'[1]Part master'!A:N,14,0)</f>
        <v>103</v>
      </c>
      <c r="J188" s="17">
        <f t="shared" si="20"/>
        <v>1.1559175E-2</v>
      </c>
      <c r="L188" s="18"/>
      <c r="M188" s="18">
        <v>320</v>
      </c>
      <c r="N188" s="18"/>
      <c r="O188" s="18">
        <v>1280</v>
      </c>
      <c r="P188" s="18">
        <v>1280</v>
      </c>
      <c r="Q188" s="18">
        <v>320</v>
      </c>
      <c r="S188" s="8">
        <f t="shared" si="21"/>
        <v>0</v>
      </c>
      <c r="T188" s="8">
        <f t="shared" si="22"/>
        <v>1</v>
      </c>
      <c r="U188" s="8">
        <f t="shared" si="23"/>
        <v>0</v>
      </c>
      <c r="V188" s="8">
        <f t="shared" si="24"/>
        <v>4</v>
      </c>
      <c r="W188" s="8">
        <f t="shared" si="25"/>
        <v>4</v>
      </c>
      <c r="X188" s="8">
        <f t="shared" si="26"/>
        <v>1</v>
      </c>
      <c r="Z188" s="17">
        <f t="shared" si="28"/>
        <v>0</v>
      </c>
      <c r="AA188" s="17">
        <f t="shared" si="28"/>
        <v>1.1559175E-2</v>
      </c>
      <c r="AB188" s="17">
        <f t="shared" si="28"/>
        <v>0</v>
      </c>
      <c r="AC188" s="17">
        <f t="shared" si="28"/>
        <v>4.6236699999999999E-2</v>
      </c>
      <c r="AD188" s="17">
        <f t="shared" si="28"/>
        <v>4.6236699999999999E-2</v>
      </c>
      <c r="AE188" s="17">
        <f t="shared" si="28"/>
        <v>1.1559175E-2</v>
      </c>
    </row>
    <row r="189" spans="1:31">
      <c r="A189" s="8" t="s">
        <v>532</v>
      </c>
      <c r="B189" s="8" t="s">
        <v>718</v>
      </c>
      <c r="C189" s="8" t="s">
        <v>714</v>
      </c>
      <c r="D189" s="8" t="s">
        <v>714</v>
      </c>
      <c r="E189" s="8" t="s">
        <v>711</v>
      </c>
      <c r="F189" s="8">
        <f>VLOOKUP(A189,'[1]Part master'!A:K,11,0)</f>
        <v>320</v>
      </c>
      <c r="G189" s="8">
        <f>VLOOKUP(A189,'[1]Part master'!A:L,12,0)</f>
        <v>335</v>
      </c>
      <c r="H189" s="8">
        <f>VLOOKUP(A189,'[1]Part master'!A:M,13,0)</f>
        <v>335</v>
      </c>
      <c r="I189" s="8">
        <f>VLOOKUP(A189,'[1]Part master'!A:N,14,0)</f>
        <v>103</v>
      </c>
      <c r="J189" s="17">
        <f t="shared" si="20"/>
        <v>1.1559175E-2</v>
      </c>
      <c r="L189" s="18"/>
      <c r="M189" s="18">
        <v>320</v>
      </c>
      <c r="N189" s="18"/>
      <c r="O189" s="18">
        <v>1280</v>
      </c>
      <c r="P189" s="18">
        <v>1280</v>
      </c>
      <c r="Q189" s="18">
        <v>320</v>
      </c>
      <c r="S189" s="8">
        <f t="shared" si="21"/>
        <v>0</v>
      </c>
      <c r="T189" s="8">
        <f t="shared" si="22"/>
        <v>1</v>
      </c>
      <c r="U189" s="8">
        <f t="shared" si="23"/>
        <v>0</v>
      </c>
      <c r="V189" s="8">
        <f t="shared" si="24"/>
        <v>4</v>
      </c>
      <c r="W189" s="8">
        <f t="shared" si="25"/>
        <v>4</v>
      </c>
      <c r="X189" s="8">
        <f t="shared" si="26"/>
        <v>1</v>
      </c>
      <c r="Z189" s="17">
        <f t="shared" si="28"/>
        <v>0</v>
      </c>
      <c r="AA189" s="17">
        <f t="shared" si="28"/>
        <v>1.1559175E-2</v>
      </c>
      <c r="AB189" s="17">
        <f t="shared" si="28"/>
        <v>0</v>
      </c>
      <c r="AC189" s="17">
        <f t="shared" si="28"/>
        <v>4.6236699999999999E-2</v>
      </c>
      <c r="AD189" s="17">
        <f t="shared" si="28"/>
        <v>4.6236699999999999E-2</v>
      </c>
      <c r="AE189" s="17">
        <f t="shared" si="28"/>
        <v>1.1559175E-2</v>
      </c>
    </row>
    <row r="190" spans="1:31">
      <c r="A190" s="8" t="s">
        <v>456</v>
      </c>
      <c r="B190" s="8" t="s">
        <v>719</v>
      </c>
      <c r="C190" s="8" t="s">
        <v>714</v>
      </c>
      <c r="D190" s="8" t="s">
        <v>714</v>
      </c>
      <c r="E190" s="8" t="s">
        <v>711</v>
      </c>
      <c r="F190" s="8">
        <f>VLOOKUP(A190,'[1]Part master'!A:K,11,0)</f>
        <v>70</v>
      </c>
      <c r="G190" s="8">
        <f>VLOOKUP(A190,'[1]Part master'!A:L,12,0)</f>
        <v>355</v>
      </c>
      <c r="H190" s="8">
        <f>VLOOKUP(A190,'[1]Part master'!A:M,13,0)</f>
        <v>335</v>
      </c>
      <c r="I190" s="8">
        <f>VLOOKUP(A190,'[1]Part master'!A:N,14,0)</f>
        <v>103</v>
      </c>
      <c r="J190" s="17">
        <f t="shared" si="20"/>
        <v>1.2249275E-2</v>
      </c>
      <c r="L190" s="18"/>
      <c r="M190" s="18"/>
      <c r="N190" s="18"/>
      <c r="O190" s="18">
        <v>1600</v>
      </c>
      <c r="P190" s="18">
        <v>1600</v>
      </c>
      <c r="Q190" s="18">
        <v>320</v>
      </c>
      <c r="S190" s="8">
        <f t="shared" si="21"/>
        <v>0</v>
      </c>
      <c r="T190" s="8">
        <f t="shared" si="22"/>
        <v>0</v>
      </c>
      <c r="U190" s="8">
        <f t="shared" si="23"/>
        <v>0</v>
      </c>
      <c r="V190" s="8">
        <f t="shared" si="24"/>
        <v>23</v>
      </c>
      <c r="W190" s="8">
        <f t="shared" si="25"/>
        <v>23</v>
      </c>
      <c r="X190" s="8">
        <f t="shared" si="26"/>
        <v>5</v>
      </c>
      <c r="Z190" s="17">
        <f t="shared" si="28"/>
        <v>0</v>
      </c>
      <c r="AA190" s="17">
        <f t="shared" si="28"/>
        <v>0</v>
      </c>
      <c r="AB190" s="17">
        <f t="shared" si="28"/>
        <v>0</v>
      </c>
      <c r="AC190" s="17">
        <f t="shared" si="28"/>
        <v>0.28173332500000003</v>
      </c>
      <c r="AD190" s="17">
        <f t="shared" si="28"/>
        <v>0.28173332500000003</v>
      </c>
      <c r="AE190" s="17">
        <f t="shared" si="28"/>
        <v>6.1246375000000006E-2</v>
      </c>
    </row>
    <row r="191" spans="1:31">
      <c r="A191" s="8" t="s">
        <v>453</v>
      </c>
      <c r="B191" s="8" t="s">
        <v>720</v>
      </c>
      <c r="C191" s="8" t="s">
        <v>714</v>
      </c>
      <c r="D191" s="8" t="s">
        <v>714</v>
      </c>
      <c r="E191" s="8" t="s">
        <v>711</v>
      </c>
      <c r="F191" s="8">
        <f>VLOOKUP(A191,'[1]Part master'!A:K,11,0)</f>
        <v>70</v>
      </c>
      <c r="G191" s="8">
        <f>VLOOKUP(A191,'[1]Part master'!A:L,12,0)</f>
        <v>355</v>
      </c>
      <c r="H191" s="8">
        <f>VLOOKUP(A191,'[1]Part master'!A:M,13,0)</f>
        <v>335</v>
      </c>
      <c r="I191" s="8">
        <f>VLOOKUP(A191,'[1]Part master'!A:N,14,0)</f>
        <v>103</v>
      </c>
      <c r="J191" s="17">
        <f t="shared" si="20"/>
        <v>1.2249275E-2</v>
      </c>
      <c r="L191" s="18"/>
      <c r="M191" s="18">
        <v>320</v>
      </c>
      <c r="N191" s="18"/>
      <c r="O191" s="18">
        <v>1600</v>
      </c>
      <c r="P191" s="18">
        <v>1600</v>
      </c>
      <c r="Q191" s="18">
        <v>320</v>
      </c>
      <c r="S191" s="8">
        <f t="shared" si="21"/>
        <v>0</v>
      </c>
      <c r="T191" s="8">
        <f t="shared" si="22"/>
        <v>5</v>
      </c>
      <c r="U191" s="8">
        <f t="shared" si="23"/>
        <v>0</v>
      </c>
      <c r="V191" s="8">
        <f t="shared" si="24"/>
        <v>23</v>
      </c>
      <c r="W191" s="8">
        <f t="shared" si="25"/>
        <v>23</v>
      </c>
      <c r="X191" s="8">
        <f t="shared" si="26"/>
        <v>5</v>
      </c>
      <c r="Z191" s="17">
        <f t="shared" si="28"/>
        <v>0</v>
      </c>
      <c r="AA191" s="17">
        <f t="shared" si="28"/>
        <v>6.1246375000000006E-2</v>
      </c>
      <c r="AB191" s="17">
        <f t="shared" si="28"/>
        <v>0</v>
      </c>
      <c r="AC191" s="17">
        <f t="shared" si="28"/>
        <v>0.28173332500000003</v>
      </c>
      <c r="AD191" s="17">
        <f t="shared" si="28"/>
        <v>0.28173332500000003</v>
      </c>
      <c r="AE191" s="17">
        <f t="shared" si="28"/>
        <v>6.1246375000000006E-2</v>
      </c>
    </row>
    <row r="192" spans="1:31">
      <c r="A192" s="8">
        <v>1798915</v>
      </c>
      <c r="B192" s="8" t="s">
        <v>721</v>
      </c>
      <c r="C192" s="8" t="s">
        <v>714</v>
      </c>
      <c r="D192" s="8" t="s">
        <v>714</v>
      </c>
      <c r="E192" s="8" t="s">
        <v>711</v>
      </c>
      <c r="F192" s="8">
        <f>VLOOKUP(A192,'[1]Part master'!A:K,11,0)</f>
        <v>20</v>
      </c>
      <c r="G192" s="8">
        <f>VLOOKUP(A192,'[1]Part master'!A:L,12,0)</f>
        <v>335</v>
      </c>
      <c r="H192" s="8">
        <f>VLOOKUP(A192,'[1]Part master'!A:M,13,0)</f>
        <v>335</v>
      </c>
      <c r="I192" s="8">
        <f>VLOOKUP(A192,'[1]Part master'!A:N,14,0)</f>
        <v>103</v>
      </c>
      <c r="J192" s="17">
        <f t="shared" si="20"/>
        <v>1.1559175E-2</v>
      </c>
      <c r="L192" s="18"/>
      <c r="M192" s="18"/>
      <c r="N192" s="18"/>
      <c r="O192" s="18">
        <v>140</v>
      </c>
      <c r="P192" s="18">
        <v>180</v>
      </c>
      <c r="Q192" s="18">
        <v>0</v>
      </c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7</v>
      </c>
      <c r="W192" s="8">
        <f t="shared" si="25"/>
        <v>9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8.0914224999999992E-2</v>
      </c>
      <c r="AD192" s="17">
        <f t="shared" si="28"/>
        <v>0.104032575</v>
      </c>
      <c r="AE192" s="17">
        <f t="shared" si="28"/>
        <v>0</v>
      </c>
    </row>
    <row r="193" spans="1:31">
      <c r="A193" s="8">
        <v>1799773</v>
      </c>
      <c r="B193" s="8" t="s">
        <v>722</v>
      </c>
      <c r="C193" s="8" t="s">
        <v>714</v>
      </c>
      <c r="D193" s="8" t="s">
        <v>714</v>
      </c>
      <c r="E193" s="8" t="s">
        <v>711</v>
      </c>
      <c r="F193" s="8">
        <f>VLOOKUP(A193,'[1]Part master'!A:K,11,0)</f>
        <v>60</v>
      </c>
      <c r="G193" s="8">
        <f>VLOOKUP(A193,'[1]Part master'!A:L,12,0)</f>
        <v>335</v>
      </c>
      <c r="H193" s="8">
        <f>VLOOKUP(A193,'[1]Part master'!A:M,13,0)</f>
        <v>670</v>
      </c>
      <c r="I193" s="8">
        <f>VLOOKUP(A193,'[1]Part master'!A:N,14,0)</f>
        <v>195</v>
      </c>
      <c r="J193" s="17">
        <f t="shared" si="20"/>
        <v>4.3767750000000001E-2</v>
      </c>
      <c r="L193" s="18">
        <v>300</v>
      </c>
      <c r="M193" s="18">
        <v>300</v>
      </c>
      <c r="N193" s="18"/>
      <c r="O193" s="18">
        <v>1200</v>
      </c>
      <c r="P193" s="18">
        <v>1800</v>
      </c>
      <c r="Q193" s="18">
        <v>600</v>
      </c>
      <c r="S193" s="8">
        <f t="shared" si="21"/>
        <v>5</v>
      </c>
      <c r="T193" s="8">
        <f t="shared" si="22"/>
        <v>5</v>
      </c>
      <c r="U193" s="8">
        <f t="shared" si="23"/>
        <v>0</v>
      </c>
      <c r="V193" s="8">
        <f t="shared" si="24"/>
        <v>20</v>
      </c>
      <c r="W193" s="8">
        <f t="shared" si="25"/>
        <v>30</v>
      </c>
      <c r="X193" s="8">
        <f t="shared" si="26"/>
        <v>10</v>
      </c>
      <c r="Z193" s="17">
        <f t="shared" si="28"/>
        <v>0.21883875</v>
      </c>
      <c r="AA193" s="17">
        <f t="shared" si="28"/>
        <v>0.21883875</v>
      </c>
      <c r="AB193" s="17">
        <f t="shared" si="28"/>
        <v>0</v>
      </c>
      <c r="AC193" s="17">
        <f t="shared" si="28"/>
        <v>0.87535499999999999</v>
      </c>
      <c r="AD193" s="17">
        <f t="shared" si="28"/>
        <v>1.3130325</v>
      </c>
      <c r="AE193" s="17">
        <f t="shared" si="28"/>
        <v>0.4376775</v>
      </c>
    </row>
    <row r="194" spans="1:31">
      <c r="A194" s="8">
        <v>1799778</v>
      </c>
      <c r="B194" s="8" t="s">
        <v>723</v>
      </c>
      <c r="C194" s="8" t="s">
        <v>714</v>
      </c>
      <c r="D194" s="8" t="s">
        <v>714</v>
      </c>
      <c r="E194" s="8" t="s">
        <v>711</v>
      </c>
      <c r="F194" s="8">
        <f>VLOOKUP(A194,'[1]Part master'!A:K,11,0)</f>
        <v>60</v>
      </c>
      <c r="G194" s="8">
        <f>VLOOKUP(A194,'[1]Part master'!A:L,12,0)</f>
        <v>335</v>
      </c>
      <c r="H194" s="8">
        <f>VLOOKUP(A194,'[1]Part master'!A:M,13,0)</f>
        <v>670</v>
      </c>
      <c r="I194" s="8">
        <f>VLOOKUP(A194,'[1]Part master'!A:N,14,0)</f>
        <v>195</v>
      </c>
      <c r="J194" s="17">
        <f t="shared" si="20"/>
        <v>4.3767750000000001E-2</v>
      </c>
      <c r="L194" s="18">
        <v>300</v>
      </c>
      <c r="M194" s="18">
        <v>600</v>
      </c>
      <c r="N194" s="18"/>
      <c r="O194" s="18">
        <v>1200</v>
      </c>
      <c r="P194" s="18">
        <v>1800</v>
      </c>
      <c r="Q194" s="18">
        <v>600</v>
      </c>
      <c r="S194" s="8">
        <f t="shared" si="21"/>
        <v>5</v>
      </c>
      <c r="T194" s="8">
        <f t="shared" si="22"/>
        <v>10</v>
      </c>
      <c r="U194" s="8">
        <f t="shared" si="23"/>
        <v>0</v>
      </c>
      <c r="V194" s="8">
        <f t="shared" si="24"/>
        <v>20</v>
      </c>
      <c r="W194" s="8">
        <f t="shared" si="25"/>
        <v>30</v>
      </c>
      <c r="X194" s="8">
        <f t="shared" si="26"/>
        <v>10</v>
      </c>
      <c r="Z194" s="17">
        <f t="shared" si="28"/>
        <v>0.21883875</v>
      </c>
      <c r="AA194" s="17">
        <f t="shared" si="28"/>
        <v>0.4376775</v>
      </c>
      <c r="AB194" s="17">
        <f t="shared" si="28"/>
        <v>0</v>
      </c>
      <c r="AC194" s="17">
        <f t="shared" si="28"/>
        <v>0.87535499999999999</v>
      </c>
      <c r="AD194" s="17">
        <f t="shared" si="28"/>
        <v>1.3130325</v>
      </c>
      <c r="AE194" s="17">
        <f t="shared" si="28"/>
        <v>0.4376775</v>
      </c>
    </row>
    <row r="195" spans="1:31">
      <c r="A195" s="8">
        <v>1863842</v>
      </c>
      <c r="B195" s="8" t="s">
        <v>724</v>
      </c>
      <c r="C195" s="8" t="s">
        <v>714</v>
      </c>
      <c r="D195" s="8" t="s">
        <v>714</v>
      </c>
      <c r="E195" s="8" t="s">
        <v>711</v>
      </c>
      <c r="F195" s="8">
        <f>VLOOKUP(A195,'[1]Part master'!A:K,11,0)</f>
        <v>30</v>
      </c>
      <c r="G195" s="8">
        <f>VLOOKUP(A195,'[1]Part master'!A:L,12,0)</f>
        <v>335</v>
      </c>
      <c r="H195" s="8">
        <f>VLOOKUP(A195,'[1]Part master'!A:M,13,0)</f>
        <v>503</v>
      </c>
      <c r="I195" s="8">
        <f>VLOOKUP(A195,'[1]Part master'!A:N,14,0)</f>
        <v>103</v>
      </c>
      <c r="J195" s="17">
        <f t="shared" si="20"/>
        <v>1.7356014999999999E-2</v>
      </c>
      <c r="L195" s="18">
        <v>90</v>
      </c>
      <c r="M195" s="18">
        <v>210</v>
      </c>
      <c r="N195" s="18"/>
      <c r="O195" s="18">
        <v>390</v>
      </c>
      <c r="P195" s="18">
        <v>600</v>
      </c>
      <c r="Q195" s="18">
        <v>210</v>
      </c>
      <c r="S195" s="8">
        <f t="shared" si="21"/>
        <v>3</v>
      </c>
      <c r="T195" s="8">
        <f t="shared" si="22"/>
        <v>7</v>
      </c>
      <c r="U195" s="8">
        <f t="shared" si="23"/>
        <v>0</v>
      </c>
      <c r="V195" s="8">
        <f t="shared" si="24"/>
        <v>13</v>
      </c>
      <c r="W195" s="8">
        <f t="shared" si="25"/>
        <v>20</v>
      </c>
      <c r="X195" s="8">
        <f t="shared" si="26"/>
        <v>7</v>
      </c>
      <c r="Z195" s="17">
        <f t="shared" si="28"/>
        <v>5.2068044999999993E-2</v>
      </c>
      <c r="AA195" s="17">
        <f t="shared" si="28"/>
        <v>0.12149210499999999</v>
      </c>
      <c r="AB195" s="17">
        <f t="shared" si="28"/>
        <v>0</v>
      </c>
      <c r="AC195" s="17">
        <f t="shared" si="28"/>
        <v>0.22562819499999998</v>
      </c>
      <c r="AD195" s="17">
        <f t="shared" si="28"/>
        <v>0.34712029999999999</v>
      </c>
      <c r="AE195" s="17">
        <f t="shared" si="28"/>
        <v>0.12149210499999999</v>
      </c>
    </row>
    <row r="196" spans="1:31">
      <c r="A196" s="8">
        <v>1920038</v>
      </c>
      <c r="B196" s="8" t="s">
        <v>725</v>
      </c>
      <c r="C196" s="8" t="s">
        <v>714</v>
      </c>
      <c r="D196" s="8" t="s">
        <v>714</v>
      </c>
      <c r="E196" s="8" t="s">
        <v>711</v>
      </c>
      <c r="F196" s="8">
        <f>VLOOKUP(A196,'[1]Part master'!A:K,11,0)</f>
        <v>10</v>
      </c>
      <c r="G196" s="8">
        <f>VLOOKUP(A196,'[1]Part master'!A:L,12,0)</f>
        <v>600</v>
      </c>
      <c r="H196" s="8">
        <f>VLOOKUP(A196,'[1]Part master'!A:M,13,0)</f>
        <v>600</v>
      </c>
      <c r="I196" s="8">
        <f>VLOOKUP(A196,'[1]Part master'!A:N,14,0)</f>
        <v>650</v>
      </c>
      <c r="J196" s="17">
        <f t="shared" si="20"/>
        <v>0.23400000000000001</v>
      </c>
      <c r="L196" s="18"/>
      <c r="M196" s="18"/>
      <c r="N196" s="18"/>
      <c r="O196" s="18"/>
      <c r="P196" s="18"/>
      <c r="Q196" s="18"/>
      <c r="S196" s="8">
        <f t="shared" si="21"/>
        <v>0</v>
      </c>
      <c r="T196" s="8">
        <f t="shared" si="22"/>
        <v>0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0</v>
      </c>
      <c r="AA196" s="17">
        <f t="shared" si="28"/>
        <v>0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8">
        <v>1950523</v>
      </c>
      <c r="B197" s="8" t="s">
        <v>726</v>
      </c>
      <c r="C197" s="8" t="s">
        <v>714</v>
      </c>
      <c r="D197" s="8" t="s">
        <v>714</v>
      </c>
      <c r="E197" s="8" t="s">
        <v>711</v>
      </c>
      <c r="F197" s="8">
        <f>VLOOKUP(A197,'[1]Part master'!A:K,11,0)</f>
        <v>30</v>
      </c>
      <c r="G197" s="8">
        <f>VLOOKUP(A197,'[1]Part master'!A:L,12,0)</f>
        <v>503</v>
      </c>
      <c r="H197" s="8">
        <f>VLOOKUP(A197,'[1]Part master'!A:M,13,0)</f>
        <v>670</v>
      </c>
      <c r="I197" s="8">
        <f>VLOOKUP(A197,'[1]Part master'!A:N,14,0)</f>
        <v>380</v>
      </c>
      <c r="J197" s="17">
        <f t="shared" ref="J197:J260" si="29">(G197*H197*I197)/1000000000</f>
        <v>0.12806380000000001</v>
      </c>
      <c r="L197" s="18">
        <v>60</v>
      </c>
      <c r="M197" s="18">
        <v>60</v>
      </c>
      <c r="N197" s="18"/>
      <c r="O197" s="18">
        <v>120</v>
      </c>
      <c r="P197" s="18">
        <v>180</v>
      </c>
      <c r="Q197" s="18"/>
      <c r="S197" s="8">
        <f t="shared" ref="S197:S260" si="30">ROUNDUP(L197/F197,0)</f>
        <v>2</v>
      </c>
      <c r="T197" s="8">
        <f t="shared" ref="T197:T260" si="31">ROUNDUP(M197/F197,0)</f>
        <v>2</v>
      </c>
      <c r="U197" s="8">
        <f t="shared" ref="U197:U260" si="32">ROUNDUP(N197/F197,0)</f>
        <v>0</v>
      </c>
      <c r="V197" s="8">
        <f t="shared" ref="V197:V260" si="33">ROUNDUP(O197/F197,0)</f>
        <v>4</v>
      </c>
      <c r="W197" s="8">
        <f t="shared" ref="W197:W260" si="34">ROUNDUP(P197/F197,0)</f>
        <v>6</v>
      </c>
      <c r="X197" s="8">
        <f t="shared" ref="X197:X260" si="35">ROUNDUP(Q197/F197,0)</f>
        <v>0</v>
      </c>
      <c r="Z197" s="17">
        <f t="shared" si="28"/>
        <v>0.25612760000000001</v>
      </c>
      <c r="AA197" s="17">
        <f t="shared" si="28"/>
        <v>0.25612760000000001</v>
      </c>
      <c r="AB197" s="17">
        <f t="shared" si="28"/>
        <v>0</v>
      </c>
      <c r="AC197" s="17">
        <f t="shared" si="28"/>
        <v>0.51225520000000002</v>
      </c>
      <c r="AD197" s="17">
        <f t="shared" si="28"/>
        <v>0.76838280000000003</v>
      </c>
      <c r="AE197" s="17">
        <f t="shared" si="28"/>
        <v>0</v>
      </c>
    </row>
    <row r="198" spans="1:31">
      <c r="A198" s="8">
        <v>1950525</v>
      </c>
      <c r="B198" s="8" t="s">
        <v>727</v>
      </c>
      <c r="C198" s="8" t="s">
        <v>714</v>
      </c>
      <c r="D198" s="8" t="s">
        <v>714</v>
      </c>
      <c r="E198" s="8" t="s">
        <v>711</v>
      </c>
      <c r="F198" s="8">
        <f>VLOOKUP(A198,'[1]Part master'!A:K,11,0)</f>
        <v>30</v>
      </c>
      <c r="G198" s="8">
        <f>VLOOKUP(A198,'[1]Part master'!A:L,12,0)</f>
        <v>503</v>
      </c>
      <c r="H198" s="8">
        <f>VLOOKUP(A198,'[1]Part master'!A:M,13,0)</f>
        <v>670</v>
      </c>
      <c r="I198" s="8">
        <f>VLOOKUP(A198,'[1]Part master'!A:N,14,0)</f>
        <v>380</v>
      </c>
      <c r="J198" s="17">
        <f t="shared" si="29"/>
        <v>0.12806380000000001</v>
      </c>
      <c r="L198" s="18">
        <v>60</v>
      </c>
      <c r="M198" s="18">
        <v>60</v>
      </c>
      <c r="N198" s="18"/>
      <c r="O198" s="18">
        <v>120</v>
      </c>
      <c r="P198" s="18">
        <v>180</v>
      </c>
      <c r="Q198" s="18"/>
      <c r="S198" s="8">
        <f t="shared" si="30"/>
        <v>2</v>
      </c>
      <c r="T198" s="8">
        <f t="shared" si="31"/>
        <v>2</v>
      </c>
      <c r="U198" s="8">
        <f t="shared" si="32"/>
        <v>0</v>
      </c>
      <c r="V198" s="8">
        <f t="shared" si="33"/>
        <v>4</v>
      </c>
      <c r="W198" s="8">
        <f t="shared" si="34"/>
        <v>6</v>
      </c>
      <c r="X198" s="8">
        <f t="shared" si="35"/>
        <v>0</v>
      </c>
      <c r="Z198" s="17">
        <f t="shared" si="28"/>
        <v>0.25612760000000001</v>
      </c>
      <c r="AA198" s="17">
        <f t="shared" si="28"/>
        <v>0.25612760000000001</v>
      </c>
      <c r="AB198" s="17">
        <f t="shared" si="28"/>
        <v>0</v>
      </c>
      <c r="AC198" s="17">
        <f t="shared" si="28"/>
        <v>0.51225520000000002</v>
      </c>
      <c r="AD198" s="17">
        <f t="shared" si="28"/>
        <v>0.76838280000000003</v>
      </c>
      <c r="AE198" s="17">
        <f t="shared" si="28"/>
        <v>0</v>
      </c>
    </row>
    <row r="199" spans="1:31">
      <c r="A199" s="8">
        <v>1978518</v>
      </c>
      <c r="B199" s="8" t="s">
        <v>728</v>
      </c>
      <c r="C199" s="8" t="s">
        <v>714</v>
      </c>
      <c r="D199" s="8" t="s">
        <v>714</v>
      </c>
      <c r="E199" s="8" t="s">
        <v>711</v>
      </c>
      <c r="F199" s="8">
        <f>VLOOKUP(A199,'[1]Part master'!A:K,11,0)</f>
        <v>40</v>
      </c>
      <c r="G199" s="8">
        <f>VLOOKUP(A199,'[1]Part master'!A:L,12,0)</f>
        <v>503</v>
      </c>
      <c r="H199" s="8">
        <f>VLOOKUP(A199,'[1]Part master'!A:M,13,0)</f>
        <v>670</v>
      </c>
      <c r="I199" s="8">
        <f>VLOOKUP(A199,'[1]Part master'!A:N,14,0)</f>
        <v>288</v>
      </c>
      <c r="J199" s="17">
        <f t="shared" si="29"/>
        <v>9.705888E-2</v>
      </c>
      <c r="L199" s="18"/>
      <c r="M199" s="18"/>
      <c r="N199" s="18"/>
      <c r="O199" s="18"/>
      <c r="P199" s="18"/>
      <c r="Q199" s="18"/>
      <c r="S199" s="8">
        <f t="shared" si="30"/>
        <v>0</v>
      </c>
      <c r="T199" s="8">
        <f t="shared" si="31"/>
        <v>0</v>
      </c>
      <c r="U199" s="8">
        <f t="shared" si="32"/>
        <v>0</v>
      </c>
      <c r="V199" s="8">
        <f t="shared" si="33"/>
        <v>0</v>
      </c>
      <c r="W199" s="8">
        <f t="shared" si="34"/>
        <v>0</v>
      </c>
      <c r="X199" s="8">
        <f t="shared" si="35"/>
        <v>0</v>
      </c>
      <c r="Z199" s="17">
        <f t="shared" si="28"/>
        <v>0</v>
      </c>
      <c r="AA199" s="17">
        <f t="shared" si="28"/>
        <v>0</v>
      </c>
      <c r="AB199" s="17">
        <f t="shared" si="28"/>
        <v>0</v>
      </c>
      <c r="AC199" s="17">
        <f t="shared" si="28"/>
        <v>0</v>
      </c>
      <c r="AD199" s="17">
        <f t="shared" si="28"/>
        <v>0</v>
      </c>
      <c r="AE199" s="17">
        <f t="shared" si="28"/>
        <v>0</v>
      </c>
    </row>
    <row r="200" spans="1:31">
      <c r="A200" s="8">
        <v>1978519</v>
      </c>
      <c r="B200" s="8" t="s">
        <v>729</v>
      </c>
      <c r="C200" s="8" t="s">
        <v>714</v>
      </c>
      <c r="D200" s="8" t="s">
        <v>714</v>
      </c>
      <c r="E200" s="8" t="s">
        <v>711</v>
      </c>
      <c r="F200" s="8">
        <f>VLOOKUP(A200,'[1]Part master'!A:K,11,0)</f>
        <v>40</v>
      </c>
      <c r="G200" s="8">
        <f>VLOOKUP(A200,'[1]Part master'!A:L,12,0)</f>
        <v>503</v>
      </c>
      <c r="H200" s="8">
        <f>VLOOKUP(A200,'[1]Part master'!A:M,13,0)</f>
        <v>670</v>
      </c>
      <c r="I200" s="8">
        <f>VLOOKUP(A200,'[1]Part master'!A:N,14,0)</f>
        <v>288</v>
      </c>
      <c r="J200" s="17">
        <f t="shared" si="29"/>
        <v>9.705888E-2</v>
      </c>
      <c r="L200" s="18"/>
      <c r="M200" s="18"/>
      <c r="N200" s="18"/>
      <c r="O200" s="18"/>
      <c r="P200" s="18"/>
      <c r="Q200" s="18"/>
      <c r="S200" s="8">
        <f t="shared" si="30"/>
        <v>0</v>
      </c>
      <c r="T200" s="8">
        <f t="shared" si="31"/>
        <v>0</v>
      </c>
      <c r="U200" s="8">
        <f t="shared" si="32"/>
        <v>0</v>
      </c>
      <c r="V200" s="8">
        <f t="shared" si="33"/>
        <v>0</v>
      </c>
      <c r="W200" s="8">
        <f t="shared" si="34"/>
        <v>0</v>
      </c>
      <c r="X200" s="8">
        <f t="shared" si="35"/>
        <v>0</v>
      </c>
      <c r="Z200" s="17">
        <f t="shared" si="28"/>
        <v>0</v>
      </c>
      <c r="AA200" s="17">
        <f t="shared" si="28"/>
        <v>0</v>
      </c>
      <c r="AB200" s="17">
        <f t="shared" si="28"/>
        <v>0</v>
      </c>
      <c r="AC200" s="17">
        <f t="shared" si="28"/>
        <v>0</v>
      </c>
      <c r="AD200" s="17">
        <f t="shared" si="28"/>
        <v>0</v>
      </c>
      <c r="AE200" s="17">
        <f t="shared" si="28"/>
        <v>0</v>
      </c>
    </row>
    <row r="201" spans="1:31">
      <c r="A201" s="8">
        <v>2068619</v>
      </c>
      <c r="B201" s="8" t="s">
        <v>730</v>
      </c>
      <c r="C201" s="8" t="s">
        <v>714</v>
      </c>
      <c r="D201" s="8" t="s">
        <v>714</v>
      </c>
      <c r="E201" s="8" t="s">
        <v>711</v>
      </c>
      <c r="F201" s="8">
        <f>VLOOKUP(A201,'[1]Part master'!A:K,11,0)</f>
        <v>800</v>
      </c>
      <c r="G201" s="8">
        <f>VLOOKUP(A201,'[1]Part master'!A:L,12,0)</f>
        <v>335</v>
      </c>
      <c r="H201" s="8">
        <f>VLOOKUP(A201,'[1]Part master'!A:M,13,0)</f>
        <v>335</v>
      </c>
      <c r="I201" s="8">
        <f>VLOOKUP(A201,'[1]Part master'!A:N,14,0)</f>
        <v>103</v>
      </c>
      <c r="J201" s="17">
        <f t="shared" si="29"/>
        <v>1.1559175E-2</v>
      </c>
      <c r="L201" s="18"/>
      <c r="M201" s="18"/>
      <c r="N201" s="18"/>
      <c r="O201" s="18"/>
      <c r="P201" s="18"/>
      <c r="Q201" s="18"/>
      <c r="S201" s="8">
        <f t="shared" si="30"/>
        <v>0</v>
      </c>
      <c r="T201" s="8">
        <f t="shared" si="31"/>
        <v>0</v>
      </c>
      <c r="U201" s="8">
        <f t="shared" si="32"/>
        <v>0</v>
      </c>
      <c r="V201" s="8">
        <f t="shared" si="33"/>
        <v>0</v>
      </c>
      <c r="W201" s="8">
        <f t="shared" si="34"/>
        <v>0</v>
      </c>
      <c r="X201" s="8">
        <f t="shared" si="35"/>
        <v>0</v>
      </c>
      <c r="Z201" s="17">
        <f t="shared" si="28"/>
        <v>0</v>
      </c>
      <c r="AA201" s="17">
        <f t="shared" si="28"/>
        <v>0</v>
      </c>
      <c r="AB201" s="17">
        <f t="shared" si="28"/>
        <v>0</v>
      </c>
      <c r="AC201" s="17">
        <f t="shared" si="28"/>
        <v>0</v>
      </c>
      <c r="AD201" s="17">
        <f t="shared" si="28"/>
        <v>0</v>
      </c>
      <c r="AE201" s="17">
        <f t="shared" si="28"/>
        <v>0</v>
      </c>
    </row>
    <row r="202" spans="1:31">
      <c r="A202" s="8">
        <v>2068897</v>
      </c>
      <c r="B202" s="8" t="s">
        <v>731</v>
      </c>
      <c r="C202" s="8" t="s">
        <v>714</v>
      </c>
      <c r="D202" s="8" t="s">
        <v>714</v>
      </c>
      <c r="E202" s="8" t="s">
        <v>711</v>
      </c>
      <c r="F202" s="8">
        <f>VLOOKUP(A202,'[1]Part master'!A:K,11,0)</f>
        <v>800</v>
      </c>
      <c r="G202" s="8">
        <f>VLOOKUP(A202,'[1]Part master'!A:L,12,0)</f>
        <v>335</v>
      </c>
      <c r="H202" s="8">
        <f>VLOOKUP(A202,'[1]Part master'!A:M,13,0)</f>
        <v>335</v>
      </c>
      <c r="I202" s="8">
        <f>VLOOKUP(A202,'[1]Part master'!A:N,14,0)</f>
        <v>103</v>
      </c>
      <c r="J202" s="17">
        <f t="shared" si="29"/>
        <v>1.1559175E-2</v>
      </c>
      <c r="L202" s="18"/>
      <c r="M202" s="18"/>
      <c r="N202" s="18"/>
      <c r="O202" s="18"/>
      <c r="P202" s="18"/>
      <c r="Q202" s="18"/>
      <c r="S202" s="8">
        <f t="shared" si="30"/>
        <v>0</v>
      </c>
      <c r="T202" s="8">
        <f t="shared" si="31"/>
        <v>0</v>
      </c>
      <c r="U202" s="8">
        <f t="shared" si="32"/>
        <v>0</v>
      </c>
      <c r="V202" s="8">
        <f t="shared" si="33"/>
        <v>0</v>
      </c>
      <c r="W202" s="8">
        <f t="shared" si="34"/>
        <v>0</v>
      </c>
      <c r="X202" s="8">
        <f t="shared" si="35"/>
        <v>0</v>
      </c>
      <c r="Z202" s="17">
        <f t="shared" si="28"/>
        <v>0</v>
      </c>
      <c r="AA202" s="17">
        <f t="shared" si="28"/>
        <v>0</v>
      </c>
      <c r="AB202" s="17">
        <f t="shared" si="28"/>
        <v>0</v>
      </c>
      <c r="AC202" s="17">
        <f t="shared" si="28"/>
        <v>0</v>
      </c>
      <c r="AD202" s="17">
        <f t="shared" si="28"/>
        <v>0</v>
      </c>
      <c r="AE202" s="17">
        <f t="shared" si="28"/>
        <v>0</v>
      </c>
    </row>
    <row r="203" spans="1:31">
      <c r="A203" s="8">
        <v>2095438</v>
      </c>
      <c r="B203" s="8" t="s">
        <v>732</v>
      </c>
      <c r="C203" s="8" t="s">
        <v>714</v>
      </c>
      <c r="D203" s="8" t="s">
        <v>714</v>
      </c>
      <c r="E203" s="8" t="s">
        <v>711</v>
      </c>
      <c r="F203" s="8">
        <f>VLOOKUP(A203,'[1]Part master'!A:K,11,0)</f>
        <v>90</v>
      </c>
      <c r="G203" s="8">
        <f>VLOOKUP(A203,'[1]Part master'!A:L,12,0)</f>
        <v>335</v>
      </c>
      <c r="H203" s="8">
        <f>VLOOKUP(A203,'[1]Part master'!A:M,13,0)</f>
        <v>670</v>
      </c>
      <c r="I203" s="8">
        <f>VLOOKUP(A203,'[1]Part master'!A:N,14,0)</f>
        <v>103</v>
      </c>
      <c r="J203" s="17">
        <f t="shared" si="29"/>
        <v>2.3118349999999999E-2</v>
      </c>
      <c r="L203" s="18"/>
      <c r="M203" s="18"/>
      <c r="N203" s="18"/>
      <c r="O203" s="18"/>
      <c r="P203" s="18"/>
      <c r="Q203" s="18"/>
      <c r="S203" s="8">
        <f t="shared" si="30"/>
        <v>0</v>
      </c>
      <c r="T203" s="8">
        <f t="shared" si="31"/>
        <v>0</v>
      </c>
      <c r="U203" s="8">
        <f t="shared" si="32"/>
        <v>0</v>
      </c>
      <c r="V203" s="8">
        <f t="shared" si="33"/>
        <v>0</v>
      </c>
      <c r="W203" s="8">
        <f t="shared" si="34"/>
        <v>0</v>
      </c>
      <c r="X203" s="8">
        <f t="shared" si="35"/>
        <v>0</v>
      </c>
      <c r="Z203" s="17">
        <f t="shared" si="28"/>
        <v>0</v>
      </c>
      <c r="AA203" s="17">
        <f t="shared" si="28"/>
        <v>0</v>
      </c>
      <c r="AB203" s="17">
        <f t="shared" si="28"/>
        <v>0</v>
      </c>
      <c r="AC203" s="17">
        <f t="shared" si="28"/>
        <v>0</v>
      </c>
      <c r="AD203" s="17">
        <f t="shared" si="28"/>
        <v>0</v>
      </c>
      <c r="AE203" s="17">
        <f t="shared" si="28"/>
        <v>0</v>
      </c>
    </row>
    <row r="204" spans="1:31">
      <c r="A204" s="8">
        <v>2095439</v>
      </c>
      <c r="B204" s="8" t="s">
        <v>733</v>
      </c>
      <c r="C204" s="8" t="s">
        <v>714</v>
      </c>
      <c r="D204" s="8" t="s">
        <v>714</v>
      </c>
      <c r="E204" s="8" t="s">
        <v>711</v>
      </c>
      <c r="F204" s="8">
        <f>VLOOKUP(A204,'[1]Part master'!A:K,11,0)</f>
        <v>90</v>
      </c>
      <c r="G204" s="8">
        <f>VLOOKUP(A204,'[1]Part master'!A:L,12,0)</f>
        <v>335</v>
      </c>
      <c r="H204" s="8">
        <f>VLOOKUP(A204,'[1]Part master'!A:M,13,0)</f>
        <v>670</v>
      </c>
      <c r="I204" s="8">
        <f>VLOOKUP(A204,'[1]Part master'!A:N,14,0)</f>
        <v>103</v>
      </c>
      <c r="J204" s="17">
        <f t="shared" si="29"/>
        <v>2.3118349999999999E-2</v>
      </c>
      <c r="L204" s="18"/>
      <c r="M204" s="18"/>
      <c r="N204" s="18"/>
      <c r="O204" s="18"/>
      <c r="P204" s="18"/>
      <c r="Q204" s="18"/>
      <c r="S204" s="8">
        <f t="shared" si="30"/>
        <v>0</v>
      </c>
      <c r="T204" s="8">
        <f t="shared" si="31"/>
        <v>0</v>
      </c>
      <c r="U204" s="8">
        <f t="shared" si="32"/>
        <v>0</v>
      </c>
      <c r="V204" s="8">
        <f t="shared" si="33"/>
        <v>0</v>
      </c>
      <c r="W204" s="8">
        <f t="shared" si="34"/>
        <v>0</v>
      </c>
      <c r="X204" s="8">
        <f t="shared" si="35"/>
        <v>0</v>
      </c>
      <c r="Z204" s="17">
        <f t="shared" si="28"/>
        <v>0</v>
      </c>
      <c r="AA204" s="17">
        <f t="shared" si="28"/>
        <v>0</v>
      </c>
      <c r="AB204" s="17">
        <f t="shared" si="28"/>
        <v>0</v>
      </c>
      <c r="AC204" s="17">
        <f t="shared" si="28"/>
        <v>0</v>
      </c>
      <c r="AD204" s="17">
        <f t="shared" si="28"/>
        <v>0</v>
      </c>
      <c r="AE204" s="17">
        <f t="shared" si="28"/>
        <v>0</v>
      </c>
    </row>
    <row r="205" spans="1:31">
      <c r="A205" s="8">
        <v>2360107</v>
      </c>
      <c r="B205" s="8" t="s">
        <v>734</v>
      </c>
      <c r="C205" s="8" t="s">
        <v>714</v>
      </c>
      <c r="D205" s="8" t="s">
        <v>714</v>
      </c>
      <c r="E205" s="8" t="s">
        <v>711</v>
      </c>
      <c r="F205" s="8">
        <f>VLOOKUP(A205,'[1]Part master'!A:K,11,0)</f>
        <v>50</v>
      </c>
      <c r="G205" s="8">
        <f>VLOOKUP(A205,'[1]Part master'!A:L,12,0)</f>
        <v>330</v>
      </c>
      <c r="H205" s="8">
        <f>VLOOKUP(A205,'[1]Part master'!A:M,13,0)</f>
        <v>500</v>
      </c>
      <c r="I205" s="8">
        <f>VLOOKUP(A205,'[1]Part master'!A:N,14,0)</f>
        <v>90</v>
      </c>
      <c r="J205" s="17">
        <f t="shared" si="29"/>
        <v>1.485E-2</v>
      </c>
      <c r="L205" s="18">
        <v>50</v>
      </c>
      <c r="M205" s="18">
        <v>50</v>
      </c>
      <c r="N205" s="18"/>
      <c r="O205" s="18">
        <v>500</v>
      </c>
      <c r="P205" s="18">
        <v>500</v>
      </c>
      <c r="Q205" s="18">
        <v>100</v>
      </c>
      <c r="S205" s="8">
        <f t="shared" si="30"/>
        <v>1</v>
      </c>
      <c r="T205" s="8">
        <f t="shared" si="31"/>
        <v>1</v>
      </c>
      <c r="U205" s="8">
        <f t="shared" si="32"/>
        <v>0</v>
      </c>
      <c r="V205" s="8">
        <f t="shared" si="33"/>
        <v>10</v>
      </c>
      <c r="W205" s="8">
        <f t="shared" si="34"/>
        <v>10</v>
      </c>
      <c r="X205" s="8">
        <f t="shared" si="35"/>
        <v>2</v>
      </c>
      <c r="Z205" s="17">
        <f t="shared" si="28"/>
        <v>1.485E-2</v>
      </c>
      <c r="AA205" s="17">
        <f t="shared" si="28"/>
        <v>1.485E-2</v>
      </c>
      <c r="AB205" s="17">
        <f t="shared" si="28"/>
        <v>0</v>
      </c>
      <c r="AC205" s="17">
        <f t="shared" si="28"/>
        <v>0.14849999999999999</v>
      </c>
      <c r="AD205" s="17">
        <f t="shared" si="28"/>
        <v>0.14849999999999999</v>
      </c>
      <c r="AE205" s="17">
        <f t="shared" si="28"/>
        <v>2.9700000000000001E-2</v>
      </c>
    </row>
    <row r="206" spans="1:31">
      <c r="A206" s="8">
        <v>1895999</v>
      </c>
      <c r="B206" s="8" t="s">
        <v>735</v>
      </c>
      <c r="C206" s="8" t="s">
        <v>714</v>
      </c>
      <c r="D206" s="8" t="s">
        <v>714</v>
      </c>
      <c r="E206" s="8" t="s">
        <v>711</v>
      </c>
      <c r="F206" s="8">
        <f>VLOOKUP(A206,'[1]Part master'!A:K,11,0)</f>
        <v>30</v>
      </c>
      <c r="G206" s="8">
        <f>VLOOKUP(A206,'[1]Part master'!A:L,12,0)</f>
        <v>503</v>
      </c>
      <c r="H206" s="8">
        <f>VLOOKUP(A206,'[1]Part master'!A:M,13,0)</f>
        <v>670</v>
      </c>
      <c r="I206" s="8">
        <f>VLOOKUP(A206,'[1]Part master'!A:N,14,0)</f>
        <v>195</v>
      </c>
      <c r="J206" s="17">
        <f t="shared" si="29"/>
        <v>6.5716949999999996E-2</v>
      </c>
      <c r="L206" s="18"/>
      <c r="M206" s="18"/>
      <c r="N206" s="18"/>
      <c r="O206" s="18"/>
      <c r="P206" s="18"/>
      <c r="Q206" s="18"/>
      <c r="S206" s="8">
        <f t="shared" si="30"/>
        <v>0</v>
      </c>
      <c r="T206" s="8">
        <f t="shared" si="31"/>
        <v>0</v>
      </c>
      <c r="U206" s="8">
        <f t="shared" si="32"/>
        <v>0</v>
      </c>
      <c r="V206" s="8">
        <f t="shared" si="33"/>
        <v>0</v>
      </c>
      <c r="W206" s="8">
        <f t="shared" si="34"/>
        <v>0</v>
      </c>
      <c r="X206" s="8">
        <f t="shared" si="35"/>
        <v>0</v>
      </c>
      <c r="Z206" s="17">
        <f t="shared" si="28"/>
        <v>0</v>
      </c>
      <c r="AA206" s="17">
        <f t="shared" si="28"/>
        <v>0</v>
      </c>
      <c r="AB206" s="17">
        <f t="shared" si="28"/>
        <v>0</v>
      </c>
      <c r="AC206" s="17">
        <f t="shared" si="28"/>
        <v>0</v>
      </c>
      <c r="AD206" s="17">
        <f t="shared" si="28"/>
        <v>0</v>
      </c>
      <c r="AE206" s="17">
        <f t="shared" si="28"/>
        <v>0</v>
      </c>
    </row>
    <row r="207" spans="1:31">
      <c r="A207" s="8">
        <v>1798470</v>
      </c>
      <c r="B207" s="8" t="s">
        <v>441</v>
      </c>
      <c r="C207" s="8" t="s">
        <v>714</v>
      </c>
      <c r="D207" s="8" t="s">
        <v>714</v>
      </c>
      <c r="E207" s="8" t="s">
        <v>711</v>
      </c>
      <c r="F207" s="8">
        <f>VLOOKUP(A207,'[1]Part master'!A:K,11,0)</f>
        <v>40</v>
      </c>
      <c r="G207" s="8">
        <f>VLOOKUP(A207,'[1]Part master'!A:L,12,0)</f>
        <v>355</v>
      </c>
      <c r="H207" s="8">
        <f>VLOOKUP(A207,'[1]Part master'!A:M,13,0)</f>
        <v>503</v>
      </c>
      <c r="I207" s="8">
        <f>VLOOKUP(A207,'[1]Part master'!A:N,14,0)</f>
        <v>195</v>
      </c>
      <c r="J207" s="17">
        <f t="shared" si="29"/>
        <v>3.4820175000000002E-2</v>
      </c>
      <c r="L207" s="18"/>
      <c r="M207" s="18"/>
      <c r="N207" s="18"/>
      <c r="O207" s="18"/>
      <c r="P207" s="18"/>
      <c r="Q207" s="18"/>
      <c r="S207" s="8">
        <f t="shared" si="30"/>
        <v>0</v>
      </c>
      <c r="T207" s="8">
        <f t="shared" si="31"/>
        <v>0</v>
      </c>
      <c r="U207" s="8">
        <f t="shared" si="32"/>
        <v>0</v>
      </c>
      <c r="V207" s="8">
        <f t="shared" si="33"/>
        <v>0</v>
      </c>
      <c r="W207" s="8">
        <f t="shared" si="34"/>
        <v>0</v>
      </c>
      <c r="X207" s="8">
        <f t="shared" si="35"/>
        <v>0</v>
      </c>
      <c r="Z207" s="17">
        <f t="shared" si="28"/>
        <v>0</v>
      </c>
      <c r="AA207" s="17">
        <f t="shared" si="28"/>
        <v>0</v>
      </c>
      <c r="AB207" s="17">
        <f t="shared" si="28"/>
        <v>0</v>
      </c>
      <c r="AC207" s="17">
        <f t="shared" si="28"/>
        <v>0</v>
      </c>
      <c r="AD207" s="17">
        <f t="shared" si="28"/>
        <v>0</v>
      </c>
      <c r="AE207" s="17">
        <f t="shared" si="28"/>
        <v>0</v>
      </c>
    </row>
    <row r="208" spans="1:31">
      <c r="A208" s="8">
        <v>1961461</v>
      </c>
      <c r="B208" s="8" t="s">
        <v>736</v>
      </c>
      <c r="C208" s="8" t="s">
        <v>714</v>
      </c>
      <c r="D208" s="8" t="s">
        <v>714</v>
      </c>
      <c r="E208" s="8" t="s">
        <v>711</v>
      </c>
      <c r="F208" s="8">
        <f>VLOOKUP(A208,'[1]Part master'!A:K,11,0)</f>
        <v>70</v>
      </c>
      <c r="G208" s="8">
        <f>VLOOKUP(A208,'[1]Part master'!A:L,12,0)</f>
        <v>355</v>
      </c>
      <c r="H208" s="8">
        <f>VLOOKUP(A208,'[1]Part master'!A:M,13,0)</f>
        <v>355</v>
      </c>
      <c r="I208" s="8">
        <f>VLOOKUP(A208,'[1]Part master'!A:N,14,0)</f>
        <v>103</v>
      </c>
      <c r="J208" s="17">
        <f t="shared" si="29"/>
        <v>1.2980574999999999E-2</v>
      </c>
      <c r="L208" s="18"/>
      <c r="M208" s="18"/>
      <c r="N208" s="18"/>
      <c r="O208" s="18"/>
      <c r="P208" s="18"/>
      <c r="Q208" s="18"/>
      <c r="S208" s="8">
        <f t="shared" si="30"/>
        <v>0</v>
      </c>
      <c r="T208" s="8">
        <f t="shared" si="31"/>
        <v>0</v>
      </c>
      <c r="U208" s="8">
        <f t="shared" si="32"/>
        <v>0</v>
      </c>
      <c r="V208" s="8">
        <f t="shared" si="33"/>
        <v>0</v>
      </c>
      <c r="W208" s="8">
        <f t="shared" si="34"/>
        <v>0</v>
      </c>
      <c r="X208" s="8">
        <f t="shared" si="35"/>
        <v>0</v>
      </c>
      <c r="Z208" s="17">
        <f t="shared" si="28"/>
        <v>0</v>
      </c>
      <c r="AA208" s="17">
        <f t="shared" si="28"/>
        <v>0</v>
      </c>
      <c r="AB208" s="17">
        <f t="shared" si="28"/>
        <v>0</v>
      </c>
      <c r="AC208" s="17">
        <f t="shared" si="28"/>
        <v>0</v>
      </c>
      <c r="AD208" s="17">
        <f t="shared" si="28"/>
        <v>0</v>
      </c>
      <c r="AE208" s="17">
        <f t="shared" si="28"/>
        <v>0</v>
      </c>
    </row>
    <row r="209" spans="1:31">
      <c r="A209" s="8" t="s">
        <v>737</v>
      </c>
      <c r="B209" s="8" t="s">
        <v>738</v>
      </c>
      <c r="C209" s="8" t="s">
        <v>714</v>
      </c>
      <c r="D209" s="8" t="s">
        <v>714</v>
      </c>
      <c r="E209" s="8" t="s">
        <v>711</v>
      </c>
      <c r="F209" s="8">
        <f>VLOOKUP(A209,'[1]Part master'!A:K,11,0)</f>
        <v>30</v>
      </c>
      <c r="G209" s="8">
        <f>VLOOKUP(A209,'[1]Part master'!A:L,12,0)</f>
        <v>670</v>
      </c>
      <c r="H209" s="8">
        <f>VLOOKUP(A209,'[1]Part master'!A:M,13,0)</f>
        <v>510</v>
      </c>
      <c r="I209" s="8">
        <f>VLOOKUP(A209,'[1]Part master'!A:N,14,0)</f>
        <v>285</v>
      </c>
      <c r="J209" s="17">
        <f t="shared" si="29"/>
        <v>9.7384499999999999E-2</v>
      </c>
      <c r="L209" s="18"/>
      <c r="M209" s="18"/>
      <c r="N209" s="18"/>
      <c r="O209" s="18"/>
      <c r="P209" s="18"/>
      <c r="Q209" s="18"/>
      <c r="S209" s="8">
        <f t="shared" si="30"/>
        <v>0</v>
      </c>
      <c r="T209" s="8">
        <f t="shared" si="31"/>
        <v>0</v>
      </c>
      <c r="U209" s="8">
        <f t="shared" si="32"/>
        <v>0</v>
      </c>
      <c r="V209" s="8">
        <f t="shared" si="33"/>
        <v>0</v>
      </c>
      <c r="W209" s="8">
        <f t="shared" si="34"/>
        <v>0</v>
      </c>
      <c r="X209" s="8">
        <f t="shared" si="35"/>
        <v>0</v>
      </c>
      <c r="Z209" s="17">
        <f t="shared" si="28"/>
        <v>0</v>
      </c>
      <c r="AA209" s="17">
        <f t="shared" si="28"/>
        <v>0</v>
      </c>
      <c r="AB209" s="17">
        <f t="shared" si="28"/>
        <v>0</v>
      </c>
      <c r="AC209" s="17">
        <f t="shared" si="28"/>
        <v>0</v>
      </c>
      <c r="AD209" s="17">
        <f t="shared" si="28"/>
        <v>0</v>
      </c>
      <c r="AE209" s="17">
        <f t="shared" si="28"/>
        <v>0</v>
      </c>
    </row>
    <row r="210" spans="1:31">
      <c r="A210" s="8" t="s">
        <v>520</v>
      </c>
      <c r="B210" s="8" t="s">
        <v>521</v>
      </c>
      <c r="C210" s="8" t="s">
        <v>714</v>
      </c>
      <c r="D210" s="8" t="s">
        <v>714</v>
      </c>
      <c r="E210" s="8" t="s">
        <v>711</v>
      </c>
      <c r="F210" s="8">
        <f>VLOOKUP(A210,'[1]Part master'!A:K,11,0)</f>
        <v>40</v>
      </c>
      <c r="G210" s="8">
        <f>VLOOKUP(A210,'[1]Part master'!A:L,12,0)</f>
        <v>500</v>
      </c>
      <c r="H210" s="8">
        <f>VLOOKUP(A210,'[1]Part master'!A:M,13,0)</f>
        <v>330</v>
      </c>
      <c r="I210" s="8">
        <f>VLOOKUP(A210,'[1]Part master'!A:N,14,0)</f>
        <v>200</v>
      </c>
      <c r="J210" s="17">
        <f t="shared" si="29"/>
        <v>3.3000000000000002E-2</v>
      </c>
      <c r="L210" s="18">
        <v>150</v>
      </c>
      <c r="M210" s="18">
        <v>150</v>
      </c>
      <c r="N210" s="18"/>
      <c r="O210" s="18">
        <v>540</v>
      </c>
      <c r="P210" s="18">
        <v>540</v>
      </c>
      <c r="Q210" s="18">
        <v>200</v>
      </c>
      <c r="S210" s="8">
        <f t="shared" si="30"/>
        <v>4</v>
      </c>
      <c r="T210" s="8">
        <f t="shared" si="31"/>
        <v>4</v>
      </c>
      <c r="U210" s="8">
        <f t="shared" si="32"/>
        <v>0</v>
      </c>
      <c r="V210" s="8">
        <f t="shared" si="33"/>
        <v>14</v>
      </c>
      <c r="W210" s="8">
        <f t="shared" si="34"/>
        <v>14</v>
      </c>
      <c r="X210" s="8">
        <f t="shared" si="35"/>
        <v>5</v>
      </c>
      <c r="Z210" s="17">
        <f t="shared" si="28"/>
        <v>0.13200000000000001</v>
      </c>
      <c r="AA210" s="17">
        <f t="shared" si="28"/>
        <v>0.13200000000000001</v>
      </c>
      <c r="AB210" s="17">
        <f t="shared" si="28"/>
        <v>0</v>
      </c>
      <c r="AC210" s="17">
        <f t="shared" ref="AC210:AE273" si="36">V210*$J210</f>
        <v>0.46200000000000002</v>
      </c>
      <c r="AD210" s="17">
        <f t="shared" si="36"/>
        <v>0.46200000000000002</v>
      </c>
      <c r="AE210" s="17">
        <f t="shared" si="36"/>
        <v>0.16500000000000001</v>
      </c>
    </row>
    <row r="211" spans="1:31">
      <c r="A211" s="8" t="s">
        <v>514</v>
      </c>
      <c r="B211" s="8" t="s">
        <v>515</v>
      </c>
      <c r="C211" s="8" t="s">
        <v>714</v>
      </c>
      <c r="D211" s="8" t="s">
        <v>714</v>
      </c>
      <c r="E211" s="8" t="s">
        <v>711</v>
      </c>
      <c r="F211" s="8">
        <f>VLOOKUP(A211,'[1]Part master'!A:K,11,0)</f>
        <v>40</v>
      </c>
      <c r="G211" s="8">
        <f>VLOOKUP(A211,'[1]Part master'!A:L,12,0)</f>
        <v>500</v>
      </c>
      <c r="H211" s="8">
        <f>VLOOKUP(A211,'[1]Part master'!A:M,13,0)</f>
        <v>330</v>
      </c>
      <c r="I211" s="8">
        <f>VLOOKUP(A211,'[1]Part master'!A:N,14,0)</f>
        <v>200</v>
      </c>
      <c r="J211" s="17">
        <f t="shared" si="29"/>
        <v>3.3000000000000002E-2</v>
      </c>
      <c r="L211" s="18">
        <v>150</v>
      </c>
      <c r="M211" s="18">
        <v>150</v>
      </c>
      <c r="N211" s="18"/>
      <c r="O211" s="18">
        <v>540</v>
      </c>
      <c r="P211" s="18">
        <v>540</v>
      </c>
      <c r="Q211" s="18">
        <v>200</v>
      </c>
      <c r="S211" s="8">
        <f t="shared" si="30"/>
        <v>4</v>
      </c>
      <c r="T211" s="8">
        <f t="shared" si="31"/>
        <v>4</v>
      </c>
      <c r="U211" s="8">
        <f t="shared" si="32"/>
        <v>0</v>
      </c>
      <c r="V211" s="8">
        <f t="shared" si="33"/>
        <v>14</v>
      </c>
      <c r="W211" s="8">
        <f t="shared" si="34"/>
        <v>14</v>
      </c>
      <c r="X211" s="8">
        <f t="shared" si="35"/>
        <v>5</v>
      </c>
      <c r="Z211" s="17">
        <f t="shared" ref="Z211:AE274" si="37">S211*$J211</f>
        <v>0.13200000000000001</v>
      </c>
      <c r="AA211" s="17">
        <f t="shared" si="37"/>
        <v>0.13200000000000001</v>
      </c>
      <c r="AB211" s="17">
        <f t="shared" si="37"/>
        <v>0</v>
      </c>
      <c r="AC211" s="17">
        <f t="shared" si="36"/>
        <v>0.46200000000000002</v>
      </c>
      <c r="AD211" s="17">
        <f t="shared" si="36"/>
        <v>0.46200000000000002</v>
      </c>
      <c r="AE211" s="17">
        <f t="shared" si="36"/>
        <v>0.16500000000000001</v>
      </c>
    </row>
    <row r="212" spans="1:31">
      <c r="A212" s="8" t="s">
        <v>503</v>
      </c>
      <c r="B212" s="8" t="s">
        <v>504</v>
      </c>
      <c r="C212" s="8" t="s">
        <v>714</v>
      </c>
      <c r="D212" s="8" t="s">
        <v>714</v>
      </c>
      <c r="E212" s="8" t="s">
        <v>711</v>
      </c>
      <c r="F212" s="8">
        <f>VLOOKUP(A212,'[1]Part master'!A:K,11,0)</f>
        <v>40</v>
      </c>
      <c r="G212" s="8">
        <f>VLOOKUP(A212,'[1]Part master'!A:L,12,0)</f>
        <v>500</v>
      </c>
      <c r="H212" s="8">
        <f>VLOOKUP(A212,'[1]Part master'!A:M,13,0)</f>
        <v>330</v>
      </c>
      <c r="I212" s="8">
        <f>VLOOKUP(A212,'[1]Part master'!A:N,14,0)</f>
        <v>200</v>
      </c>
      <c r="J212" s="17">
        <f t="shared" si="29"/>
        <v>3.3000000000000002E-2</v>
      </c>
      <c r="L212" s="18"/>
      <c r="M212" s="18"/>
      <c r="N212" s="18"/>
      <c r="O212" s="18">
        <v>300</v>
      </c>
      <c r="P212" s="18">
        <v>300</v>
      </c>
      <c r="Q212" s="18">
        <v>150</v>
      </c>
      <c r="S212" s="8">
        <f t="shared" si="30"/>
        <v>0</v>
      </c>
      <c r="T212" s="8">
        <f t="shared" si="31"/>
        <v>0</v>
      </c>
      <c r="U212" s="8">
        <f t="shared" si="32"/>
        <v>0</v>
      </c>
      <c r="V212" s="8">
        <f t="shared" si="33"/>
        <v>8</v>
      </c>
      <c r="W212" s="8">
        <f t="shared" si="34"/>
        <v>8</v>
      </c>
      <c r="X212" s="8">
        <f t="shared" si="35"/>
        <v>4</v>
      </c>
      <c r="Z212" s="17">
        <f t="shared" si="37"/>
        <v>0</v>
      </c>
      <c r="AA212" s="17">
        <f t="shared" si="37"/>
        <v>0</v>
      </c>
      <c r="AB212" s="17">
        <f t="shared" si="37"/>
        <v>0</v>
      </c>
      <c r="AC212" s="17">
        <f t="shared" si="36"/>
        <v>0.26400000000000001</v>
      </c>
      <c r="AD212" s="17">
        <f t="shared" si="36"/>
        <v>0.26400000000000001</v>
      </c>
      <c r="AE212" s="17">
        <f t="shared" si="36"/>
        <v>0.13200000000000001</v>
      </c>
    </row>
    <row r="213" spans="1:31">
      <c r="A213" s="8" t="s">
        <v>494</v>
      </c>
      <c r="B213" s="8" t="s">
        <v>495</v>
      </c>
      <c r="C213" s="8" t="s">
        <v>714</v>
      </c>
      <c r="D213" s="8" t="s">
        <v>714</v>
      </c>
      <c r="E213" s="8" t="s">
        <v>711</v>
      </c>
      <c r="F213" s="8">
        <f>VLOOKUP(A213,'[1]Part master'!A:K,11,0)</f>
        <v>40</v>
      </c>
      <c r="G213" s="8">
        <f>VLOOKUP(A213,'[1]Part master'!A:L,12,0)</f>
        <v>500</v>
      </c>
      <c r="H213" s="8">
        <f>VLOOKUP(A213,'[1]Part master'!A:M,13,0)</f>
        <v>330</v>
      </c>
      <c r="I213" s="8">
        <f>VLOOKUP(A213,'[1]Part master'!A:N,14,0)</f>
        <v>200</v>
      </c>
      <c r="J213" s="17">
        <f t="shared" si="29"/>
        <v>3.3000000000000002E-2</v>
      </c>
      <c r="L213" s="18"/>
      <c r="M213" s="18"/>
      <c r="N213" s="18"/>
      <c r="O213" s="18">
        <v>420</v>
      </c>
      <c r="P213" s="18">
        <v>390</v>
      </c>
      <c r="Q213" s="18">
        <v>180</v>
      </c>
      <c r="S213" s="8">
        <f t="shared" si="30"/>
        <v>0</v>
      </c>
      <c r="T213" s="8">
        <f t="shared" si="31"/>
        <v>0</v>
      </c>
      <c r="U213" s="8">
        <f t="shared" si="32"/>
        <v>0</v>
      </c>
      <c r="V213" s="8">
        <f t="shared" si="33"/>
        <v>11</v>
      </c>
      <c r="W213" s="8">
        <f t="shared" si="34"/>
        <v>10</v>
      </c>
      <c r="X213" s="8">
        <f t="shared" si="35"/>
        <v>5</v>
      </c>
      <c r="Z213" s="17">
        <f t="shared" si="37"/>
        <v>0</v>
      </c>
      <c r="AA213" s="17">
        <f t="shared" si="37"/>
        <v>0</v>
      </c>
      <c r="AB213" s="17">
        <f t="shared" si="37"/>
        <v>0</v>
      </c>
      <c r="AC213" s="17">
        <f t="shared" si="36"/>
        <v>0.36299999999999999</v>
      </c>
      <c r="AD213" s="17">
        <f t="shared" si="36"/>
        <v>0.33</v>
      </c>
      <c r="AE213" s="17">
        <f t="shared" si="36"/>
        <v>0.16500000000000001</v>
      </c>
    </row>
    <row r="214" spans="1:31">
      <c r="A214" s="8" t="s">
        <v>461</v>
      </c>
      <c r="B214" s="8" t="s">
        <v>462</v>
      </c>
      <c r="C214" s="8" t="s">
        <v>714</v>
      </c>
      <c r="D214" s="8" t="s">
        <v>714</v>
      </c>
      <c r="E214" s="8" t="s">
        <v>711</v>
      </c>
      <c r="F214" s="8">
        <f>VLOOKUP(A214,'[1]Part master'!A:K,11,0)</f>
        <v>40</v>
      </c>
      <c r="G214" s="8">
        <f>VLOOKUP(A214,'[1]Part master'!A:L,12,0)</f>
        <v>500</v>
      </c>
      <c r="H214" s="8">
        <f>VLOOKUP(A214,'[1]Part master'!A:M,13,0)</f>
        <v>330</v>
      </c>
      <c r="I214" s="8">
        <f>VLOOKUP(A214,'[1]Part master'!A:N,14,0)</f>
        <v>200</v>
      </c>
      <c r="J214" s="17">
        <f t="shared" si="29"/>
        <v>3.3000000000000002E-2</v>
      </c>
      <c r="L214" s="18"/>
      <c r="M214" s="18"/>
      <c r="N214" s="18"/>
      <c r="O214" s="18"/>
      <c r="P214" s="18">
        <v>600</v>
      </c>
      <c r="Q214" s="18">
        <v>240</v>
      </c>
      <c r="S214" s="8">
        <f t="shared" si="30"/>
        <v>0</v>
      </c>
      <c r="T214" s="8">
        <f t="shared" si="31"/>
        <v>0</v>
      </c>
      <c r="U214" s="8">
        <f t="shared" si="32"/>
        <v>0</v>
      </c>
      <c r="V214" s="8">
        <f t="shared" si="33"/>
        <v>0</v>
      </c>
      <c r="W214" s="8">
        <f t="shared" si="34"/>
        <v>15</v>
      </c>
      <c r="X214" s="8">
        <f t="shared" si="35"/>
        <v>6</v>
      </c>
      <c r="Z214" s="17">
        <f t="shared" si="37"/>
        <v>0</v>
      </c>
      <c r="AA214" s="17">
        <f t="shared" si="37"/>
        <v>0</v>
      </c>
      <c r="AB214" s="17">
        <f t="shared" si="37"/>
        <v>0</v>
      </c>
      <c r="AC214" s="17">
        <f t="shared" si="36"/>
        <v>0</v>
      </c>
      <c r="AD214" s="17">
        <f t="shared" si="36"/>
        <v>0.495</v>
      </c>
      <c r="AE214" s="17">
        <f t="shared" si="36"/>
        <v>0.19800000000000001</v>
      </c>
    </row>
    <row r="215" spans="1:31">
      <c r="A215" s="8" t="s">
        <v>470</v>
      </c>
      <c r="B215" s="8" t="s">
        <v>471</v>
      </c>
      <c r="C215" s="8" t="s">
        <v>714</v>
      </c>
      <c r="D215" s="8" t="s">
        <v>714</v>
      </c>
      <c r="E215" s="8" t="s">
        <v>711</v>
      </c>
      <c r="F215" s="8">
        <f>VLOOKUP(A215,'[1]Part master'!A:K,11,0)</f>
        <v>40</v>
      </c>
      <c r="G215" s="8">
        <f>VLOOKUP(A215,'[1]Part master'!A:L,12,0)</f>
        <v>500</v>
      </c>
      <c r="H215" s="8">
        <f>VLOOKUP(A215,'[1]Part master'!A:M,13,0)</f>
        <v>330</v>
      </c>
      <c r="I215" s="8">
        <f>VLOOKUP(A215,'[1]Part master'!A:N,14,0)</f>
        <v>200</v>
      </c>
      <c r="J215" s="17">
        <f t="shared" si="29"/>
        <v>3.3000000000000002E-2</v>
      </c>
      <c r="L215" s="18">
        <v>120</v>
      </c>
      <c r="M215" s="18">
        <v>120</v>
      </c>
      <c r="N215" s="18"/>
      <c r="O215" s="18">
        <v>240</v>
      </c>
      <c r="P215" s="18">
        <v>420</v>
      </c>
      <c r="Q215" s="18">
        <v>240</v>
      </c>
      <c r="S215" s="8">
        <f t="shared" si="30"/>
        <v>3</v>
      </c>
      <c r="T215" s="8">
        <f t="shared" si="31"/>
        <v>3</v>
      </c>
      <c r="U215" s="8">
        <f t="shared" si="32"/>
        <v>0</v>
      </c>
      <c r="V215" s="8">
        <f t="shared" si="33"/>
        <v>6</v>
      </c>
      <c r="W215" s="8">
        <f t="shared" si="34"/>
        <v>11</v>
      </c>
      <c r="X215" s="8">
        <f t="shared" si="35"/>
        <v>6</v>
      </c>
      <c r="Z215" s="17">
        <f t="shared" si="37"/>
        <v>9.9000000000000005E-2</v>
      </c>
      <c r="AA215" s="17">
        <f t="shared" si="37"/>
        <v>9.9000000000000005E-2</v>
      </c>
      <c r="AB215" s="17">
        <f t="shared" si="37"/>
        <v>0</v>
      </c>
      <c r="AC215" s="17">
        <f t="shared" si="36"/>
        <v>0.19800000000000001</v>
      </c>
      <c r="AD215" s="17">
        <f t="shared" si="36"/>
        <v>0.36299999999999999</v>
      </c>
      <c r="AE215" s="17">
        <f t="shared" si="36"/>
        <v>0.19800000000000001</v>
      </c>
    </row>
    <row r="216" spans="1:31">
      <c r="A216" s="8" t="s">
        <v>473</v>
      </c>
      <c r="B216" s="8" t="s">
        <v>474</v>
      </c>
      <c r="C216" s="8" t="s">
        <v>714</v>
      </c>
      <c r="D216" s="8" t="s">
        <v>714</v>
      </c>
      <c r="E216" s="8" t="s">
        <v>711</v>
      </c>
      <c r="F216" s="8">
        <f>VLOOKUP(A216,'[1]Part master'!A:K,11,0)</f>
        <v>40</v>
      </c>
      <c r="G216" s="8">
        <f>VLOOKUP(A216,'[1]Part master'!A:L,12,0)</f>
        <v>500</v>
      </c>
      <c r="H216" s="8">
        <f>VLOOKUP(A216,'[1]Part master'!A:M,13,0)</f>
        <v>330</v>
      </c>
      <c r="I216" s="8">
        <f>VLOOKUP(A216,'[1]Part master'!A:N,14,0)</f>
        <v>200</v>
      </c>
      <c r="J216" s="17">
        <f t="shared" si="29"/>
        <v>3.3000000000000002E-2</v>
      </c>
      <c r="L216" s="18">
        <v>120</v>
      </c>
      <c r="M216" s="18">
        <v>120</v>
      </c>
      <c r="N216" s="18"/>
      <c r="O216" s="18">
        <v>240</v>
      </c>
      <c r="P216" s="18">
        <v>420</v>
      </c>
      <c r="Q216" s="18">
        <v>240</v>
      </c>
      <c r="S216" s="8">
        <f t="shared" si="30"/>
        <v>3</v>
      </c>
      <c r="T216" s="8">
        <f t="shared" si="31"/>
        <v>3</v>
      </c>
      <c r="U216" s="8">
        <f t="shared" si="32"/>
        <v>0</v>
      </c>
      <c r="V216" s="8">
        <f t="shared" si="33"/>
        <v>6</v>
      </c>
      <c r="W216" s="8">
        <f t="shared" si="34"/>
        <v>11</v>
      </c>
      <c r="X216" s="8">
        <f t="shared" si="35"/>
        <v>6</v>
      </c>
      <c r="Z216" s="17">
        <f t="shared" si="37"/>
        <v>9.9000000000000005E-2</v>
      </c>
      <c r="AA216" s="17">
        <f t="shared" si="37"/>
        <v>9.9000000000000005E-2</v>
      </c>
      <c r="AB216" s="17">
        <f t="shared" si="37"/>
        <v>0</v>
      </c>
      <c r="AC216" s="17">
        <f t="shared" si="36"/>
        <v>0.19800000000000001</v>
      </c>
      <c r="AD216" s="17">
        <f t="shared" si="36"/>
        <v>0.36299999999999999</v>
      </c>
      <c r="AE216" s="17">
        <f t="shared" si="36"/>
        <v>0.19800000000000001</v>
      </c>
    </row>
    <row r="217" spans="1:31">
      <c r="A217" s="8" t="s">
        <v>432</v>
      </c>
      <c r="B217" s="8" t="s">
        <v>433</v>
      </c>
      <c r="C217" s="8" t="s">
        <v>714</v>
      </c>
      <c r="D217" s="8" t="s">
        <v>714</v>
      </c>
      <c r="E217" s="8" t="s">
        <v>711</v>
      </c>
      <c r="F217" s="8">
        <f>VLOOKUP(A217,'[1]Part master'!A:K,11,0)</f>
        <v>40</v>
      </c>
      <c r="G217" s="8">
        <f>VLOOKUP(A217,'[1]Part master'!A:L,12,0)</f>
        <v>500</v>
      </c>
      <c r="H217" s="8">
        <f>VLOOKUP(A217,'[1]Part master'!A:M,13,0)</f>
        <v>330</v>
      </c>
      <c r="I217" s="8">
        <f>VLOOKUP(A217,'[1]Part master'!A:N,14,0)</f>
        <v>200</v>
      </c>
      <c r="J217" s="17">
        <f t="shared" si="29"/>
        <v>3.3000000000000002E-2</v>
      </c>
      <c r="L217" s="18"/>
      <c r="M217" s="18"/>
      <c r="N217" s="18"/>
      <c r="O217" s="18">
        <v>270</v>
      </c>
      <c r="P217" s="18">
        <v>270</v>
      </c>
      <c r="Q217" s="18">
        <v>180</v>
      </c>
      <c r="S217" s="8">
        <f t="shared" si="30"/>
        <v>0</v>
      </c>
      <c r="T217" s="8">
        <f t="shared" si="31"/>
        <v>0</v>
      </c>
      <c r="U217" s="8">
        <f t="shared" si="32"/>
        <v>0</v>
      </c>
      <c r="V217" s="8">
        <f t="shared" si="33"/>
        <v>7</v>
      </c>
      <c r="W217" s="8">
        <f t="shared" si="34"/>
        <v>7</v>
      </c>
      <c r="X217" s="8">
        <f t="shared" si="35"/>
        <v>5</v>
      </c>
      <c r="Z217" s="17">
        <f t="shared" si="37"/>
        <v>0</v>
      </c>
      <c r="AA217" s="17">
        <f t="shared" si="37"/>
        <v>0</v>
      </c>
      <c r="AB217" s="17">
        <f t="shared" si="37"/>
        <v>0</v>
      </c>
      <c r="AC217" s="17">
        <f t="shared" si="36"/>
        <v>0.23100000000000001</v>
      </c>
      <c r="AD217" s="17">
        <f t="shared" si="36"/>
        <v>0.23100000000000001</v>
      </c>
      <c r="AE217" s="17">
        <f t="shared" si="36"/>
        <v>0.16500000000000001</v>
      </c>
    </row>
    <row r="218" spans="1:31">
      <c r="A218" s="8" t="s">
        <v>423</v>
      </c>
      <c r="B218" s="8" t="s">
        <v>424</v>
      </c>
      <c r="C218" s="8" t="s">
        <v>714</v>
      </c>
      <c r="D218" s="8" t="s">
        <v>714</v>
      </c>
      <c r="E218" s="8" t="s">
        <v>711</v>
      </c>
      <c r="F218" s="8">
        <f>VLOOKUP(A218,'[1]Part master'!A:K,11,0)</f>
        <v>40</v>
      </c>
      <c r="G218" s="8">
        <f>VLOOKUP(A218,'[1]Part master'!A:L,12,0)</f>
        <v>500</v>
      </c>
      <c r="H218" s="8">
        <f>VLOOKUP(A218,'[1]Part master'!A:M,13,0)</f>
        <v>330</v>
      </c>
      <c r="I218" s="8">
        <f>VLOOKUP(A218,'[1]Part master'!A:N,14,0)</f>
        <v>200</v>
      </c>
      <c r="J218" s="17">
        <f t="shared" si="29"/>
        <v>3.3000000000000002E-2</v>
      </c>
      <c r="L218" s="18"/>
      <c r="M218" s="18"/>
      <c r="N218" s="18"/>
      <c r="O218" s="18">
        <v>360</v>
      </c>
      <c r="P218" s="18">
        <v>360</v>
      </c>
      <c r="Q218" s="18">
        <v>180</v>
      </c>
      <c r="S218" s="8">
        <f t="shared" si="30"/>
        <v>0</v>
      </c>
      <c r="T218" s="8">
        <f t="shared" si="31"/>
        <v>0</v>
      </c>
      <c r="U218" s="8">
        <f t="shared" si="32"/>
        <v>0</v>
      </c>
      <c r="V218" s="8">
        <f t="shared" si="33"/>
        <v>9</v>
      </c>
      <c r="W218" s="8">
        <f t="shared" si="34"/>
        <v>9</v>
      </c>
      <c r="X218" s="8">
        <f t="shared" si="35"/>
        <v>5</v>
      </c>
      <c r="Z218" s="17">
        <f t="shared" si="37"/>
        <v>0</v>
      </c>
      <c r="AA218" s="17">
        <f t="shared" si="37"/>
        <v>0</v>
      </c>
      <c r="AB218" s="17">
        <f t="shared" si="37"/>
        <v>0</v>
      </c>
      <c r="AC218" s="17">
        <f t="shared" si="36"/>
        <v>0.29700000000000004</v>
      </c>
      <c r="AD218" s="17">
        <f t="shared" si="36"/>
        <v>0.29700000000000004</v>
      </c>
      <c r="AE218" s="17">
        <f t="shared" si="36"/>
        <v>0.16500000000000001</v>
      </c>
    </row>
    <row r="219" spans="1:31">
      <c r="A219" s="8" t="s">
        <v>464</v>
      </c>
      <c r="B219" s="8" t="s">
        <v>465</v>
      </c>
      <c r="C219" s="8" t="s">
        <v>714</v>
      </c>
      <c r="D219" s="8" t="s">
        <v>714</v>
      </c>
      <c r="E219" s="8" t="s">
        <v>711</v>
      </c>
      <c r="F219" s="8">
        <f>VLOOKUP(A219,'[1]Part master'!A:K,11,0)</f>
        <v>40</v>
      </c>
      <c r="G219" s="8">
        <f>VLOOKUP(A219,'[1]Part master'!A:L,12,0)</f>
        <v>500</v>
      </c>
      <c r="H219" s="8">
        <f>VLOOKUP(A219,'[1]Part master'!A:M,13,0)</f>
        <v>330</v>
      </c>
      <c r="I219" s="8">
        <f>VLOOKUP(A219,'[1]Part master'!A:N,14,0)</f>
        <v>200</v>
      </c>
      <c r="J219" s="17">
        <f t="shared" si="29"/>
        <v>3.3000000000000002E-2</v>
      </c>
      <c r="L219" s="18"/>
      <c r="M219" s="18">
        <v>800</v>
      </c>
      <c r="N219" s="18"/>
      <c r="O219" s="18"/>
      <c r="P219" s="18"/>
      <c r="Q219" s="18"/>
      <c r="S219" s="8">
        <f t="shared" si="30"/>
        <v>0</v>
      </c>
      <c r="T219" s="8">
        <f t="shared" si="31"/>
        <v>20</v>
      </c>
      <c r="U219" s="8">
        <f t="shared" si="32"/>
        <v>0</v>
      </c>
      <c r="V219" s="8">
        <f t="shared" si="33"/>
        <v>0</v>
      </c>
      <c r="W219" s="8">
        <f t="shared" si="34"/>
        <v>0</v>
      </c>
      <c r="X219" s="8">
        <f t="shared" si="35"/>
        <v>0</v>
      </c>
      <c r="Z219" s="17">
        <f t="shared" si="37"/>
        <v>0</v>
      </c>
      <c r="AA219" s="17">
        <f t="shared" si="37"/>
        <v>0.66</v>
      </c>
      <c r="AB219" s="17">
        <f t="shared" si="37"/>
        <v>0</v>
      </c>
      <c r="AC219" s="17">
        <f t="shared" si="36"/>
        <v>0</v>
      </c>
      <c r="AD219" s="17">
        <f t="shared" si="36"/>
        <v>0</v>
      </c>
      <c r="AE219" s="17">
        <f t="shared" si="36"/>
        <v>0</v>
      </c>
    </row>
    <row r="220" spans="1:31">
      <c r="A220" s="8" t="s">
        <v>467</v>
      </c>
      <c r="B220" s="8" t="s">
        <v>468</v>
      </c>
      <c r="C220" s="8" t="s">
        <v>714</v>
      </c>
      <c r="D220" s="8" t="s">
        <v>714</v>
      </c>
      <c r="E220" s="8" t="s">
        <v>711</v>
      </c>
      <c r="F220" s="8">
        <f>VLOOKUP(A220,'[1]Part master'!A:K,11,0)</f>
        <v>40</v>
      </c>
      <c r="G220" s="8">
        <f>VLOOKUP(A220,'[1]Part master'!A:L,12,0)</f>
        <v>500</v>
      </c>
      <c r="H220" s="8">
        <f>VLOOKUP(A220,'[1]Part master'!A:M,13,0)</f>
        <v>330</v>
      </c>
      <c r="I220" s="8">
        <f>VLOOKUP(A220,'[1]Part master'!A:N,14,0)</f>
        <v>200</v>
      </c>
      <c r="J220" s="17">
        <f t="shared" si="29"/>
        <v>3.3000000000000002E-2</v>
      </c>
      <c r="L220" s="18"/>
      <c r="M220" s="18">
        <v>800</v>
      </c>
      <c r="N220" s="18"/>
      <c r="O220" s="18"/>
      <c r="P220" s="18"/>
      <c r="Q220" s="18"/>
      <c r="S220" s="8">
        <f t="shared" si="30"/>
        <v>0</v>
      </c>
      <c r="T220" s="8">
        <f t="shared" si="31"/>
        <v>20</v>
      </c>
      <c r="U220" s="8">
        <f t="shared" si="32"/>
        <v>0</v>
      </c>
      <c r="V220" s="8">
        <f t="shared" si="33"/>
        <v>0</v>
      </c>
      <c r="W220" s="8">
        <f t="shared" si="34"/>
        <v>0</v>
      </c>
      <c r="X220" s="8">
        <f t="shared" si="35"/>
        <v>0</v>
      </c>
      <c r="Z220" s="17">
        <f t="shared" si="37"/>
        <v>0</v>
      </c>
      <c r="AA220" s="17">
        <f t="shared" si="37"/>
        <v>0.66</v>
      </c>
      <c r="AB220" s="17">
        <f t="shared" si="37"/>
        <v>0</v>
      </c>
      <c r="AC220" s="17">
        <f t="shared" si="36"/>
        <v>0</v>
      </c>
      <c r="AD220" s="17">
        <f t="shared" si="36"/>
        <v>0</v>
      </c>
      <c r="AE220" s="17">
        <f t="shared" si="36"/>
        <v>0</v>
      </c>
    </row>
    <row r="221" spans="1:31">
      <c r="A221" s="8" t="s">
        <v>526</v>
      </c>
      <c r="B221" s="8" t="s">
        <v>527</v>
      </c>
      <c r="C221" s="8" t="s">
        <v>714</v>
      </c>
      <c r="D221" s="8" t="s">
        <v>714</v>
      </c>
      <c r="E221" s="8" t="s">
        <v>711</v>
      </c>
      <c r="F221" s="8">
        <f>VLOOKUP(A221,'[1]Part master'!A:K,11,0)</f>
        <v>40</v>
      </c>
      <c r="G221" s="8">
        <f>VLOOKUP(A221,'[1]Part master'!A:L,12,0)</f>
        <v>500</v>
      </c>
      <c r="H221" s="8">
        <f>VLOOKUP(A221,'[1]Part master'!A:M,13,0)</f>
        <v>330</v>
      </c>
      <c r="I221" s="8">
        <f>VLOOKUP(A221,'[1]Part master'!A:N,14,0)</f>
        <v>200</v>
      </c>
      <c r="J221" s="17">
        <f t="shared" si="29"/>
        <v>3.3000000000000002E-2</v>
      </c>
      <c r="L221" s="18">
        <v>80</v>
      </c>
      <c r="M221" s="18">
        <v>80</v>
      </c>
      <c r="N221" s="18"/>
      <c r="O221" s="18">
        <v>320</v>
      </c>
      <c r="P221" s="18">
        <v>320</v>
      </c>
      <c r="Q221" s="18">
        <v>180</v>
      </c>
      <c r="S221" s="8">
        <f t="shared" si="30"/>
        <v>2</v>
      </c>
      <c r="T221" s="8">
        <f t="shared" si="31"/>
        <v>2</v>
      </c>
      <c r="U221" s="8">
        <f t="shared" si="32"/>
        <v>0</v>
      </c>
      <c r="V221" s="8">
        <f t="shared" si="33"/>
        <v>8</v>
      </c>
      <c r="W221" s="8">
        <f t="shared" si="34"/>
        <v>8</v>
      </c>
      <c r="X221" s="8">
        <f t="shared" si="35"/>
        <v>5</v>
      </c>
      <c r="Z221" s="17">
        <f t="shared" si="37"/>
        <v>6.6000000000000003E-2</v>
      </c>
      <c r="AA221" s="17">
        <f t="shared" si="37"/>
        <v>6.6000000000000003E-2</v>
      </c>
      <c r="AB221" s="17">
        <f t="shared" si="37"/>
        <v>0</v>
      </c>
      <c r="AC221" s="17">
        <f t="shared" si="36"/>
        <v>0.26400000000000001</v>
      </c>
      <c r="AD221" s="17">
        <f t="shared" si="36"/>
        <v>0.26400000000000001</v>
      </c>
      <c r="AE221" s="17">
        <f t="shared" si="36"/>
        <v>0.16500000000000001</v>
      </c>
    </row>
    <row r="222" spans="1:31">
      <c r="A222" s="8" t="s">
        <v>522</v>
      </c>
      <c r="B222" s="8" t="s">
        <v>523</v>
      </c>
      <c r="C222" s="8" t="s">
        <v>714</v>
      </c>
      <c r="D222" s="8" t="s">
        <v>714</v>
      </c>
      <c r="E222" s="8" t="s">
        <v>711</v>
      </c>
      <c r="F222" s="8">
        <f>VLOOKUP(A222,'[1]Part master'!A:K,11,0)</f>
        <v>40</v>
      </c>
      <c r="G222" s="8">
        <f>VLOOKUP(A222,'[1]Part master'!A:L,12,0)</f>
        <v>500</v>
      </c>
      <c r="H222" s="8">
        <f>VLOOKUP(A222,'[1]Part master'!A:M,13,0)</f>
        <v>330</v>
      </c>
      <c r="I222" s="8">
        <f>VLOOKUP(A222,'[1]Part master'!A:N,14,0)</f>
        <v>200</v>
      </c>
      <c r="J222" s="17">
        <f t="shared" si="29"/>
        <v>3.3000000000000002E-2</v>
      </c>
      <c r="L222" s="18">
        <v>80</v>
      </c>
      <c r="M222" s="18">
        <v>80</v>
      </c>
      <c r="N222" s="18"/>
      <c r="O222" s="18">
        <v>320</v>
      </c>
      <c r="P222" s="18">
        <v>320</v>
      </c>
      <c r="Q222" s="18">
        <v>180</v>
      </c>
      <c r="S222" s="8">
        <f t="shared" si="30"/>
        <v>2</v>
      </c>
      <c r="T222" s="8">
        <f t="shared" si="31"/>
        <v>2</v>
      </c>
      <c r="U222" s="8">
        <f t="shared" si="32"/>
        <v>0</v>
      </c>
      <c r="V222" s="8">
        <f t="shared" si="33"/>
        <v>8</v>
      </c>
      <c r="W222" s="8">
        <f t="shared" si="34"/>
        <v>8</v>
      </c>
      <c r="X222" s="8">
        <f t="shared" si="35"/>
        <v>5</v>
      </c>
      <c r="Z222" s="17">
        <f t="shared" si="37"/>
        <v>6.6000000000000003E-2</v>
      </c>
      <c r="AA222" s="17">
        <f t="shared" si="37"/>
        <v>6.6000000000000003E-2</v>
      </c>
      <c r="AB222" s="17">
        <f t="shared" si="37"/>
        <v>0</v>
      </c>
      <c r="AC222" s="17">
        <f t="shared" si="36"/>
        <v>0.26400000000000001</v>
      </c>
      <c r="AD222" s="17">
        <f t="shared" si="36"/>
        <v>0.26400000000000001</v>
      </c>
      <c r="AE222" s="17">
        <f t="shared" si="36"/>
        <v>0.16500000000000001</v>
      </c>
    </row>
    <row r="223" spans="1:31">
      <c r="A223" s="8" t="s">
        <v>486</v>
      </c>
      <c r="B223" s="8" t="s">
        <v>487</v>
      </c>
      <c r="C223" s="8" t="s">
        <v>714</v>
      </c>
      <c r="D223" s="8" t="s">
        <v>714</v>
      </c>
      <c r="E223" s="8" t="s">
        <v>711</v>
      </c>
      <c r="F223" s="8">
        <f>VLOOKUP(A223,'[1]Part master'!A:K,11,0)</f>
        <v>24</v>
      </c>
      <c r="G223" s="8">
        <f>VLOOKUP(A223,'[1]Part master'!A:L,12,0)</f>
        <v>480</v>
      </c>
      <c r="H223" s="8">
        <f>VLOOKUP(A223,'[1]Part master'!A:M,13,0)</f>
        <v>280</v>
      </c>
      <c r="I223" s="8">
        <f>VLOOKUP(A223,'[1]Part master'!A:N,14,0)</f>
        <v>130</v>
      </c>
      <c r="J223" s="17">
        <f t="shared" si="29"/>
        <v>1.7472000000000001E-2</v>
      </c>
      <c r="L223" s="18"/>
      <c r="M223" s="18"/>
      <c r="N223" s="18"/>
      <c r="O223" s="18">
        <v>24</v>
      </c>
      <c r="P223" s="18">
        <v>24</v>
      </c>
      <c r="Q223" s="18"/>
      <c r="S223" s="8">
        <f t="shared" si="30"/>
        <v>0</v>
      </c>
      <c r="T223" s="8">
        <f t="shared" si="31"/>
        <v>0</v>
      </c>
      <c r="U223" s="8">
        <f t="shared" si="32"/>
        <v>0</v>
      </c>
      <c r="V223" s="8">
        <f t="shared" si="33"/>
        <v>1</v>
      </c>
      <c r="W223" s="8">
        <f t="shared" si="34"/>
        <v>1</v>
      </c>
      <c r="X223" s="8">
        <f t="shared" si="35"/>
        <v>0</v>
      </c>
      <c r="Z223" s="17">
        <f t="shared" si="37"/>
        <v>0</v>
      </c>
      <c r="AA223" s="17">
        <f t="shared" si="37"/>
        <v>0</v>
      </c>
      <c r="AB223" s="17">
        <f t="shared" si="37"/>
        <v>0</v>
      </c>
      <c r="AC223" s="17">
        <f t="shared" si="36"/>
        <v>1.7472000000000001E-2</v>
      </c>
      <c r="AD223" s="17">
        <f t="shared" si="36"/>
        <v>1.7472000000000001E-2</v>
      </c>
      <c r="AE223" s="17">
        <f t="shared" si="36"/>
        <v>0</v>
      </c>
    </row>
    <row r="224" spans="1:31">
      <c r="A224" s="8" t="s">
        <v>490</v>
      </c>
      <c r="B224" s="8" t="s">
        <v>491</v>
      </c>
      <c r="C224" s="8" t="s">
        <v>714</v>
      </c>
      <c r="D224" s="8" t="s">
        <v>714</v>
      </c>
      <c r="E224" s="8" t="s">
        <v>711</v>
      </c>
      <c r="F224" s="8">
        <f>VLOOKUP(A224,'[1]Part master'!A:K,11,0)</f>
        <v>24</v>
      </c>
      <c r="G224" s="8">
        <f>VLOOKUP(A224,'[1]Part master'!A:L,12,0)</f>
        <v>480</v>
      </c>
      <c r="H224" s="8">
        <f>VLOOKUP(A224,'[1]Part master'!A:M,13,0)</f>
        <v>280</v>
      </c>
      <c r="I224" s="8">
        <f>VLOOKUP(A224,'[1]Part master'!A:N,14,0)</f>
        <v>130</v>
      </c>
      <c r="J224" s="17">
        <f t="shared" si="29"/>
        <v>1.7472000000000001E-2</v>
      </c>
      <c r="L224" s="18"/>
      <c r="M224" s="18"/>
      <c r="N224" s="18"/>
      <c r="O224" s="18">
        <v>24</v>
      </c>
      <c r="P224" s="18">
        <v>24</v>
      </c>
      <c r="Q224" s="18"/>
      <c r="S224" s="8">
        <f t="shared" si="30"/>
        <v>0</v>
      </c>
      <c r="T224" s="8">
        <f t="shared" si="31"/>
        <v>0</v>
      </c>
      <c r="U224" s="8">
        <f t="shared" si="32"/>
        <v>0</v>
      </c>
      <c r="V224" s="8">
        <f t="shared" si="33"/>
        <v>1</v>
      </c>
      <c r="W224" s="8">
        <f t="shared" si="34"/>
        <v>1</v>
      </c>
      <c r="X224" s="8">
        <f t="shared" si="35"/>
        <v>0</v>
      </c>
      <c r="Z224" s="17">
        <f t="shared" si="37"/>
        <v>0</v>
      </c>
      <c r="AA224" s="17">
        <f t="shared" si="37"/>
        <v>0</v>
      </c>
      <c r="AB224" s="17">
        <f t="shared" si="37"/>
        <v>0</v>
      </c>
      <c r="AC224" s="17">
        <f t="shared" si="36"/>
        <v>1.7472000000000001E-2</v>
      </c>
      <c r="AD224" s="17">
        <f t="shared" si="36"/>
        <v>1.7472000000000001E-2</v>
      </c>
      <c r="AE224" s="17">
        <f t="shared" si="36"/>
        <v>0</v>
      </c>
    </row>
    <row r="225" spans="1:31">
      <c r="A225" s="8" t="s">
        <v>478</v>
      </c>
      <c r="B225" s="8" t="s">
        <v>479</v>
      </c>
      <c r="C225" s="8" t="s">
        <v>714</v>
      </c>
      <c r="D225" s="8" t="s">
        <v>714</v>
      </c>
      <c r="E225" s="8" t="s">
        <v>711</v>
      </c>
      <c r="F225" s="8">
        <f>VLOOKUP(A225,'[1]Part master'!A:K,11,0)</f>
        <v>24</v>
      </c>
      <c r="G225" s="8">
        <f>VLOOKUP(A225,'[1]Part master'!A:L,12,0)</f>
        <v>480</v>
      </c>
      <c r="H225" s="8">
        <f>VLOOKUP(A225,'[1]Part master'!A:M,13,0)</f>
        <v>280</v>
      </c>
      <c r="I225" s="8">
        <f>VLOOKUP(A225,'[1]Part master'!A:N,14,0)</f>
        <v>130</v>
      </c>
      <c r="J225" s="17">
        <f t="shared" si="29"/>
        <v>1.7472000000000001E-2</v>
      </c>
      <c r="L225" s="18"/>
      <c r="M225" s="18"/>
      <c r="N225" s="18"/>
      <c r="O225" s="18"/>
      <c r="P225" s="18"/>
      <c r="Q225" s="18"/>
      <c r="S225" s="8">
        <f t="shared" si="30"/>
        <v>0</v>
      </c>
      <c r="T225" s="8">
        <f t="shared" si="31"/>
        <v>0</v>
      </c>
      <c r="U225" s="8">
        <f t="shared" si="32"/>
        <v>0</v>
      </c>
      <c r="V225" s="8">
        <f t="shared" si="33"/>
        <v>0</v>
      </c>
      <c r="W225" s="8">
        <f t="shared" si="34"/>
        <v>0</v>
      </c>
      <c r="X225" s="8">
        <f t="shared" si="35"/>
        <v>0</v>
      </c>
      <c r="Z225" s="17">
        <f t="shared" si="37"/>
        <v>0</v>
      </c>
      <c r="AA225" s="17">
        <f t="shared" si="37"/>
        <v>0</v>
      </c>
      <c r="AB225" s="17">
        <f t="shared" si="37"/>
        <v>0</v>
      </c>
      <c r="AC225" s="17">
        <f t="shared" si="36"/>
        <v>0</v>
      </c>
      <c r="AD225" s="17">
        <f t="shared" si="36"/>
        <v>0</v>
      </c>
      <c r="AE225" s="17">
        <f t="shared" si="36"/>
        <v>0</v>
      </c>
    </row>
    <row r="226" spans="1:31">
      <c r="A226" s="8" t="s">
        <v>482</v>
      </c>
      <c r="B226" s="8" t="s">
        <v>483</v>
      </c>
      <c r="C226" s="8" t="s">
        <v>714</v>
      </c>
      <c r="D226" s="8" t="s">
        <v>714</v>
      </c>
      <c r="E226" s="8" t="s">
        <v>711</v>
      </c>
      <c r="F226" s="8">
        <f>VLOOKUP(A226,'[1]Part master'!A:K,11,0)</f>
        <v>24</v>
      </c>
      <c r="G226" s="8">
        <f>VLOOKUP(A226,'[1]Part master'!A:L,12,0)</f>
        <v>480</v>
      </c>
      <c r="H226" s="8">
        <f>VLOOKUP(A226,'[1]Part master'!A:M,13,0)</f>
        <v>280</v>
      </c>
      <c r="I226" s="8">
        <f>VLOOKUP(A226,'[1]Part master'!A:N,14,0)</f>
        <v>130</v>
      </c>
      <c r="J226" s="17">
        <f t="shared" si="29"/>
        <v>1.7472000000000001E-2</v>
      </c>
      <c r="L226" s="18"/>
      <c r="M226" s="18"/>
      <c r="N226" s="18"/>
      <c r="O226" s="18"/>
      <c r="P226" s="18"/>
      <c r="Q226" s="18"/>
      <c r="S226" s="8">
        <f t="shared" si="30"/>
        <v>0</v>
      </c>
      <c r="T226" s="8">
        <f t="shared" si="31"/>
        <v>0</v>
      </c>
      <c r="U226" s="8">
        <f t="shared" si="32"/>
        <v>0</v>
      </c>
      <c r="V226" s="8">
        <f t="shared" si="33"/>
        <v>0</v>
      </c>
      <c r="W226" s="8">
        <f t="shared" si="34"/>
        <v>0</v>
      </c>
      <c r="X226" s="8">
        <f t="shared" si="35"/>
        <v>0</v>
      </c>
      <c r="Z226" s="17">
        <f t="shared" si="37"/>
        <v>0</v>
      </c>
      <c r="AA226" s="17">
        <f t="shared" si="37"/>
        <v>0</v>
      </c>
      <c r="AB226" s="17">
        <f t="shared" si="37"/>
        <v>0</v>
      </c>
      <c r="AC226" s="17">
        <f t="shared" si="36"/>
        <v>0</v>
      </c>
      <c r="AD226" s="17">
        <f t="shared" si="36"/>
        <v>0</v>
      </c>
      <c r="AE226" s="17">
        <f t="shared" si="36"/>
        <v>0</v>
      </c>
    </row>
    <row r="227" spans="1:31">
      <c r="A227" s="8" t="s">
        <v>434</v>
      </c>
      <c r="B227" s="8" t="s">
        <v>435</v>
      </c>
      <c r="C227" s="8" t="s">
        <v>714</v>
      </c>
      <c r="D227" s="8" t="s">
        <v>714</v>
      </c>
      <c r="E227" s="8" t="s">
        <v>711</v>
      </c>
      <c r="F227" s="8">
        <f>VLOOKUP(A227,'[1]Part master'!A:K,11,0)</f>
        <v>40</v>
      </c>
      <c r="G227" s="8">
        <f>VLOOKUP(A227,'[1]Part master'!A:L,12,0)</f>
        <v>500</v>
      </c>
      <c r="H227" s="8">
        <f>VLOOKUP(A227,'[1]Part master'!A:M,13,0)</f>
        <v>330</v>
      </c>
      <c r="I227" s="8">
        <f>VLOOKUP(A227,'[1]Part master'!A:N,14,0)</f>
        <v>200</v>
      </c>
      <c r="J227" s="17">
        <f t="shared" si="29"/>
        <v>3.3000000000000002E-2</v>
      </c>
      <c r="L227" s="18"/>
      <c r="M227" s="18"/>
      <c r="N227" s="18"/>
      <c r="O227" s="18">
        <v>90</v>
      </c>
      <c r="P227" s="18">
        <v>90</v>
      </c>
      <c r="Q227" s="18"/>
      <c r="S227" s="8">
        <f t="shared" si="30"/>
        <v>0</v>
      </c>
      <c r="T227" s="8">
        <f t="shared" si="31"/>
        <v>0</v>
      </c>
      <c r="U227" s="8">
        <f t="shared" si="32"/>
        <v>0</v>
      </c>
      <c r="V227" s="8">
        <f t="shared" si="33"/>
        <v>3</v>
      </c>
      <c r="W227" s="8">
        <f t="shared" si="34"/>
        <v>3</v>
      </c>
      <c r="X227" s="8">
        <f t="shared" si="35"/>
        <v>0</v>
      </c>
      <c r="Z227" s="17">
        <f t="shared" si="37"/>
        <v>0</v>
      </c>
      <c r="AA227" s="17">
        <f t="shared" si="37"/>
        <v>0</v>
      </c>
      <c r="AB227" s="17">
        <f t="shared" si="37"/>
        <v>0</v>
      </c>
      <c r="AC227" s="17">
        <f t="shared" si="36"/>
        <v>9.9000000000000005E-2</v>
      </c>
      <c r="AD227" s="17">
        <f t="shared" si="36"/>
        <v>9.9000000000000005E-2</v>
      </c>
      <c r="AE227" s="17">
        <f t="shared" si="36"/>
        <v>0</v>
      </c>
    </row>
    <row r="228" spans="1:31">
      <c r="A228" s="8" t="s">
        <v>425</v>
      </c>
      <c r="B228" s="8" t="s">
        <v>739</v>
      </c>
      <c r="C228" s="8" t="s">
        <v>714</v>
      </c>
      <c r="D228" s="8" t="s">
        <v>714</v>
      </c>
      <c r="E228" s="8" t="s">
        <v>711</v>
      </c>
      <c r="F228" s="8">
        <f>VLOOKUP(A228,'[1]Part master'!A:K,11,0)</f>
        <v>40</v>
      </c>
      <c r="G228" s="8">
        <f>VLOOKUP(A228,'[1]Part master'!A:L,12,0)</f>
        <v>500</v>
      </c>
      <c r="H228" s="8">
        <f>VLOOKUP(A228,'[1]Part master'!A:M,13,0)</f>
        <v>330</v>
      </c>
      <c r="I228" s="8">
        <f>VLOOKUP(A228,'[1]Part master'!A:N,14,0)</f>
        <v>200</v>
      </c>
      <c r="J228" s="17">
        <f t="shared" si="29"/>
        <v>3.3000000000000002E-2</v>
      </c>
      <c r="L228" s="18"/>
      <c r="M228" s="18"/>
      <c r="N228" s="18"/>
      <c r="O228" s="18">
        <v>90</v>
      </c>
      <c r="P228" s="18">
        <v>90</v>
      </c>
      <c r="Q228" s="18"/>
      <c r="S228" s="8">
        <f t="shared" si="30"/>
        <v>0</v>
      </c>
      <c r="T228" s="8">
        <f t="shared" si="31"/>
        <v>0</v>
      </c>
      <c r="U228" s="8">
        <f t="shared" si="32"/>
        <v>0</v>
      </c>
      <c r="V228" s="8">
        <f t="shared" si="33"/>
        <v>3</v>
      </c>
      <c r="W228" s="8">
        <f t="shared" si="34"/>
        <v>3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0</v>
      </c>
      <c r="AC228" s="17">
        <f t="shared" si="36"/>
        <v>9.9000000000000005E-2</v>
      </c>
      <c r="AD228" s="17">
        <f t="shared" si="36"/>
        <v>9.9000000000000005E-2</v>
      </c>
      <c r="AE228" s="17">
        <f t="shared" si="36"/>
        <v>0</v>
      </c>
    </row>
    <row r="229" spans="1:31">
      <c r="A229" s="8" t="s">
        <v>508</v>
      </c>
      <c r="B229" s="8" t="s">
        <v>740</v>
      </c>
      <c r="C229" s="8" t="s">
        <v>714</v>
      </c>
      <c r="D229" s="8" t="s">
        <v>714</v>
      </c>
      <c r="E229" s="8" t="s">
        <v>711</v>
      </c>
      <c r="F229" s="8">
        <f>VLOOKUP(A229,'[1]Part master'!A:K,11,0)</f>
        <v>40</v>
      </c>
      <c r="G229" s="8">
        <f>VLOOKUP(A229,'[1]Part master'!A:L,12,0)</f>
        <v>500</v>
      </c>
      <c r="H229" s="8">
        <f>VLOOKUP(A229,'[1]Part master'!A:M,13,0)</f>
        <v>330</v>
      </c>
      <c r="I229" s="8">
        <f>VLOOKUP(A229,'[1]Part master'!A:N,14,0)</f>
        <v>200</v>
      </c>
      <c r="J229" s="17">
        <f t="shared" si="29"/>
        <v>3.3000000000000002E-2</v>
      </c>
      <c r="L229" s="18"/>
      <c r="M229" s="18"/>
      <c r="N229" s="18"/>
      <c r="O229" s="18">
        <v>80</v>
      </c>
      <c r="P229" s="18">
        <v>80</v>
      </c>
      <c r="Q229" s="18"/>
      <c r="S229" s="8">
        <f t="shared" si="30"/>
        <v>0</v>
      </c>
      <c r="T229" s="8">
        <f t="shared" si="31"/>
        <v>0</v>
      </c>
      <c r="U229" s="8">
        <f t="shared" si="32"/>
        <v>0</v>
      </c>
      <c r="V229" s="8">
        <f t="shared" si="33"/>
        <v>2</v>
      </c>
      <c r="W229" s="8">
        <f t="shared" si="34"/>
        <v>2</v>
      </c>
      <c r="X229" s="8">
        <f t="shared" si="35"/>
        <v>0</v>
      </c>
      <c r="Z229" s="17">
        <f t="shared" si="37"/>
        <v>0</v>
      </c>
      <c r="AA229" s="17">
        <f t="shared" si="37"/>
        <v>0</v>
      </c>
      <c r="AB229" s="17">
        <f t="shared" si="37"/>
        <v>0</v>
      </c>
      <c r="AC229" s="17">
        <f t="shared" si="36"/>
        <v>6.6000000000000003E-2</v>
      </c>
      <c r="AD229" s="17">
        <f t="shared" si="36"/>
        <v>6.6000000000000003E-2</v>
      </c>
      <c r="AE229" s="17">
        <f t="shared" si="36"/>
        <v>0</v>
      </c>
    </row>
    <row r="230" spans="1:31">
      <c r="A230" s="8" t="s">
        <v>499</v>
      </c>
      <c r="B230" s="8" t="s">
        <v>741</v>
      </c>
      <c r="C230" s="8" t="s">
        <v>714</v>
      </c>
      <c r="D230" s="8" t="s">
        <v>714</v>
      </c>
      <c r="E230" s="8" t="s">
        <v>711</v>
      </c>
      <c r="F230" s="8">
        <f>VLOOKUP(A230,'[1]Part master'!A:K,11,0)</f>
        <v>40</v>
      </c>
      <c r="G230" s="8">
        <f>VLOOKUP(A230,'[1]Part master'!A:L,12,0)</f>
        <v>500</v>
      </c>
      <c r="H230" s="8">
        <f>VLOOKUP(A230,'[1]Part master'!A:M,13,0)</f>
        <v>330</v>
      </c>
      <c r="I230" s="8">
        <f>VLOOKUP(A230,'[1]Part master'!A:N,14,0)</f>
        <v>200</v>
      </c>
      <c r="J230" s="17">
        <f t="shared" si="29"/>
        <v>3.3000000000000002E-2</v>
      </c>
      <c r="L230" s="18"/>
      <c r="M230" s="18"/>
      <c r="N230" s="18"/>
      <c r="O230" s="18">
        <v>80</v>
      </c>
      <c r="P230" s="18">
        <v>80</v>
      </c>
      <c r="Q230" s="18"/>
      <c r="S230" s="8">
        <f t="shared" si="30"/>
        <v>0</v>
      </c>
      <c r="T230" s="8">
        <f t="shared" si="31"/>
        <v>0</v>
      </c>
      <c r="U230" s="8">
        <f t="shared" si="32"/>
        <v>0</v>
      </c>
      <c r="V230" s="8">
        <f t="shared" si="33"/>
        <v>2</v>
      </c>
      <c r="W230" s="8">
        <f t="shared" si="34"/>
        <v>2</v>
      </c>
      <c r="X230" s="8">
        <f t="shared" si="35"/>
        <v>0</v>
      </c>
      <c r="Z230" s="17">
        <f t="shared" si="37"/>
        <v>0</v>
      </c>
      <c r="AA230" s="17">
        <f t="shared" si="37"/>
        <v>0</v>
      </c>
      <c r="AB230" s="17">
        <f t="shared" si="37"/>
        <v>0</v>
      </c>
      <c r="AC230" s="17">
        <f t="shared" si="36"/>
        <v>6.6000000000000003E-2</v>
      </c>
      <c r="AD230" s="17">
        <f t="shared" si="36"/>
        <v>6.6000000000000003E-2</v>
      </c>
      <c r="AE230" s="17">
        <f t="shared" si="36"/>
        <v>0</v>
      </c>
    </row>
    <row r="231" spans="1:31">
      <c r="A231" s="8" t="s">
        <v>518</v>
      </c>
      <c r="B231" s="8" t="s">
        <v>742</v>
      </c>
      <c r="C231" s="8" t="s">
        <v>714</v>
      </c>
      <c r="D231" s="8" t="s">
        <v>714</v>
      </c>
      <c r="E231" s="8" t="s">
        <v>711</v>
      </c>
      <c r="F231" s="8">
        <f>VLOOKUP(A231,'[1]Part master'!A:K,11,0)</f>
        <v>60</v>
      </c>
      <c r="G231" s="8">
        <f>VLOOKUP(A231,'[1]Part master'!A:L,12,0)</f>
        <v>670</v>
      </c>
      <c r="H231" s="8">
        <f>VLOOKUP(A231,'[1]Part master'!A:M,13,0)</f>
        <v>530</v>
      </c>
      <c r="I231" s="8">
        <f>VLOOKUP(A231,'[1]Part master'!A:N,14,0)</f>
        <v>195</v>
      </c>
      <c r="J231" s="17">
        <f t="shared" si="29"/>
        <v>6.92445E-2</v>
      </c>
      <c r="L231" s="18"/>
      <c r="M231" s="18"/>
      <c r="N231" s="18"/>
      <c r="O231" s="18"/>
      <c r="P231" s="18"/>
      <c r="Q231" s="18"/>
      <c r="S231" s="8">
        <f t="shared" si="30"/>
        <v>0</v>
      </c>
      <c r="T231" s="8">
        <f t="shared" si="31"/>
        <v>0</v>
      </c>
      <c r="U231" s="8">
        <f t="shared" si="32"/>
        <v>0</v>
      </c>
      <c r="V231" s="8">
        <f t="shared" si="33"/>
        <v>0</v>
      </c>
      <c r="W231" s="8">
        <f t="shared" si="34"/>
        <v>0</v>
      </c>
      <c r="X231" s="8">
        <f t="shared" si="35"/>
        <v>0</v>
      </c>
      <c r="Z231" s="17">
        <f t="shared" si="37"/>
        <v>0</v>
      </c>
      <c r="AA231" s="17">
        <f t="shared" si="37"/>
        <v>0</v>
      </c>
      <c r="AB231" s="17">
        <f t="shared" si="37"/>
        <v>0</v>
      </c>
      <c r="AC231" s="17">
        <f t="shared" si="36"/>
        <v>0</v>
      </c>
      <c r="AD231" s="17">
        <f t="shared" si="36"/>
        <v>0</v>
      </c>
      <c r="AE231" s="17">
        <f t="shared" si="36"/>
        <v>0</v>
      </c>
    </row>
    <row r="232" spans="1:31">
      <c r="A232" s="8" t="s">
        <v>512</v>
      </c>
      <c r="B232" s="8" t="s">
        <v>743</v>
      </c>
      <c r="C232" s="8" t="s">
        <v>714</v>
      </c>
      <c r="D232" s="8" t="s">
        <v>714</v>
      </c>
      <c r="E232" s="8" t="s">
        <v>711</v>
      </c>
      <c r="F232" s="8">
        <f>VLOOKUP(A232,'[1]Part master'!A:K,11,0)</f>
        <v>90</v>
      </c>
      <c r="G232" s="8">
        <f>VLOOKUP(A232,'[1]Part master'!A:L,12,0)</f>
        <v>670</v>
      </c>
      <c r="H232" s="8">
        <f>VLOOKUP(A232,'[1]Part master'!A:M,13,0)</f>
        <v>355</v>
      </c>
      <c r="I232" s="8">
        <f>VLOOKUP(A232,'[1]Part master'!A:N,14,0)</f>
        <v>103</v>
      </c>
      <c r="J232" s="17">
        <f t="shared" si="29"/>
        <v>2.4498550000000001E-2</v>
      </c>
      <c r="L232" s="18"/>
      <c r="M232" s="18"/>
      <c r="N232" s="18"/>
      <c r="O232" s="18"/>
      <c r="P232" s="18"/>
      <c r="Q232" s="18"/>
      <c r="S232" s="8">
        <f t="shared" si="30"/>
        <v>0</v>
      </c>
      <c r="T232" s="8">
        <f t="shared" si="31"/>
        <v>0</v>
      </c>
      <c r="U232" s="8">
        <f t="shared" si="32"/>
        <v>0</v>
      </c>
      <c r="V232" s="8">
        <f t="shared" si="33"/>
        <v>0</v>
      </c>
      <c r="W232" s="8">
        <f t="shared" si="34"/>
        <v>0</v>
      </c>
      <c r="X232" s="8">
        <f t="shared" si="35"/>
        <v>0</v>
      </c>
      <c r="Z232" s="17">
        <f t="shared" si="37"/>
        <v>0</v>
      </c>
      <c r="AA232" s="17">
        <f t="shared" si="37"/>
        <v>0</v>
      </c>
      <c r="AB232" s="17">
        <f t="shared" si="37"/>
        <v>0</v>
      </c>
      <c r="AC232" s="17">
        <f t="shared" si="36"/>
        <v>0</v>
      </c>
      <c r="AD232" s="17">
        <f t="shared" si="36"/>
        <v>0</v>
      </c>
      <c r="AE232" s="17">
        <f t="shared" si="36"/>
        <v>0</v>
      </c>
    </row>
    <row r="233" spans="1:31">
      <c r="A233" s="8" t="s">
        <v>505</v>
      </c>
      <c r="B233" s="8" t="s">
        <v>744</v>
      </c>
      <c r="C233" s="8" t="s">
        <v>714</v>
      </c>
      <c r="D233" s="8" t="s">
        <v>714</v>
      </c>
      <c r="E233" s="8" t="s">
        <v>711</v>
      </c>
      <c r="F233" s="8">
        <f>VLOOKUP(A233,'[1]Part master'!A:K,11,0)</f>
        <v>24</v>
      </c>
      <c r="G233" s="8">
        <f>VLOOKUP(A233,'[1]Part master'!A:L,12,0)</f>
        <v>480</v>
      </c>
      <c r="H233" s="8">
        <f>VLOOKUP(A233,'[1]Part master'!A:M,13,0)</f>
        <v>280</v>
      </c>
      <c r="I233" s="8">
        <f>VLOOKUP(A233,'[1]Part master'!A:N,14,0)</f>
        <v>130</v>
      </c>
      <c r="J233" s="17">
        <f t="shared" si="29"/>
        <v>1.7472000000000001E-2</v>
      </c>
      <c r="L233" s="18"/>
      <c r="M233" s="18"/>
      <c r="N233" s="18"/>
      <c r="O233" s="18"/>
      <c r="P233" s="18"/>
      <c r="Q233" s="18"/>
      <c r="S233" s="8">
        <f t="shared" si="30"/>
        <v>0</v>
      </c>
      <c r="T233" s="8">
        <f t="shared" si="31"/>
        <v>0</v>
      </c>
      <c r="U233" s="8">
        <f t="shared" si="32"/>
        <v>0</v>
      </c>
      <c r="V233" s="8">
        <f t="shared" si="33"/>
        <v>0</v>
      </c>
      <c r="W233" s="8">
        <f t="shared" si="34"/>
        <v>0</v>
      </c>
      <c r="X233" s="8">
        <f t="shared" si="35"/>
        <v>0</v>
      </c>
      <c r="Z233" s="17">
        <f t="shared" si="37"/>
        <v>0</v>
      </c>
      <c r="AA233" s="17">
        <f t="shared" si="37"/>
        <v>0</v>
      </c>
      <c r="AB233" s="17">
        <f t="shared" si="37"/>
        <v>0</v>
      </c>
      <c r="AC233" s="17">
        <f t="shared" si="36"/>
        <v>0</v>
      </c>
      <c r="AD233" s="17">
        <f t="shared" si="36"/>
        <v>0</v>
      </c>
      <c r="AE233" s="17">
        <f t="shared" si="36"/>
        <v>0</v>
      </c>
    </row>
    <row r="234" spans="1:31">
      <c r="A234" s="8" t="s">
        <v>496</v>
      </c>
      <c r="B234" s="8" t="s">
        <v>745</v>
      </c>
      <c r="C234" s="8" t="s">
        <v>714</v>
      </c>
      <c r="D234" s="8" t="s">
        <v>714</v>
      </c>
      <c r="E234" s="8" t="s">
        <v>711</v>
      </c>
      <c r="F234" s="8">
        <f>VLOOKUP(A234,'[1]Part master'!A:K,11,0)</f>
        <v>20</v>
      </c>
      <c r="G234" s="8">
        <f>VLOOKUP(A234,'[1]Part master'!A:L,12,0)</f>
        <v>500</v>
      </c>
      <c r="H234" s="8">
        <f>VLOOKUP(A234,'[1]Part master'!A:M,13,0)</f>
        <v>330</v>
      </c>
      <c r="I234" s="8">
        <f>VLOOKUP(A234,'[1]Part master'!A:N,14,0)</f>
        <v>180</v>
      </c>
      <c r="J234" s="17">
        <f t="shared" si="29"/>
        <v>2.9700000000000001E-2</v>
      </c>
      <c r="L234" s="18"/>
      <c r="M234" s="18"/>
      <c r="N234" s="18"/>
      <c r="O234" s="18"/>
      <c r="P234" s="18"/>
      <c r="Q234" s="18"/>
      <c r="S234" s="8">
        <f t="shared" si="30"/>
        <v>0</v>
      </c>
      <c r="T234" s="8">
        <f t="shared" si="31"/>
        <v>0</v>
      </c>
      <c r="U234" s="8">
        <f t="shared" si="32"/>
        <v>0</v>
      </c>
      <c r="V234" s="8">
        <f t="shared" si="33"/>
        <v>0</v>
      </c>
      <c r="W234" s="8">
        <f t="shared" si="34"/>
        <v>0</v>
      </c>
      <c r="X234" s="8">
        <f t="shared" si="35"/>
        <v>0</v>
      </c>
      <c r="Z234" s="17">
        <f t="shared" si="37"/>
        <v>0</v>
      </c>
      <c r="AA234" s="17">
        <f t="shared" si="37"/>
        <v>0</v>
      </c>
      <c r="AB234" s="17">
        <f t="shared" si="37"/>
        <v>0</v>
      </c>
      <c r="AC234" s="17">
        <f t="shared" si="36"/>
        <v>0</v>
      </c>
      <c r="AD234" s="17">
        <f t="shared" si="36"/>
        <v>0</v>
      </c>
      <c r="AE234" s="17">
        <f t="shared" si="36"/>
        <v>0</v>
      </c>
    </row>
    <row r="235" spans="1:31">
      <c r="A235" s="8" t="s">
        <v>457</v>
      </c>
      <c r="B235" s="8" t="s">
        <v>746</v>
      </c>
      <c r="C235" s="8" t="s">
        <v>714</v>
      </c>
      <c r="D235" s="8" t="s">
        <v>714</v>
      </c>
      <c r="E235" s="8" t="s">
        <v>711</v>
      </c>
      <c r="F235" s="8">
        <f>VLOOKUP(A235,'[1]Part master'!A:K,11,0)</f>
        <v>30</v>
      </c>
      <c r="G235" s="8">
        <f>VLOOKUP(A235,'[1]Part master'!A:L,12,0)</f>
        <v>500</v>
      </c>
      <c r="H235" s="8">
        <f>VLOOKUP(A235,'[1]Part master'!A:M,13,0)</f>
        <v>330</v>
      </c>
      <c r="I235" s="8">
        <f>VLOOKUP(A235,'[1]Part master'!A:N,14,0)</f>
        <v>180</v>
      </c>
      <c r="J235" s="17">
        <f t="shared" si="29"/>
        <v>2.9700000000000001E-2</v>
      </c>
      <c r="L235" s="18"/>
      <c r="M235" s="18"/>
      <c r="N235" s="18"/>
      <c r="O235" s="18"/>
      <c r="P235" s="18"/>
      <c r="Q235" s="18"/>
      <c r="S235" s="8">
        <f t="shared" si="30"/>
        <v>0</v>
      </c>
      <c r="T235" s="8">
        <f t="shared" si="31"/>
        <v>0</v>
      </c>
      <c r="U235" s="8">
        <f t="shared" si="32"/>
        <v>0</v>
      </c>
      <c r="V235" s="8">
        <f t="shared" si="33"/>
        <v>0</v>
      </c>
      <c r="W235" s="8">
        <f t="shared" si="34"/>
        <v>0</v>
      </c>
      <c r="X235" s="8">
        <f t="shared" si="35"/>
        <v>0</v>
      </c>
      <c r="Z235" s="17">
        <f t="shared" si="37"/>
        <v>0</v>
      </c>
      <c r="AA235" s="17">
        <f t="shared" si="37"/>
        <v>0</v>
      </c>
      <c r="AB235" s="17">
        <f t="shared" si="37"/>
        <v>0</v>
      </c>
      <c r="AC235" s="17">
        <f t="shared" si="36"/>
        <v>0</v>
      </c>
      <c r="AD235" s="17">
        <f t="shared" si="36"/>
        <v>0</v>
      </c>
      <c r="AE235" s="17">
        <f t="shared" si="36"/>
        <v>0</v>
      </c>
    </row>
    <row r="236" spans="1:31">
      <c r="A236" s="8" t="s">
        <v>430</v>
      </c>
      <c r="B236" s="8" t="s">
        <v>747</v>
      </c>
      <c r="C236" s="8" t="s">
        <v>714</v>
      </c>
      <c r="D236" s="8" t="s">
        <v>714</v>
      </c>
      <c r="E236" s="8" t="s">
        <v>711</v>
      </c>
      <c r="F236" s="8">
        <f>VLOOKUP(A236,'[1]Part master'!A:K,11,0)</f>
        <v>1000</v>
      </c>
      <c r="G236" s="8">
        <f>VLOOKUP(A236,'[1]Part master'!A:L,12,0)</f>
        <v>380</v>
      </c>
      <c r="H236" s="8">
        <f>VLOOKUP(A236,'[1]Part master'!A:M,13,0)</f>
        <v>290</v>
      </c>
      <c r="I236" s="8">
        <f>VLOOKUP(A236,'[1]Part master'!A:N,14,0)</f>
        <v>135</v>
      </c>
      <c r="J236" s="17">
        <f t="shared" si="29"/>
        <v>1.4877E-2</v>
      </c>
      <c r="L236" s="18"/>
      <c r="M236" s="18"/>
      <c r="N236" s="18"/>
      <c r="O236" s="18"/>
      <c r="P236" s="18"/>
      <c r="Q236" s="18"/>
      <c r="S236" s="8">
        <f t="shared" si="30"/>
        <v>0</v>
      </c>
      <c r="T236" s="8">
        <f t="shared" si="31"/>
        <v>0</v>
      </c>
      <c r="U236" s="8">
        <f t="shared" si="32"/>
        <v>0</v>
      </c>
      <c r="V236" s="8">
        <f t="shared" si="33"/>
        <v>0</v>
      </c>
      <c r="W236" s="8">
        <f t="shared" si="34"/>
        <v>0</v>
      </c>
      <c r="X236" s="8">
        <f t="shared" si="35"/>
        <v>0</v>
      </c>
      <c r="Z236" s="17">
        <f t="shared" si="37"/>
        <v>0</v>
      </c>
      <c r="AA236" s="17">
        <f t="shared" si="37"/>
        <v>0</v>
      </c>
      <c r="AB236" s="17">
        <f t="shared" si="37"/>
        <v>0</v>
      </c>
      <c r="AC236" s="17">
        <f t="shared" si="36"/>
        <v>0</v>
      </c>
      <c r="AD236" s="17">
        <f t="shared" si="36"/>
        <v>0</v>
      </c>
      <c r="AE236" s="17">
        <f t="shared" si="36"/>
        <v>0</v>
      </c>
    </row>
    <row r="237" spans="1:31">
      <c r="A237" s="8" t="s">
        <v>421</v>
      </c>
      <c r="B237" s="8" t="s">
        <v>748</v>
      </c>
      <c r="C237" s="8" t="s">
        <v>714</v>
      </c>
      <c r="D237" s="8" t="s">
        <v>714</v>
      </c>
      <c r="E237" s="8" t="s">
        <v>711</v>
      </c>
      <c r="F237" s="8">
        <f>VLOOKUP(A237,'[1]Part master'!A:K,11,0)</f>
        <v>8</v>
      </c>
      <c r="G237" s="8">
        <f>VLOOKUP(A237,'[1]Part master'!A:L,12,0)</f>
        <v>1050</v>
      </c>
      <c r="H237" s="8">
        <f>VLOOKUP(A237,'[1]Part master'!A:M,13,0)</f>
        <v>530</v>
      </c>
      <c r="I237" s="8">
        <f>VLOOKUP(A237,'[1]Part master'!A:N,14,0)</f>
        <v>195</v>
      </c>
      <c r="J237" s="17">
        <f t="shared" si="29"/>
        <v>0.1085175</v>
      </c>
      <c r="L237" s="18"/>
      <c r="M237" s="18"/>
      <c r="N237" s="18"/>
      <c r="O237" s="18"/>
      <c r="P237" s="18"/>
      <c r="Q237" s="18"/>
      <c r="S237" s="8">
        <f t="shared" si="30"/>
        <v>0</v>
      </c>
      <c r="T237" s="8">
        <f t="shared" si="31"/>
        <v>0</v>
      </c>
      <c r="U237" s="8">
        <f t="shared" si="32"/>
        <v>0</v>
      </c>
      <c r="V237" s="8">
        <f t="shared" si="33"/>
        <v>0</v>
      </c>
      <c r="W237" s="8">
        <f t="shared" si="34"/>
        <v>0</v>
      </c>
      <c r="X237" s="8">
        <f t="shared" si="35"/>
        <v>0</v>
      </c>
      <c r="Z237" s="17">
        <f t="shared" si="37"/>
        <v>0</v>
      </c>
      <c r="AA237" s="17">
        <f t="shared" si="37"/>
        <v>0</v>
      </c>
      <c r="AB237" s="17">
        <f t="shared" si="37"/>
        <v>0</v>
      </c>
      <c r="AC237" s="17">
        <f t="shared" si="36"/>
        <v>0</v>
      </c>
      <c r="AD237" s="17">
        <f t="shared" si="36"/>
        <v>0</v>
      </c>
      <c r="AE237" s="17">
        <f t="shared" si="36"/>
        <v>0</v>
      </c>
    </row>
    <row r="238" spans="1:31">
      <c r="A238" s="8" t="s">
        <v>528</v>
      </c>
      <c r="B238" s="8" t="s">
        <v>749</v>
      </c>
      <c r="C238" s="8" t="s">
        <v>714</v>
      </c>
      <c r="D238" s="8" t="s">
        <v>714</v>
      </c>
      <c r="E238" s="8" t="s">
        <v>711</v>
      </c>
      <c r="F238" s="8">
        <f>VLOOKUP(A238,'[1]Part master'!A:K,11,0)</f>
        <v>40</v>
      </c>
      <c r="G238" s="8">
        <f>VLOOKUP(A238,'[1]Part master'!A:L,12,0)</f>
        <v>740</v>
      </c>
      <c r="H238" s="8">
        <f>VLOOKUP(A238,'[1]Part master'!A:M,13,0)</f>
        <v>460</v>
      </c>
      <c r="I238" s="8">
        <f>VLOOKUP(A238,'[1]Part master'!A:N,14,0)</f>
        <v>560</v>
      </c>
      <c r="J238" s="17">
        <f t="shared" si="29"/>
        <v>0.19062399999999999</v>
      </c>
      <c r="L238" s="18"/>
      <c r="M238" s="18"/>
      <c r="N238" s="18"/>
      <c r="O238" s="18"/>
      <c r="P238" s="18"/>
      <c r="Q238" s="18"/>
      <c r="S238" s="8">
        <f t="shared" si="30"/>
        <v>0</v>
      </c>
      <c r="T238" s="8">
        <f t="shared" si="31"/>
        <v>0</v>
      </c>
      <c r="U238" s="8">
        <f t="shared" si="32"/>
        <v>0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</v>
      </c>
      <c r="AA238" s="17">
        <f t="shared" si="37"/>
        <v>0</v>
      </c>
      <c r="AB238" s="17">
        <f t="shared" si="37"/>
        <v>0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8" t="s">
        <v>524</v>
      </c>
      <c r="B239" s="8" t="s">
        <v>750</v>
      </c>
      <c r="C239" s="8" t="s">
        <v>714</v>
      </c>
      <c r="D239" s="8" t="s">
        <v>714</v>
      </c>
      <c r="E239" s="8" t="s">
        <v>711</v>
      </c>
      <c r="F239" s="8">
        <f>VLOOKUP(A239,'[1]Part master'!A:K,11,0)</f>
        <v>40</v>
      </c>
      <c r="G239" s="8">
        <f>VLOOKUP(A239,'[1]Part master'!A:L,12,0)</f>
        <v>740</v>
      </c>
      <c r="H239" s="8">
        <f>VLOOKUP(A239,'[1]Part master'!A:M,13,0)</f>
        <v>460</v>
      </c>
      <c r="I239" s="8">
        <f>VLOOKUP(A239,'[1]Part master'!A:N,14,0)</f>
        <v>560</v>
      </c>
      <c r="J239" s="17">
        <f t="shared" si="29"/>
        <v>0.19062399999999999</v>
      </c>
      <c r="L239" s="18"/>
      <c r="M239" s="18"/>
      <c r="N239" s="18"/>
      <c r="O239" s="18"/>
      <c r="P239" s="18"/>
      <c r="Q239" s="18"/>
      <c r="S239" s="8">
        <f t="shared" si="30"/>
        <v>0</v>
      </c>
      <c r="T239" s="8">
        <f t="shared" si="31"/>
        <v>0</v>
      </c>
      <c r="U239" s="8">
        <f t="shared" si="32"/>
        <v>0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</v>
      </c>
      <c r="AA239" s="17">
        <f t="shared" si="37"/>
        <v>0</v>
      </c>
      <c r="AB239" s="17">
        <f t="shared" si="37"/>
        <v>0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8" t="s">
        <v>484</v>
      </c>
      <c r="B240" s="8" t="s">
        <v>485</v>
      </c>
      <c r="C240" s="8" t="s">
        <v>714</v>
      </c>
      <c r="D240" s="8" t="s">
        <v>714</v>
      </c>
      <c r="E240" s="8" t="s">
        <v>711</v>
      </c>
      <c r="F240" s="8">
        <f>VLOOKUP(A240,'[1]Part master'!A:K,11,0)</f>
        <v>12</v>
      </c>
      <c r="G240" s="8">
        <f>VLOOKUP(A240,'[1]Part master'!A:L,12,0)</f>
        <v>595</v>
      </c>
      <c r="H240" s="8">
        <f>VLOOKUP(A240,'[1]Part master'!A:M,13,0)</f>
        <v>560</v>
      </c>
      <c r="I240" s="8">
        <f>VLOOKUP(A240,'[1]Part master'!A:N,14,0)</f>
        <v>620</v>
      </c>
      <c r="J240" s="17">
        <f t="shared" si="29"/>
        <v>0.20658399999999999</v>
      </c>
      <c r="L240" s="18"/>
      <c r="M240" s="18"/>
      <c r="N240" s="18"/>
      <c r="O240" s="18"/>
      <c r="P240" s="18"/>
      <c r="Q240" s="18"/>
      <c r="S240" s="8">
        <f t="shared" si="30"/>
        <v>0</v>
      </c>
      <c r="T240" s="8">
        <f t="shared" si="31"/>
        <v>0</v>
      </c>
      <c r="U240" s="8">
        <f t="shared" si="32"/>
        <v>0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0</v>
      </c>
      <c r="AA240" s="17">
        <f t="shared" si="37"/>
        <v>0</v>
      </c>
      <c r="AB240" s="17">
        <f t="shared" si="37"/>
        <v>0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8" t="s">
        <v>488</v>
      </c>
      <c r="B241" s="8" t="s">
        <v>489</v>
      </c>
      <c r="C241" s="8" t="s">
        <v>714</v>
      </c>
      <c r="D241" s="8" t="s">
        <v>714</v>
      </c>
      <c r="E241" s="8" t="s">
        <v>711</v>
      </c>
      <c r="F241" s="8">
        <f>VLOOKUP(A241,'[1]Part master'!A:K,11,0)</f>
        <v>12</v>
      </c>
      <c r="G241" s="8">
        <f>VLOOKUP(A241,'[1]Part master'!A:L,12,0)</f>
        <v>595</v>
      </c>
      <c r="H241" s="8">
        <f>VLOOKUP(A241,'[1]Part master'!A:M,13,0)</f>
        <v>560</v>
      </c>
      <c r="I241" s="8">
        <f>VLOOKUP(A241,'[1]Part master'!A:N,14,0)</f>
        <v>620</v>
      </c>
      <c r="J241" s="17">
        <f t="shared" si="29"/>
        <v>0.20658399999999999</v>
      </c>
      <c r="L241" s="18"/>
      <c r="M241" s="18"/>
      <c r="N241" s="18"/>
      <c r="O241" s="18"/>
      <c r="P241" s="18"/>
      <c r="Q241" s="18"/>
      <c r="S241" s="8">
        <f t="shared" si="30"/>
        <v>0</v>
      </c>
      <c r="T241" s="8">
        <f t="shared" si="31"/>
        <v>0</v>
      </c>
      <c r="U241" s="8">
        <f t="shared" si="32"/>
        <v>0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0</v>
      </c>
      <c r="AA241" s="17">
        <f t="shared" si="37"/>
        <v>0</v>
      </c>
      <c r="AB241" s="17">
        <f t="shared" si="37"/>
        <v>0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8" t="s">
        <v>476</v>
      </c>
      <c r="B242" s="8" t="s">
        <v>477</v>
      </c>
      <c r="C242" s="8" t="s">
        <v>714</v>
      </c>
      <c r="D242" s="8" t="s">
        <v>714</v>
      </c>
      <c r="E242" s="8" t="s">
        <v>711</v>
      </c>
      <c r="F242" s="8">
        <f>VLOOKUP(A242,'[1]Part master'!A:K,11,0)</f>
        <v>100</v>
      </c>
      <c r="G242" s="8">
        <f>VLOOKUP(A242,'[1]Part master'!A:L,12,0)</f>
        <v>552</v>
      </c>
      <c r="H242" s="8">
        <f>VLOOKUP(A242,'[1]Part master'!A:M,13,0)</f>
        <v>30</v>
      </c>
      <c r="I242" s="8">
        <f>VLOOKUP(A242,'[1]Part master'!A:N,14,0)</f>
        <v>80</v>
      </c>
      <c r="J242" s="17">
        <f t="shared" si="29"/>
        <v>1.3247999999999999E-3</v>
      </c>
      <c r="L242" s="18"/>
      <c r="M242" s="18"/>
      <c r="N242" s="18"/>
      <c r="O242" s="18"/>
      <c r="P242" s="18"/>
      <c r="Q242" s="18"/>
      <c r="S242" s="8">
        <f t="shared" si="30"/>
        <v>0</v>
      </c>
      <c r="T242" s="8">
        <f t="shared" si="31"/>
        <v>0</v>
      </c>
      <c r="U242" s="8">
        <f t="shared" si="32"/>
        <v>0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0</v>
      </c>
      <c r="AA242" s="17">
        <f t="shared" si="37"/>
        <v>0</v>
      </c>
      <c r="AB242" s="17">
        <f t="shared" si="37"/>
        <v>0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8" t="s">
        <v>480</v>
      </c>
      <c r="B243" s="8" t="s">
        <v>481</v>
      </c>
      <c r="C243" s="8" t="s">
        <v>714</v>
      </c>
      <c r="D243" s="8" t="s">
        <v>714</v>
      </c>
      <c r="E243" s="8" t="s">
        <v>711</v>
      </c>
      <c r="F243" s="8">
        <f>VLOOKUP(A243,'[1]Part master'!A:K,11,0)</f>
        <v>120</v>
      </c>
      <c r="G243" s="8">
        <f>VLOOKUP(A243,'[1]Part master'!A:L,12,0)</f>
        <v>1160</v>
      </c>
      <c r="H243" s="8">
        <f>VLOOKUP(A243,'[1]Part master'!A:M,13,0)</f>
        <v>1040</v>
      </c>
      <c r="I243" s="8">
        <f>VLOOKUP(A243,'[1]Part master'!A:N,14,0)</f>
        <v>1450</v>
      </c>
      <c r="J243" s="17">
        <f t="shared" si="29"/>
        <v>1.7492799999999999</v>
      </c>
      <c r="L243" s="18"/>
      <c r="M243" s="18"/>
      <c r="N243" s="18"/>
      <c r="O243" s="18"/>
      <c r="P243" s="18"/>
      <c r="Q243" s="18"/>
      <c r="S243" s="8">
        <f t="shared" si="30"/>
        <v>0</v>
      </c>
      <c r="T243" s="8">
        <f t="shared" si="31"/>
        <v>0</v>
      </c>
      <c r="U243" s="8">
        <f t="shared" si="32"/>
        <v>0</v>
      </c>
      <c r="V243" s="8">
        <f t="shared" si="33"/>
        <v>0</v>
      </c>
      <c r="W243" s="8">
        <f t="shared" si="34"/>
        <v>0</v>
      </c>
      <c r="X243" s="8">
        <f t="shared" si="35"/>
        <v>0</v>
      </c>
      <c r="Z243" s="17">
        <f t="shared" si="37"/>
        <v>0</v>
      </c>
      <c r="AA243" s="17">
        <f t="shared" si="37"/>
        <v>0</v>
      </c>
      <c r="AB243" s="17">
        <f t="shared" si="37"/>
        <v>0</v>
      </c>
      <c r="AC243" s="17">
        <f t="shared" si="36"/>
        <v>0</v>
      </c>
      <c r="AD243" s="17">
        <f t="shared" si="36"/>
        <v>0</v>
      </c>
      <c r="AE243" s="17">
        <f t="shared" si="36"/>
        <v>0</v>
      </c>
    </row>
    <row r="244" spans="1:31">
      <c r="A244" s="8" t="s">
        <v>516</v>
      </c>
      <c r="B244" s="8" t="s">
        <v>751</v>
      </c>
      <c r="C244" s="8" t="s">
        <v>714</v>
      </c>
      <c r="D244" s="8" t="s">
        <v>714</v>
      </c>
      <c r="E244" s="8" t="s">
        <v>711</v>
      </c>
      <c r="F244" s="8">
        <f>VLOOKUP(A244,'[1]Part master'!A:K,11,0)</f>
        <v>10</v>
      </c>
      <c r="G244" s="8">
        <f>VLOOKUP(A244,'[1]Part master'!A:L,12,0)</f>
        <v>460</v>
      </c>
      <c r="H244" s="8">
        <f>VLOOKUP(A244,'[1]Part master'!A:M,13,0)</f>
        <v>500</v>
      </c>
      <c r="I244" s="8">
        <f>VLOOKUP(A244,'[1]Part master'!A:N,14,0)</f>
        <v>460</v>
      </c>
      <c r="J244" s="17">
        <f t="shared" si="29"/>
        <v>0.10580000000000001</v>
      </c>
      <c r="L244" s="18"/>
      <c r="M244" s="18"/>
      <c r="N244" s="18"/>
      <c r="O244" s="18">
        <v>210</v>
      </c>
      <c r="P244" s="18">
        <v>210</v>
      </c>
      <c r="Q244" s="18"/>
      <c r="S244" s="8">
        <f t="shared" si="30"/>
        <v>0</v>
      </c>
      <c r="T244" s="8">
        <f t="shared" si="31"/>
        <v>0</v>
      </c>
      <c r="U244" s="8">
        <f t="shared" si="32"/>
        <v>0</v>
      </c>
      <c r="V244" s="8">
        <f t="shared" si="33"/>
        <v>21</v>
      </c>
      <c r="W244" s="8">
        <f t="shared" si="34"/>
        <v>21</v>
      </c>
      <c r="X244" s="8">
        <f t="shared" si="35"/>
        <v>0</v>
      </c>
      <c r="Z244" s="17">
        <f t="shared" si="37"/>
        <v>0</v>
      </c>
      <c r="AA244" s="17">
        <f t="shared" si="37"/>
        <v>0</v>
      </c>
      <c r="AB244" s="17">
        <f t="shared" si="37"/>
        <v>0</v>
      </c>
      <c r="AC244" s="17">
        <f t="shared" si="36"/>
        <v>2.2218</v>
      </c>
      <c r="AD244" s="17">
        <f t="shared" si="36"/>
        <v>2.2218</v>
      </c>
      <c r="AE244" s="17">
        <f t="shared" si="36"/>
        <v>0</v>
      </c>
    </row>
    <row r="245" spans="1:31">
      <c r="A245" s="8" t="s">
        <v>510</v>
      </c>
      <c r="B245" s="8" t="s">
        <v>752</v>
      </c>
      <c r="C245" s="8" t="s">
        <v>714</v>
      </c>
      <c r="D245" s="8" t="s">
        <v>714</v>
      </c>
      <c r="E245" s="8" t="s">
        <v>711</v>
      </c>
      <c r="F245" s="8">
        <f>VLOOKUP(A245,'[1]Part master'!A:K,11,0)</f>
        <v>10</v>
      </c>
      <c r="G245" s="8">
        <f>VLOOKUP(A245,'[1]Part master'!A:L,12,0)</f>
        <v>460</v>
      </c>
      <c r="H245" s="8">
        <f>VLOOKUP(A245,'[1]Part master'!A:M,13,0)</f>
        <v>500</v>
      </c>
      <c r="I245" s="8">
        <f>VLOOKUP(A245,'[1]Part master'!A:N,14,0)</f>
        <v>460</v>
      </c>
      <c r="J245" s="17">
        <f t="shared" si="29"/>
        <v>0.10580000000000001</v>
      </c>
      <c r="L245" s="18"/>
      <c r="M245" s="18"/>
      <c r="N245" s="18"/>
      <c r="O245" s="18">
        <v>210</v>
      </c>
      <c r="P245" s="18">
        <v>210</v>
      </c>
      <c r="Q245" s="18"/>
      <c r="S245" s="8">
        <f t="shared" si="30"/>
        <v>0</v>
      </c>
      <c r="T245" s="8">
        <f t="shared" si="31"/>
        <v>0</v>
      </c>
      <c r="U245" s="8">
        <f t="shared" si="32"/>
        <v>0</v>
      </c>
      <c r="V245" s="8">
        <f t="shared" si="33"/>
        <v>21</v>
      </c>
      <c r="W245" s="8">
        <f t="shared" si="34"/>
        <v>21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</v>
      </c>
      <c r="AC245" s="17">
        <f t="shared" si="36"/>
        <v>2.2218</v>
      </c>
      <c r="AD245" s="17">
        <f t="shared" si="36"/>
        <v>2.2218</v>
      </c>
      <c r="AE245" s="17">
        <f t="shared" si="36"/>
        <v>0</v>
      </c>
    </row>
    <row r="246" spans="1:31">
      <c r="A246" s="8" t="s">
        <v>501</v>
      </c>
      <c r="B246" s="8" t="s">
        <v>753</v>
      </c>
      <c r="C246" s="8" t="s">
        <v>714</v>
      </c>
      <c r="D246" s="8" t="s">
        <v>714</v>
      </c>
      <c r="E246" s="8" t="s">
        <v>711</v>
      </c>
      <c r="F246" s="8">
        <f>VLOOKUP(A246,'[1]Part master'!A:K,11,0)</f>
        <v>30</v>
      </c>
      <c r="G246" s="8">
        <f>VLOOKUP(A246,'[1]Part master'!A:L,12,0)</f>
        <v>335</v>
      </c>
      <c r="H246" s="8">
        <f>VLOOKUP(A246,'[1]Part master'!A:M,13,0)</f>
        <v>503</v>
      </c>
      <c r="I246" s="8">
        <f>VLOOKUP(A246,'[1]Part master'!A:N,14,0)</f>
        <v>195</v>
      </c>
      <c r="J246" s="17">
        <f t="shared" si="29"/>
        <v>3.2858474999999998E-2</v>
      </c>
      <c r="L246" s="18"/>
      <c r="M246" s="18"/>
      <c r="N246" s="18"/>
      <c r="O246" s="18">
        <v>180</v>
      </c>
      <c r="P246" s="18">
        <v>180</v>
      </c>
      <c r="Q246" s="18"/>
      <c r="S246" s="8">
        <f t="shared" si="30"/>
        <v>0</v>
      </c>
      <c r="T246" s="8">
        <f t="shared" si="31"/>
        <v>0</v>
      </c>
      <c r="U246" s="8">
        <f t="shared" si="32"/>
        <v>0</v>
      </c>
      <c r="V246" s="8">
        <f t="shared" si="33"/>
        <v>6</v>
      </c>
      <c r="W246" s="8">
        <f t="shared" si="34"/>
        <v>6</v>
      </c>
      <c r="X246" s="8">
        <f t="shared" si="35"/>
        <v>0</v>
      </c>
      <c r="Z246" s="17">
        <f t="shared" si="37"/>
        <v>0</v>
      </c>
      <c r="AA246" s="17">
        <f t="shared" si="37"/>
        <v>0</v>
      </c>
      <c r="AB246" s="17">
        <f t="shared" si="37"/>
        <v>0</v>
      </c>
      <c r="AC246" s="17">
        <f t="shared" si="36"/>
        <v>0.19715084999999999</v>
      </c>
      <c r="AD246" s="17">
        <f t="shared" si="36"/>
        <v>0.19715084999999999</v>
      </c>
      <c r="AE246" s="17">
        <f t="shared" si="36"/>
        <v>0</v>
      </c>
    </row>
    <row r="247" spans="1:31">
      <c r="A247" s="8" t="s">
        <v>492</v>
      </c>
      <c r="B247" s="8" t="s">
        <v>754</v>
      </c>
      <c r="C247" s="8" t="s">
        <v>714</v>
      </c>
      <c r="D247" s="8" t="s">
        <v>714</v>
      </c>
      <c r="E247" s="8" t="s">
        <v>711</v>
      </c>
      <c r="F247" s="8">
        <f>VLOOKUP(A247,'[1]Part master'!A:K,11,0)</f>
        <v>30</v>
      </c>
      <c r="G247" s="8">
        <f>VLOOKUP(A247,'[1]Part master'!A:L,12,0)</f>
        <v>510</v>
      </c>
      <c r="H247" s="8">
        <f>VLOOKUP(A247,'[1]Part master'!A:M,13,0)</f>
        <v>670</v>
      </c>
      <c r="I247" s="8">
        <f>VLOOKUP(A247,'[1]Part master'!A:N,14,0)</f>
        <v>285</v>
      </c>
      <c r="J247" s="17">
        <f t="shared" si="29"/>
        <v>9.7384499999999999E-2</v>
      </c>
      <c r="L247" s="18"/>
      <c r="M247" s="18"/>
      <c r="N247" s="18"/>
      <c r="O247" s="18">
        <v>180</v>
      </c>
      <c r="P247" s="18">
        <v>180</v>
      </c>
      <c r="Q247" s="18"/>
      <c r="S247" s="8">
        <f t="shared" si="30"/>
        <v>0</v>
      </c>
      <c r="T247" s="8">
        <f t="shared" si="31"/>
        <v>0</v>
      </c>
      <c r="U247" s="8">
        <f t="shared" si="32"/>
        <v>0</v>
      </c>
      <c r="V247" s="8">
        <f t="shared" si="33"/>
        <v>6</v>
      </c>
      <c r="W247" s="8">
        <f t="shared" si="34"/>
        <v>6</v>
      </c>
      <c r="X247" s="8">
        <f t="shared" si="35"/>
        <v>0</v>
      </c>
      <c r="Z247" s="17">
        <f t="shared" si="37"/>
        <v>0</v>
      </c>
      <c r="AA247" s="17">
        <f t="shared" si="37"/>
        <v>0</v>
      </c>
      <c r="AB247" s="17">
        <f t="shared" si="37"/>
        <v>0</v>
      </c>
      <c r="AC247" s="17">
        <f t="shared" si="36"/>
        <v>0.58430700000000002</v>
      </c>
      <c r="AD247" s="17">
        <f t="shared" si="36"/>
        <v>0.58430700000000002</v>
      </c>
      <c r="AE247" s="17">
        <f t="shared" si="36"/>
        <v>0</v>
      </c>
    </row>
    <row r="248" spans="1:31">
      <c r="A248" s="8" t="s">
        <v>449</v>
      </c>
      <c r="B248" s="8" t="s">
        <v>755</v>
      </c>
      <c r="C248" s="8" t="s">
        <v>714</v>
      </c>
      <c r="D248" s="8" t="s">
        <v>714</v>
      </c>
      <c r="E248" s="8" t="s">
        <v>711</v>
      </c>
      <c r="F248" s="8">
        <f>VLOOKUP(A248,'[1]Part master'!A:K,11,0)</f>
        <v>30</v>
      </c>
      <c r="G248" s="8">
        <f>VLOOKUP(A248,'[1]Part master'!A:L,12,0)</f>
        <v>503</v>
      </c>
      <c r="H248" s="8">
        <f>VLOOKUP(A248,'[1]Part master'!A:M,13,0)</f>
        <v>670</v>
      </c>
      <c r="I248" s="8">
        <f>VLOOKUP(A248,'[1]Part master'!A:N,14,0)</f>
        <v>195</v>
      </c>
      <c r="J248" s="17">
        <f t="shared" si="29"/>
        <v>6.5716949999999996E-2</v>
      </c>
      <c r="L248" s="18"/>
      <c r="M248" s="18"/>
      <c r="N248" s="18"/>
      <c r="O248" s="18">
        <v>30</v>
      </c>
      <c r="P248" s="18"/>
      <c r="Q248" s="18"/>
      <c r="S248" s="8">
        <f t="shared" si="30"/>
        <v>0</v>
      </c>
      <c r="T248" s="8">
        <f t="shared" si="31"/>
        <v>0</v>
      </c>
      <c r="U248" s="8">
        <f t="shared" si="32"/>
        <v>0</v>
      </c>
      <c r="V248" s="8">
        <f t="shared" si="33"/>
        <v>1</v>
      </c>
      <c r="W248" s="8">
        <f t="shared" si="34"/>
        <v>0</v>
      </c>
      <c r="X248" s="8">
        <f t="shared" si="35"/>
        <v>0</v>
      </c>
      <c r="Z248" s="17">
        <f t="shared" si="37"/>
        <v>0</v>
      </c>
      <c r="AA248" s="17">
        <f t="shared" si="37"/>
        <v>0</v>
      </c>
      <c r="AB248" s="17">
        <f t="shared" si="37"/>
        <v>0</v>
      </c>
      <c r="AC248" s="17">
        <f t="shared" si="36"/>
        <v>6.5716949999999996E-2</v>
      </c>
      <c r="AD248" s="17">
        <f t="shared" si="36"/>
        <v>0</v>
      </c>
      <c r="AE248" s="17">
        <f t="shared" si="36"/>
        <v>0</v>
      </c>
    </row>
    <row r="249" spans="1:31">
      <c r="A249" s="8" t="s">
        <v>459</v>
      </c>
      <c r="B249" s="8" t="s">
        <v>756</v>
      </c>
      <c r="C249" s="8" t="s">
        <v>714</v>
      </c>
      <c r="D249" s="8" t="s">
        <v>714</v>
      </c>
      <c r="E249" s="8" t="s">
        <v>711</v>
      </c>
      <c r="F249" s="8">
        <f>VLOOKUP(A249,'[1]Part master'!A:K,11,0)</f>
        <v>60</v>
      </c>
      <c r="G249" s="8">
        <f>VLOOKUP(A249,'[1]Part master'!A:L,12,0)</f>
        <v>530</v>
      </c>
      <c r="H249" s="8">
        <f>VLOOKUP(A249,'[1]Part master'!A:M,13,0)</f>
        <v>670</v>
      </c>
      <c r="I249" s="8">
        <f>VLOOKUP(A249,'[1]Part master'!A:N,14,0)</f>
        <v>195</v>
      </c>
      <c r="J249" s="17">
        <f t="shared" si="29"/>
        <v>6.92445E-2</v>
      </c>
      <c r="L249" s="18"/>
      <c r="M249" s="18"/>
      <c r="N249" s="18"/>
      <c r="O249" s="18">
        <v>180</v>
      </c>
      <c r="P249" s="18">
        <v>180</v>
      </c>
      <c r="Q249" s="18"/>
      <c r="S249" s="8">
        <f t="shared" si="30"/>
        <v>0</v>
      </c>
      <c r="T249" s="8">
        <f t="shared" si="31"/>
        <v>0</v>
      </c>
      <c r="U249" s="8">
        <f t="shared" si="32"/>
        <v>0</v>
      </c>
      <c r="V249" s="8">
        <f t="shared" si="33"/>
        <v>3</v>
      </c>
      <c r="W249" s="8">
        <f t="shared" si="34"/>
        <v>3</v>
      </c>
      <c r="X249" s="8">
        <f t="shared" si="35"/>
        <v>0</v>
      </c>
      <c r="Z249" s="17">
        <f t="shared" si="37"/>
        <v>0</v>
      </c>
      <c r="AA249" s="17">
        <f t="shared" si="37"/>
        <v>0</v>
      </c>
      <c r="AB249" s="17">
        <f t="shared" si="37"/>
        <v>0</v>
      </c>
      <c r="AC249" s="17">
        <f t="shared" si="36"/>
        <v>0.20773350000000002</v>
      </c>
      <c r="AD249" s="17">
        <f t="shared" si="36"/>
        <v>0.20773350000000002</v>
      </c>
      <c r="AE249" s="17">
        <f t="shared" si="36"/>
        <v>0</v>
      </c>
    </row>
    <row r="250" spans="1:31">
      <c r="A250" s="8" t="s">
        <v>414</v>
      </c>
      <c r="B250" s="8" t="s">
        <v>757</v>
      </c>
      <c r="C250" s="8" t="s">
        <v>714</v>
      </c>
      <c r="D250" s="8" t="s">
        <v>714</v>
      </c>
      <c r="E250" s="8" t="s">
        <v>711</v>
      </c>
      <c r="F250" s="8">
        <f>VLOOKUP(A250,'[1]Part master'!A:K,11,0)</f>
        <v>10</v>
      </c>
      <c r="G250" s="8">
        <f>VLOOKUP(A250,'[1]Part master'!A:L,12,0)</f>
        <v>650</v>
      </c>
      <c r="H250" s="8">
        <f>VLOOKUP(A250,'[1]Part master'!A:M,13,0)</f>
        <v>600</v>
      </c>
      <c r="I250" s="8">
        <f>VLOOKUP(A250,'[1]Part master'!A:N,14,0)</f>
        <v>650</v>
      </c>
      <c r="J250" s="17">
        <f t="shared" si="29"/>
        <v>0.2535</v>
      </c>
      <c r="L250" s="18"/>
      <c r="M250" s="18"/>
      <c r="N250" s="18"/>
      <c r="O250" s="18"/>
      <c r="P250" s="18"/>
      <c r="Q250" s="18"/>
      <c r="S250" s="8">
        <f t="shared" si="30"/>
        <v>0</v>
      </c>
      <c r="T250" s="8">
        <f t="shared" si="31"/>
        <v>0</v>
      </c>
      <c r="U250" s="8">
        <f t="shared" si="32"/>
        <v>0</v>
      </c>
      <c r="V250" s="8">
        <f t="shared" si="33"/>
        <v>0</v>
      </c>
      <c r="W250" s="8">
        <f t="shared" si="34"/>
        <v>0</v>
      </c>
      <c r="X250" s="8">
        <f t="shared" si="35"/>
        <v>0</v>
      </c>
      <c r="Z250" s="17">
        <f t="shared" si="37"/>
        <v>0</v>
      </c>
      <c r="AA250" s="17">
        <f t="shared" si="37"/>
        <v>0</v>
      </c>
      <c r="AB250" s="17">
        <f t="shared" si="37"/>
        <v>0</v>
      </c>
      <c r="AC250" s="17">
        <f t="shared" si="36"/>
        <v>0</v>
      </c>
      <c r="AD250" s="17">
        <f t="shared" si="36"/>
        <v>0</v>
      </c>
      <c r="AE250" s="17">
        <f t="shared" si="36"/>
        <v>0</v>
      </c>
    </row>
    <row r="251" spans="1:31">
      <c r="A251" s="8" t="s">
        <v>445</v>
      </c>
      <c r="B251" s="8" t="s">
        <v>758</v>
      </c>
      <c r="C251" s="8" t="s">
        <v>714</v>
      </c>
      <c r="D251" s="8" t="s">
        <v>714</v>
      </c>
      <c r="E251" s="8" t="s">
        <v>711</v>
      </c>
      <c r="F251" s="8">
        <f>VLOOKUP(A251,'[1]Part master'!A:K,11,0)</f>
        <v>70</v>
      </c>
      <c r="G251" s="8">
        <f>VLOOKUP(A251,'[1]Part master'!A:L,12,0)</f>
        <v>355</v>
      </c>
      <c r="H251" s="8">
        <f>VLOOKUP(A251,'[1]Part master'!A:M,13,0)</f>
        <v>335</v>
      </c>
      <c r="I251" s="8">
        <f>VLOOKUP(A251,'[1]Part master'!A:N,14,0)</f>
        <v>103</v>
      </c>
      <c r="J251" s="17">
        <f t="shared" si="29"/>
        <v>1.2249275E-2</v>
      </c>
      <c r="L251" s="18"/>
      <c r="M251" s="18"/>
      <c r="N251" s="18"/>
      <c r="O251" s="18"/>
      <c r="P251" s="18"/>
      <c r="Q251" s="18"/>
      <c r="S251" s="8">
        <f t="shared" si="30"/>
        <v>0</v>
      </c>
      <c r="T251" s="8">
        <f t="shared" si="31"/>
        <v>0</v>
      </c>
      <c r="U251" s="8">
        <f t="shared" si="32"/>
        <v>0</v>
      </c>
      <c r="V251" s="8">
        <f t="shared" si="33"/>
        <v>0</v>
      </c>
      <c r="W251" s="8">
        <f t="shared" si="34"/>
        <v>0</v>
      </c>
      <c r="X251" s="8">
        <f t="shared" si="35"/>
        <v>0</v>
      </c>
      <c r="Z251" s="17">
        <f t="shared" si="37"/>
        <v>0</v>
      </c>
      <c r="AA251" s="17">
        <f t="shared" si="37"/>
        <v>0</v>
      </c>
      <c r="AB251" s="17">
        <f t="shared" si="37"/>
        <v>0</v>
      </c>
      <c r="AC251" s="17">
        <f t="shared" si="36"/>
        <v>0</v>
      </c>
      <c r="AD251" s="17">
        <f t="shared" si="36"/>
        <v>0</v>
      </c>
      <c r="AE251" s="17">
        <f t="shared" si="36"/>
        <v>0</v>
      </c>
    </row>
    <row r="252" spans="1:31">
      <c r="A252" s="8" t="s">
        <v>442</v>
      </c>
      <c r="B252" s="8" t="s">
        <v>759</v>
      </c>
      <c r="C252" s="8" t="s">
        <v>714</v>
      </c>
      <c r="D252" s="8" t="s">
        <v>714</v>
      </c>
      <c r="E252" s="8" t="s">
        <v>711</v>
      </c>
      <c r="F252" s="8">
        <f>VLOOKUP(A252,'[1]Part master'!A:K,11,0)</f>
        <v>40</v>
      </c>
      <c r="G252" s="8">
        <f>VLOOKUP(A252,'[1]Part master'!A:L,12,0)</f>
        <v>355</v>
      </c>
      <c r="H252" s="8">
        <f>VLOOKUP(A252,'[1]Part master'!A:M,13,0)</f>
        <v>495</v>
      </c>
      <c r="I252" s="8">
        <f>VLOOKUP(A252,'[1]Part master'!A:N,14,0)</f>
        <v>195</v>
      </c>
      <c r="J252" s="17">
        <f t="shared" si="29"/>
        <v>3.4266375000000002E-2</v>
      </c>
      <c r="L252" s="18"/>
      <c r="M252" s="18"/>
      <c r="N252" s="18"/>
      <c r="O252" s="18">
        <v>40</v>
      </c>
      <c r="P252" s="18"/>
      <c r="Q252" s="18"/>
      <c r="S252" s="8">
        <f t="shared" si="30"/>
        <v>0</v>
      </c>
      <c r="T252" s="8">
        <f t="shared" si="31"/>
        <v>0</v>
      </c>
      <c r="U252" s="8">
        <f t="shared" si="32"/>
        <v>0</v>
      </c>
      <c r="V252" s="8">
        <f t="shared" si="33"/>
        <v>1</v>
      </c>
      <c r="W252" s="8">
        <f t="shared" si="34"/>
        <v>0</v>
      </c>
      <c r="X252" s="8">
        <f t="shared" si="35"/>
        <v>0</v>
      </c>
      <c r="Z252" s="17">
        <f t="shared" si="37"/>
        <v>0</v>
      </c>
      <c r="AA252" s="17">
        <f t="shared" si="37"/>
        <v>0</v>
      </c>
      <c r="AB252" s="17">
        <f t="shared" si="37"/>
        <v>0</v>
      </c>
      <c r="AC252" s="17">
        <f t="shared" si="36"/>
        <v>3.4266375000000002E-2</v>
      </c>
      <c r="AD252" s="17">
        <f t="shared" si="36"/>
        <v>0</v>
      </c>
      <c r="AE252" s="17">
        <f t="shared" si="36"/>
        <v>0</v>
      </c>
    </row>
    <row r="253" spans="1:31">
      <c r="A253" s="8" t="s">
        <v>428</v>
      </c>
      <c r="B253" s="8" t="s">
        <v>760</v>
      </c>
      <c r="C253" s="8" t="s">
        <v>714</v>
      </c>
      <c r="D253" s="8" t="s">
        <v>714</v>
      </c>
      <c r="E253" s="8" t="s">
        <v>711</v>
      </c>
      <c r="F253" s="8">
        <f>VLOOKUP(A253,'[1]Part master'!A:K,11,0)</f>
        <v>90</v>
      </c>
      <c r="G253" s="8">
        <f>VLOOKUP(A253,'[1]Part master'!A:L,12,0)</f>
        <v>355</v>
      </c>
      <c r="H253" s="8">
        <f>VLOOKUP(A253,'[1]Part master'!A:M,13,0)</f>
        <v>670</v>
      </c>
      <c r="I253" s="8">
        <f>VLOOKUP(A253,'[1]Part master'!A:N,14,0)</f>
        <v>103</v>
      </c>
      <c r="J253" s="17">
        <f t="shared" si="29"/>
        <v>2.4498550000000001E-2</v>
      </c>
      <c r="L253" s="18"/>
      <c r="M253" s="18"/>
      <c r="N253" s="18"/>
      <c r="O253" s="18">
        <v>180</v>
      </c>
      <c r="P253" s="18">
        <v>180</v>
      </c>
      <c r="Q253" s="18"/>
      <c r="S253" s="8">
        <f t="shared" si="30"/>
        <v>0</v>
      </c>
      <c r="T253" s="8">
        <f t="shared" si="31"/>
        <v>0</v>
      </c>
      <c r="U253" s="8">
        <f t="shared" si="32"/>
        <v>0</v>
      </c>
      <c r="V253" s="8">
        <f t="shared" si="33"/>
        <v>2</v>
      </c>
      <c r="W253" s="8">
        <f t="shared" si="34"/>
        <v>2</v>
      </c>
      <c r="X253" s="8">
        <f t="shared" si="35"/>
        <v>0</v>
      </c>
      <c r="Z253" s="17">
        <f t="shared" si="37"/>
        <v>0</v>
      </c>
      <c r="AA253" s="17">
        <f t="shared" si="37"/>
        <v>0</v>
      </c>
      <c r="AB253" s="17">
        <f t="shared" si="37"/>
        <v>0</v>
      </c>
      <c r="AC253" s="17">
        <f t="shared" si="36"/>
        <v>4.8997100000000002E-2</v>
      </c>
      <c r="AD253" s="17">
        <f t="shared" si="36"/>
        <v>4.8997100000000002E-2</v>
      </c>
      <c r="AE253" s="17">
        <f t="shared" si="36"/>
        <v>0</v>
      </c>
    </row>
    <row r="254" spans="1:31">
      <c r="A254" s="8" t="s">
        <v>419</v>
      </c>
      <c r="B254" s="8" t="s">
        <v>761</v>
      </c>
      <c r="C254" s="8" t="s">
        <v>714</v>
      </c>
      <c r="D254" s="8" t="s">
        <v>714</v>
      </c>
      <c r="E254" s="8" t="s">
        <v>711</v>
      </c>
      <c r="F254" s="8">
        <f>VLOOKUP(A254,'[1]Part master'!A:K,11,0)</f>
        <v>90</v>
      </c>
      <c r="G254" s="8">
        <f>VLOOKUP(A254,'[1]Part master'!A:L,12,0)</f>
        <v>355</v>
      </c>
      <c r="H254" s="8">
        <f>VLOOKUP(A254,'[1]Part master'!A:M,13,0)</f>
        <v>670</v>
      </c>
      <c r="I254" s="8">
        <f>VLOOKUP(A254,'[1]Part master'!A:N,14,0)</f>
        <v>103</v>
      </c>
      <c r="J254" s="17">
        <f t="shared" si="29"/>
        <v>2.4498550000000001E-2</v>
      </c>
      <c r="L254" s="18"/>
      <c r="M254" s="18"/>
      <c r="N254" s="18"/>
      <c r="O254" s="18">
        <v>180</v>
      </c>
      <c r="P254" s="18">
        <v>180</v>
      </c>
      <c r="Q254" s="18"/>
      <c r="S254" s="8">
        <f t="shared" si="30"/>
        <v>0</v>
      </c>
      <c r="T254" s="8">
        <f t="shared" si="31"/>
        <v>0</v>
      </c>
      <c r="U254" s="8">
        <f t="shared" si="32"/>
        <v>0</v>
      </c>
      <c r="V254" s="8">
        <f t="shared" si="33"/>
        <v>2</v>
      </c>
      <c r="W254" s="8">
        <f t="shared" si="34"/>
        <v>2</v>
      </c>
      <c r="X254" s="8">
        <f t="shared" si="35"/>
        <v>0</v>
      </c>
      <c r="Z254" s="17">
        <f t="shared" si="37"/>
        <v>0</v>
      </c>
      <c r="AA254" s="17">
        <f t="shared" si="37"/>
        <v>0</v>
      </c>
      <c r="AB254" s="17">
        <f t="shared" si="37"/>
        <v>0</v>
      </c>
      <c r="AC254" s="17">
        <f t="shared" si="36"/>
        <v>4.8997100000000002E-2</v>
      </c>
      <c r="AD254" s="17">
        <f t="shared" si="36"/>
        <v>4.8997100000000002E-2</v>
      </c>
      <c r="AE254" s="17">
        <f t="shared" si="36"/>
        <v>0</v>
      </c>
    </row>
    <row r="255" spans="1:31">
      <c r="A255" s="8" t="s">
        <v>762</v>
      </c>
      <c r="B255" s="8" t="s">
        <v>763</v>
      </c>
      <c r="C255" s="8" t="s">
        <v>714</v>
      </c>
      <c r="D255" s="8" t="s">
        <v>714</v>
      </c>
      <c r="E255" s="8" t="s">
        <v>711</v>
      </c>
      <c r="F255" s="8">
        <f>VLOOKUP(A255,'[1]Part master'!A:K,11,0)</f>
        <v>12</v>
      </c>
      <c r="G255" s="8">
        <f>VLOOKUP(A255,'[1]Part master'!A:L,12,0)</f>
        <v>595</v>
      </c>
      <c r="H255" s="8">
        <f>VLOOKUP(A255,'[1]Part master'!A:M,13,0)</f>
        <v>560</v>
      </c>
      <c r="I255" s="8">
        <f>VLOOKUP(A255,'[1]Part master'!A:N,14,0)</f>
        <v>620</v>
      </c>
      <c r="J255" s="17">
        <f t="shared" si="29"/>
        <v>0.20658399999999999</v>
      </c>
      <c r="L255" s="18"/>
      <c r="M255" s="18"/>
      <c r="N255" s="18"/>
      <c r="O255" s="18"/>
      <c r="P255" s="18"/>
      <c r="Q255" s="18"/>
      <c r="S255" s="8">
        <f t="shared" si="30"/>
        <v>0</v>
      </c>
      <c r="T255" s="8">
        <f t="shared" si="31"/>
        <v>0</v>
      </c>
      <c r="U255" s="8">
        <f t="shared" si="32"/>
        <v>0</v>
      </c>
      <c r="V255" s="8">
        <f t="shared" si="33"/>
        <v>0</v>
      </c>
      <c r="W255" s="8">
        <f t="shared" si="34"/>
        <v>0</v>
      </c>
      <c r="X255" s="8">
        <f t="shared" si="35"/>
        <v>0</v>
      </c>
      <c r="Z255" s="17">
        <f t="shared" si="37"/>
        <v>0</v>
      </c>
      <c r="AA255" s="17">
        <f t="shared" si="37"/>
        <v>0</v>
      </c>
      <c r="AB255" s="17">
        <f t="shared" si="37"/>
        <v>0</v>
      </c>
      <c r="AC255" s="17">
        <f t="shared" si="36"/>
        <v>0</v>
      </c>
      <c r="AD255" s="17">
        <f t="shared" si="36"/>
        <v>0</v>
      </c>
      <c r="AE255" s="17">
        <f t="shared" si="36"/>
        <v>0</v>
      </c>
    </row>
    <row r="256" spans="1:31">
      <c r="A256" s="8" t="s">
        <v>764</v>
      </c>
      <c r="B256" s="8" t="s">
        <v>765</v>
      </c>
      <c r="C256" s="8" t="s">
        <v>714</v>
      </c>
      <c r="D256" s="8" t="s">
        <v>714</v>
      </c>
      <c r="E256" s="8" t="s">
        <v>711</v>
      </c>
      <c r="F256" s="8">
        <f>VLOOKUP(A256,'[1]Part master'!A:K,11,0)</f>
        <v>12</v>
      </c>
      <c r="G256" s="8">
        <f>VLOOKUP(A256,'[1]Part master'!A:L,12,0)</f>
        <v>595</v>
      </c>
      <c r="H256" s="8">
        <f>VLOOKUP(A256,'[1]Part master'!A:M,13,0)</f>
        <v>560</v>
      </c>
      <c r="I256" s="8">
        <f>VLOOKUP(A256,'[1]Part master'!A:N,14,0)</f>
        <v>620</v>
      </c>
      <c r="J256" s="17">
        <f t="shared" si="29"/>
        <v>0.20658399999999999</v>
      </c>
      <c r="L256" s="18"/>
      <c r="M256" s="18"/>
      <c r="N256" s="18"/>
      <c r="O256" s="18"/>
      <c r="P256" s="18"/>
      <c r="Q256" s="18"/>
      <c r="S256" s="8">
        <f t="shared" si="30"/>
        <v>0</v>
      </c>
      <c r="T256" s="8">
        <f t="shared" si="31"/>
        <v>0</v>
      </c>
      <c r="U256" s="8">
        <f t="shared" si="32"/>
        <v>0</v>
      </c>
      <c r="V256" s="8">
        <f t="shared" si="33"/>
        <v>0</v>
      </c>
      <c r="W256" s="8">
        <f t="shared" si="34"/>
        <v>0</v>
      </c>
      <c r="X256" s="8">
        <f t="shared" si="35"/>
        <v>0</v>
      </c>
      <c r="Z256" s="17">
        <f t="shared" si="37"/>
        <v>0</v>
      </c>
      <c r="AA256" s="17">
        <f t="shared" si="37"/>
        <v>0</v>
      </c>
      <c r="AB256" s="17">
        <f t="shared" si="37"/>
        <v>0</v>
      </c>
      <c r="AC256" s="17">
        <f t="shared" si="36"/>
        <v>0</v>
      </c>
      <c r="AD256" s="17">
        <f t="shared" si="36"/>
        <v>0</v>
      </c>
      <c r="AE256" s="17">
        <f t="shared" si="36"/>
        <v>0</v>
      </c>
    </row>
    <row r="257" spans="1:31">
      <c r="A257" s="8" t="s">
        <v>766</v>
      </c>
      <c r="B257" s="8" t="s">
        <v>767</v>
      </c>
      <c r="C257" s="8" t="s">
        <v>714</v>
      </c>
      <c r="D257" s="8" t="s">
        <v>714</v>
      </c>
      <c r="E257" s="8" t="s">
        <v>711</v>
      </c>
      <c r="F257" s="8">
        <f>VLOOKUP(A257,'[1]Part master'!A:K,11,0)</f>
        <v>12</v>
      </c>
      <c r="G257" s="8">
        <f>VLOOKUP(A257,'[1]Part master'!A:L,12,0)</f>
        <v>595</v>
      </c>
      <c r="H257" s="8">
        <f>VLOOKUP(A257,'[1]Part master'!A:M,13,0)</f>
        <v>560</v>
      </c>
      <c r="I257" s="8">
        <f>VLOOKUP(A257,'[1]Part master'!A:N,14,0)</f>
        <v>620</v>
      </c>
      <c r="J257" s="17">
        <f t="shared" si="29"/>
        <v>0.20658399999999999</v>
      </c>
      <c r="L257" s="18"/>
      <c r="M257" s="18"/>
      <c r="N257" s="18"/>
      <c r="O257" s="18"/>
      <c r="P257" s="18"/>
      <c r="Q257" s="18"/>
      <c r="S257" s="8">
        <f t="shared" si="30"/>
        <v>0</v>
      </c>
      <c r="T257" s="8">
        <f t="shared" si="31"/>
        <v>0</v>
      </c>
      <c r="U257" s="8">
        <f t="shared" si="32"/>
        <v>0</v>
      </c>
      <c r="V257" s="8">
        <f t="shared" si="33"/>
        <v>0</v>
      </c>
      <c r="W257" s="8">
        <f t="shared" si="34"/>
        <v>0</v>
      </c>
      <c r="X257" s="8">
        <f t="shared" si="35"/>
        <v>0</v>
      </c>
      <c r="Z257" s="17">
        <f t="shared" si="37"/>
        <v>0</v>
      </c>
      <c r="AA257" s="17">
        <f t="shared" si="37"/>
        <v>0</v>
      </c>
      <c r="AB257" s="17">
        <f t="shared" si="37"/>
        <v>0</v>
      </c>
      <c r="AC257" s="17">
        <f t="shared" si="36"/>
        <v>0</v>
      </c>
      <c r="AD257" s="17">
        <f t="shared" si="36"/>
        <v>0</v>
      </c>
      <c r="AE257" s="17">
        <f t="shared" si="36"/>
        <v>0</v>
      </c>
    </row>
    <row r="258" spans="1:31">
      <c r="A258" s="8" t="s">
        <v>768</v>
      </c>
      <c r="B258" s="8" t="s">
        <v>769</v>
      </c>
      <c r="C258" s="8" t="s">
        <v>714</v>
      </c>
      <c r="D258" s="8" t="s">
        <v>714</v>
      </c>
      <c r="E258" s="8" t="s">
        <v>711</v>
      </c>
      <c r="F258" s="8">
        <f>VLOOKUP(A258,'[1]Part master'!A:K,11,0)</f>
        <v>100</v>
      </c>
      <c r="G258" s="8">
        <f>VLOOKUP(A258,'[1]Part master'!A:L,12,0)</f>
        <v>270</v>
      </c>
      <c r="H258" s="8">
        <f>VLOOKUP(A258,'[1]Part master'!A:M,13,0)</f>
        <v>350</v>
      </c>
      <c r="I258" s="8">
        <f>VLOOKUP(A258,'[1]Part master'!A:N,14,0)</f>
        <v>130</v>
      </c>
      <c r="J258" s="17">
        <f t="shared" si="29"/>
        <v>1.2285000000000001E-2</v>
      </c>
      <c r="L258" s="18"/>
      <c r="M258" s="18"/>
      <c r="N258" s="18"/>
      <c r="O258" s="18"/>
      <c r="P258" s="18"/>
      <c r="Q258" s="18"/>
      <c r="S258" s="8">
        <f t="shared" si="30"/>
        <v>0</v>
      </c>
      <c r="T258" s="8">
        <f t="shared" si="31"/>
        <v>0</v>
      </c>
      <c r="U258" s="8">
        <f t="shared" si="32"/>
        <v>0</v>
      </c>
      <c r="V258" s="8">
        <f t="shared" si="33"/>
        <v>0</v>
      </c>
      <c r="W258" s="8">
        <f t="shared" si="34"/>
        <v>0</v>
      </c>
      <c r="X258" s="8">
        <f t="shared" si="35"/>
        <v>0</v>
      </c>
      <c r="Z258" s="17">
        <f t="shared" si="37"/>
        <v>0</v>
      </c>
      <c r="AA258" s="17">
        <f t="shared" si="37"/>
        <v>0</v>
      </c>
      <c r="AB258" s="17">
        <f t="shared" si="37"/>
        <v>0</v>
      </c>
      <c r="AC258" s="17">
        <f t="shared" si="36"/>
        <v>0</v>
      </c>
      <c r="AD258" s="17">
        <f t="shared" si="36"/>
        <v>0</v>
      </c>
      <c r="AE258" s="17">
        <f t="shared" si="36"/>
        <v>0</v>
      </c>
    </row>
    <row r="259" spans="1:31">
      <c r="A259" s="8">
        <v>4205958</v>
      </c>
      <c r="B259" s="8" t="s">
        <v>440</v>
      </c>
      <c r="C259" s="8" t="s">
        <v>714</v>
      </c>
      <c r="D259" s="8" t="s">
        <v>714</v>
      </c>
      <c r="E259" s="8" t="s">
        <v>711</v>
      </c>
      <c r="F259" s="8">
        <f>VLOOKUP(A259,'[1]Part master'!A:K,11,0)</f>
        <v>120</v>
      </c>
      <c r="G259" s="8">
        <f>VLOOKUP(A259,'[1]Part master'!A:L,12,0)</f>
        <v>1160</v>
      </c>
      <c r="H259" s="8">
        <f>VLOOKUP(A259,'[1]Part master'!A:M,13,0)</f>
        <v>1040</v>
      </c>
      <c r="I259" s="8">
        <f>VLOOKUP(A259,'[1]Part master'!A:N,14,0)</f>
        <v>1450</v>
      </c>
      <c r="J259" s="17">
        <f t="shared" si="29"/>
        <v>1.7492799999999999</v>
      </c>
      <c r="L259" s="18"/>
      <c r="M259" s="18"/>
      <c r="N259" s="18"/>
      <c r="O259" s="18"/>
      <c r="P259" s="18"/>
      <c r="Q259" s="18"/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0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0</v>
      </c>
      <c r="AE259" s="17">
        <f t="shared" si="36"/>
        <v>0</v>
      </c>
    </row>
    <row r="260" spans="1:31">
      <c r="A260" s="8" t="s">
        <v>408</v>
      </c>
      <c r="B260" s="8" t="s">
        <v>409</v>
      </c>
      <c r="C260" s="8" t="s">
        <v>714</v>
      </c>
      <c r="D260" s="8" t="s">
        <v>714</v>
      </c>
      <c r="E260" s="8" t="s">
        <v>770</v>
      </c>
      <c r="F260" s="8">
        <f>VLOOKUP(A260,'[1]Part master'!A:K,11,0)</f>
        <v>12</v>
      </c>
      <c r="G260" s="8">
        <f>VLOOKUP(A260,'[1]Part master'!A:L,12,0)</f>
        <v>295</v>
      </c>
      <c r="H260" s="8">
        <f>VLOOKUP(A260,'[1]Part master'!A:M,13,0)</f>
        <v>385</v>
      </c>
      <c r="I260" s="8">
        <f>VLOOKUP(A260,'[1]Part master'!A:N,14,0)</f>
        <v>185</v>
      </c>
      <c r="J260" s="17">
        <f t="shared" si="29"/>
        <v>2.1011374999999999E-2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0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0</v>
      </c>
      <c r="AE260" s="17">
        <f t="shared" si="36"/>
        <v>0</v>
      </c>
    </row>
    <row r="261" spans="1:31">
      <c r="A261" s="8">
        <v>2703273</v>
      </c>
      <c r="B261" s="8" t="s">
        <v>275</v>
      </c>
      <c r="C261" s="8" t="s">
        <v>654</v>
      </c>
      <c r="D261" s="8" t="s">
        <v>654</v>
      </c>
      <c r="E261" s="8" t="s">
        <v>770</v>
      </c>
      <c r="F261" s="8">
        <f>VLOOKUP(A261,'[1]Part master'!A:K,11,0)</f>
        <v>20</v>
      </c>
      <c r="G261" s="8">
        <f>VLOOKUP(A261,'[1]Part master'!A:L,12,0)</f>
        <v>475</v>
      </c>
      <c r="H261" s="8">
        <f>VLOOKUP(A261,'[1]Part master'!A:M,13,0)</f>
        <v>535</v>
      </c>
      <c r="I261" s="8">
        <f>VLOOKUP(A261,'[1]Part master'!A:N,14,0)</f>
        <v>75</v>
      </c>
      <c r="J261" s="17">
        <f t="shared" ref="J261:J324" si="38">(G261*H261*I261)/1000000000</f>
        <v>1.9059375E-2</v>
      </c>
      <c r="L261" s="18"/>
      <c r="M261" s="18"/>
      <c r="N261" s="18"/>
      <c r="O261" s="18"/>
      <c r="P261" s="18"/>
      <c r="Q261" s="18"/>
      <c r="S261" s="8">
        <f t="shared" ref="S261:S324" si="39">ROUNDUP(L261/F261,0)</f>
        <v>0</v>
      </c>
      <c r="T261" s="8">
        <f t="shared" ref="T261:T324" si="40">ROUNDUP(M261/F261,0)</f>
        <v>0</v>
      </c>
      <c r="U261" s="8">
        <f t="shared" ref="U261:U324" si="41">ROUNDUP(N261/F261,0)</f>
        <v>0</v>
      </c>
      <c r="V261" s="8">
        <f t="shared" ref="V261:V324" si="42">ROUNDUP(O261/F261,0)</f>
        <v>0</v>
      </c>
      <c r="W261" s="8">
        <f t="shared" ref="W261:W324" si="43">ROUNDUP(P261/F261,0)</f>
        <v>0</v>
      </c>
      <c r="X261" s="8">
        <f t="shared" ref="X261:X324" si="44">ROUNDUP(Q261/F261,0)</f>
        <v>0</v>
      </c>
      <c r="Z261" s="17">
        <f t="shared" si="37"/>
        <v>0</v>
      </c>
      <c r="AA261" s="17">
        <f t="shared" si="37"/>
        <v>0</v>
      </c>
      <c r="AB261" s="17">
        <f t="shared" si="37"/>
        <v>0</v>
      </c>
      <c r="AC261" s="17">
        <f t="shared" si="36"/>
        <v>0</v>
      </c>
      <c r="AD261" s="17">
        <f t="shared" si="36"/>
        <v>0</v>
      </c>
      <c r="AE261" s="17">
        <f t="shared" si="36"/>
        <v>0</v>
      </c>
    </row>
    <row r="262" spans="1:31">
      <c r="A262" s="8">
        <v>2703277</v>
      </c>
      <c r="B262" s="8" t="s">
        <v>277</v>
      </c>
      <c r="C262" s="8" t="s">
        <v>654</v>
      </c>
      <c r="D262" s="8" t="s">
        <v>654</v>
      </c>
      <c r="E262" s="8" t="s">
        <v>770</v>
      </c>
      <c r="F262" s="8">
        <f>VLOOKUP(A262,'[1]Part master'!A:K,11,0)</f>
        <v>20</v>
      </c>
      <c r="G262" s="8">
        <f>VLOOKUP(A262,'[1]Part master'!A:L,12,0)</f>
        <v>475</v>
      </c>
      <c r="H262" s="8">
        <f>VLOOKUP(A262,'[1]Part master'!A:M,13,0)</f>
        <v>535</v>
      </c>
      <c r="I262" s="8">
        <f>VLOOKUP(A262,'[1]Part master'!A:N,14,0)</f>
        <v>75</v>
      </c>
      <c r="J262" s="17">
        <f t="shared" si="38"/>
        <v>1.9059375E-2</v>
      </c>
      <c r="L262" s="18"/>
      <c r="M262" s="18"/>
      <c r="N262" s="18"/>
      <c r="O262" s="18"/>
      <c r="P262" s="18"/>
      <c r="Q262" s="18"/>
      <c r="S262" s="8">
        <f t="shared" si="39"/>
        <v>0</v>
      </c>
      <c r="T262" s="8">
        <f t="shared" si="40"/>
        <v>0</v>
      </c>
      <c r="U262" s="8">
        <f t="shared" si="41"/>
        <v>0</v>
      </c>
      <c r="V262" s="8">
        <f t="shared" si="42"/>
        <v>0</v>
      </c>
      <c r="W262" s="8">
        <f t="shared" si="43"/>
        <v>0</v>
      </c>
      <c r="X262" s="8">
        <f t="shared" si="44"/>
        <v>0</v>
      </c>
      <c r="Z262" s="17">
        <f t="shared" si="37"/>
        <v>0</v>
      </c>
      <c r="AA262" s="17">
        <f t="shared" si="37"/>
        <v>0</v>
      </c>
      <c r="AB262" s="17">
        <f t="shared" si="37"/>
        <v>0</v>
      </c>
      <c r="AC262" s="17">
        <f t="shared" si="36"/>
        <v>0</v>
      </c>
      <c r="AD262" s="17">
        <f t="shared" si="36"/>
        <v>0</v>
      </c>
      <c r="AE262" s="17">
        <f t="shared" si="36"/>
        <v>0</v>
      </c>
    </row>
    <row r="263" spans="1:31">
      <c r="A263" s="8">
        <v>2703301</v>
      </c>
      <c r="B263" s="8" t="s">
        <v>279</v>
      </c>
      <c r="C263" s="8" t="s">
        <v>654</v>
      </c>
      <c r="D263" s="8" t="s">
        <v>654</v>
      </c>
      <c r="E263" s="8" t="s">
        <v>770</v>
      </c>
      <c r="F263" s="8">
        <f>VLOOKUP(A263,'[1]Part master'!A:K,11,0)</f>
        <v>20</v>
      </c>
      <c r="G263" s="8">
        <f>VLOOKUP(A263,'[1]Part master'!A:L,12,0)</f>
        <v>355</v>
      </c>
      <c r="H263" s="8">
        <f>VLOOKUP(A263,'[1]Part master'!A:M,13,0)</f>
        <v>495</v>
      </c>
      <c r="I263" s="8">
        <f>VLOOKUP(A263,'[1]Part master'!A:N,14,0)</f>
        <v>185</v>
      </c>
      <c r="J263" s="17">
        <f t="shared" si="38"/>
        <v>3.2509125E-2</v>
      </c>
      <c r="L263" s="18"/>
      <c r="M263" s="18"/>
      <c r="N263" s="18"/>
      <c r="O263" s="18"/>
      <c r="P263" s="18"/>
      <c r="Q263" s="18"/>
      <c r="S263" s="8">
        <f t="shared" si="39"/>
        <v>0</v>
      </c>
      <c r="T263" s="8">
        <f t="shared" si="40"/>
        <v>0</v>
      </c>
      <c r="U263" s="8">
        <f t="shared" si="41"/>
        <v>0</v>
      </c>
      <c r="V263" s="8">
        <f t="shared" si="42"/>
        <v>0</v>
      </c>
      <c r="W263" s="8">
        <f t="shared" si="43"/>
        <v>0</v>
      </c>
      <c r="X263" s="8">
        <f t="shared" si="44"/>
        <v>0</v>
      </c>
      <c r="Z263" s="17">
        <f t="shared" si="37"/>
        <v>0</v>
      </c>
      <c r="AA263" s="17">
        <f t="shared" si="37"/>
        <v>0</v>
      </c>
      <c r="AB263" s="17">
        <f t="shared" si="37"/>
        <v>0</v>
      </c>
      <c r="AC263" s="17">
        <f t="shared" si="36"/>
        <v>0</v>
      </c>
      <c r="AD263" s="17">
        <f t="shared" si="36"/>
        <v>0</v>
      </c>
      <c r="AE263" s="17">
        <f t="shared" si="36"/>
        <v>0</v>
      </c>
    </row>
    <row r="264" spans="1:31">
      <c r="A264" s="8">
        <v>2703306</v>
      </c>
      <c r="B264" s="8" t="s">
        <v>281</v>
      </c>
      <c r="C264" s="8" t="s">
        <v>654</v>
      </c>
      <c r="D264" s="8" t="s">
        <v>654</v>
      </c>
      <c r="E264" s="8" t="s">
        <v>770</v>
      </c>
      <c r="F264" s="8">
        <f>VLOOKUP(A264,'[1]Part master'!A:K,11,0)</f>
        <v>20</v>
      </c>
      <c r="G264" s="8">
        <f>VLOOKUP(A264,'[1]Part master'!A:L,12,0)</f>
        <v>355</v>
      </c>
      <c r="H264" s="8">
        <f>VLOOKUP(A264,'[1]Part master'!A:M,13,0)</f>
        <v>495</v>
      </c>
      <c r="I264" s="8">
        <f>VLOOKUP(A264,'[1]Part master'!A:N,14,0)</f>
        <v>185</v>
      </c>
      <c r="J264" s="17">
        <f t="shared" si="38"/>
        <v>3.2509125E-2</v>
      </c>
      <c r="L264" s="18"/>
      <c r="M264" s="18"/>
      <c r="N264" s="18"/>
      <c r="O264" s="18"/>
      <c r="P264" s="18"/>
      <c r="Q264" s="18"/>
      <c r="S264" s="8">
        <f t="shared" si="39"/>
        <v>0</v>
      </c>
      <c r="T264" s="8">
        <f t="shared" si="40"/>
        <v>0</v>
      </c>
      <c r="U264" s="8">
        <f t="shared" si="41"/>
        <v>0</v>
      </c>
      <c r="V264" s="8">
        <f t="shared" si="42"/>
        <v>0</v>
      </c>
      <c r="W264" s="8">
        <f t="shared" si="43"/>
        <v>0</v>
      </c>
      <c r="X264" s="8">
        <f t="shared" si="44"/>
        <v>0</v>
      </c>
      <c r="Z264" s="17">
        <f t="shared" si="37"/>
        <v>0</v>
      </c>
      <c r="AA264" s="17">
        <f t="shared" si="37"/>
        <v>0</v>
      </c>
      <c r="AB264" s="17">
        <f t="shared" si="37"/>
        <v>0</v>
      </c>
      <c r="AC264" s="17">
        <f t="shared" si="36"/>
        <v>0</v>
      </c>
      <c r="AD264" s="17">
        <f t="shared" si="36"/>
        <v>0</v>
      </c>
      <c r="AE264" s="17">
        <f t="shared" si="36"/>
        <v>0</v>
      </c>
    </row>
    <row r="265" spans="1:31">
      <c r="A265" s="8">
        <v>2522352</v>
      </c>
      <c r="B265" s="8" t="s">
        <v>771</v>
      </c>
      <c r="C265" s="8" t="s">
        <v>772</v>
      </c>
      <c r="D265" s="8" t="s">
        <v>772</v>
      </c>
      <c r="E265" s="8" t="s">
        <v>93</v>
      </c>
      <c r="F265" s="8">
        <f>VLOOKUP(A265,'[1]Part master'!A:K,11,0)</f>
        <v>40</v>
      </c>
      <c r="G265" s="8">
        <f>VLOOKUP(A265,'[1]Part master'!A:L,12,0)</f>
        <v>600</v>
      </c>
      <c r="H265" s="8">
        <f>VLOOKUP(A265,'[1]Part master'!A:M,13,0)</f>
        <v>380</v>
      </c>
      <c r="I265" s="8">
        <f>VLOOKUP(A265,'[1]Part master'!A:N,14,0)</f>
        <v>190</v>
      </c>
      <c r="J265" s="17">
        <f t="shared" si="38"/>
        <v>4.3319999999999997E-2</v>
      </c>
      <c r="L265" s="20"/>
      <c r="M265" s="20"/>
      <c r="N265" s="20"/>
      <c r="O265" s="20"/>
      <c r="P265" s="20"/>
      <c r="Q265" s="18"/>
      <c r="S265" s="8">
        <f t="shared" si="39"/>
        <v>0</v>
      </c>
      <c r="T265" s="8">
        <f t="shared" si="40"/>
        <v>0</v>
      </c>
      <c r="U265" s="8">
        <f t="shared" si="41"/>
        <v>0</v>
      </c>
      <c r="V265" s="8">
        <f t="shared" si="42"/>
        <v>0</v>
      </c>
      <c r="W265" s="8">
        <f t="shared" si="43"/>
        <v>0</v>
      </c>
      <c r="X265" s="8">
        <f t="shared" si="44"/>
        <v>0</v>
      </c>
      <c r="Z265" s="17">
        <f t="shared" si="37"/>
        <v>0</v>
      </c>
      <c r="AA265" s="17">
        <f t="shared" si="37"/>
        <v>0</v>
      </c>
      <c r="AB265" s="17">
        <f t="shared" si="37"/>
        <v>0</v>
      </c>
      <c r="AC265" s="17">
        <f t="shared" si="36"/>
        <v>0</v>
      </c>
      <c r="AD265" s="17">
        <f t="shared" si="36"/>
        <v>0</v>
      </c>
      <c r="AE265" s="17">
        <f t="shared" si="36"/>
        <v>0</v>
      </c>
    </row>
    <row r="266" spans="1:31">
      <c r="A266" s="8">
        <v>2522369</v>
      </c>
      <c r="B266" s="8" t="s">
        <v>94</v>
      </c>
      <c r="C266" s="8" t="s">
        <v>772</v>
      </c>
      <c r="D266" s="8" t="s">
        <v>772</v>
      </c>
      <c r="E266" s="8" t="s">
        <v>93</v>
      </c>
      <c r="F266" s="8">
        <f>VLOOKUP(A266,'[1]Part master'!A:K,11,0)</f>
        <v>35</v>
      </c>
      <c r="G266" s="8">
        <f>VLOOKUP(A266,'[1]Part master'!A:L,12,0)</f>
        <v>420</v>
      </c>
      <c r="H266" s="8">
        <f>VLOOKUP(A266,'[1]Part master'!A:M,13,0)</f>
        <v>610</v>
      </c>
      <c r="I266" s="8">
        <f>VLOOKUP(A266,'[1]Part master'!A:N,14,0)</f>
        <v>250</v>
      </c>
      <c r="J266" s="17">
        <f t="shared" si="38"/>
        <v>6.4049999999999996E-2</v>
      </c>
      <c r="L266" s="20"/>
      <c r="M266" s="20"/>
      <c r="N266" s="20"/>
      <c r="O266" s="20"/>
      <c r="P266" s="20"/>
      <c r="Q266" s="18"/>
      <c r="S266" s="8">
        <f t="shared" si="39"/>
        <v>0</v>
      </c>
      <c r="T266" s="8">
        <f t="shared" si="40"/>
        <v>0</v>
      </c>
      <c r="U266" s="8">
        <f t="shared" si="41"/>
        <v>0</v>
      </c>
      <c r="V266" s="8">
        <f t="shared" si="42"/>
        <v>0</v>
      </c>
      <c r="W266" s="8">
        <f t="shared" si="43"/>
        <v>0</v>
      </c>
      <c r="X266" s="8">
        <f t="shared" si="44"/>
        <v>0</v>
      </c>
      <c r="Z266" s="17">
        <f t="shared" si="37"/>
        <v>0</v>
      </c>
      <c r="AA266" s="17">
        <f t="shared" si="37"/>
        <v>0</v>
      </c>
      <c r="AB266" s="17">
        <f t="shared" si="37"/>
        <v>0</v>
      </c>
      <c r="AC266" s="17">
        <f t="shared" si="36"/>
        <v>0</v>
      </c>
      <c r="AD266" s="17">
        <f t="shared" si="36"/>
        <v>0</v>
      </c>
      <c r="AE266" s="17">
        <f t="shared" si="36"/>
        <v>0</v>
      </c>
    </row>
    <row r="267" spans="1:31">
      <c r="A267" s="8">
        <v>2592941</v>
      </c>
      <c r="B267" s="8" t="s">
        <v>95</v>
      </c>
      <c r="C267" s="8" t="s">
        <v>772</v>
      </c>
      <c r="D267" s="8" t="s">
        <v>772</v>
      </c>
      <c r="E267" s="8" t="s">
        <v>93</v>
      </c>
      <c r="F267" s="8">
        <f>VLOOKUP(A267,'[1]Part master'!A:K,11,0)</f>
        <v>40</v>
      </c>
      <c r="G267" s="8">
        <f>VLOOKUP(A267,'[1]Part master'!A:L,12,0)</f>
        <v>600</v>
      </c>
      <c r="H267" s="8">
        <f>VLOOKUP(A267,'[1]Part master'!A:M,13,0)</f>
        <v>380</v>
      </c>
      <c r="I267" s="8">
        <f>VLOOKUP(A267,'[1]Part master'!A:N,14,0)</f>
        <v>190</v>
      </c>
      <c r="J267" s="17">
        <f t="shared" si="38"/>
        <v>4.3319999999999997E-2</v>
      </c>
      <c r="L267" s="20"/>
      <c r="M267" s="20"/>
      <c r="N267" s="20"/>
      <c r="O267" s="20"/>
      <c r="P267" s="20"/>
      <c r="Q267" s="18"/>
      <c r="S267" s="8">
        <f t="shared" si="39"/>
        <v>0</v>
      </c>
      <c r="T267" s="8">
        <f t="shared" si="40"/>
        <v>0</v>
      </c>
      <c r="U267" s="8">
        <f t="shared" si="41"/>
        <v>0</v>
      </c>
      <c r="V267" s="8">
        <f t="shared" si="42"/>
        <v>0</v>
      </c>
      <c r="W267" s="8">
        <f t="shared" si="43"/>
        <v>0</v>
      </c>
      <c r="X267" s="8">
        <f t="shared" si="44"/>
        <v>0</v>
      </c>
      <c r="Z267" s="17">
        <f t="shared" si="37"/>
        <v>0</v>
      </c>
      <c r="AA267" s="17">
        <f t="shared" si="37"/>
        <v>0</v>
      </c>
      <c r="AB267" s="17">
        <f t="shared" si="37"/>
        <v>0</v>
      </c>
      <c r="AC267" s="17">
        <f t="shared" si="36"/>
        <v>0</v>
      </c>
      <c r="AD267" s="17">
        <f t="shared" si="36"/>
        <v>0</v>
      </c>
      <c r="AE267" s="17">
        <f t="shared" si="36"/>
        <v>0</v>
      </c>
    </row>
    <row r="268" spans="1:31">
      <c r="A268" s="8">
        <v>3101731</v>
      </c>
      <c r="B268" s="8" t="s">
        <v>773</v>
      </c>
      <c r="C268" s="8" t="s">
        <v>772</v>
      </c>
      <c r="D268" s="8" t="s">
        <v>772</v>
      </c>
      <c r="E268" s="8" t="s">
        <v>93</v>
      </c>
      <c r="F268" s="8">
        <f>VLOOKUP(A268,'[1]Part master'!A:K,11,0)</f>
        <v>40</v>
      </c>
      <c r="G268" s="8">
        <f>VLOOKUP(A268,'[1]Part master'!A:L,12,0)</f>
        <v>600</v>
      </c>
      <c r="H268" s="8">
        <f>VLOOKUP(A268,'[1]Part master'!A:M,13,0)</f>
        <v>380</v>
      </c>
      <c r="I268" s="8">
        <f>VLOOKUP(A268,'[1]Part master'!A:N,14,0)</f>
        <v>190</v>
      </c>
      <c r="J268" s="17">
        <f t="shared" si="38"/>
        <v>4.3319999999999997E-2</v>
      </c>
      <c r="L268" s="20"/>
      <c r="M268" s="20"/>
      <c r="N268" s="20"/>
      <c r="O268" s="20"/>
      <c r="P268" s="20"/>
      <c r="Q268" s="18"/>
      <c r="S268" s="8">
        <f t="shared" si="39"/>
        <v>0</v>
      </c>
      <c r="T268" s="8">
        <f t="shared" si="40"/>
        <v>0</v>
      </c>
      <c r="U268" s="8">
        <f t="shared" si="41"/>
        <v>0</v>
      </c>
      <c r="V268" s="8">
        <f t="shared" si="42"/>
        <v>0</v>
      </c>
      <c r="W268" s="8">
        <f t="shared" si="43"/>
        <v>0</v>
      </c>
      <c r="X268" s="8">
        <f t="shared" si="44"/>
        <v>0</v>
      </c>
      <c r="Z268" s="17">
        <f t="shared" si="37"/>
        <v>0</v>
      </c>
      <c r="AA268" s="17">
        <f t="shared" si="37"/>
        <v>0</v>
      </c>
      <c r="AB268" s="17">
        <f t="shared" si="37"/>
        <v>0</v>
      </c>
      <c r="AC268" s="17">
        <f t="shared" si="36"/>
        <v>0</v>
      </c>
      <c r="AD268" s="17">
        <f t="shared" si="36"/>
        <v>0</v>
      </c>
      <c r="AE268" s="17">
        <f t="shared" si="36"/>
        <v>0</v>
      </c>
    </row>
    <row r="269" spans="1:31">
      <c r="A269" s="8">
        <v>2782738</v>
      </c>
      <c r="B269" s="8" t="s">
        <v>98</v>
      </c>
      <c r="C269" s="8" t="s">
        <v>772</v>
      </c>
      <c r="D269" s="8" t="s">
        <v>772</v>
      </c>
      <c r="E269" s="8" t="s">
        <v>93</v>
      </c>
      <c r="F269" s="8">
        <f>VLOOKUP(A269,'[1]Part master'!A:K,11,0)</f>
        <v>40</v>
      </c>
      <c r="G269" s="8">
        <f>VLOOKUP(A269,'[1]Part master'!A:L,12,0)</f>
        <v>380</v>
      </c>
      <c r="H269" s="8">
        <f>VLOOKUP(A269,'[1]Part master'!A:M,13,0)</f>
        <v>600</v>
      </c>
      <c r="I269" s="8">
        <f>VLOOKUP(A269,'[1]Part master'!A:N,14,0)</f>
        <v>190</v>
      </c>
      <c r="J269" s="17">
        <f t="shared" si="38"/>
        <v>4.3319999999999997E-2</v>
      </c>
      <c r="L269" s="20"/>
      <c r="M269" s="20"/>
      <c r="N269" s="20"/>
      <c r="O269" s="20"/>
      <c r="P269" s="20"/>
      <c r="Q269" s="18"/>
      <c r="S269" s="8">
        <f t="shared" si="39"/>
        <v>0</v>
      </c>
      <c r="T269" s="8">
        <f t="shared" si="40"/>
        <v>0</v>
      </c>
      <c r="U269" s="8">
        <f t="shared" si="41"/>
        <v>0</v>
      </c>
      <c r="V269" s="8">
        <f t="shared" si="42"/>
        <v>0</v>
      </c>
      <c r="W269" s="8">
        <f t="shared" si="43"/>
        <v>0</v>
      </c>
      <c r="X269" s="8">
        <f t="shared" si="44"/>
        <v>0</v>
      </c>
      <c r="Z269" s="17">
        <f t="shared" si="37"/>
        <v>0</v>
      </c>
      <c r="AA269" s="17">
        <f t="shared" si="37"/>
        <v>0</v>
      </c>
      <c r="AB269" s="17">
        <f t="shared" si="37"/>
        <v>0</v>
      </c>
      <c r="AC269" s="17">
        <f t="shared" si="36"/>
        <v>0</v>
      </c>
      <c r="AD269" s="17">
        <f t="shared" si="36"/>
        <v>0</v>
      </c>
      <c r="AE269" s="17">
        <f t="shared" si="36"/>
        <v>0</v>
      </c>
    </row>
    <row r="270" spans="1:31">
      <c r="A270" s="8">
        <v>2782740</v>
      </c>
      <c r="B270" s="8" t="s">
        <v>99</v>
      </c>
      <c r="C270" s="8" t="s">
        <v>772</v>
      </c>
      <c r="D270" s="8" t="s">
        <v>772</v>
      </c>
      <c r="E270" s="8" t="s">
        <v>93</v>
      </c>
      <c r="F270" s="8">
        <f>VLOOKUP(A270,'[1]Part master'!A:K,11,0)</f>
        <v>40</v>
      </c>
      <c r="G270" s="8">
        <f>VLOOKUP(A270,'[1]Part master'!A:L,12,0)</f>
        <v>600</v>
      </c>
      <c r="H270" s="8">
        <f>VLOOKUP(A270,'[1]Part master'!A:M,13,0)</f>
        <v>380</v>
      </c>
      <c r="I270" s="8">
        <f>VLOOKUP(A270,'[1]Part master'!A:N,14,0)</f>
        <v>190</v>
      </c>
      <c r="J270" s="17">
        <f t="shared" si="38"/>
        <v>4.3319999999999997E-2</v>
      </c>
      <c r="L270" s="20"/>
      <c r="M270" s="20"/>
      <c r="N270" s="20"/>
      <c r="O270" s="20"/>
      <c r="P270" s="20"/>
      <c r="Q270" s="18"/>
      <c r="S270" s="8">
        <f t="shared" si="39"/>
        <v>0</v>
      </c>
      <c r="T270" s="8">
        <f t="shared" si="40"/>
        <v>0</v>
      </c>
      <c r="U270" s="8">
        <f t="shared" si="41"/>
        <v>0</v>
      </c>
      <c r="V270" s="8">
        <f t="shared" si="42"/>
        <v>0</v>
      </c>
      <c r="W270" s="8">
        <f t="shared" si="43"/>
        <v>0</v>
      </c>
      <c r="X270" s="8">
        <f t="shared" si="44"/>
        <v>0</v>
      </c>
      <c r="Z270" s="17">
        <f t="shared" si="37"/>
        <v>0</v>
      </c>
      <c r="AA270" s="17">
        <f t="shared" si="37"/>
        <v>0</v>
      </c>
      <c r="AB270" s="17">
        <f t="shared" si="37"/>
        <v>0</v>
      </c>
      <c r="AC270" s="17">
        <f t="shared" si="36"/>
        <v>0</v>
      </c>
      <c r="AD270" s="17">
        <f t="shared" si="36"/>
        <v>0</v>
      </c>
      <c r="AE270" s="17">
        <f t="shared" si="36"/>
        <v>0</v>
      </c>
    </row>
    <row r="271" spans="1:31">
      <c r="A271" s="8">
        <v>3410187</v>
      </c>
      <c r="B271" s="8" t="s">
        <v>98</v>
      </c>
      <c r="C271" s="8" t="s">
        <v>772</v>
      </c>
      <c r="D271" s="8" t="s">
        <v>772</v>
      </c>
      <c r="E271" s="8" t="s">
        <v>93</v>
      </c>
      <c r="F271" s="8">
        <f>VLOOKUP(A271,'[1]Part master'!A:K,11,0)</f>
        <v>25</v>
      </c>
      <c r="G271" s="8">
        <f>VLOOKUP(A271,'[1]Part master'!A:L,12,0)</f>
        <v>610</v>
      </c>
      <c r="H271" s="8">
        <f>VLOOKUP(A271,'[1]Part master'!A:M,13,0)</f>
        <v>420</v>
      </c>
      <c r="I271" s="8">
        <f>VLOOKUP(A271,'[1]Part master'!A:N,14,0)</f>
        <v>250</v>
      </c>
      <c r="J271" s="17">
        <f t="shared" si="38"/>
        <v>6.4049999999999996E-2</v>
      </c>
      <c r="L271" s="20"/>
      <c r="M271" s="20"/>
      <c r="N271" s="20"/>
      <c r="O271" s="20"/>
      <c r="P271" s="20"/>
      <c r="Q271" s="18"/>
      <c r="S271" s="8">
        <f t="shared" si="39"/>
        <v>0</v>
      </c>
      <c r="T271" s="8">
        <f t="shared" si="40"/>
        <v>0</v>
      </c>
      <c r="U271" s="8">
        <f t="shared" si="41"/>
        <v>0</v>
      </c>
      <c r="V271" s="8">
        <f t="shared" si="42"/>
        <v>0</v>
      </c>
      <c r="W271" s="8">
        <f t="shared" si="43"/>
        <v>0</v>
      </c>
      <c r="X271" s="8">
        <f t="shared" si="44"/>
        <v>0</v>
      </c>
      <c r="Z271" s="17">
        <f t="shared" si="37"/>
        <v>0</v>
      </c>
      <c r="AA271" s="17">
        <f t="shared" si="37"/>
        <v>0</v>
      </c>
      <c r="AB271" s="17">
        <f t="shared" si="37"/>
        <v>0</v>
      </c>
      <c r="AC271" s="17">
        <f t="shared" si="36"/>
        <v>0</v>
      </c>
      <c r="AD271" s="17">
        <f t="shared" si="36"/>
        <v>0</v>
      </c>
      <c r="AE271" s="17">
        <f t="shared" si="36"/>
        <v>0</v>
      </c>
    </row>
    <row r="272" spans="1:31">
      <c r="A272" s="8">
        <v>2703534</v>
      </c>
      <c r="B272" s="8" t="s">
        <v>97</v>
      </c>
      <c r="C272" s="8" t="s">
        <v>772</v>
      </c>
      <c r="D272" s="8" t="s">
        <v>772</v>
      </c>
      <c r="E272" s="8" t="s">
        <v>93</v>
      </c>
      <c r="F272" s="8">
        <f>VLOOKUP(A272,'[1]Part master'!A:K,11,0)</f>
        <v>40</v>
      </c>
      <c r="G272" s="8">
        <f>VLOOKUP(A272,'[1]Part master'!A:L,12,0)</f>
        <v>600</v>
      </c>
      <c r="H272" s="8">
        <f>VLOOKUP(A272,'[1]Part master'!A:M,13,0)</f>
        <v>380</v>
      </c>
      <c r="I272" s="8">
        <f>VLOOKUP(A272,'[1]Part master'!A:N,14,0)</f>
        <v>190</v>
      </c>
      <c r="J272" s="17">
        <f t="shared" si="38"/>
        <v>4.3319999999999997E-2</v>
      </c>
      <c r="L272" s="20"/>
      <c r="M272" s="20"/>
      <c r="N272" s="20"/>
      <c r="O272" s="20"/>
      <c r="P272" s="20"/>
      <c r="Q272" s="18"/>
      <c r="S272" s="8">
        <f t="shared" si="39"/>
        <v>0</v>
      </c>
      <c r="T272" s="8">
        <f t="shared" si="40"/>
        <v>0</v>
      </c>
      <c r="U272" s="8">
        <f t="shared" si="41"/>
        <v>0</v>
      </c>
      <c r="V272" s="8">
        <f t="shared" si="42"/>
        <v>0</v>
      </c>
      <c r="W272" s="8">
        <f t="shared" si="43"/>
        <v>0</v>
      </c>
      <c r="X272" s="8">
        <f t="shared" si="44"/>
        <v>0</v>
      </c>
      <c r="Z272" s="17">
        <f t="shared" si="37"/>
        <v>0</v>
      </c>
      <c r="AA272" s="17">
        <f t="shared" si="37"/>
        <v>0</v>
      </c>
      <c r="AB272" s="17">
        <f t="shared" si="37"/>
        <v>0</v>
      </c>
      <c r="AC272" s="17">
        <f t="shared" si="36"/>
        <v>0</v>
      </c>
      <c r="AD272" s="17">
        <f t="shared" si="36"/>
        <v>0</v>
      </c>
      <c r="AE272" s="17">
        <f t="shared" si="36"/>
        <v>0</v>
      </c>
    </row>
    <row r="273" spans="1:31">
      <c r="A273" s="8">
        <v>1534312</v>
      </c>
      <c r="B273" s="8" t="s">
        <v>102</v>
      </c>
      <c r="C273" s="8" t="s">
        <v>772</v>
      </c>
      <c r="D273" s="8" t="s">
        <v>772</v>
      </c>
      <c r="E273" s="8" t="s">
        <v>93</v>
      </c>
      <c r="F273" s="8">
        <f>VLOOKUP(A273,'[1]Part master'!A:K,11,0)</f>
        <v>60</v>
      </c>
      <c r="G273" s="8">
        <f>VLOOKUP(A273,'[1]Part master'!A:L,12,0)</f>
        <v>420</v>
      </c>
      <c r="H273" s="8">
        <f>VLOOKUP(A273,'[1]Part master'!A:M,13,0)</f>
        <v>610</v>
      </c>
      <c r="I273" s="8">
        <f>VLOOKUP(A273,'[1]Part master'!A:N,14,0)</f>
        <v>250</v>
      </c>
      <c r="J273" s="17">
        <f t="shared" si="38"/>
        <v>6.4049999999999996E-2</v>
      </c>
      <c r="L273" s="20"/>
      <c r="M273" s="20"/>
      <c r="N273" s="20">
        <v>900</v>
      </c>
      <c r="O273" s="20">
        <v>1200</v>
      </c>
      <c r="P273" s="20">
        <v>900</v>
      </c>
      <c r="Q273" s="18"/>
      <c r="S273" s="8">
        <f t="shared" si="39"/>
        <v>0</v>
      </c>
      <c r="T273" s="8">
        <f t="shared" si="40"/>
        <v>0</v>
      </c>
      <c r="U273" s="8">
        <f t="shared" si="41"/>
        <v>15</v>
      </c>
      <c r="V273" s="8">
        <f t="shared" si="42"/>
        <v>20</v>
      </c>
      <c r="W273" s="8">
        <f t="shared" si="43"/>
        <v>15</v>
      </c>
      <c r="X273" s="8">
        <f t="shared" si="44"/>
        <v>0</v>
      </c>
      <c r="Z273" s="17">
        <f t="shared" si="37"/>
        <v>0</v>
      </c>
      <c r="AA273" s="17">
        <f t="shared" si="37"/>
        <v>0</v>
      </c>
      <c r="AB273" s="17">
        <f t="shared" si="37"/>
        <v>0.96074999999999999</v>
      </c>
      <c r="AC273" s="17">
        <f t="shared" si="36"/>
        <v>1.2809999999999999</v>
      </c>
      <c r="AD273" s="17">
        <f t="shared" si="36"/>
        <v>0.96074999999999999</v>
      </c>
      <c r="AE273" s="17">
        <f t="shared" si="36"/>
        <v>0</v>
      </c>
    </row>
    <row r="274" spans="1:31">
      <c r="A274" s="8">
        <v>1798591</v>
      </c>
      <c r="B274" s="8" t="s">
        <v>774</v>
      </c>
      <c r="C274" s="8" t="s">
        <v>772</v>
      </c>
      <c r="D274" s="8" t="s">
        <v>772</v>
      </c>
      <c r="E274" s="8" t="s">
        <v>93</v>
      </c>
      <c r="F274" s="8">
        <f>VLOOKUP(A274,'[1]Part master'!A:K,11,0)</f>
        <v>280</v>
      </c>
      <c r="G274" s="8">
        <f>VLOOKUP(A274,'[1]Part master'!A:L,12,0)</f>
        <v>1030</v>
      </c>
      <c r="H274" s="8">
        <f>VLOOKUP(A274,'[1]Part master'!A:M,13,0)</f>
        <v>1600</v>
      </c>
      <c r="I274" s="8">
        <f>VLOOKUP(A274,'[1]Part master'!A:N,14,0)</f>
        <v>1130</v>
      </c>
      <c r="J274" s="17">
        <f t="shared" si="38"/>
        <v>1.8622399999999999</v>
      </c>
      <c r="L274" s="20"/>
      <c r="M274" s="20"/>
      <c r="N274" s="20"/>
      <c r="O274" s="20">
        <v>50</v>
      </c>
      <c r="P274" s="20"/>
      <c r="Q274" s="18"/>
      <c r="S274" s="8">
        <f t="shared" si="39"/>
        <v>0</v>
      </c>
      <c r="T274" s="8">
        <f t="shared" si="40"/>
        <v>0</v>
      </c>
      <c r="U274" s="8">
        <f t="shared" si="41"/>
        <v>0</v>
      </c>
      <c r="V274" s="8">
        <f t="shared" si="42"/>
        <v>1</v>
      </c>
      <c r="W274" s="8">
        <f t="shared" si="43"/>
        <v>0</v>
      </c>
      <c r="X274" s="8">
        <f t="shared" si="44"/>
        <v>0</v>
      </c>
      <c r="Z274" s="17">
        <f t="shared" si="37"/>
        <v>0</v>
      </c>
      <c r="AA274" s="17">
        <f t="shared" si="37"/>
        <v>0</v>
      </c>
      <c r="AB274" s="17">
        <f t="shared" si="37"/>
        <v>0</v>
      </c>
      <c r="AC274" s="17">
        <f t="shared" si="37"/>
        <v>1.8622399999999999</v>
      </c>
      <c r="AD274" s="17">
        <f t="shared" si="37"/>
        <v>0</v>
      </c>
      <c r="AE274" s="17">
        <f t="shared" si="37"/>
        <v>0</v>
      </c>
    </row>
    <row r="275" spans="1:31">
      <c r="A275" s="8">
        <v>1798873</v>
      </c>
      <c r="B275" s="8" t="s">
        <v>775</v>
      </c>
      <c r="C275" s="8" t="s">
        <v>772</v>
      </c>
      <c r="D275" s="8" t="s">
        <v>772</v>
      </c>
      <c r="E275" s="8" t="s">
        <v>93</v>
      </c>
      <c r="F275" s="8">
        <f>VLOOKUP(A275,'[1]Part master'!A:K,11,0)</f>
        <v>280</v>
      </c>
      <c r="G275" s="8">
        <f>VLOOKUP(A275,'[1]Part master'!A:L,12,0)</f>
        <v>1030</v>
      </c>
      <c r="H275" s="8">
        <f>VLOOKUP(A275,'[1]Part master'!A:M,13,0)</f>
        <v>1600</v>
      </c>
      <c r="I275" s="8">
        <f>VLOOKUP(A275,'[1]Part master'!A:N,14,0)</f>
        <v>1130</v>
      </c>
      <c r="J275" s="17">
        <f t="shared" si="38"/>
        <v>1.8622399999999999</v>
      </c>
      <c r="L275" s="20"/>
      <c r="M275" s="20"/>
      <c r="N275" s="20"/>
      <c r="O275" s="20">
        <v>50</v>
      </c>
      <c r="P275" s="20"/>
      <c r="Q275" s="18"/>
      <c r="S275" s="8">
        <f t="shared" si="39"/>
        <v>0</v>
      </c>
      <c r="T275" s="8">
        <f t="shared" si="40"/>
        <v>0</v>
      </c>
      <c r="U275" s="8">
        <f t="shared" si="41"/>
        <v>0</v>
      </c>
      <c r="V275" s="8">
        <f t="shared" si="42"/>
        <v>1</v>
      </c>
      <c r="W275" s="8">
        <f t="shared" si="43"/>
        <v>0</v>
      </c>
      <c r="X275" s="8">
        <f t="shared" si="44"/>
        <v>0</v>
      </c>
      <c r="Z275" s="17">
        <f t="shared" ref="Z275:AE317" si="45">S275*$J275</f>
        <v>0</v>
      </c>
      <c r="AA275" s="17">
        <f t="shared" si="45"/>
        <v>0</v>
      </c>
      <c r="AB275" s="17">
        <f t="shared" si="45"/>
        <v>0</v>
      </c>
      <c r="AC275" s="17">
        <f t="shared" si="45"/>
        <v>1.8622399999999999</v>
      </c>
      <c r="AD275" s="17">
        <f t="shared" si="45"/>
        <v>0</v>
      </c>
      <c r="AE275" s="17">
        <f t="shared" si="45"/>
        <v>0</v>
      </c>
    </row>
    <row r="276" spans="1:31">
      <c r="A276" s="8">
        <v>1799590</v>
      </c>
      <c r="B276" s="8" t="s">
        <v>776</v>
      </c>
      <c r="C276" s="8" t="s">
        <v>772</v>
      </c>
      <c r="D276" s="8" t="s">
        <v>772</v>
      </c>
      <c r="E276" s="8" t="s">
        <v>93</v>
      </c>
      <c r="F276" s="8">
        <f>VLOOKUP(A276,'[1]Part master'!A:K,11,0)</f>
        <v>100</v>
      </c>
      <c r="G276" s="8">
        <f>VLOOKUP(A276,'[1]Part master'!A:L,12,0)</f>
        <v>930</v>
      </c>
      <c r="H276" s="8">
        <f>VLOOKUP(A276,'[1]Part master'!A:M,13,0)</f>
        <v>1360</v>
      </c>
      <c r="I276" s="8">
        <f>VLOOKUP(A276,'[1]Part master'!A:N,14,0)</f>
        <v>890</v>
      </c>
      <c r="J276" s="17">
        <f t="shared" si="38"/>
        <v>1.125672</v>
      </c>
      <c r="L276" s="20"/>
      <c r="M276" s="20"/>
      <c r="N276" s="20"/>
      <c r="O276" s="20">
        <v>100</v>
      </c>
      <c r="P276" s="20"/>
      <c r="Q276" s="18"/>
      <c r="S276" s="8">
        <f t="shared" si="39"/>
        <v>0</v>
      </c>
      <c r="T276" s="8">
        <f t="shared" si="40"/>
        <v>0</v>
      </c>
      <c r="U276" s="8">
        <f t="shared" si="41"/>
        <v>0</v>
      </c>
      <c r="V276" s="8">
        <f t="shared" si="42"/>
        <v>1</v>
      </c>
      <c r="W276" s="8">
        <f t="shared" si="43"/>
        <v>0</v>
      </c>
      <c r="X276" s="8">
        <f t="shared" si="44"/>
        <v>0</v>
      </c>
      <c r="Z276" s="17">
        <f t="shared" si="45"/>
        <v>0</v>
      </c>
      <c r="AA276" s="17">
        <f t="shared" si="45"/>
        <v>0</v>
      </c>
      <c r="AB276" s="17">
        <f t="shared" si="45"/>
        <v>0</v>
      </c>
      <c r="AC276" s="17">
        <f t="shared" si="45"/>
        <v>1.125672</v>
      </c>
      <c r="AD276" s="17">
        <f t="shared" si="45"/>
        <v>0</v>
      </c>
      <c r="AE276" s="17">
        <f t="shared" si="45"/>
        <v>0</v>
      </c>
    </row>
    <row r="277" spans="1:31">
      <c r="A277" s="8">
        <v>1799733</v>
      </c>
      <c r="B277" s="8" t="s">
        <v>777</v>
      </c>
      <c r="C277" s="8" t="s">
        <v>772</v>
      </c>
      <c r="D277" s="8" t="s">
        <v>772</v>
      </c>
      <c r="E277" s="8" t="s">
        <v>93</v>
      </c>
      <c r="F277" s="8">
        <f>VLOOKUP(A277,'[1]Part master'!A:K,11,0)</f>
        <v>60</v>
      </c>
      <c r="G277" s="8">
        <f>VLOOKUP(A277,'[1]Part master'!A:L,12,0)</f>
        <v>420</v>
      </c>
      <c r="H277" s="8">
        <f>VLOOKUP(A277,'[1]Part master'!A:M,13,0)</f>
        <v>610</v>
      </c>
      <c r="I277" s="8">
        <f>VLOOKUP(A277,'[1]Part master'!A:N,14,0)</f>
        <v>250</v>
      </c>
      <c r="J277" s="17">
        <f t="shared" si="38"/>
        <v>6.4049999999999996E-2</v>
      </c>
      <c r="L277" s="20"/>
      <c r="M277" s="20"/>
      <c r="N277" s="20">
        <v>1200</v>
      </c>
      <c r="O277" s="20">
        <v>600</v>
      </c>
      <c r="P277" s="20">
        <v>900</v>
      </c>
      <c r="Q277" s="18"/>
      <c r="S277" s="8">
        <f t="shared" si="39"/>
        <v>0</v>
      </c>
      <c r="T277" s="8">
        <f t="shared" si="40"/>
        <v>0</v>
      </c>
      <c r="U277" s="8">
        <f t="shared" si="41"/>
        <v>20</v>
      </c>
      <c r="V277" s="8">
        <f t="shared" si="42"/>
        <v>10</v>
      </c>
      <c r="W277" s="8">
        <f t="shared" si="43"/>
        <v>15</v>
      </c>
      <c r="X277" s="8">
        <f t="shared" si="44"/>
        <v>0</v>
      </c>
      <c r="Z277" s="17">
        <f t="shared" si="45"/>
        <v>0</v>
      </c>
      <c r="AA277" s="17">
        <f t="shared" si="45"/>
        <v>0</v>
      </c>
      <c r="AB277" s="17">
        <f t="shared" si="45"/>
        <v>1.2809999999999999</v>
      </c>
      <c r="AC277" s="17">
        <f t="shared" si="45"/>
        <v>0.64049999999999996</v>
      </c>
      <c r="AD277" s="17">
        <f t="shared" si="45"/>
        <v>0.96074999999999999</v>
      </c>
      <c r="AE277" s="17">
        <f t="shared" si="45"/>
        <v>0</v>
      </c>
    </row>
    <row r="278" spans="1:31">
      <c r="A278" s="8">
        <v>1799826</v>
      </c>
      <c r="B278" s="8" t="s">
        <v>778</v>
      </c>
      <c r="C278" s="8" t="s">
        <v>772</v>
      </c>
      <c r="D278" s="8" t="s">
        <v>772</v>
      </c>
      <c r="E278" s="8" t="s">
        <v>93</v>
      </c>
      <c r="F278" s="8">
        <f>VLOOKUP(A278,'[1]Part master'!A:K,11,0)</f>
        <v>60</v>
      </c>
      <c r="G278" s="8">
        <f>VLOOKUP(A278,'[1]Part master'!A:L,12,0)</f>
        <v>420</v>
      </c>
      <c r="H278" s="8">
        <f>VLOOKUP(A278,'[1]Part master'!A:M,13,0)</f>
        <v>610</v>
      </c>
      <c r="I278" s="8">
        <f>VLOOKUP(A278,'[1]Part master'!A:N,14,0)</f>
        <v>250</v>
      </c>
      <c r="J278" s="17">
        <f t="shared" si="38"/>
        <v>6.4049999999999996E-2</v>
      </c>
      <c r="L278" s="20"/>
      <c r="M278" s="20"/>
      <c r="N278" s="20">
        <v>900</v>
      </c>
      <c r="O278" s="20">
        <v>300</v>
      </c>
      <c r="P278" s="20">
        <v>300</v>
      </c>
      <c r="Q278" s="18"/>
      <c r="S278" s="8">
        <f t="shared" si="39"/>
        <v>0</v>
      </c>
      <c r="T278" s="8">
        <f t="shared" si="40"/>
        <v>0</v>
      </c>
      <c r="U278" s="8">
        <f t="shared" si="41"/>
        <v>15</v>
      </c>
      <c r="V278" s="8">
        <f t="shared" si="42"/>
        <v>5</v>
      </c>
      <c r="W278" s="8">
        <f t="shared" si="43"/>
        <v>5</v>
      </c>
      <c r="X278" s="8">
        <f t="shared" si="44"/>
        <v>0</v>
      </c>
      <c r="Z278" s="17">
        <f t="shared" si="45"/>
        <v>0</v>
      </c>
      <c r="AA278" s="17">
        <f t="shared" si="45"/>
        <v>0</v>
      </c>
      <c r="AB278" s="17">
        <f t="shared" si="45"/>
        <v>0.96074999999999999</v>
      </c>
      <c r="AC278" s="17">
        <f t="shared" si="45"/>
        <v>0.32024999999999998</v>
      </c>
      <c r="AD278" s="17">
        <f t="shared" si="45"/>
        <v>0.32024999999999998</v>
      </c>
      <c r="AE278" s="17">
        <f t="shared" si="45"/>
        <v>0</v>
      </c>
    </row>
    <row r="279" spans="1:31">
      <c r="A279" s="8">
        <v>1903977</v>
      </c>
      <c r="B279" s="8" t="s">
        <v>779</v>
      </c>
      <c r="C279" s="8" t="s">
        <v>772</v>
      </c>
      <c r="D279" s="8" t="s">
        <v>772</v>
      </c>
      <c r="E279" s="8" t="s">
        <v>93</v>
      </c>
      <c r="F279" s="8">
        <f>VLOOKUP(A279,'[1]Part master'!A:K,11,0)</f>
        <v>180</v>
      </c>
      <c r="G279" s="8">
        <f>VLOOKUP(A279,'[1]Part master'!A:L,12,0)</f>
        <v>1030</v>
      </c>
      <c r="H279" s="8">
        <f>VLOOKUP(A279,'[1]Part master'!A:M,13,0)</f>
        <v>1600</v>
      </c>
      <c r="I279" s="8">
        <f>VLOOKUP(A279,'[1]Part master'!A:N,14,0)</f>
        <v>1130</v>
      </c>
      <c r="J279" s="17">
        <f t="shared" si="38"/>
        <v>1.8622399999999999</v>
      </c>
      <c r="L279" s="20"/>
      <c r="M279" s="20"/>
      <c r="N279" s="20"/>
      <c r="O279" s="20"/>
      <c r="P279" s="20"/>
      <c r="Q279" s="18"/>
      <c r="S279" s="8">
        <f t="shared" si="39"/>
        <v>0</v>
      </c>
      <c r="T279" s="8">
        <f t="shared" si="40"/>
        <v>0</v>
      </c>
      <c r="U279" s="8">
        <f t="shared" si="41"/>
        <v>0</v>
      </c>
      <c r="V279" s="8">
        <f t="shared" si="42"/>
        <v>0</v>
      </c>
      <c r="W279" s="8">
        <f t="shared" si="43"/>
        <v>0</v>
      </c>
      <c r="X279" s="8">
        <f t="shared" si="44"/>
        <v>0</v>
      </c>
      <c r="Z279" s="17">
        <f t="shared" si="45"/>
        <v>0</v>
      </c>
      <c r="AA279" s="17">
        <f t="shared" si="45"/>
        <v>0</v>
      </c>
      <c r="AB279" s="17">
        <f t="shared" si="45"/>
        <v>0</v>
      </c>
      <c r="AC279" s="17">
        <f t="shared" si="45"/>
        <v>0</v>
      </c>
      <c r="AD279" s="17">
        <f t="shared" si="45"/>
        <v>0</v>
      </c>
      <c r="AE279" s="17">
        <f t="shared" si="45"/>
        <v>0</v>
      </c>
    </row>
    <row r="280" spans="1:31">
      <c r="A280" s="8">
        <v>2571758</v>
      </c>
      <c r="B280" s="8" t="s">
        <v>107</v>
      </c>
      <c r="C280" s="8" t="s">
        <v>772</v>
      </c>
      <c r="D280" s="8" t="s">
        <v>772</v>
      </c>
      <c r="E280" s="8" t="s">
        <v>93</v>
      </c>
      <c r="F280" s="8">
        <f>VLOOKUP(A280,'[1]Part master'!A:K,11,0)</f>
        <v>25</v>
      </c>
      <c r="G280" s="8">
        <f>VLOOKUP(A280,'[1]Part master'!A:L,12,0)</f>
        <v>420</v>
      </c>
      <c r="H280" s="8">
        <f>VLOOKUP(A280,'[1]Part master'!A:M,13,0)</f>
        <v>610</v>
      </c>
      <c r="I280" s="8">
        <f>VLOOKUP(A280,'[1]Part master'!A:N,14,0)</f>
        <v>250</v>
      </c>
      <c r="J280" s="17">
        <f t="shared" si="38"/>
        <v>6.4049999999999996E-2</v>
      </c>
      <c r="L280" s="20"/>
      <c r="M280" s="20"/>
      <c r="N280" s="20">
        <v>125</v>
      </c>
      <c r="O280" s="20">
        <v>125</v>
      </c>
      <c r="P280" s="20">
        <v>125</v>
      </c>
      <c r="Q280" s="18"/>
      <c r="S280" s="8">
        <f t="shared" si="39"/>
        <v>0</v>
      </c>
      <c r="T280" s="8">
        <f t="shared" si="40"/>
        <v>0</v>
      </c>
      <c r="U280" s="8">
        <f t="shared" si="41"/>
        <v>5</v>
      </c>
      <c r="V280" s="8">
        <f t="shared" si="42"/>
        <v>5</v>
      </c>
      <c r="W280" s="8">
        <f t="shared" si="43"/>
        <v>5</v>
      </c>
      <c r="X280" s="8">
        <f t="shared" si="44"/>
        <v>0</v>
      </c>
      <c r="Z280" s="17">
        <f t="shared" si="45"/>
        <v>0</v>
      </c>
      <c r="AA280" s="17">
        <f t="shared" si="45"/>
        <v>0</v>
      </c>
      <c r="AB280" s="17">
        <f t="shared" si="45"/>
        <v>0.32024999999999998</v>
      </c>
      <c r="AC280" s="17">
        <f t="shared" si="45"/>
        <v>0.32024999999999998</v>
      </c>
      <c r="AD280" s="17">
        <f t="shared" si="45"/>
        <v>0.32024999999999998</v>
      </c>
      <c r="AE280" s="17">
        <f t="shared" si="45"/>
        <v>0</v>
      </c>
    </row>
    <row r="281" spans="1:31">
      <c r="A281" s="8">
        <v>2571762</v>
      </c>
      <c r="B281" s="8" t="s">
        <v>108</v>
      </c>
      <c r="C281" s="8" t="s">
        <v>772</v>
      </c>
      <c r="D281" s="8" t="s">
        <v>772</v>
      </c>
      <c r="E281" s="8" t="s">
        <v>93</v>
      </c>
      <c r="F281" s="8">
        <f>VLOOKUP(A281,'[1]Part master'!A:K,11,0)</f>
        <v>25</v>
      </c>
      <c r="G281" s="8">
        <f>VLOOKUP(A281,'[1]Part master'!A:L,12,0)</f>
        <v>420</v>
      </c>
      <c r="H281" s="8">
        <f>VLOOKUP(A281,'[1]Part master'!A:M,13,0)</f>
        <v>610</v>
      </c>
      <c r="I281" s="8">
        <f>VLOOKUP(A281,'[1]Part master'!A:N,14,0)</f>
        <v>250</v>
      </c>
      <c r="J281" s="17">
        <f t="shared" si="38"/>
        <v>6.4049999999999996E-2</v>
      </c>
      <c r="L281" s="20"/>
      <c r="M281" s="20"/>
      <c r="N281" s="20"/>
      <c r="O281" s="20"/>
      <c r="P281" s="20">
        <v>125</v>
      </c>
      <c r="Q281" s="18"/>
      <c r="S281" s="8">
        <f t="shared" si="39"/>
        <v>0</v>
      </c>
      <c r="T281" s="8">
        <f t="shared" si="40"/>
        <v>0</v>
      </c>
      <c r="U281" s="8">
        <f t="shared" si="41"/>
        <v>0</v>
      </c>
      <c r="V281" s="8">
        <f t="shared" si="42"/>
        <v>0</v>
      </c>
      <c r="W281" s="8">
        <f t="shared" si="43"/>
        <v>5</v>
      </c>
      <c r="X281" s="8">
        <f t="shared" si="44"/>
        <v>0</v>
      </c>
      <c r="Z281" s="17">
        <f t="shared" si="45"/>
        <v>0</v>
      </c>
      <c r="AA281" s="17">
        <f t="shared" si="45"/>
        <v>0</v>
      </c>
      <c r="AB281" s="17">
        <f t="shared" si="45"/>
        <v>0</v>
      </c>
      <c r="AC281" s="17">
        <f t="shared" si="45"/>
        <v>0</v>
      </c>
      <c r="AD281" s="17">
        <f t="shared" si="45"/>
        <v>0.32024999999999998</v>
      </c>
      <c r="AE281" s="17">
        <f t="shared" si="45"/>
        <v>0</v>
      </c>
    </row>
    <row r="282" spans="1:31">
      <c r="A282" s="8">
        <v>2573658</v>
      </c>
      <c r="B282" s="8" t="s">
        <v>780</v>
      </c>
      <c r="C282" s="8" t="s">
        <v>772</v>
      </c>
      <c r="D282" s="8" t="s">
        <v>772</v>
      </c>
      <c r="E282" s="8" t="s">
        <v>93</v>
      </c>
      <c r="F282" s="8">
        <f>VLOOKUP(A282,'[1]Part master'!A:K,11,0)</f>
        <v>25</v>
      </c>
      <c r="G282" s="8">
        <f>VLOOKUP(A282,'[1]Part master'!A:L,12,0)</f>
        <v>420</v>
      </c>
      <c r="H282" s="8">
        <f>VLOOKUP(A282,'[1]Part master'!A:M,13,0)</f>
        <v>610</v>
      </c>
      <c r="I282" s="8">
        <f>VLOOKUP(A282,'[1]Part master'!A:N,14,0)</f>
        <v>250</v>
      </c>
      <c r="J282" s="17">
        <f t="shared" si="38"/>
        <v>6.4049999999999996E-2</v>
      </c>
      <c r="L282" s="20"/>
      <c r="M282" s="20"/>
      <c r="N282" s="20"/>
      <c r="O282" s="20">
        <v>125</v>
      </c>
      <c r="P282" s="20"/>
      <c r="Q282" s="18"/>
      <c r="S282" s="8">
        <f t="shared" si="39"/>
        <v>0</v>
      </c>
      <c r="T282" s="8">
        <f t="shared" si="40"/>
        <v>0</v>
      </c>
      <c r="U282" s="8">
        <f t="shared" si="41"/>
        <v>0</v>
      </c>
      <c r="V282" s="8">
        <f t="shared" si="42"/>
        <v>5</v>
      </c>
      <c r="W282" s="8">
        <f t="shared" si="43"/>
        <v>0</v>
      </c>
      <c r="X282" s="8">
        <f t="shared" si="44"/>
        <v>0</v>
      </c>
      <c r="Z282" s="17">
        <f t="shared" si="45"/>
        <v>0</v>
      </c>
      <c r="AA282" s="17">
        <f t="shared" si="45"/>
        <v>0</v>
      </c>
      <c r="AB282" s="17">
        <f t="shared" si="45"/>
        <v>0</v>
      </c>
      <c r="AC282" s="17">
        <f t="shared" si="45"/>
        <v>0.32024999999999998</v>
      </c>
      <c r="AD282" s="17">
        <f t="shared" si="45"/>
        <v>0</v>
      </c>
      <c r="AE282" s="17">
        <f t="shared" si="45"/>
        <v>0</v>
      </c>
    </row>
    <row r="283" spans="1:31">
      <c r="A283" s="8">
        <v>1799719</v>
      </c>
      <c r="B283" s="8" t="s">
        <v>82</v>
      </c>
      <c r="C283" s="8" t="s">
        <v>772</v>
      </c>
      <c r="D283" s="8" t="s">
        <v>772</v>
      </c>
      <c r="E283" s="8" t="s">
        <v>781</v>
      </c>
      <c r="F283" s="8">
        <f>VLOOKUP(A283,'[1]Part master'!A:K,11,0)</f>
        <v>40</v>
      </c>
      <c r="G283" s="8">
        <f>VLOOKUP(A283,'[1]Part master'!A:L,12,0)</f>
        <v>600</v>
      </c>
      <c r="H283" s="8">
        <f>VLOOKUP(A283,'[1]Part master'!A:M,13,0)</f>
        <v>380</v>
      </c>
      <c r="I283" s="8">
        <f>VLOOKUP(A283,'[1]Part master'!A:N,14,0)</f>
        <v>190</v>
      </c>
      <c r="J283" s="17">
        <f t="shared" si="38"/>
        <v>4.3319999999999997E-2</v>
      </c>
      <c r="L283" s="18">
        <v>600</v>
      </c>
      <c r="M283" s="18">
        <v>400</v>
      </c>
      <c r="N283" s="18">
        <v>0</v>
      </c>
      <c r="O283" s="18">
        <v>100</v>
      </c>
      <c r="P283" s="18">
        <v>200</v>
      </c>
      <c r="Q283" s="18">
        <v>0</v>
      </c>
      <c r="S283" s="8">
        <f t="shared" si="39"/>
        <v>15</v>
      </c>
      <c r="T283" s="8">
        <f t="shared" si="40"/>
        <v>10</v>
      </c>
      <c r="U283" s="8">
        <f t="shared" si="41"/>
        <v>0</v>
      </c>
      <c r="V283" s="8">
        <f t="shared" si="42"/>
        <v>3</v>
      </c>
      <c r="W283" s="8">
        <f t="shared" si="43"/>
        <v>5</v>
      </c>
      <c r="X283" s="8">
        <f t="shared" si="44"/>
        <v>0</v>
      </c>
      <c r="Z283" s="17">
        <f t="shared" si="45"/>
        <v>0.64979999999999993</v>
      </c>
      <c r="AA283" s="17">
        <f t="shared" si="45"/>
        <v>0.43319999999999997</v>
      </c>
      <c r="AB283" s="17">
        <f t="shared" si="45"/>
        <v>0</v>
      </c>
      <c r="AC283" s="17">
        <f t="shared" si="45"/>
        <v>0.12995999999999999</v>
      </c>
      <c r="AD283" s="17">
        <f t="shared" si="45"/>
        <v>0.21659999999999999</v>
      </c>
      <c r="AE283" s="17">
        <f t="shared" si="45"/>
        <v>0</v>
      </c>
    </row>
    <row r="284" spans="1:31">
      <c r="A284" s="8">
        <v>1950436</v>
      </c>
      <c r="B284" s="8" t="s">
        <v>81</v>
      </c>
      <c r="C284" s="8" t="s">
        <v>772</v>
      </c>
      <c r="D284" s="8" t="s">
        <v>772</v>
      </c>
      <c r="E284" s="8" t="s">
        <v>781</v>
      </c>
      <c r="F284" s="8">
        <f>VLOOKUP(A284,'[1]Part master'!A:K,11,0)</f>
        <v>200</v>
      </c>
      <c r="G284" s="8">
        <f>VLOOKUP(A284,'[1]Part master'!A:L,12,0)</f>
        <v>600</v>
      </c>
      <c r="H284" s="8">
        <f>VLOOKUP(A284,'[1]Part master'!A:M,13,0)</f>
        <v>380</v>
      </c>
      <c r="I284" s="8">
        <f>VLOOKUP(A284,'[1]Part master'!A:N,14,0)</f>
        <v>190</v>
      </c>
      <c r="J284" s="17">
        <f t="shared" si="38"/>
        <v>4.3319999999999997E-2</v>
      </c>
      <c r="L284" s="18">
        <v>600</v>
      </c>
      <c r="M284" s="18">
        <v>200</v>
      </c>
      <c r="N284" s="18">
        <v>0</v>
      </c>
      <c r="O284" s="18">
        <v>200</v>
      </c>
      <c r="P284" s="18">
        <v>200</v>
      </c>
      <c r="Q284" s="18">
        <v>0</v>
      </c>
      <c r="S284" s="8">
        <f t="shared" si="39"/>
        <v>3</v>
      </c>
      <c r="T284" s="8">
        <f t="shared" si="40"/>
        <v>1</v>
      </c>
      <c r="U284" s="8">
        <f t="shared" si="41"/>
        <v>0</v>
      </c>
      <c r="V284" s="8">
        <f t="shared" si="42"/>
        <v>1</v>
      </c>
      <c r="W284" s="8">
        <f t="shared" si="43"/>
        <v>1</v>
      </c>
      <c r="X284" s="8">
        <f t="shared" si="44"/>
        <v>0</v>
      </c>
      <c r="Z284" s="17">
        <f t="shared" si="45"/>
        <v>0.12995999999999999</v>
      </c>
      <c r="AA284" s="17">
        <f t="shared" si="45"/>
        <v>4.3319999999999997E-2</v>
      </c>
      <c r="AB284" s="17">
        <f t="shared" si="45"/>
        <v>0</v>
      </c>
      <c r="AC284" s="17">
        <f t="shared" si="45"/>
        <v>4.3319999999999997E-2</v>
      </c>
      <c r="AD284" s="17">
        <f t="shared" si="45"/>
        <v>4.3319999999999997E-2</v>
      </c>
      <c r="AE284" s="17">
        <f t="shared" si="45"/>
        <v>0</v>
      </c>
    </row>
    <row r="285" spans="1:31">
      <c r="A285" s="8">
        <v>2480322</v>
      </c>
      <c r="B285" s="8" t="s">
        <v>5</v>
      </c>
      <c r="C285" s="8" t="s">
        <v>772</v>
      </c>
      <c r="D285" s="8" t="s">
        <v>772</v>
      </c>
      <c r="E285" s="8" t="s">
        <v>781</v>
      </c>
      <c r="F285" s="8">
        <f>VLOOKUP(A285,'[1]Part master'!A:K,11,0)</f>
        <v>150</v>
      </c>
      <c r="G285" s="8">
        <f>VLOOKUP(A285,'[1]Part master'!A:L,12,0)</f>
        <v>1303</v>
      </c>
      <c r="H285" s="8">
        <f>VLOOKUP(A285,'[1]Part master'!A:M,13,0)</f>
        <v>725</v>
      </c>
      <c r="I285" s="8">
        <f>VLOOKUP(A285,'[1]Part master'!A:N,14,0)</f>
        <v>1455</v>
      </c>
      <c r="J285" s="17">
        <f t="shared" si="38"/>
        <v>1.374502125</v>
      </c>
      <c r="L285" s="18">
        <v>0</v>
      </c>
      <c r="M285" s="18">
        <v>0</v>
      </c>
      <c r="N285" s="18">
        <v>0</v>
      </c>
      <c r="O285" s="18">
        <v>150</v>
      </c>
      <c r="P285" s="18">
        <v>0</v>
      </c>
      <c r="Q285" s="18">
        <v>0</v>
      </c>
      <c r="S285" s="8">
        <f t="shared" si="39"/>
        <v>0</v>
      </c>
      <c r="T285" s="8">
        <f t="shared" si="40"/>
        <v>0</v>
      </c>
      <c r="U285" s="8">
        <f t="shared" si="41"/>
        <v>0</v>
      </c>
      <c r="V285" s="8">
        <f t="shared" si="42"/>
        <v>1</v>
      </c>
      <c r="W285" s="8">
        <f t="shared" si="43"/>
        <v>0</v>
      </c>
      <c r="X285" s="8">
        <f t="shared" si="44"/>
        <v>0</v>
      </c>
      <c r="Z285" s="17">
        <f t="shared" si="45"/>
        <v>0</v>
      </c>
      <c r="AA285" s="17">
        <f t="shared" si="45"/>
        <v>0</v>
      </c>
      <c r="AB285" s="17">
        <f t="shared" si="45"/>
        <v>0</v>
      </c>
      <c r="AC285" s="17">
        <f t="shared" si="45"/>
        <v>1.374502125</v>
      </c>
      <c r="AD285" s="17">
        <f t="shared" si="45"/>
        <v>0</v>
      </c>
      <c r="AE285" s="17">
        <f t="shared" si="45"/>
        <v>0</v>
      </c>
    </row>
    <row r="286" spans="1:31">
      <c r="A286" s="8">
        <v>2527824</v>
      </c>
      <c r="B286" s="8" t="s">
        <v>7</v>
      </c>
      <c r="C286" s="8" t="s">
        <v>772</v>
      </c>
      <c r="D286" s="8" t="s">
        <v>772</v>
      </c>
      <c r="E286" s="8" t="s">
        <v>781</v>
      </c>
      <c r="F286" s="8">
        <f>VLOOKUP(A286,'[1]Part master'!A:K,11,0)</f>
        <v>150</v>
      </c>
      <c r="G286" s="8">
        <f>VLOOKUP(A286,'[1]Part master'!A:L,12,0)</f>
        <v>1303</v>
      </c>
      <c r="H286" s="8">
        <f>VLOOKUP(A286,'[1]Part master'!A:M,13,0)</f>
        <v>725</v>
      </c>
      <c r="I286" s="8">
        <f>VLOOKUP(A286,'[1]Part master'!A:N,14,0)</f>
        <v>1455</v>
      </c>
      <c r="J286" s="17">
        <f t="shared" si="38"/>
        <v>1.374502125</v>
      </c>
      <c r="L286" s="18">
        <v>0</v>
      </c>
      <c r="M286" s="18">
        <v>0</v>
      </c>
      <c r="N286" s="18">
        <v>0</v>
      </c>
      <c r="O286" s="18">
        <v>150</v>
      </c>
      <c r="P286" s="18">
        <v>0</v>
      </c>
      <c r="Q286" s="18">
        <v>0</v>
      </c>
      <c r="S286" s="8">
        <f t="shared" si="39"/>
        <v>0</v>
      </c>
      <c r="T286" s="8">
        <f t="shared" si="40"/>
        <v>0</v>
      </c>
      <c r="U286" s="8">
        <f t="shared" si="41"/>
        <v>0</v>
      </c>
      <c r="V286" s="8">
        <f t="shared" si="42"/>
        <v>1</v>
      </c>
      <c r="W286" s="8">
        <f t="shared" si="43"/>
        <v>0</v>
      </c>
      <c r="X286" s="8">
        <f t="shared" si="44"/>
        <v>0</v>
      </c>
      <c r="Z286" s="17">
        <f t="shared" si="45"/>
        <v>0</v>
      </c>
      <c r="AA286" s="17">
        <f t="shared" si="45"/>
        <v>0</v>
      </c>
      <c r="AB286" s="17">
        <f t="shared" si="45"/>
        <v>0</v>
      </c>
      <c r="AC286" s="17">
        <f t="shared" si="45"/>
        <v>1.374502125</v>
      </c>
      <c r="AD286" s="17">
        <f t="shared" si="45"/>
        <v>0</v>
      </c>
      <c r="AE286" s="17">
        <f t="shared" si="45"/>
        <v>0</v>
      </c>
    </row>
    <row r="287" spans="1:31">
      <c r="A287" s="8">
        <v>2481888</v>
      </c>
      <c r="B287" s="8" t="s">
        <v>77</v>
      </c>
      <c r="C287" s="8" t="s">
        <v>772</v>
      </c>
      <c r="D287" s="8" t="s">
        <v>772</v>
      </c>
      <c r="E287" s="8" t="s">
        <v>781</v>
      </c>
      <c r="F287" s="8">
        <f>VLOOKUP(A287,'[1]Part master'!A:K,11,0)</f>
        <v>30</v>
      </c>
      <c r="G287" s="8">
        <f>VLOOKUP(A287,'[1]Part master'!A:L,12,0)</f>
        <v>600</v>
      </c>
      <c r="H287" s="8">
        <f>VLOOKUP(A287,'[1]Part master'!A:M,13,0)</f>
        <v>380</v>
      </c>
      <c r="I287" s="8">
        <f>VLOOKUP(A287,'[1]Part master'!A:N,14,0)</f>
        <v>190</v>
      </c>
      <c r="J287" s="17">
        <f t="shared" si="38"/>
        <v>4.3319999999999997E-2</v>
      </c>
      <c r="L287" s="18">
        <v>90</v>
      </c>
      <c r="M287" s="18">
        <v>180</v>
      </c>
      <c r="N287" s="18">
        <v>0</v>
      </c>
      <c r="O287" s="18">
        <v>120</v>
      </c>
      <c r="P287" s="18">
        <v>120</v>
      </c>
      <c r="Q287" s="18">
        <v>0</v>
      </c>
      <c r="S287" s="8">
        <f t="shared" si="39"/>
        <v>3</v>
      </c>
      <c r="T287" s="8">
        <f t="shared" si="40"/>
        <v>6</v>
      </c>
      <c r="U287" s="8">
        <f t="shared" si="41"/>
        <v>0</v>
      </c>
      <c r="V287" s="8">
        <f t="shared" si="42"/>
        <v>4</v>
      </c>
      <c r="W287" s="8">
        <f t="shared" si="43"/>
        <v>4</v>
      </c>
      <c r="X287" s="8">
        <f t="shared" si="44"/>
        <v>0</v>
      </c>
      <c r="Z287" s="17">
        <f t="shared" si="45"/>
        <v>0.12995999999999999</v>
      </c>
      <c r="AA287" s="17">
        <f t="shared" si="45"/>
        <v>0.25991999999999998</v>
      </c>
      <c r="AB287" s="17">
        <f t="shared" si="45"/>
        <v>0</v>
      </c>
      <c r="AC287" s="17">
        <f t="shared" si="45"/>
        <v>0.17327999999999999</v>
      </c>
      <c r="AD287" s="17">
        <f t="shared" si="45"/>
        <v>0.17327999999999999</v>
      </c>
      <c r="AE287" s="17">
        <f t="shared" si="45"/>
        <v>0</v>
      </c>
    </row>
    <row r="288" spans="1:31">
      <c r="A288" s="8">
        <v>2481889</v>
      </c>
      <c r="B288" s="8" t="s">
        <v>78</v>
      </c>
      <c r="C288" s="8" t="s">
        <v>772</v>
      </c>
      <c r="D288" s="8" t="s">
        <v>772</v>
      </c>
      <c r="E288" s="8" t="s">
        <v>781</v>
      </c>
      <c r="F288" s="8">
        <f>VLOOKUP(A288,'[1]Part master'!A:K,11,0)</f>
        <v>30</v>
      </c>
      <c r="G288" s="8">
        <f>VLOOKUP(A288,'[1]Part master'!A:L,12,0)</f>
        <v>600</v>
      </c>
      <c r="H288" s="8">
        <f>VLOOKUP(A288,'[1]Part master'!A:M,13,0)</f>
        <v>380</v>
      </c>
      <c r="I288" s="8">
        <f>VLOOKUP(A288,'[1]Part master'!A:N,14,0)</f>
        <v>190</v>
      </c>
      <c r="J288" s="17">
        <f t="shared" si="38"/>
        <v>4.3319999999999997E-2</v>
      </c>
      <c r="L288" s="18">
        <v>90</v>
      </c>
      <c r="M288" s="18">
        <v>135</v>
      </c>
      <c r="N288" s="18">
        <v>0</v>
      </c>
      <c r="O288" s="18">
        <v>135</v>
      </c>
      <c r="P288" s="18">
        <v>135</v>
      </c>
      <c r="Q288" s="18">
        <v>0</v>
      </c>
      <c r="S288" s="8">
        <f t="shared" si="39"/>
        <v>3</v>
      </c>
      <c r="T288" s="8">
        <f t="shared" si="40"/>
        <v>5</v>
      </c>
      <c r="U288" s="8">
        <f t="shared" si="41"/>
        <v>0</v>
      </c>
      <c r="V288" s="8">
        <f t="shared" si="42"/>
        <v>5</v>
      </c>
      <c r="W288" s="8">
        <f t="shared" si="43"/>
        <v>5</v>
      </c>
      <c r="X288" s="8">
        <f t="shared" si="44"/>
        <v>0</v>
      </c>
      <c r="Z288" s="17">
        <f t="shared" si="45"/>
        <v>0.12995999999999999</v>
      </c>
      <c r="AA288" s="17">
        <f t="shared" si="45"/>
        <v>0.21659999999999999</v>
      </c>
      <c r="AB288" s="17">
        <f t="shared" si="45"/>
        <v>0</v>
      </c>
      <c r="AC288" s="17">
        <f t="shared" si="45"/>
        <v>0.21659999999999999</v>
      </c>
      <c r="AD288" s="17">
        <f t="shared" si="45"/>
        <v>0.21659999999999999</v>
      </c>
      <c r="AE288" s="17">
        <f t="shared" si="45"/>
        <v>0</v>
      </c>
    </row>
    <row r="289" spans="1:31">
      <c r="A289" s="8">
        <v>2621969</v>
      </c>
      <c r="B289" s="8" t="s">
        <v>8</v>
      </c>
      <c r="C289" s="8" t="s">
        <v>772</v>
      </c>
      <c r="D289" s="8" t="s">
        <v>772</v>
      </c>
      <c r="E289" s="8" t="s">
        <v>781</v>
      </c>
      <c r="F289" s="8">
        <f>VLOOKUP(A289,'[1]Part master'!A:K,11,0)</f>
        <v>150</v>
      </c>
      <c r="G289" s="8">
        <f>VLOOKUP(A289,'[1]Part master'!A:L,12,0)</f>
        <v>1303</v>
      </c>
      <c r="H289" s="8">
        <f>VLOOKUP(A289,'[1]Part master'!A:M,13,0)</f>
        <v>725</v>
      </c>
      <c r="I289" s="8">
        <f>VLOOKUP(A289,'[1]Part master'!A:N,14,0)</f>
        <v>1455</v>
      </c>
      <c r="J289" s="17">
        <f t="shared" si="38"/>
        <v>1.374502125</v>
      </c>
      <c r="L289" s="18">
        <v>150</v>
      </c>
      <c r="M289" s="18">
        <v>0</v>
      </c>
      <c r="N289" s="18">
        <v>0</v>
      </c>
      <c r="O289" s="18">
        <v>150</v>
      </c>
      <c r="P289" s="18">
        <v>150</v>
      </c>
      <c r="Q289" s="18">
        <v>0</v>
      </c>
      <c r="S289" s="8">
        <f t="shared" si="39"/>
        <v>1</v>
      </c>
      <c r="T289" s="8">
        <f t="shared" si="40"/>
        <v>0</v>
      </c>
      <c r="U289" s="8">
        <f t="shared" si="41"/>
        <v>0</v>
      </c>
      <c r="V289" s="8">
        <f t="shared" si="42"/>
        <v>1</v>
      </c>
      <c r="W289" s="8">
        <f t="shared" si="43"/>
        <v>1</v>
      </c>
      <c r="X289" s="8">
        <f t="shared" si="44"/>
        <v>0</v>
      </c>
      <c r="Z289" s="17">
        <f t="shared" si="45"/>
        <v>1.374502125</v>
      </c>
      <c r="AA289" s="17">
        <f t="shared" si="45"/>
        <v>0</v>
      </c>
      <c r="AB289" s="17">
        <f t="shared" si="45"/>
        <v>0</v>
      </c>
      <c r="AC289" s="17">
        <f t="shared" si="45"/>
        <v>1.374502125</v>
      </c>
      <c r="AD289" s="17">
        <f t="shared" si="45"/>
        <v>1.374502125</v>
      </c>
      <c r="AE289" s="17">
        <f t="shared" si="45"/>
        <v>0</v>
      </c>
    </row>
    <row r="290" spans="1:31">
      <c r="A290" s="8">
        <v>2621970</v>
      </c>
      <c r="B290" s="8" t="s">
        <v>9</v>
      </c>
      <c r="C290" s="8" t="s">
        <v>772</v>
      </c>
      <c r="D290" s="8" t="s">
        <v>772</v>
      </c>
      <c r="E290" s="8" t="s">
        <v>781</v>
      </c>
      <c r="F290" s="8">
        <f>VLOOKUP(A290,'[1]Part master'!A:K,11,0)</f>
        <v>150</v>
      </c>
      <c r="G290" s="8">
        <f>VLOOKUP(A290,'[1]Part master'!A:L,12,0)</f>
        <v>1303</v>
      </c>
      <c r="H290" s="8">
        <f>VLOOKUP(A290,'[1]Part master'!A:M,13,0)</f>
        <v>725</v>
      </c>
      <c r="I290" s="8">
        <f>VLOOKUP(A290,'[1]Part master'!A:N,14,0)</f>
        <v>1455</v>
      </c>
      <c r="J290" s="17">
        <f t="shared" si="38"/>
        <v>1.374502125</v>
      </c>
      <c r="L290" s="18">
        <v>150</v>
      </c>
      <c r="M290" s="18">
        <v>0</v>
      </c>
      <c r="N290" s="18">
        <v>0</v>
      </c>
      <c r="O290" s="18">
        <v>150</v>
      </c>
      <c r="P290" s="18">
        <v>150</v>
      </c>
      <c r="Q290" s="18">
        <v>0</v>
      </c>
      <c r="S290" s="8">
        <f t="shared" si="39"/>
        <v>1</v>
      </c>
      <c r="T290" s="8">
        <f t="shared" si="40"/>
        <v>0</v>
      </c>
      <c r="U290" s="8">
        <f t="shared" si="41"/>
        <v>0</v>
      </c>
      <c r="V290" s="8">
        <f t="shared" si="42"/>
        <v>1</v>
      </c>
      <c r="W290" s="8">
        <f t="shared" si="43"/>
        <v>1</v>
      </c>
      <c r="X290" s="8">
        <f t="shared" si="44"/>
        <v>0</v>
      </c>
      <c r="Z290" s="17">
        <f t="shared" si="45"/>
        <v>1.374502125</v>
      </c>
      <c r="AA290" s="17">
        <f t="shared" si="45"/>
        <v>0</v>
      </c>
      <c r="AB290" s="17">
        <f t="shared" si="45"/>
        <v>0</v>
      </c>
      <c r="AC290" s="17">
        <f t="shared" si="45"/>
        <v>1.374502125</v>
      </c>
      <c r="AD290" s="17">
        <f t="shared" si="45"/>
        <v>1.374502125</v>
      </c>
      <c r="AE290" s="17">
        <f t="shared" si="45"/>
        <v>0</v>
      </c>
    </row>
    <row r="291" spans="1:31">
      <c r="A291" s="8">
        <v>2622069</v>
      </c>
      <c r="B291" s="8" t="s">
        <v>10</v>
      </c>
      <c r="C291" s="8" t="s">
        <v>772</v>
      </c>
      <c r="D291" s="8" t="s">
        <v>772</v>
      </c>
      <c r="E291" s="8" t="s">
        <v>781</v>
      </c>
      <c r="F291" s="8">
        <f>VLOOKUP(A291,'[1]Part master'!A:K,11,0)</f>
        <v>75</v>
      </c>
      <c r="G291" s="8">
        <f>VLOOKUP(A291,'[1]Part master'!A:L,12,0)</f>
        <v>705</v>
      </c>
      <c r="H291" s="8">
        <f>VLOOKUP(A291,'[1]Part master'!A:M,13,0)</f>
        <v>780</v>
      </c>
      <c r="I291" s="8">
        <f>VLOOKUP(A291,'[1]Part master'!A:N,14,0)</f>
        <v>1545</v>
      </c>
      <c r="J291" s="17">
        <f t="shared" si="38"/>
        <v>0.84959549999999995</v>
      </c>
      <c r="L291" s="18">
        <v>150</v>
      </c>
      <c r="M291" s="18">
        <v>150</v>
      </c>
      <c r="N291" s="18">
        <v>0</v>
      </c>
      <c r="O291" s="18">
        <v>0</v>
      </c>
      <c r="P291" s="18">
        <v>0</v>
      </c>
      <c r="Q291" s="18">
        <v>0</v>
      </c>
      <c r="S291" s="8">
        <f t="shared" si="39"/>
        <v>2</v>
      </c>
      <c r="T291" s="8">
        <f t="shared" si="40"/>
        <v>2</v>
      </c>
      <c r="U291" s="8">
        <f t="shared" si="41"/>
        <v>0</v>
      </c>
      <c r="V291" s="8">
        <f t="shared" si="42"/>
        <v>0</v>
      </c>
      <c r="W291" s="8">
        <f t="shared" si="43"/>
        <v>0</v>
      </c>
      <c r="X291" s="8">
        <f t="shared" si="44"/>
        <v>0</v>
      </c>
      <c r="Z291" s="17">
        <f t="shared" si="45"/>
        <v>1.6991909999999999</v>
      </c>
      <c r="AA291" s="17">
        <f t="shared" si="45"/>
        <v>1.6991909999999999</v>
      </c>
      <c r="AB291" s="17">
        <f t="shared" si="45"/>
        <v>0</v>
      </c>
      <c r="AC291" s="17">
        <f t="shared" si="45"/>
        <v>0</v>
      </c>
      <c r="AD291" s="17">
        <f t="shared" si="45"/>
        <v>0</v>
      </c>
      <c r="AE291" s="17">
        <f t="shared" si="45"/>
        <v>0</v>
      </c>
    </row>
    <row r="292" spans="1:31">
      <c r="A292" s="8">
        <v>2622074</v>
      </c>
      <c r="B292" s="8" t="s">
        <v>79</v>
      </c>
      <c r="C292" s="8" t="s">
        <v>772</v>
      </c>
      <c r="D292" s="8" t="s">
        <v>772</v>
      </c>
      <c r="E292" s="8" t="s">
        <v>781</v>
      </c>
      <c r="F292" s="8">
        <f>VLOOKUP(A292,'[1]Part master'!A:K,11,0)</f>
        <v>45</v>
      </c>
      <c r="G292" s="8">
        <f>VLOOKUP(A292,'[1]Part master'!A:L,12,0)</f>
        <v>600</v>
      </c>
      <c r="H292" s="8">
        <f>VLOOKUP(A292,'[1]Part master'!A:M,13,0)</f>
        <v>380</v>
      </c>
      <c r="I292" s="8">
        <f>VLOOKUP(A292,'[1]Part master'!A:N,14,0)</f>
        <v>190</v>
      </c>
      <c r="J292" s="17">
        <f t="shared" si="38"/>
        <v>4.3319999999999997E-2</v>
      </c>
      <c r="L292" s="18">
        <v>135</v>
      </c>
      <c r="M292" s="18">
        <v>135</v>
      </c>
      <c r="N292" s="18">
        <v>0</v>
      </c>
      <c r="O292" s="18">
        <v>0</v>
      </c>
      <c r="P292" s="18">
        <v>0</v>
      </c>
      <c r="Q292" s="18">
        <v>0</v>
      </c>
      <c r="S292" s="8">
        <f t="shared" si="39"/>
        <v>3</v>
      </c>
      <c r="T292" s="8">
        <f t="shared" si="40"/>
        <v>3</v>
      </c>
      <c r="U292" s="8">
        <f t="shared" si="41"/>
        <v>0</v>
      </c>
      <c r="V292" s="8">
        <f t="shared" si="42"/>
        <v>0</v>
      </c>
      <c r="W292" s="8">
        <f t="shared" si="43"/>
        <v>0</v>
      </c>
      <c r="X292" s="8">
        <f t="shared" si="44"/>
        <v>0</v>
      </c>
      <c r="Z292" s="17">
        <f t="shared" si="45"/>
        <v>0.12995999999999999</v>
      </c>
      <c r="AA292" s="17">
        <f t="shared" si="45"/>
        <v>0.12995999999999999</v>
      </c>
      <c r="AB292" s="17">
        <f t="shared" si="45"/>
        <v>0</v>
      </c>
      <c r="AC292" s="17">
        <f t="shared" si="45"/>
        <v>0</v>
      </c>
      <c r="AD292" s="17">
        <f t="shared" si="45"/>
        <v>0</v>
      </c>
      <c r="AE292" s="17">
        <f t="shared" si="45"/>
        <v>0</v>
      </c>
    </row>
    <row r="293" spans="1:31">
      <c r="A293" s="8">
        <v>2622075</v>
      </c>
      <c r="B293" s="8" t="s">
        <v>11</v>
      </c>
      <c r="C293" s="8" t="s">
        <v>772</v>
      </c>
      <c r="D293" s="8" t="s">
        <v>772</v>
      </c>
      <c r="E293" s="8" t="s">
        <v>781</v>
      </c>
      <c r="F293" s="8">
        <f>VLOOKUP(A293,'[1]Part master'!A:K,11,0)</f>
        <v>75</v>
      </c>
      <c r="G293" s="8">
        <f>VLOOKUP(A293,'[1]Part master'!A:L,12,0)</f>
        <v>705</v>
      </c>
      <c r="H293" s="8">
        <f>VLOOKUP(A293,'[1]Part master'!A:M,13,0)</f>
        <v>780</v>
      </c>
      <c r="I293" s="8">
        <f>VLOOKUP(A293,'[1]Part master'!A:N,14,0)</f>
        <v>1545</v>
      </c>
      <c r="J293" s="17">
        <f t="shared" si="38"/>
        <v>0.84959549999999995</v>
      </c>
      <c r="L293" s="18">
        <v>150</v>
      </c>
      <c r="M293" s="18">
        <v>150</v>
      </c>
      <c r="N293" s="18">
        <v>0</v>
      </c>
      <c r="O293" s="18">
        <v>0</v>
      </c>
      <c r="P293" s="18">
        <v>0</v>
      </c>
      <c r="Q293" s="18">
        <v>0</v>
      </c>
      <c r="S293" s="8">
        <f t="shared" si="39"/>
        <v>2</v>
      </c>
      <c r="T293" s="8">
        <f t="shared" si="40"/>
        <v>2</v>
      </c>
      <c r="U293" s="8">
        <f t="shared" si="41"/>
        <v>0</v>
      </c>
      <c r="V293" s="8">
        <f t="shared" si="42"/>
        <v>0</v>
      </c>
      <c r="W293" s="8">
        <f t="shared" si="43"/>
        <v>0</v>
      </c>
      <c r="X293" s="8">
        <f t="shared" si="44"/>
        <v>0</v>
      </c>
      <c r="Z293" s="17">
        <f t="shared" si="45"/>
        <v>1.6991909999999999</v>
      </c>
      <c r="AA293" s="17">
        <f t="shared" si="45"/>
        <v>1.6991909999999999</v>
      </c>
      <c r="AB293" s="17">
        <f t="shared" si="45"/>
        <v>0</v>
      </c>
      <c r="AC293" s="17">
        <f t="shared" si="45"/>
        <v>0</v>
      </c>
      <c r="AD293" s="17">
        <f t="shared" si="45"/>
        <v>0</v>
      </c>
      <c r="AE293" s="17">
        <f t="shared" si="45"/>
        <v>0</v>
      </c>
    </row>
    <row r="294" spans="1:31">
      <c r="A294" s="8">
        <v>2622035</v>
      </c>
      <c r="B294" s="8" t="s">
        <v>36</v>
      </c>
      <c r="C294" s="8" t="s">
        <v>772</v>
      </c>
      <c r="D294" s="8" t="s">
        <v>772</v>
      </c>
      <c r="E294" s="8" t="s">
        <v>781</v>
      </c>
      <c r="F294" s="8">
        <f>VLOOKUP(A294,'[1]Part master'!A:K,11,0)</f>
        <v>100</v>
      </c>
      <c r="G294" s="8">
        <f>VLOOKUP(A294,'[1]Part master'!A:L,12,0)</f>
        <v>698</v>
      </c>
      <c r="H294" s="8">
        <f>VLOOKUP(A294,'[1]Part master'!A:M,13,0)</f>
        <v>725</v>
      </c>
      <c r="I294" s="8">
        <f>VLOOKUP(A294,'[1]Part master'!A:N,14,0)</f>
        <v>1535</v>
      </c>
      <c r="J294" s="17">
        <f t="shared" si="38"/>
        <v>0.77678674999999997</v>
      </c>
      <c r="L294" s="18">
        <v>100</v>
      </c>
      <c r="M294" s="18">
        <v>100</v>
      </c>
      <c r="N294" s="18">
        <v>0</v>
      </c>
      <c r="O294" s="18">
        <v>200</v>
      </c>
      <c r="P294" s="18">
        <v>100</v>
      </c>
      <c r="Q294" s="18">
        <v>0</v>
      </c>
      <c r="S294" s="8">
        <f t="shared" si="39"/>
        <v>1</v>
      </c>
      <c r="T294" s="8">
        <f t="shared" si="40"/>
        <v>1</v>
      </c>
      <c r="U294" s="8">
        <f t="shared" si="41"/>
        <v>0</v>
      </c>
      <c r="V294" s="8">
        <f t="shared" si="42"/>
        <v>2</v>
      </c>
      <c r="W294" s="8">
        <f t="shared" si="43"/>
        <v>1</v>
      </c>
      <c r="X294" s="8">
        <f t="shared" si="44"/>
        <v>0</v>
      </c>
      <c r="Z294" s="17">
        <f t="shared" si="45"/>
        <v>0.77678674999999997</v>
      </c>
      <c r="AA294" s="17">
        <f t="shared" si="45"/>
        <v>0.77678674999999997</v>
      </c>
      <c r="AB294" s="17">
        <f t="shared" si="45"/>
        <v>0</v>
      </c>
      <c r="AC294" s="17">
        <f t="shared" si="45"/>
        <v>1.5535734999999999</v>
      </c>
      <c r="AD294" s="17">
        <f t="shared" si="45"/>
        <v>0.77678674999999997</v>
      </c>
      <c r="AE294" s="17">
        <f t="shared" si="45"/>
        <v>0</v>
      </c>
    </row>
    <row r="295" spans="1:31">
      <c r="A295" s="8">
        <v>2622036</v>
      </c>
      <c r="B295" s="8" t="s">
        <v>37</v>
      </c>
      <c r="C295" s="8" t="s">
        <v>772</v>
      </c>
      <c r="D295" s="8" t="s">
        <v>772</v>
      </c>
      <c r="E295" s="8" t="s">
        <v>781</v>
      </c>
      <c r="F295" s="8">
        <f>VLOOKUP(A295,'[1]Part master'!A:K,11,0)</f>
        <v>100</v>
      </c>
      <c r="G295" s="8">
        <f>VLOOKUP(A295,'[1]Part master'!A:L,12,0)</f>
        <v>698</v>
      </c>
      <c r="H295" s="8">
        <f>VLOOKUP(A295,'[1]Part master'!A:M,13,0)</f>
        <v>725</v>
      </c>
      <c r="I295" s="8">
        <f>VLOOKUP(A295,'[1]Part master'!A:N,14,0)</f>
        <v>1535</v>
      </c>
      <c r="J295" s="17">
        <f t="shared" si="38"/>
        <v>0.77678674999999997</v>
      </c>
      <c r="L295" s="18">
        <v>100</v>
      </c>
      <c r="M295" s="18">
        <v>100</v>
      </c>
      <c r="N295" s="18">
        <v>0</v>
      </c>
      <c r="O295" s="18">
        <v>200</v>
      </c>
      <c r="P295" s="18">
        <v>100</v>
      </c>
      <c r="Q295" s="18">
        <v>0</v>
      </c>
      <c r="S295" s="8">
        <f t="shared" si="39"/>
        <v>1</v>
      </c>
      <c r="T295" s="8">
        <f t="shared" si="40"/>
        <v>1</v>
      </c>
      <c r="U295" s="8">
        <f t="shared" si="41"/>
        <v>0</v>
      </c>
      <c r="V295" s="8">
        <f t="shared" si="42"/>
        <v>2</v>
      </c>
      <c r="W295" s="8">
        <f t="shared" si="43"/>
        <v>1</v>
      </c>
      <c r="X295" s="8">
        <f t="shared" si="44"/>
        <v>0</v>
      </c>
      <c r="Z295" s="17">
        <f t="shared" si="45"/>
        <v>0.77678674999999997</v>
      </c>
      <c r="AA295" s="17">
        <f t="shared" si="45"/>
        <v>0.77678674999999997</v>
      </c>
      <c r="AB295" s="17">
        <f t="shared" si="45"/>
        <v>0</v>
      </c>
      <c r="AC295" s="17">
        <f t="shared" si="45"/>
        <v>1.5535734999999999</v>
      </c>
      <c r="AD295" s="17">
        <f t="shared" si="45"/>
        <v>0.77678674999999997</v>
      </c>
      <c r="AE295" s="17">
        <f t="shared" si="45"/>
        <v>0</v>
      </c>
    </row>
    <row r="296" spans="1:31">
      <c r="A296" s="8">
        <v>2621911</v>
      </c>
      <c r="B296" s="8" t="s">
        <v>782</v>
      </c>
      <c r="C296" s="8" t="s">
        <v>772</v>
      </c>
      <c r="D296" s="8" t="s">
        <v>772</v>
      </c>
      <c r="E296" s="8" t="s">
        <v>781</v>
      </c>
      <c r="F296" s="8">
        <f>VLOOKUP(A296,'[1]Part master'!A:K,11,0)</f>
        <v>15</v>
      </c>
      <c r="G296" s="8">
        <f>VLOOKUP(A296,'[1]Part master'!A:L,12,0)</f>
        <v>600</v>
      </c>
      <c r="H296" s="8">
        <f>VLOOKUP(A296,'[1]Part master'!A:M,13,0)</f>
        <v>380</v>
      </c>
      <c r="I296" s="8">
        <f>VLOOKUP(A296,'[1]Part master'!A:N,14,0)</f>
        <v>190</v>
      </c>
      <c r="J296" s="17">
        <f t="shared" si="38"/>
        <v>4.3319999999999997E-2</v>
      </c>
      <c r="L296" s="18">
        <v>150</v>
      </c>
      <c r="M296" s="18">
        <v>120</v>
      </c>
      <c r="N296" s="18">
        <v>0</v>
      </c>
      <c r="O296" s="18">
        <v>0</v>
      </c>
      <c r="P296" s="18">
        <v>0</v>
      </c>
      <c r="Q296" s="18">
        <v>0</v>
      </c>
      <c r="S296" s="8">
        <f t="shared" si="39"/>
        <v>10</v>
      </c>
      <c r="T296" s="8">
        <f t="shared" si="40"/>
        <v>8</v>
      </c>
      <c r="U296" s="8">
        <f t="shared" si="41"/>
        <v>0</v>
      </c>
      <c r="V296" s="8">
        <f t="shared" si="42"/>
        <v>0</v>
      </c>
      <c r="W296" s="8">
        <f t="shared" si="43"/>
        <v>0</v>
      </c>
      <c r="X296" s="8">
        <f t="shared" si="44"/>
        <v>0</v>
      </c>
      <c r="Z296" s="17">
        <f t="shared" si="45"/>
        <v>0.43319999999999997</v>
      </c>
      <c r="AA296" s="17">
        <f t="shared" si="45"/>
        <v>0.34655999999999998</v>
      </c>
      <c r="AB296" s="17">
        <f t="shared" si="45"/>
        <v>0</v>
      </c>
      <c r="AC296" s="17">
        <f t="shared" si="45"/>
        <v>0</v>
      </c>
      <c r="AD296" s="17">
        <f t="shared" si="45"/>
        <v>0</v>
      </c>
      <c r="AE296" s="17">
        <f t="shared" si="45"/>
        <v>0</v>
      </c>
    </row>
    <row r="297" spans="1:31">
      <c r="A297" s="8">
        <v>2621906</v>
      </c>
      <c r="B297" s="8" t="s">
        <v>12</v>
      </c>
      <c r="C297" s="8" t="s">
        <v>772</v>
      </c>
      <c r="D297" s="8" t="s">
        <v>772</v>
      </c>
      <c r="E297" s="8" t="s">
        <v>781</v>
      </c>
      <c r="F297" s="8">
        <f>VLOOKUP(A297,'[1]Part master'!A:K,11,0)</f>
        <v>50</v>
      </c>
      <c r="G297" s="8">
        <f>VLOOKUP(A297,'[1]Part master'!A:L,12,0)</f>
        <v>705</v>
      </c>
      <c r="H297" s="8">
        <f>VLOOKUP(A297,'[1]Part master'!A:M,13,0)</f>
        <v>725</v>
      </c>
      <c r="I297" s="8">
        <f>VLOOKUP(A297,'[1]Part master'!A:N,14,0)</f>
        <v>1540</v>
      </c>
      <c r="J297" s="17">
        <f t="shared" si="38"/>
        <v>0.78713250000000001</v>
      </c>
      <c r="L297" s="18">
        <v>150</v>
      </c>
      <c r="M297" s="18">
        <v>100</v>
      </c>
      <c r="N297" s="18">
        <v>0</v>
      </c>
      <c r="O297" s="18">
        <v>0</v>
      </c>
      <c r="P297" s="18">
        <v>0</v>
      </c>
      <c r="Q297" s="18">
        <v>0</v>
      </c>
      <c r="S297" s="8">
        <f t="shared" si="39"/>
        <v>3</v>
      </c>
      <c r="T297" s="8">
        <f t="shared" si="40"/>
        <v>2</v>
      </c>
      <c r="U297" s="8">
        <f t="shared" si="41"/>
        <v>0</v>
      </c>
      <c r="V297" s="8">
        <f t="shared" si="42"/>
        <v>0</v>
      </c>
      <c r="W297" s="8">
        <f t="shared" si="43"/>
        <v>0</v>
      </c>
      <c r="X297" s="8">
        <f t="shared" si="44"/>
        <v>0</v>
      </c>
      <c r="Z297" s="17">
        <f t="shared" si="45"/>
        <v>2.3613974999999998</v>
      </c>
      <c r="AA297" s="17">
        <f t="shared" si="45"/>
        <v>1.574265</v>
      </c>
      <c r="AB297" s="17">
        <f t="shared" si="45"/>
        <v>0</v>
      </c>
      <c r="AC297" s="17">
        <f t="shared" si="45"/>
        <v>0</v>
      </c>
      <c r="AD297" s="17">
        <f t="shared" si="45"/>
        <v>0</v>
      </c>
      <c r="AE297" s="17">
        <f t="shared" si="45"/>
        <v>0</v>
      </c>
    </row>
    <row r="298" spans="1:31">
      <c r="A298" s="8">
        <v>2621913</v>
      </c>
      <c r="B298" s="8" t="s">
        <v>13</v>
      </c>
      <c r="C298" s="8" t="s">
        <v>772</v>
      </c>
      <c r="D298" s="8" t="s">
        <v>772</v>
      </c>
      <c r="E298" s="8" t="s">
        <v>781</v>
      </c>
      <c r="F298" s="8">
        <f>VLOOKUP(A298,'[1]Part master'!A:K,11,0)</f>
        <v>50</v>
      </c>
      <c r="G298" s="8">
        <f>VLOOKUP(A298,'[1]Part master'!A:L,12,0)</f>
        <v>705</v>
      </c>
      <c r="H298" s="8">
        <f>VLOOKUP(A298,'[1]Part master'!A:M,13,0)</f>
        <v>725</v>
      </c>
      <c r="I298" s="8">
        <f>VLOOKUP(A298,'[1]Part master'!A:N,14,0)</f>
        <v>1540</v>
      </c>
      <c r="J298" s="17">
        <f t="shared" si="38"/>
        <v>0.78713250000000001</v>
      </c>
      <c r="L298" s="18">
        <v>150</v>
      </c>
      <c r="M298" s="18">
        <v>100</v>
      </c>
      <c r="N298" s="18">
        <v>0</v>
      </c>
      <c r="O298" s="18">
        <v>0</v>
      </c>
      <c r="P298" s="18">
        <v>0</v>
      </c>
      <c r="Q298" s="18">
        <v>0</v>
      </c>
      <c r="S298" s="8">
        <f t="shared" si="39"/>
        <v>3</v>
      </c>
      <c r="T298" s="8">
        <f t="shared" si="40"/>
        <v>2</v>
      </c>
      <c r="U298" s="8">
        <f t="shared" si="41"/>
        <v>0</v>
      </c>
      <c r="V298" s="8">
        <f t="shared" si="42"/>
        <v>0</v>
      </c>
      <c r="W298" s="8">
        <f t="shared" si="43"/>
        <v>0</v>
      </c>
      <c r="X298" s="8">
        <f t="shared" si="44"/>
        <v>0</v>
      </c>
      <c r="Z298" s="17">
        <f t="shared" si="45"/>
        <v>2.3613974999999998</v>
      </c>
      <c r="AA298" s="17">
        <f t="shared" si="45"/>
        <v>1.574265</v>
      </c>
      <c r="AB298" s="17">
        <f t="shared" si="45"/>
        <v>0</v>
      </c>
      <c r="AC298" s="17">
        <f t="shared" si="45"/>
        <v>0</v>
      </c>
      <c r="AD298" s="17">
        <f t="shared" si="45"/>
        <v>0</v>
      </c>
      <c r="AE298" s="17">
        <f t="shared" si="45"/>
        <v>0</v>
      </c>
    </row>
    <row r="299" spans="1:31">
      <c r="A299" s="8">
        <v>2671906</v>
      </c>
      <c r="B299" s="8" t="s">
        <v>75</v>
      </c>
      <c r="C299" s="8" t="s">
        <v>772</v>
      </c>
      <c r="D299" s="8" t="s">
        <v>772</v>
      </c>
      <c r="E299" s="8" t="s">
        <v>781</v>
      </c>
      <c r="F299" s="8">
        <f>VLOOKUP(A299,'[1]Part master'!A:K,11,0)</f>
        <v>15</v>
      </c>
      <c r="G299" s="8">
        <f>VLOOKUP(A299,'[1]Part master'!A:L,12,0)</f>
        <v>600</v>
      </c>
      <c r="H299" s="8">
        <f>VLOOKUP(A299,'[1]Part master'!A:M,13,0)</f>
        <v>380</v>
      </c>
      <c r="I299" s="8">
        <f>VLOOKUP(A299,'[1]Part master'!A:N,14,0)</f>
        <v>190</v>
      </c>
      <c r="J299" s="17">
        <f t="shared" si="38"/>
        <v>4.3319999999999997E-2</v>
      </c>
      <c r="L299" s="18">
        <v>0</v>
      </c>
      <c r="M299" s="18">
        <v>0</v>
      </c>
      <c r="N299" s="18">
        <v>0</v>
      </c>
      <c r="O299" s="18">
        <v>0</v>
      </c>
      <c r="P299" s="18">
        <v>0</v>
      </c>
      <c r="Q299" s="18">
        <v>0</v>
      </c>
      <c r="S299" s="8">
        <f t="shared" si="39"/>
        <v>0</v>
      </c>
      <c r="T299" s="8">
        <f t="shared" si="40"/>
        <v>0</v>
      </c>
      <c r="U299" s="8">
        <f t="shared" si="41"/>
        <v>0</v>
      </c>
      <c r="V299" s="8">
        <f t="shared" si="42"/>
        <v>0</v>
      </c>
      <c r="W299" s="8">
        <f t="shared" si="43"/>
        <v>0</v>
      </c>
      <c r="X299" s="8">
        <f t="shared" si="44"/>
        <v>0</v>
      </c>
      <c r="Z299" s="17">
        <f t="shared" si="45"/>
        <v>0</v>
      </c>
      <c r="AA299" s="17">
        <f t="shared" si="45"/>
        <v>0</v>
      </c>
      <c r="AB299" s="17">
        <f t="shared" si="45"/>
        <v>0</v>
      </c>
      <c r="AC299" s="17">
        <f t="shared" si="45"/>
        <v>0</v>
      </c>
      <c r="AD299" s="17">
        <f t="shared" si="45"/>
        <v>0</v>
      </c>
      <c r="AE299" s="17">
        <f t="shared" si="45"/>
        <v>0</v>
      </c>
    </row>
    <row r="300" spans="1:31">
      <c r="A300" s="8">
        <v>3358049</v>
      </c>
      <c r="B300" s="8" t="s">
        <v>80</v>
      </c>
      <c r="C300" s="8" t="s">
        <v>772</v>
      </c>
      <c r="D300" s="8" t="s">
        <v>772</v>
      </c>
      <c r="E300" s="8" t="s">
        <v>781</v>
      </c>
      <c r="F300" s="8">
        <f>VLOOKUP(A300,'[1]Part master'!A:K,11,0)</f>
        <v>350</v>
      </c>
      <c r="G300" s="8">
        <f>VLOOKUP(A300,'[1]Part master'!A:L,12,0)</f>
        <v>600</v>
      </c>
      <c r="H300" s="8">
        <f>VLOOKUP(A300,'[1]Part master'!A:M,13,0)</f>
        <v>380</v>
      </c>
      <c r="I300" s="8">
        <f>VLOOKUP(A300,'[1]Part master'!A:N,14,0)</f>
        <v>190</v>
      </c>
      <c r="J300" s="17">
        <f t="shared" si="38"/>
        <v>4.3319999999999997E-2</v>
      </c>
      <c r="L300" s="18">
        <v>350</v>
      </c>
      <c r="M300" s="18">
        <v>350</v>
      </c>
      <c r="N300" s="18">
        <v>0</v>
      </c>
      <c r="O300" s="18">
        <v>0</v>
      </c>
      <c r="P300" s="18">
        <v>0</v>
      </c>
      <c r="Q300" s="18">
        <v>0</v>
      </c>
      <c r="S300" s="8">
        <f t="shared" si="39"/>
        <v>1</v>
      </c>
      <c r="T300" s="8">
        <f t="shared" si="40"/>
        <v>1</v>
      </c>
      <c r="U300" s="8">
        <f t="shared" si="41"/>
        <v>0</v>
      </c>
      <c r="V300" s="8">
        <f t="shared" si="42"/>
        <v>0</v>
      </c>
      <c r="W300" s="8">
        <f t="shared" si="43"/>
        <v>0</v>
      </c>
      <c r="X300" s="8">
        <f t="shared" si="44"/>
        <v>0</v>
      </c>
      <c r="Z300" s="17">
        <f t="shared" si="45"/>
        <v>4.3319999999999997E-2</v>
      </c>
      <c r="AA300" s="17">
        <f t="shared" si="45"/>
        <v>4.3319999999999997E-2</v>
      </c>
      <c r="AB300" s="17">
        <f t="shared" si="45"/>
        <v>0</v>
      </c>
      <c r="AC300" s="17">
        <f t="shared" si="45"/>
        <v>0</v>
      </c>
      <c r="AD300" s="17">
        <f t="shared" si="45"/>
        <v>0</v>
      </c>
      <c r="AE300" s="17">
        <f t="shared" si="45"/>
        <v>0</v>
      </c>
    </row>
    <row r="301" spans="1:31">
      <c r="A301" s="8">
        <v>2689629</v>
      </c>
      <c r="B301" s="8" t="s">
        <v>33</v>
      </c>
      <c r="C301" s="8" t="s">
        <v>772</v>
      </c>
      <c r="D301" s="8" t="s">
        <v>772</v>
      </c>
      <c r="E301" s="8" t="s">
        <v>781</v>
      </c>
      <c r="F301" s="8">
        <f>VLOOKUP(A301,'[1]Part master'!A:K,11,0)</f>
        <v>75</v>
      </c>
      <c r="G301" s="8">
        <f>VLOOKUP(A301,'[1]Part master'!A:L,12,0)</f>
        <v>800</v>
      </c>
      <c r="H301" s="8">
        <f>VLOOKUP(A301,'[1]Part master'!A:M,13,0)</f>
        <v>700</v>
      </c>
      <c r="I301" s="8">
        <f>VLOOKUP(A301,'[1]Part master'!A:N,14,0)</f>
        <v>1165</v>
      </c>
      <c r="J301" s="17">
        <f t="shared" si="38"/>
        <v>0.65239999999999998</v>
      </c>
      <c r="L301" s="18">
        <v>0</v>
      </c>
      <c r="M301" s="18">
        <v>0</v>
      </c>
      <c r="N301" s="18">
        <v>0</v>
      </c>
      <c r="O301" s="18">
        <v>0</v>
      </c>
      <c r="P301" s="18">
        <v>0</v>
      </c>
      <c r="Q301" s="18">
        <v>0</v>
      </c>
      <c r="S301" s="8">
        <f t="shared" si="39"/>
        <v>0</v>
      </c>
      <c r="T301" s="8">
        <f t="shared" si="40"/>
        <v>0</v>
      </c>
      <c r="U301" s="8">
        <f t="shared" si="41"/>
        <v>0</v>
      </c>
      <c r="V301" s="8">
        <f t="shared" si="42"/>
        <v>0</v>
      </c>
      <c r="W301" s="8">
        <f t="shared" si="43"/>
        <v>0</v>
      </c>
      <c r="X301" s="8">
        <f t="shared" si="44"/>
        <v>0</v>
      </c>
      <c r="Z301" s="17">
        <f t="shared" si="45"/>
        <v>0</v>
      </c>
      <c r="AA301" s="17">
        <f t="shared" si="45"/>
        <v>0</v>
      </c>
      <c r="AB301" s="17">
        <f t="shared" si="45"/>
        <v>0</v>
      </c>
      <c r="AC301" s="17">
        <f t="shared" si="45"/>
        <v>0</v>
      </c>
      <c r="AD301" s="17">
        <f t="shared" si="45"/>
        <v>0</v>
      </c>
      <c r="AE301" s="17">
        <f t="shared" si="45"/>
        <v>0</v>
      </c>
    </row>
    <row r="302" spans="1:31">
      <c r="A302" s="8">
        <v>2690368</v>
      </c>
      <c r="B302" s="8" t="s">
        <v>34</v>
      </c>
      <c r="C302" s="8" t="s">
        <v>772</v>
      </c>
      <c r="D302" s="8" t="s">
        <v>772</v>
      </c>
      <c r="E302" s="8" t="s">
        <v>781</v>
      </c>
      <c r="F302" s="8">
        <f>VLOOKUP(A302,'[1]Part master'!A:K,11,0)</f>
        <v>150</v>
      </c>
      <c r="G302" s="8">
        <f>VLOOKUP(A302,'[1]Part master'!A:L,12,0)</f>
        <v>800</v>
      </c>
      <c r="H302" s="8">
        <f>VLOOKUP(A302,'[1]Part master'!A:M,13,0)</f>
        <v>900</v>
      </c>
      <c r="I302" s="8">
        <f>VLOOKUP(A302,'[1]Part master'!A:N,14,0)</f>
        <v>1700</v>
      </c>
      <c r="J302" s="17">
        <f t="shared" si="38"/>
        <v>1.224</v>
      </c>
      <c r="L302" s="18">
        <v>0</v>
      </c>
      <c r="M302" s="18">
        <v>150</v>
      </c>
      <c r="N302" s="18">
        <v>0</v>
      </c>
      <c r="O302" s="18">
        <v>150</v>
      </c>
      <c r="P302" s="18">
        <v>0</v>
      </c>
      <c r="Q302" s="18">
        <v>0</v>
      </c>
      <c r="S302" s="8">
        <f t="shared" si="39"/>
        <v>0</v>
      </c>
      <c r="T302" s="8">
        <f t="shared" si="40"/>
        <v>1</v>
      </c>
      <c r="U302" s="8">
        <f t="shared" si="41"/>
        <v>0</v>
      </c>
      <c r="V302" s="8">
        <f t="shared" si="42"/>
        <v>1</v>
      </c>
      <c r="W302" s="8">
        <f t="shared" si="43"/>
        <v>0</v>
      </c>
      <c r="X302" s="8">
        <f t="shared" si="44"/>
        <v>0</v>
      </c>
      <c r="Z302" s="17">
        <f t="shared" si="45"/>
        <v>0</v>
      </c>
      <c r="AA302" s="17">
        <f t="shared" si="45"/>
        <v>1.224</v>
      </c>
      <c r="AB302" s="17">
        <f t="shared" si="45"/>
        <v>0</v>
      </c>
      <c r="AC302" s="17">
        <f t="shared" si="45"/>
        <v>1.224</v>
      </c>
      <c r="AD302" s="17">
        <f t="shared" si="45"/>
        <v>0</v>
      </c>
      <c r="AE302" s="17">
        <f t="shared" si="45"/>
        <v>0</v>
      </c>
    </row>
    <row r="303" spans="1:31">
      <c r="A303" s="8">
        <v>2697289</v>
      </c>
      <c r="B303" s="8" t="s">
        <v>58</v>
      </c>
      <c r="C303" s="8" t="s">
        <v>772</v>
      </c>
      <c r="D303" s="8" t="s">
        <v>772</v>
      </c>
      <c r="E303" s="8" t="s">
        <v>781</v>
      </c>
      <c r="F303" s="8">
        <f>VLOOKUP(A303,'[1]Part master'!A:K,11,0)</f>
        <v>100</v>
      </c>
      <c r="G303" s="8">
        <f>VLOOKUP(A303,'[1]Part master'!A:L,12,0)</f>
        <v>600</v>
      </c>
      <c r="H303" s="8">
        <f>VLOOKUP(A303,'[1]Part master'!A:M,13,0)</f>
        <v>380</v>
      </c>
      <c r="I303" s="8">
        <f>VLOOKUP(A303,'[1]Part master'!A:N,14,0)</f>
        <v>190</v>
      </c>
      <c r="J303" s="17">
        <f t="shared" si="38"/>
        <v>4.3319999999999997E-2</v>
      </c>
      <c r="L303" s="18">
        <v>0</v>
      </c>
      <c r="M303" s="18">
        <v>400</v>
      </c>
      <c r="N303" s="18">
        <v>0</v>
      </c>
      <c r="O303" s="18">
        <v>400</v>
      </c>
      <c r="P303" s="18">
        <v>200</v>
      </c>
      <c r="Q303" s="18">
        <v>0</v>
      </c>
      <c r="S303" s="8">
        <f t="shared" si="39"/>
        <v>0</v>
      </c>
      <c r="T303" s="8">
        <f t="shared" si="40"/>
        <v>4</v>
      </c>
      <c r="U303" s="8">
        <f t="shared" si="41"/>
        <v>0</v>
      </c>
      <c r="V303" s="8">
        <f t="shared" si="42"/>
        <v>4</v>
      </c>
      <c r="W303" s="8">
        <f t="shared" si="43"/>
        <v>2</v>
      </c>
      <c r="X303" s="8">
        <f t="shared" si="44"/>
        <v>0</v>
      </c>
      <c r="Z303" s="17">
        <f t="shared" si="45"/>
        <v>0</v>
      </c>
      <c r="AA303" s="17">
        <f t="shared" si="45"/>
        <v>0.17327999999999999</v>
      </c>
      <c r="AB303" s="17">
        <f t="shared" si="45"/>
        <v>0</v>
      </c>
      <c r="AC303" s="17">
        <f t="shared" si="45"/>
        <v>0.17327999999999999</v>
      </c>
      <c r="AD303" s="17">
        <f t="shared" si="45"/>
        <v>8.6639999999999995E-2</v>
      </c>
      <c r="AE303" s="17">
        <f t="shared" si="45"/>
        <v>0</v>
      </c>
    </row>
    <row r="304" spans="1:31">
      <c r="A304" s="8">
        <v>2689984</v>
      </c>
      <c r="B304" s="8" t="s">
        <v>60</v>
      </c>
      <c r="C304" s="8" t="s">
        <v>772</v>
      </c>
      <c r="D304" s="8" t="s">
        <v>772</v>
      </c>
      <c r="E304" s="8" t="s">
        <v>781</v>
      </c>
      <c r="F304" s="8">
        <f>VLOOKUP(A304,'[1]Part master'!A:K,11,0)</f>
        <v>200</v>
      </c>
      <c r="G304" s="8">
        <f>VLOOKUP(A304,'[1]Part master'!A:L,12,0)</f>
        <v>600</v>
      </c>
      <c r="H304" s="8">
        <f>VLOOKUP(A304,'[1]Part master'!A:M,13,0)</f>
        <v>380</v>
      </c>
      <c r="I304" s="8">
        <f>VLOOKUP(A304,'[1]Part master'!A:N,14,0)</f>
        <v>190</v>
      </c>
      <c r="J304" s="17">
        <f t="shared" si="38"/>
        <v>4.3319999999999997E-2</v>
      </c>
      <c r="L304" s="18">
        <v>0</v>
      </c>
      <c r="M304" s="18">
        <v>200</v>
      </c>
      <c r="N304" s="18">
        <v>0</v>
      </c>
      <c r="O304" s="18">
        <v>200</v>
      </c>
      <c r="P304" s="18">
        <v>200</v>
      </c>
      <c r="Q304" s="18">
        <v>0</v>
      </c>
      <c r="S304" s="8">
        <f t="shared" si="39"/>
        <v>0</v>
      </c>
      <c r="T304" s="8">
        <f t="shared" si="40"/>
        <v>1</v>
      </c>
      <c r="U304" s="8">
        <f t="shared" si="41"/>
        <v>0</v>
      </c>
      <c r="V304" s="8">
        <f t="shared" si="42"/>
        <v>1</v>
      </c>
      <c r="W304" s="8">
        <f t="shared" si="43"/>
        <v>1</v>
      </c>
      <c r="X304" s="8">
        <f t="shared" si="44"/>
        <v>0</v>
      </c>
      <c r="Z304" s="17">
        <f t="shared" si="45"/>
        <v>0</v>
      </c>
      <c r="AA304" s="17">
        <f t="shared" si="45"/>
        <v>4.3319999999999997E-2</v>
      </c>
      <c r="AB304" s="17">
        <f t="shared" si="45"/>
        <v>0</v>
      </c>
      <c r="AC304" s="17">
        <f t="shared" si="45"/>
        <v>4.3319999999999997E-2</v>
      </c>
      <c r="AD304" s="17">
        <f t="shared" si="45"/>
        <v>4.3319999999999997E-2</v>
      </c>
      <c r="AE304" s="17">
        <f t="shared" si="45"/>
        <v>0</v>
      </c>
    </row>
    <row r="305" spans="1:31">
      <c r="A305" s="8">
        <v>2783891</v>
      </c>
      <c r="B305" s="8" t="s">
        <v>61</v>
      </c>
      <c r="C305" s="8" t="s">
        <v>772</v>
      </c>
      <c r="D305" s="8" t="s">
        <v>772</v>
      </c>
      <c r="E305" s="8" t="s">
        <v>781</v>
      </c>
      <c r="F305" s="8">
        <f>VLOOKUP(A305,'[1]Part master'!A:K,11,0)</f>
        <v>200</v>
      </c>
      <c r="G305" s="8">
        <f>VLOOKUP(A305,'[1]Part master'!A:L,12,0)</f>
        <v>600</v>
      </c>
      <c r="H305" s="8">
        <f>VLOOKUP(A305,'[1]Part master'!A:M,13,0)</f>
        <v>380</v>
      </c>
      <c r="I305" s="8">
        <f>VLOOKUP(A305,'[1]Part master'!A:N,14,0)</f>
        <v>190</v>
      </c>
      <c r="J305" s="17">
        <f t="shared" si="38"/>
        <v>4.3319999999999997E-2</v>
      </c>
      <c r="L305" s="18">
        <v>0</v>
      </c>
      <c r="M305" s="18">
        <v>600</v>
      </c>
      <c r="N305" s="18">
        <v>0</v>
      </c>
      <c r="O305" s="18">
        <v>400</v>
      </c>
      <c r="P305" s="18">
        <v>200</v>
      </c>
      <c r="Q305" s="18">
        <v>0</v>
      </c>
      <c r="S305" s="8">
        <f t="shared" si="39"/>
        <v>0</v>
      </c>
      <c r="T305" s="8">
        <f t="shared" si="40"/>
        <v>3</v>
      </c>
      <c r="U305" s="8">
        <f t="shared" si="41"/>
        <v>0</v>
      </c>
      <c r="V305" s="8">
        <f t="shared" si="42"/>
        <v>2</v>
      </c>
      <c r="W305" s="8">
        <f t="shared" si="43"/>
        <v>1</v>
      </c>
      <c r="X305" s="8">
        <f t="shared" si="44"/>
        <v>0</v>
      </c>
      <c r="Z305" s="17">
        <f t="shared" si="45"/>
        <v>0</v>
      </c>
      <c r="AA305" s="17">
        <f t="shared" si="45"/>
        <v>0.12995999999999999</v>
      </c>
      <c r="AB305" s="17">
        <f t="shared" si="45"/>
        <v>0</v>
      </c>
      <c r="AC305" s="17">
        <f t="shared" si="45"/>
        <v>8.6639999999999995E-2</v>
      </c>
      <c r="AD305" s="17">
        <f t="shared" si="45"/>
        <v>4.3319999999999997E-2</v>
      </c>
      <c r="AE305" s="17">
        <f t="shared" si="45"/>
        <v>0</v>
      </c>
    </row>
    <row r="306" spans="1:31">
      <c r="A306" s="8">
        <v>2521817</v>
      </c>
      <c r="B306" s="8" t="s">
        <v>14</v>
      </c>
      <c r="C306" s="8" t="s">
        <v>772</v>
      </c>
      <c r="D306" s="8" t="s">
        <v>772</v>
      </c>
      <c r="E306" s="8" t="s">
        <v>781</v>
      </c>
      <c r="F306" s="8">
        <f>VLOOKUP(A306,'[1]Part master'!A:K,11,0)</f>
        <v>50</v>
      </c>
      <c r="G306" s="8">
        <f>VLOOKUP(A306,'[1]Part master'!A:L,12,0)</f>
        <v>1305</v>
      </c>
      <c r="H306" s="8">
        <f>VLOOKUP(A306,'[1]Part master'!A:M,13,0)</f>
        <v>940</v>
      </c>
      <c r="I306" s="8">
        <f>VLOOKUP(A306,'[1]Part master'!A:N,14,0)</f>
        <v>1750</v>
      </c>
      <c r="J306" s="17">
        <f t="shared" si="38"/>
        <v>2.146725</v>
      </c>
      <c r="L306" s="18">
        <v>0</v>
      </c>
      <c r="M306" s="18">
        <v>200</v>
      </c>
      <c r="N306" s="18">
        <v>0</v>
      </c>
      <c r="O306" s="18">
        <v>150</v>
      </c>
      <c r="P306" s="18">
        <v>200</v>
      </c>
      <c r="Q306" s="18">
        <v>0</v>
      </c>
      <c r="S306" s="8">
        <f t="shared" si="39"/>
        <v>0</v>
      </c>
      <c r="T306" s="8">
        <f t="shared" si="40"/>
        <v>4</v>
      </c>
      <c r="U306" s="8">
        <f t="shared" si="41"/>
        <v>0</v>
      </c>
      <c r="V306" s="8">
        <f t="shared" si="42"/>
        <v>3</v>
      </c>
      <c r="W306" s="8">
        <f t="shared" si="43"/>
        <v>4</v>
      </c>
      <c r="X306" s="8">
        <f t="shared" si="44"/>
        <v>0</v>
      </c>
      <c r="Z306" s="17">
        <f t="shared" si="45"/>
        <v>0</v>
      </c>
      <c r="AA306" s="17">
        <f t="shared" si="45"/>
        <v>8.5869</v>
      </c>
      <c r="AB306" s="17">
        <f t="shared" si="45"/>
        <v>0</v>
      </c>
      <c r="AC306" s="17">
        <f t="shared" si="45"/>
        <v>6.440175</v>
      </c>
      <c r="AD306" s="17">
        <f t="shared" si="45"/>
        <v>8.5869</v>
      </c>
      <c r="AE306" s="17">
        <f t="shared" si="45"/>
        <v>0</v>
      </c>
    </row>
    <row r="307" spans="1:31">
      <c r="A307" s="8">
        <v>2521825</v>
      </c>
      <c r="B307" s="8" t="s">
        <v>15</v>
      </c>
      <c r="C307" s="8" t="s">
        <v>772</v>
      </c>
      <c r="D307" s="8" t="s">
        <v>772</v>
      </c>
      <c r="E307" s="8" t="s">
        <v>781</v>
      </c>
      <c r="F307" s="8">
        <f>VLOOKUP(A307,'[1]Part master'!A:K,11,0)</f>
        <v>25</v>
      </c>
      <c r="G307" s="8">
        <f>VLOOKUP(A307,'[1]Part master'!A:L,12,0)</f>
        <v>600</v>
      </c>
      <c r="H307" s="8">
        <f>VLOOKUP(A307,'[1]Part master'!A:M,13,0)</f>
        <v>380</v>
      </c>
      <c r="I307" s="8">
        <f>VLOOKUP(A307,'[1]Part master'!A:N,14,0)</f>
        <v>190</v>
      </c>
      <c r="J307" s="17">
        <f t="shared" si="38"/>
        <v>4.3319999999999997E-2</v>
      </c>
      <c r="L307" s="18">
        <v>0</v>
      </c>
      <c r="M307" s="18">
        <v>200</v>
      </c>
      <c r="N307" s="18">
        <v>0</v>
      </c>
      <c r="O307" s="18">
        <v>150</v>
      </c>
      <c r="P307" s="18">
        <v>200</v>
      </c>
      <c r="Q307" s="18">
        <v>0</v>
      </c>
      <c r="S307" s="8">
        <f t="shared" si="39"/>
        <v>0</v>
      </c>
      <c r="T307" s="8">
        <f t="shared" si="40"/>
        <v>8</v>
      </c>
      <c r="U307" s="8">
        <f t="shared" si="41"/>
        <v>0</v>
      </c>
      <c r="V307" s="8">
        <f t="shared" si="42"/>
        <v>6</v>
      </c>
      <c r="W307" s="8">
        <f t="shared" si="43"/>
        <v>8</v>
      </c>
      <c r="X307" s="8">
        <f t="shared" si="44"/>
        <v>0</v>
      </c>
      <c r="Z307" s="17">
        <f t="shared" si="45"/>
        <v>0</v>
      </c>
      <c r="AA307" s="17">
        <f t="shared" si="45"/>
        <v>0.34655999999999998</v>
      </c>
      <c r="AB307" s="17">
        <f t="shared" si="45"/>
        <v>0</v>
      </c>
      <c r="AC307" s="17">
        <f t="shared" si="45"/>
        <v>0.25991999999999998</v>
      </c>
      <c r="AD307" s="17">
        <f t="shared" si="45"/>
        <v>0.34655999999999998</v>
      </c>
      <c r="AE307" s="17">
        <f t="shared" si="45"/>
        <v>0</v>
      </c>
    </row>
    <row r="308" spans="1:31">
      <c r="A308" s="8">
        <v>2521828</v>
      </c>
      <c r="B308" s="8" t="s">
        <v>16</v>
      </c>
      <c r="C308" s="8" t="s">
        <v>772</v>
      </c>
      <c r="D308" s="8" t="s">
        <v>772</v>
      </c>
      <c r="E308" s="8" t="s">
        <v>781</v>
      </c>
      <c r="F308" s="8">
        <f>VLOOKUP(A308,'[1]Part master'!A:K,11,0)</f>
        <v>25</v>
      </c>
      <c r="G308" s="8">
        <f>VLOOKUP(A308,'[1]Part master'!A:L,12,0)</f>
        <v>600</v>
      </c>
      <c r="H308" s="8">
        <f>VLOOKUP(A308,'[1]Part master'!A:M,13,0)</f>
        <v>380</v>
      </c>
      <c r="I308" s="8">
        <f>VLOOKUP(A308,'[1]Part master'!A:N,14,0)</f>
        <v>190</v>
      </c>
      <c r="J308" s="17">
        <f t="shared" si="38"/>
        <v>4.3319999999999997E-2</v>
      </c>
      <c r="L308" s="18">
        <v>0</v>
      </c>
      <c r="M308" s="18">
        <v>200</v>
      </c>
      <c r="N308" s="18">
        <v>0</v>
      </c>
      <c r="O308" s="18">
        <v>150</v>
      </c>
      <c r="P308" s="18">
        <v>200</v>
      </c>
      <c r="Q308" s="18">
        <v>0</v>
      </c>
      <c r="S308" s="8">
        <f t="shared" si="39"/>
        <v>0</v>
      </c>
      <c r="T308" s="8">
        <f t="shared" si="40"/>
        <v>8</v>
      </c>
      <c r="U308" s="8">
        <f t="shared" si="41"/>
        <v>0</v>
      </c>
      <c r="V308" s="8">
        <f t="shared" si="42"/>
        <v>6</v>
      </c>
      <c r="W308" s="8">
        <f t="shared" si="43"/>
        <v>8</v>
      </c>
      <c r="X308" s="8">
        <f t="shared" si="44"/>
        <v>0</v>
      </c>
      <c r="Z308" s="17">
        <f t="shared" si="45"/>
        <v>0</v>
      </c>
      <c r="AA308" s="17">
        <f t="shared" si="45"/>
        <v>0.34655999999999998</v>
      </c>
      <c r="AB308" s="17">
        <f t="shared" si="45"/>
        <v>0</v>
      </c>
      <c r="AC308" s="17">
        <f t="shared" si="45"/>
        <v>0.25991999999999998</v>
      </c>
      <c r="AD308" s="17">
        <f t="shared" si="45"/>
        <v>0.34655999999999998</v>
      </c>
      <c r="AE308" s="17">
        <f t="shared" si="45"/>
        <v>0</v>
      </c>
    </row>
    <row r="309" spans="1:31">
      <c r="A309" s="8">
        <v>2606583</v>
      </c>
      <c r="B309" s="8" t="s">
        <v>17</v>
      </c>
      <c r="C309" s="8" t="s">
        <v>772</v>
      </c>
      <c r="D309" s="8" t="s">
        <v>772</v>
      </c>
      <c r="E309" s="8" t="s">
        <v>781</v>
      </c>
      <c r="F309" s="8">
        <f>VLOOKUP(A309,'[1]Part master'!A:K,11,0)</f>
        <v>50</v>
      </c>
      <c r="G309" s="8">
        <f>VLOOKUP(A309,'[1]Part master'!A:L,12,0)</f>
        <v>600</v>
      </c>
      <c r="H309" s="8">
        <f>VLOOKUP(A309,'[1]Part master'!A:M,13,0)</f>
        <v>380</v>
      </c>
      <c r="I309" s="8">
        <f>VLOOKUP(A309,'[1]Part master'!A:N,14,0)</f>
        <v>190</v>
      </c>
      <c r="J309" s="17">
        <f t="shared" si="38"/>
        <v>4.3319999999999997E-2</v>
      </c>
      <c r="L309" s="18">
        <v>0</v>
      </c>
      <c r="M309" s="18">
        <v>200</v>
      </c>
      <c r="N309" s="18">
        <v>0</v>
      </c>
      <c r="O309" s="18">
        <v>150</v>
      </c>
      <c r="P309" s="18">
        <v>200</v>
      </c>
      <c r="Q309" s="18">
        <v>0</v>
      </c>
      <c r="S309" s="8">
        <f t="shared" si="39"/>
        <v>0</v>
      </c>
      <c r="T309" s="8">
        <f t="shared" si="40"/>
        <v>4</v>
      </c>
      <c r="U309" s="8">
        <f t="shared" si="41"/>
        <v>0</v>
      </c>
      <c r="V309" s="8">
        <f t="shared" si="42"/>
        <v>3</v>
      </c>
      <c r="W309" s="8">
        <f t="shared" si="43"/>
        <v>4</v>
      </c>
      <c r="X309" s="8">
        <f t="shared" si="44"/>
        <v>0</v>
      </c>
      <c r="Z309" s="17">
        <f t="shared" si="45"/>
        <v>0</v>
      </c>
      <c r="AA309" s="17">
        <f t="shared" si="45"/>
        <v>0.17327999999999999</v>
      </c>
      <c r="AB309" s="17">
        <f t="shared" si="45"/>
        <v>0</v>
      </c>
      <c r="AC309" s="17">
        <f t="shared" si="45"/>
        <v>0.12995999999999999</v>
      </c>
      <c r="AD309" s="17">
        <f t="shared" si="45"/>
        <v>0.17327999999999999</v>
      </c>
      <c r="AE309" s="17">
        <f t="shared" si="45"/>
        <v>0</v>
      </c>
    </row>
    <row r="310" spans="1:31">
      <c r="A310" s="8">
        <v>3073511</v>
      </c>
      <c r="B310" s="8" t="s">
        <v>70</v>
      </c>
      <c r="C310" s="8" t="s">
        <v>772</v>
      </c>
      <c r="D310" s="8" t="s">
        <v>772</v>
      </c>
      <c r="E310" s="8" t="s">
        <v>781</v>
      </c>
      <c r="F310" s="8">
        <f>VLOOKUP(A310,'[1]Part master'!A:K,11,0)</f>
        <v>15</v>
      </c>
      <c r="G310" s="8">
        <f>VLOOKUP(A310,'[1]Part master'!A:L,12,0)</f>
        <v>600</v>
      </c>
      <c r="H310" s="8">
        <f>VLOOKUP(A310,'[1]Part master'!A:M,13,0)</f>
        <v>380</v>
      </c>
      <c r="I310" s="8">
        <f>VLOOKUP(A310,'[1]Part master'!A:N,14,0)</f>
        <v>190</v>
      </c>
      <c r="J310" s="17">
        <f t="shared" si="38"/>
        <v>4.3319999999999997E-2</v>
      </c>
      <c r="L310" s="18">
        <v>0</v>
      </c>
      <c r="M310" s="18">
        <v>0</v>
      </c>
      <c r="N310" s="18">
        <v>0</v>
      </c>
      <c r="O310" s="18">
        <v>150</v>
      </c>
      <c r="P310" s="18">
        <v>150</v>
      </c>
      <c r="Q310" s="18">
        <v>0</v>
      </c>
      <c r="S310" s="8">
        <f t="shared" si="39"/>
        <v>0</v>
      </c>
      <c r="T310" s="8">
        <f t="shared" si="40"/>
        <v>0</v>
      </c>
      <c r="U310" s="8">
        <f t="shared" si="41"/>
        <v>0</v>
      </c>
      <c r="V310" s="8">
        <f t="shared" si="42"/>
        <v>10</v>
      </c>
      <c r="W310" s="8">
        <f t="shared" si="43"/>
        <v>10</v>
      </c>
      <c r="X310" s="8">
        <f t="shared" si="44"/>
        <v>0</v>
      </c>
      <c r="Z310" s="17">
        <f t="shared" si="45"/>
        <v>0</v>
      </c>
      <c r="AA310" s="17">
        <f t="shared" si="45"/>
        <v>0</v>
      </c>
      <c r="AB310" s="17">
        <f t="shared" si="45"/>
        <v>0</v>
      </c>
      <c r="AC310" s="17">
        <f t="shared" si="45"/>
        <v>0.43319999999999997</v>
      </c>
      <c r="AD310" s="17">
        <f t="shared" si="45"/>
        <v>0.43319999999999997</v>
      </c>
      <c r="AE310" s="17">
        <f t="shared" si="45"/>
        <v>0</v>
      </c>
    </row>
    <row r="311" spans="1:31">
      <c r="A311" s="8">
        <v>3073507</v>
      </c>
      <c r="B311" s="8" t="s">
        <v>69</v>
      </c>
      <c r="C311" s="8" t="s">
        <v>772</v>
      </c>
      <c r="D311" s="8" t="s">
        <v>772</v>
      </c>
      <c r="E311" s="8" t="s">
        <v>781</v>
      </c>
      <c r="F311" s="8">
        <f>VLOOKUP(A311,'[1]Part master'!A:K,11,0)</f>
        <v>15</v>
      </c>
      <c r="G311" s="8">
        <f>VLOOKUP(A311,'[1]Part master'!A:L,12,0)</f>
        <v>600</v>
      </c>
      <c r="H311" s="8">
        <f>VLOOKUP(A311,'[1]Part master'!A:M,13,0)</f>
        <v>380</v>
      </c>
      <c r="I311" s="8">
        <f>VLOOKUP(A311,'[1]Part master'!A:N,14,0)</f>
        <v>190</v>
      </c>
      <c r="J311" s="17">
        <f t="shared" si="38"/>
        <v>4.3319999999999997E-2</v>
      </c>
      <c r="L311" s="18">
        <v>0</v>
      </c>
      <c r="M311" s="18">
        <v>0</v>
      </c>
      <c r="N311" s="18">
        <v>0</v>
      </c>
      <c r="O311" s="18">
        <v>150</v>
      </c>
      <c r="P311" s="18">
        <v>150</v>
      </c>
      <c r="Q311" s="18">
        <v>0</v>
      </c>
      <c r="S311" s="8">
        <f t="shared" si="39"/>
        <v>0</v>
      </c>
      <c r="T311" s="8">
        <f t="shared" si="40"/>
        <v>0</v>
      </c>
      <c r="U311" s="8">
        <f t="shared" si="41"/>
        <v>0</v>
      </c>
      <c r="V311" s="8">
        <f t="shared" si="42"/>
        <v>10</v>
      </c>
      <c r="W311" s="8">
        <f t="shared" si="43"/>
        <v>10</v>
      </c>
      <c r="X311" s="8">
        <f t="shared" si="44"/>
        <v>0</v>
      </c>
      <c r="Z311" s="17">
        <f t="shared" si="45"/>
        <v>0</v>
      </c>
      <c r="AA311" s="17">
        <f t="shared" si="45"/>
        <v>0</v>
      </c>
      <c r="AB311" s="17">
        <f t="shared" si="45"/>
        <v>0</v>
      </c>
      <c r="AC311" s="17">
        <f t="shared" si="45"/>
        <v>0.43319999999999997</v>
      </c>
      <c r="AD311" s="17">
        <f t="shared" si="45"/>
        <v>0.43319999999999997</v>
      </c>
      <c r="AE311" s="17">
        <f t="shared" si="45"/>
        <v>0</v>
      </c>
    </row>
    <row r="312" spans="1:31">
      <c r="A312" s="8">
        <v>2753437</v>
      </c>
      <c r="B312" s="8" t="s">
        <v>72</v>
      </c>
      <c r="C312" s="8" t="s">
        <v>772</v>
      </c>
      <c r="D312" s="8" t="s">
        <v>772</v>
      </c>
      <c r="E312" s="8" t="s">
        <v>781</v>
      </c>
      <c r="F312" s="8">
        <f>VLOOKUP(A312,'[1]Part master'!A:K,11,0)</f>
        <v>25</v>
      </c>
      <c r="G312" s="8">
        <f>VLOOKUP(A312,'[1]Part master'!A:L,12,0)</f>
        <v>600</v>
      </c>
      <c r="H312" s="8">
        <f>VLOOKUP(A312,'[1]Part master'!A:M,13,0)</f>
        <v>380</v>
      </c>
      <c r="I312" s="8">
        <f>VLOOKUP(A312,'[1]Part master'!A:N,14,0)</f>
        <v>190</v>
      </c>
      <c r="J312" s="17">
        <f t="shared" si="38"/>
        <v>4.3319999999999997E-2</v>
      </c>
      <c r="L312" s="18">
        <v>0</v>
      </c>
      <c r="M312" s="18">
        <v>0</v>
      </c>
      <c r="N312" s="18">
        <v>0</v>
      </c>
      <c r="O312" s="18">
        <v>330</v>
      </c>
      <c r="P312" s="18">
        <v>330</v>
      </c>
      <c r="Q312" s="18">
        <v>0</v>
      </c>
      <c r="S312" s="8">
        <f t="shared" si="39"/>
        <v>0</v>
      </c>
      <c r="T312" s="8">
        <f t="shared" si="40"/>
        <v>0</v>
      </c>
      <c r="U312" s="8">
        <f t="shared" si="41"/>
        <v>0</v>
      </c>
      <c r="V312" s="8">
        <f t="shared" si="42"/>
        <v>14</v>
      </c>
      <c r="W312" s="8">
        <f t="shared" si="43"/>
        <v>14</v>
      </c>
      <c r="X312" s="8">
        <f t="shared" si="44"/>
        <v>0</v>
      </c>
      <c r="Z312" s="17">
        <f t="shared" si="45"/>
        <v>0</v>
      </c>
      <c r="AA312" s="17">
        <f t="shared" si="45"/>
        <v>0</v>
      </c>
      <c r="AB312" s="17">
        <f t="shared" si="45"/>
        <v>0</v>
      </c>
      <c r="AC312" s="17">
        <f t="shared" si="45"/>
        <v>0.60647999999999991</v>
      </c>
      <c r="AD312" s="17">
        <f t="shared" si="45"/>
        <v>0.60647999999999991</v>
      </c>
      <c r="AE312" s="17">
        <f t="shared" si="45"/>
        <v>0</v>
      </c>
    </row>
    <row r="313" spans="1:31">
      <c r="A313" s="8">
        <v>2768859</v>
      </c>
      <c r="B313" s="8" t="s">
        <v>62</v>
      </c>
      <c r="C313" s="8" t="s">
        <v>772</v>
      </c>
      <c r="D313" s="8" t="s">
        <v>772</v>
      </c>
      <c r="E313" s="8" t="s">
        <v>781</v>
      </c>
      <c r="F313" s="8">
        <f>VLOOKUP(A313,'[1]Part master'!A:K,11,0)</f>
        <v>200</v>
      </c>
      <c r="G313" s="8">
        <f>VLOOKUP(A313,'[1]Part master'!A:L,12,0)</f>
        <v>600</v>
      </c>
      <c r="H313" s="8">
        <f>VLOOKUP(A313,'[1]Part master'!A:M,13,0)</f>
        <v>380</v>
      </c>
      <c r="I313" s="8">
        <f>VLOOKUP(A313,'[1]Part master'!A:N,14,0)</f>
        <v>190</v>
      </c>
      <c r="J313" s="17">
        <f t="shared" si="38"/>
        <v>4.3319999999999997E-2</v>
      </c>
      <c r="L313" s="18">
        <v>0</v>
      </c>
      <c r="M313" s="18">
        <v>0</v>
      </c>
      <c r="N313" s="18">
        <v>0</v>
      </c>
      <c r="O313" s="18">
        <v>400</v>
      </c>
      <c r="P313" s="18">
        <v>400</v>
      </c>
      <c r="Q313" s="18">
        <v>0</v>
      </c>
      <c r="S313" s="8">
        <f t="shared" si="39"/>
        <v>0</v>
      </c>
      <c r="T313" s="8">
        <f t="shared" si="40"/>
        <v>0</v>
      </c>
      <c r="U313" s="8">
        <f t="shared" si="41"/>
        <v>0</v>
      </c>
      <c r="V313" s="8">
        <f t="shared" si="42"/>
        <v>2</v>
      </c>
      <c r="W313" s="8">
        <f t="shared" si="43"/>
        <v>2</v>
      </c>
      <c r="X313" s="8">
        <f t="shared" si="44"/>
        <v>0</v>
      </c>
      <c r="Z313" s="17">
        <f t="shared" si="45"/>
        <v>0</v>
      </c>
      <c r="AA313" s="17">
        <f t="shared" si="45"/>
        <v>0</v>
      </c>
      <c r="AB313" s="17">
        <f t="shared" si="45"/>
        <v>0</v>
      </c>
      <c r="AC313" s="17">
        <f t="shared" si="45"/>
        <v>8.6639999999999995E-2</v>
      </c>
      <c r="AD313" s="17">
        <f t="shared" si="45"/>
        <v>8.6639999999999995E-2</v>
      </c>
      <c r="AE313" s="17">
        <f t="shared" si="45"/>
        <v>0</v>
      </c>
    </row>
    <row r="314" spans="1:31">
      <c r="A314" s="8">
        <v>2522749</v>
      </c>
      <c r="B314" s="8" t="s">
        <v>71</v>
      </c>
      <c r="C314" s="8" t="s">
        <v>772</v>
      </c>
      <c r="D314" s="8" t="s">
        <v>772</v>
      </c>
      <c r="E314" s="8" t="s">
        <v>781</v>
      </c>
      <c r="F314" s="8">
        <f>VLOOKUP(A314,'[1]Part master'!A:K,11,0)</f>
        <v>15</v>
      </c>
      <c r="G314" s="8">
        <f>VLOOKUP(A314,'[1]Part master'!A:L,12,0)</f>
        <v>600</v>
      </c>
      <c r="H314" s="8">
        <f>VLOOKUP(A314,'[1]Part master'!A:M,13,0)</f>
        <v>380</v>
      </c>
      <c r="I314" s="8">
        <f>VLOOKUP(A314,'[1]Part master'!A:N,14,0)</f>
        <v>190</v>
      </c>
      <c r="J314" s="17">
        <f t="shared" si="38"/>
        <v>4.3319999999999997E-2</v>
      </c>
      <c r="L314" s="18">
        <v>0</v>
      </c>
      <c r="M314" s="18">
        <v>390</v>
      </c>
      <c r="N314" s="18">
        <v>0</v>
      </c>
      <c r="O314" s="18">
        <v>450</v>
      </c>
      <c r="P314" s="18">
        <v>390</v>
      </c>
      <c r="Q314" s="18">
        <v>0</v>
      </c>
      <c r="S314" s="8">
        <f t="shared" si="39"/>
        <v>0</v>
      </c>
      <c r="T314" s="8">
        <f t="shared" si="40"/>
        <v>26</v>
      </c>
      <c r="U314" s="8">
        <f t="shared" si="41"/>
        <v>0</v>
      </c>
      <c r="V314" s="8">
        <f t="shared" si="42"/>
        <v>30</v>
      </c>
      <c r="W314" s="8">
        <f t="shared" si="43"/>
        <v>26</v>
      </c>
      <c r="X314" s="8">
        <f t="shared" si="44"/>
        <v>0</v>
      </c>
      <c r="Z314" s="17">
        <f t="shared" si="45"/>
        <v>0</v>
      </c>
      <c r="AA314" s="17">
        <f t="shared" si="45"/>
        <v>1.12632</v>
      </c>
      <c r="AB314" s="17">
        <f t="shared" si="45"/>
        <v>0</v>
      </c>
      <c r="AC314" s="17">
        <f t="shared" si="45"/>
        <v>1.2995999999999999</v>
      </c>
      <c r="AD314" s="17">
        <f t="shared" si="45"/>
        <v>1.12632</v>
      </c>
      <c r="AE314" s="17">
        <f t="shared" si="45"/>
        <v>0</v>
      </c>
    </row>
    <row r="315" spans="1:31">
      <c r="A315" s="8">
        <v>2522755</v>
      </c>
      <c r="B315" s="8" t="s">
        <v>73</v>
      </c>
      <c r="C315" s="8" t="s">
        <v>772</v>
      </c>
      <c r="D315" s="8" t="s">
        <v>772</v>
      </c>
      <c r="E315" s="8" t="s">
        <v>781</v>
      </c>
      <c r="F315" s="8">
        <f>VLOOKUP(A315,'[1]Part master'!A:K,11,0)</f>
        <v>70</v>
      </c>
      <c r="G315" s="8">
        <f>VLOOKUP(A315,'[1]Part master'!A:L,12,0)</f>
        <v>600</v>
      </c>
      <c r="H315" s="8">
        <f>VLOOKUP(A315,'[1]Part master'!A:M,13,0)</f>
        <v>380</v>
      </c>
      <c r="I315" s="8">
        <f>VLOOKUP(A315,'[1]Part master'!A:N,14,0)</f>
        <v>190</v>
      </c>
      <c r="J315" s="17">
        <f t="shared" si="38"/>
        <v>4.3319999999999997E-2</v>
      </c>
      <c r="L315" s="18">
        <v>0</v>
      </c>
      <c r="M315" s="18">
        <v>350</v>
      </c>
      <c r="N315" s="18">
        <v>0</v>
      </c>
      <c r="O315" s="18">
        <v>560</v>
      </c>
      <c r="P315" s="18">
        <v>560</v>
      </c>
      <c r="Q315" s="18">
        <v>0</v>
      </c>
      <c r="S315" s="8">
        <f t="shared" si="39"/>
        <v>0</v>
      </c>
      <c r="T315" s="8">
        <f t="shared" si="40"/>
        <v>5</v>
      </c>
      <c r="U315" s="8">
        <f t="shared" si="41"/>
        <v>0</v>
      </c>
      <c r="V315" s="8">
        <f t="shared" si="42"/>
        <v>8</v>
      </c>
      <c r="W315" s="8">
        <f t="shared" si="43"/>
        <v>8</v>
      </c>
      <c r="X315" s="8">
        <f t="shared" si="44"/>
        <v>0</v>
      </c>
      <c r="Z315" s="17">
        <f t="shared" si="45"/>
        <v>0</v>
      </c>
      <c r="AA315" s="17">
        <f t="shared" si="45"/>
        <v>0.21659999999999999</v>
      </c>
      <c r="AB315" s="17">
        <f t="shared" si="45"/>
        <v>0</v>
      </c>
      <c r="AC315" s="17">
        <f t="shared" si="45"/>
        <v>0.34655999999999998</v>
      </c>
      <c r="AD315" s="17">
        <f t="shared" si="45"/>
        <v>0.34655999999999998</v>
      </c>
      <c r="AE315" s="17">
        <f t="shared" si="45"/>
        <v>0</v>
      </c>
    </row>
    <row r="316" spans="1:31">
      <c r="A316" s="8">
        <v>2522758</v>
      </c>
      <c r="B316" s="8" t="s">
        <v>76</v>
      </c>
      <c r="C316" s="8" t="s">
        <v>772</v>
      </c>
      <c r="D316" s="8" t="s">
        <v>772</v>
      </c>
      <c r="E316" s="8" t="s">
        <v>781</v>
      </c>
      <c r="F316" s="8">
        <f>VLOOKUP(A316,'[1]Part master'!A:K,11,0)</f>
        <v>150</v>
      </c>
      <c r="G316" s="8">
        <f>VLOOKUP(A316,'[1]Part master'!A:L,12,0)</f>
        <v>600</v>
      </c>
      <c r="H316" s="8">
        <f>VLOOKUP(A316,'[1]Part master'!A:M,13,0)</f>
        <v>380</v>
      </c>
      <c r="I316" s="8">
        <f>VLOOKUP(A316,'[1]Part master'!A:N,14,0)</f>
        <v>190</v>
      </c>
      <c r="J316" s="17">
        <f t="shared" si="38"/>
        <v>4.3319999999999997E-2</v>
      </c>
      <c r="L316" s="18">
        <v>0</v>
      </c>
      <c r="M316" s="18">
        <v>300</v>
      </c>
      <c r="N316" s="18">
        <v>0</v>
      </c>
      <c r="O316" s="18">
        <v>750</v>
      </c>
      <c r="P316" s="18">
        <v>750</v>
      </c>
      <c r="Q316" s="18">
        <v>0</v>
      </c>
      <c r="S316" s="8">
        <f t="shared" si="39"/>
        <v>0</v>
      </c>
      <c r="T316" s="8">
        <f t="shared" si="40"/>
        <v>2</v>
      </c>
      <c r="U316" s="8">
        <f t="shared" si="41"/>
        <v>0</v>
      </c>
      <c r="V316" s="8">
        <f t="shared" si="42"/>
        <v>5</v>
      </c>
      <c r="W316" s="8">
        <f t="shared" si="43"/>
        <v>5</v>
      </c>
      <c r="X316" s="8">
        <f t="shared" si="44"/>
        <v>0</v>
      </c>
      <c r="Z316" s="17">
        <f t="shared" si="45"/>
        <v>0</v>
      </c>
      <c r="AA316" s="17">
        <f t="shared" si="45"/>
        <v>8.6639999999999995E-2</v>
      </c>
      <c r="AB316" s="17">
        <f t="shared" si="45"/>
        <v>0</v>
      </c>
      <c r="AC316" s="17">
        <f t="shared" si="45"/>
        <v>0.21659999999999999</v>
      </c>
      <c r="AD316" s="17">
        <f t="shared" si="45"/>
        <v>0.21659999999999999</v>
      </c>
      <c r="AE316" s="17">
        <f t="shared" si="45"/>
        <v>0</v>
      </c>
    </row>
    <row r="317" spans="1:31">
      <c r="A317" s="8">
        <v>2545213</v>
      </c>
      <c r="B317" s="8" t="s">
        <v>783</v>
      </c>
      <c r="C317" s="8" t="s">
        <v>772</v>
      </c>
      <c r="D317" s="8" t="s">
        <v>772</v>
      </c>
      <c r="E317" s="8" t="s">
        <v>781</v>
      </c>
      <c r="F317" s="8">
        <f>VLOOKUP(A317,'[1]Part master'!A:K,11,0)</f>
        <v>200</v>
      </c>
      <c r="G317" s="8">
        <f>VLOOKUP(A317,'[1]Part master'!A:L,12,0)</f>
        <v>600</v>
      </c>
      <c r="H317" s="8">
        <f>VLOOKUP(A317,'[1]Part master'!A:M,13,0)</f>
        <v>380</v>
      </c>
      <c r="I317" s="8">
        <f>VLOOKUP(A317,'[1]Part master'!A:N,14,0)</f>
        <v>190</v>
      </c>
      <c r="J317" s="17">
        <f t="shared" si="38"/>
        <v>4.3319999999999997E-2</v>
      </c>
      <c r="L317" s="18">
        <v>0</v>
      </c>
      <c r="M317" s="18">
        <v>0</v>
      </c>
      <c r="N317" s="18">
        <v>0</v>
      </c>
      <c r="O317" s="18">
        <v>200</v>
      </c>
      <c r="P317" s="18">
        <v>0</v>
      </c>
      <c r="Q317" s="18">
        <v>0</v>
      </c>
      <c r="S317" s="8">
        <f t="shared" si="39"/>
        <v>0</v>
      </c>
      <c r="T317" s="8">
        <f t="shared" si="40"/>
        <v>0</v>
      </c>
      <c r="U317" s="8">
        <f t="shared" si="41"/>
        <v>0</v>
      </c>
      <c r="V317" s="8">
        <f t="shared" si="42"/>
        <v>1</v>
      </c>
      <c r="W317" s="8">
        <f t="shared" si="43"/>
        <v>0</v>
      </c>
      <c r="X317" s="8">
        <f t="shared" si="44"/>
        <v>0</v>
      </c>
      <c r="Z317" s="17">
        <f t="shared" si="45"/>
        <v>0</v>
      </c>
      <c r="AA317" s="17">
        <f t="shared" si="45"/>
        <v>0</v>
      </c>
      <c r="AB317" s="17">
        <f t="shared" si="45"/>
        <v>0</v>
      </c>
      <c r="AC317" s="17">
        <f t="shared" ref="AC317:AE377" si="46">V317*$J317</f>
        <v>4.3319999999999997E-2</v>
      </c>
      <c r="AD317" s="17">
        <f t="shared" si="46"/>
        <v>0</v>
      </c>
      <c r="AE317" s="17">
        <f t="shared" si="46"/>
        <v>0</v>
      </c>
    </row>
    <row r="318" spans="1:31">
      <c r="A318" s="8">
        <v>2606657</v>
      </c>
      <c r="B318" s="8" t="s">
        <v>65</v>
      </c>
      <c r="C318" s="8" t="s">
        <v>772</v>
      </c>
      <c r="D318" s="8" t="s">
        <v>772</v>
      </c>
      <c r="E318" s="8" t="s">
        <v>781</v>
      </c>
      <c r="F318" s="8">
        <f>VLOOKUP(A318,'[1]Part master'!A:K,11,0)</f>
        <v>300</v>
      </c>
      <c r="G318" s="8">
        <f>VLOOKUP(A318,'[1]Part master'!A:L,12,0)</f>
        <v>600</v>
      </c>
      <c r="H318" s="8">
        <f>VLOOKUP(A318,'[1]Part master'!A:M,13,0)</f>
        <v>380</v>
      </c>
      <c r="I318" s="8">
        <f>VLOOKUP(A318,'[1]Part master'!A:N,14,0)</f>
        <v>190</v>
      </c>
      <c r="J318" s="17">
        <f t="shared" si="38"/>
        <v>4.3319999999999997E-2</v>
      </c>
      <c r="L318" s="18">
        <v>0</v>
      </c>
      <c r="M318" s="18">
        <v>0</v>
      </c>
      <c r="N318" s="18">
        <v>0</v>
      </c>
      <c r="O318" s="18">
        <v>300</v>
      </c>
      <c r="P318" s="18">
        <v>0</v>
      </c>
      <c r="Q318" s="18">
        <v>0</v>
      </c>
      <c r="S318" s="8">
        <f t="shared" si="39"/>
        <v>0</v>
      </c>
      <c r="T318" s="8">
        <f t="shared" si="40"/>
        <v>0</v>
      </c>
      <c r="U318" s="8">
        <f t="shared" si="41"/>
        <v>0</v>
      </c>
      <c r="V318" s="8">
        <f t="shared" si="42"/>
        <v>1</v>
      </c>
      <c r="W318" s="8">
        <f t="shared" si="43"/>
        <v>0</v>
      </c>
      <c r="X318" s="8">
        <f t="shared" si="44"/>
        <v>0</v>
      </c>
      <c r="Z318" s="17">
        <f t="shared" ref="Z318:AB380" si="47">S318*$J318</f>
        <v>0</v>
      </c>
      <c r="AA318" s="17">
        <f t="shared" si="47"/>
        <v>0</v>
      </c>
      <c r="AB318" s="17">
        <f t="shared" si="47"/>
        <v>0</v>
      </c>
      <c r="AC318" s="17">
        <f t="shared" si="46"/>
        <v>4.3319999999999997E-2</v>
      </c>
      <c r="AD318" s="17">
        <f t="shared" si="46"/>
        <v>0</v>
      </c>
      <c r="AE318" s="17">
        <f t="shared" si="46"/>
        <v>0</v>
      </c>
    </row>
    <row r="319" spans="1:31">
      <c r="A319" s="8">
        <v>2687026</v>
      </c>
      <c r="B319" s="8" t="s">
        <v>64</v>
      </c>
      <c r="C319" s="8" t="s">
        <v>772</v>
      </c>
      <c r="D319" s="8" t="s">
        <v>772</v>
      </c>
      <c r="E319" s="8" t="s">
        <v>781</v>
      </c>
      <c r="F319" s="8">
        <f>VLOOKUP(A319,'[1]Part master'!A:K,11,0)</f>
        <v>200</v>
      </c>
      <c r="G319" s="8">
        <f>VLOOKUP(A319,'[1]Part master'!A:L,12,0)</f>
        <v>600</v>
      </c>
      <c r="H319" s="8">
        <f>VLOOKUP(A319,'[1]Part master'!A:M,13,0)</f>
        <v>380</v>
      </c>
      <c r="I319" s="8">
        <f>VLOOKUP(A319,'[1]Part master'!A:N,14,0)</f>
        <v>190</v>
      </c>
      <c r="J319" s="17">
        <f t="shared" si="38"/>
        <v>4.3319999999999997E-2</v>
      </c>
      <c r="L319" s="18">
        <v>0</v>
      </c>
      <c r="M319" s="18">
        <v>0</v>
      </c>
      <c r="N319" s="18">
        <v>0</v>
      </c>
      <c r="O319" s="18">
        <v>0</v>
      </c>
      <c r="P319" s="18">
        <v>0</v>
      </c>
      <c r="Q319" s="18">
        <v>0</v>
      </c>
      <c r="S319" s="8">
        <f t="shared" si="39"/>
        <v>0</v>
      </c>
      <c r="T319" s="8">
        <f t="shared" si="40"/>
        <v>0</v>
      </c>
      <c r="U319" s="8">
        <f t="shared" si="41"/>
        <v>0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0</v>
      </c>
      <c r="AA319" s="17">
        <f t="shared" si="47"/>
        <v>0</v>
      </c>
      <c r="AB319" s="17">
        <f t="shared" si="47"/>
        <v>0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8">
        <v>2522711</v>
      </c>
      <c r="B320" s="8" t="s">
        <v>67</v>
      </c>
      <c r="C320" s="8" t="s">
        <v>772</v>
      </c>
      <c r="D320" s="8" t="s">
        <v>772</v>
      </c>
      <c r="E320" s="8" t="s">
        <v>781</v>
      </c>
      <c r="F320" s="8">
        <f>VLOOKUP(A320,'[1]Part master'!A:K,11,0)</f>
        <v>150</v>
      </c>
      <c r="G320" s="8">
        <f>VLOOKUP(A320,'[1]Part master'!A:L,12,0)</f>
        <v>600</v>
      </c>
      <c r="H320" s="8">
        <f>VLOOKUP(A320,'[1]Part master'!A:M,13,0)</f>
        <v>380</v>
      </c>
      <c r="I320" s="8">
        <f>VLOOKUP(A320,'[1]Part master'!A:N,14,0)</f>
        <v>190</v>
      </c>
      <c r="J320" s="17">
        <f t="shared" si="38"/>
        <v>4.3319999999999997E-2</v>
      </c>
      <c r="L320" s="18">
        <v>0</v>
      </c>
      <c r="M320" s="18">
        <v>200</v>
      </c>
      <c r="N320" s="18">
        <v>0</v>
      </c>
      <c r="O320" s="18">
        <v>1200</v>
      </c>
      <c r="P320" s="18">
        <v>1200</v>
      </c>
      <c r="Q320" s="18">
        <v>0</v>
      </c>
      <c r="S320" s="8">
        <f t="shared" si="39"/>
        <v>0</v>
      </c>
      <c r="T320" s="8">
        <f t="shared" si="40"/>
        <v>2</v>
      </c>
      <c r="U320" s="8">
        <f t="shared" si="41"/>
        <v>0</v>
      </c>
      <c r="V320" s="8">
        <f t="shared" si="42"/>
        <v>8</v>
      </c>
      <c r="W320" s="8">
        <f t="shared" si="43"/>
        <v>8</v>
      </c>
      <c r="X320" s="8">
        <f t="shared" si="44"/>
        <v>0</v>
      </c>
      <c r="Z320" s="17">
        <f t="shared" si="47"/>
        <v>0</v>
      </c>
      <c r="AA320" s="17">
        <f t="shared" si="47"/>
        <v>8.6639999999999995E-2</v>
      </c>
      <c r="AB320" s="17">
        <f t="shared" si="47"/>
        <v>0</v>
      </c>
      <c r="AC320" s="17">
        <f t="shared" si="46"/>
        <v>0.34655999999999998</v>
      </c>
      <c r="AD320" s="17">
        <f t="shared" si="46"/>
        <v>0.34655999999999998</v>
      </c>
      <c r="AE320" s="17">
        <f t="shared" si="46"/>
        <v>0</v>
      </c>
    </row>
    <row r="321" spans="1:31">
      <c r="A321" s="8">
        <v>2545170</v>
      </c>
      <c r="B321" s="8" t="s">
        <v>63</v>
      </c>
      <c r="C321" s="8" t="s">
        <v>772</v>
      </c>
      <c r="D321" s="8" t="s">
        <v>772</v>
      </c>
      <c r="E321" s="8" t="s">
        <v>781</v>
      </c>
      <c r="F321" s="8">
        <f>VLOOKUP(A321,'[1]Part master'!A:K,11,0)</f>
        <v>200</v>
      </c>
      <c r="G321" s="8">
        <f>VLOOKUP(A321,'[1]Part master'!A:L,12,0)</f>
        <v>600</v>
      </c>
      <c r="H321" s="8">
        <f>VLOOKUP(A321,'[1]Part master'!A:M,13,0)</f>
        <v>380</v>
      </c>
      <c r="I321" s="8">
        <f>VLOOKUP(A321,'[1]Part master'!A:N,14,0)</f>
        <v>190</v>
      </c>
      <c r="J321" s="17">
        <f t="shared" si="38"/>
        <v>4.3319999999999997E-2</v>
      </c>
      <c r="L321" s="18">
        <v>0</v>
      </c>
      <c r="M321" s="18">
        <v>0</v>
      </c>
      <c r="N321" s="18">
        <v>0</v>
      </c>
      <c r="O321" s="18">
        <v>200</v>
      </c>
      <c r="P321" s="18">
        <v>0</v>
      </c>
      <c r="Q321" s="18">
        <v>0</v>
      </c>
      <c r="S321" s="8">
        <f t="shared" si="39"/>
        <v>0</v>
      </c>
      <c r="T321" s="8">
        <f t="shared" si="40"/>
        <v>0</v>
      </c>
      <c r="U321" s="8">
        <f t="shared" si="41"/>
        <v>0</v>
      </c>
      <c r="V321" s="8">
        <f t="shared" si="42"/>
        <v>1</v>
      </c>
      <c r="W321" s="8">
        <f t="shared" si="43"/>
        <v>0</v>
      </c>
      <c r="X321" s="8">
        <f t="shared" si="44"/>
        <v>0</v>
      </c>
      <c r="Z321" s="17">
        <f t="shared" si="47"/>
        <v>0</v>
      </c>
      <c r="AA321" s="17">
        <f t="shared" si="47"/>
        <v>0</v>
      </c>
      <c r="AB321" s="17">
        <f t="shared" si="47"/>
        <v>0</v>
      </c>
      <c r="AC321" s="17">
        <f t="shared" si="46"/>
        <v>4.3319999999999997E-2</v>
      </c>
      <c r="AD321" s="17">
        <f t="shared" si="46"/>
        <v>0</v>
      </c>
      <c r="AE321" s="17">
        <f t="shared" si="46"/>
        <v>0</v>
      </c>
    </row>
    <row r="322" spans="1:31">
      <c r="A322" s="8">
        <v>2596596</v>
      </c>
      <c r="B322" s="8" t="s">
        <v>66</v>
      </c>
      <c r="C322" s="8" t="s">
        <v>772</v>
      </c>
      <c r="D322" s="8" t="s">
        <v>772</v>
      </c>
      <c r="E322" s="8" t="s">
        <v>781</v>
      </c>
      <c r="F322" s="8">
        <f>VLOOKUP(A322,'[1]Part master'!A:K,11,0)</f>
        <v>200</v>
      </c>
      <c r="G322" s="8">
        <f>VLOOKUP(A322,'[1]Part master'!A:L,12,0)</f>
        <v>600</v>
      </c>
      <c r="H322" s="8">
        <f>VLOOKUP(A322,'[1]Part master'!A:M,13,0)</f>
        <v>380</v>
      </c>
      <c r="I322" s="8">
        <f>VLOOKUP(A322,'[1]Part master'!A:N,14,0)</f>
        <v>190</v>
      </c>
      <c r="J322" s="17">
        <f t="shared" si="38"/>
        <v>4.3319999999999997E-2</v>
      </c>
      <c r="L322" s="18">
        <v>0</v>
      </c>
      <c r="M322" s="18">
        <v>0</v>
      </c>
      <c r="N322" s="18">
        <v>0</v>
      </c>
      <c r="O322" s="18">
        <v>200</v>
      </c>
      <c r="P322" s="18">
        <v>0</v>
      </c>
      <c r="Q322" s="18">
        <v>0</v>
      </c>
      <c r="S322" s="8">
        <f t="shared" si="39"/>
        <v>0</v>
      </c>
      <c r="T322" s="8">
        <f t="shared" si="40"/>
        <v>0</v>
      </c>
      <c r="U322" s="8">
        <f t="shared" si="41"/>
        <v>0</v>
      </c>
      <c r="V322" s="8">
        <f t="shared" si="42"/>
        <v>1</v>
      </c>
      <c r="W322" s="8">
        <f t="shared" si="43"/>
        <v>0</v>
      </c>
      <c r="X322" s="8">
        <f t="shared" si="44"/>
        <v>0</v>
      </c>
      <c r="Z322" s="17">
        <f t="shared" si="47"/>
        <v>0</v>
      </c>
      <c r="AA322" s="17">
        <f t="shared" si="47"/>
        <v>0</v>
      </c>
      <c r="AB322" s="17">
        <f t="shared" si="47"/>
        <v>0</v>
      </c>
      <c r="AC322" s="17">
        <f t="shared" si="46"/>
        <v>4.3319999999999997E-2</v>
      </c>
      <c r="AD322" s="17">
        <f t="shared" si="46"/>
        <v>0</v>
      </c>
      <c r="AE322" s="17">
        <f t="shared" si="46"/>
        <v>0</v>
      </c>
    </row>
    <row r="323" spans="1:31">
      <c r="A323" s="8">
        <v>2549013</v>
      </c>
      <c r="B323" s="8" t="s">
        <v>18</v>
      </c>
      <c r="C323" s="8" t="s">
        <v>772</v>
      </c>
      <c r="D323" s="8" t="s">
        <v>772</v>
      </c>
      <c r="E323" s="8" t="s">
        <v>781</v>
      </c>
      <c r="F323" s="8">
        <f>VLOOKUP(A323,'[1]Part master'!A:K,11,0)</f>
        <v>60</v>
      </c>
      <c r="G323" s="8">
        <f>VLOOKUP(A323,'[1]Part master'!A:L,12,0)</f>
        <v>600</v>
      </c>
      <c r="H323" s="8">
        <f>VLOOKUP(A323,'[1]Part master'!A:M,13,0)</f>
        <v>380</v>
      </c>
      <c r="I323" s="8">
        <f>VLOOKUP(A323,'[1]Part master'!A:N,14,0)</f>
        <v>190</v>
      </c>
      <c r="J323" s="17">
        <f t="shared" si="38"/>
        <v>4.3319999999999997E-2</v>
      </c>
      <c r="L323" s="18">
        <v>0</v>
      </c>
      <c r="M323" s="18">
        <v>0</v>
      </c>
      <c r="N323" s="18">
        <v>0</v>
      </c>
      <c r="O323" s="18">
        <v>120</v>
      </c>
      <c r="P323" s="18">
        <v>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2</v>
      </c>
      <c r="W323" s="8">
        <f t="shared" si="43"/>
        <v>0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8.6639999999999995E-2</v>
      </c>
      <c r="AD323" s="17">
        <f t="shared" si="46"/>
        <v>0</v>
      </c>
      <c r="AE323" s="17">
        <f t="shared" si="46"/>
        <v>0</v>
      </c>
    </row>
    <row r="324" spans="1:31">
      <c r="A324" s="8">
        <v>2597418</v>
      </c>
      <c r="B324" s="8" t="s">
        <v>19</v>
      </c>
      <c r="C324" s="8" t="s">
        <v>772</v>
      </c>
      <c r="D324" s="8" t="s">
        <v>772</v>
      </c>
      <c r="E324" s="8" t="s">
        <v>781</v>
      </c>
      <c r="F324" s="8">
        <f>VLOOKUP(A324,'[1]Part master'!A:K,11,0)</f>
        <v>60</v>
      </c>
      <c r="G324" s="8">
        <f>VLOOKUP(A324,'[1]Part master'!A:L,12,0)</f>
        <v>600</v>
      </c>
      <c r="H324" s="8">
        <f>VLOOKUP(A324,'[1]Part master'!A:M,13,0)</f>
        <v>380</v>
      </c>
      <c r="I324" s="8">
        <f>VLOOKUP(A324,'[1]Part master'!A:N,14,0)</f>
        <v>190</v>
      </c>
      <c r="J324" s="17">
        <f t="shared" si="38"/>
        <v>4.3319999999999997E-2</v>
      </c>
      <c r="L324" s="18">
        <v>0</v>
      </c>
      <c r="M324" s="18">
        <v>0</v>
      </c>
      <c r="N324" s="18">
        <v>0</v>
      </c>
      <c r="O324" s="18">
        <v>240</v>
      </c>
      <c r="P324" s="18">
        <v>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4</v>
      </c>
      <c r="W324" s="8">
        <f t="shared" si="43"/>
        <v>0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0.17327999999999999</v>
      </c>
      <c r="AD324" s="17">
        <f t="shared" si="46"/>
        <v>0</v>
      </c>
      <c r="AE324" s="17">
        <f t="shared" si="46"/>
        <v>0</v>
      </c>
    </row>
    <row r="325" spans="1:31">
      <c r="A325" s="8">
        <v>2622247</v>
      </c>
      <c r="B325" s="8" t="s">
        <v>20</v>
      </c>
      <c r="C325" s="8" t="s">
        <v>772</v>
      </c>
      <c r="D325" s="8" t="s">
        <v>772</v>
      </c>
      <c r="E325" s="8" t="s">
        <v>781</v>
      </c>
      <c r="F325" s="8">
        <f>VLOOKUP(A325,'[1]Part master'!A:K,11,0)</f>
        <v>60</v>
      </c>
      <c r="G325" s="8">
        <f>VLOOKUP(A325,'[1]Part master'!A:L,12,0)</f>
        <v>600</v>
      </c>
      <c r="H325" s="8">
        <f>VLOOKUP(A325,'[1]Part master'!A:M,13,0)</f>
        <v>380</v>
      </c>
      <c r="I325" s="8">
        <f>VLOOKUP(A325,'[1]Part master'!A:N,14,0)</f>
        <v>190</v>
      </c>
      <c r="J325" s="17">
        <f t="shared" ref="J325:J382" si="48">(G325*H325*I325)/1000000000</f>
        <v>4.3319999999999997E-2</v>
      </c>
      <c r="L325" s="18">
        <v>0</v>
      </c>
      <c r="M325" s="18">
        <v>0</v>
      </c>
      <c r="N325" s="18">
        <v>0</v>
      </c>
      <c r="O325" s="18">
        <v>120</v>
      </c>
      <c r="P325" s="18">
        <v>0</v>
      </c>
      <c r="Q325" s="18">
        <v>0</v>
      </c>
      <c r="S325" s="8">
        <f t="shared" ref="S325:S377" si="49">ROUNDUP(L325/F325,0)</f>
        <v>0</v>
      </c>
      <c r="T325" s="8">
        <f t="shared" ref="T325:T388" si="50">ROUNDUP(M325/F325,0)</f>
        <v>0</v>
      </c>
      <c r="U325" s="8">
        <f t="shared" ref="U325:U377" si="51">ROUNDUP(N325/F325,0)</f>
        <v>0</v>
      </c>
      <c r="V325" s="8">
        <f t="shared" ref="V325:V377" si="52">ROUNDUP(O325/F325,0)</f>
        <v>2</v>
      </c>
      <c r="W325" s="8">
        <f t="shared" ref="W325:W377" si="53">ROUNDUP(P325/F325,0)</f>
        <v>0</v>
      </c>
      <c r="X325" s="8">
        <f t="shared" ref="X325:X377" si="54">ROUNDUP(Q325/F325,0)</f>
        <v>0</v>
      </c>
      <c r="Z325" s="17">
        <f t="shared" si="47"/>
        <v>0</v>
      </c>
      <c r="AA325" s="17">
        <f t="shared" si="47"/>
        <v>0</v>
      </c>
      <c r="AB325" s="17">
        <f t="shared" si="47"/>
        <v>0</v>
      </c>
      <c r="AC325" s="17">
        <f t="shared" si="46"/>
        <v>8.6639999999999995E-2</v>
      </c>
      <c r="AD325" s="17">
        <f t="shared" si="46"/>
        <v>0</v>
      </c>
      <c r="AE325" s="17">
        <f t="shared" si="46"/>
        <v>0</v>
      </c>
    </row>
    <row r="326" spans="1:31">
      <c r="A326" s="8">
        <v>2521967</v>
      </c>
      <c r="B326" s="8" t="s">
        <v>57</v>
      </c>
      <c r="C326" s="8" t="s">
        <v>772</v>
      </c>
      <c r="D326" s="8" t="s">
        <v>772</v>
      </c>
      <c r="E326" s="8" t="s">
        <v>781</v>
      </c>
      <c r="F326" s="8">
        <f>VLOOKUP(A326,'[1]Part master'!A:K,11,0)</f>
        <v>70</v>
      </c>
      <c r="G326" s="8">
        <f>VLOOKUP(A326,'[1]Part master'!A:L,12,0)</f>
        <v>600</v>
      </c>
      <c r="H326" s="8">
        <f>VLOOKUP(A326,'[1]Part master'!A:M,13,0)</f>
        <v>380</v>
      </c>
      <c r="I326" s="8">
        <f>VLOOKUP(A326,'[1]Part master'!A:N,14,0)</f>
        <v>190</v>
      </c>
      <c r="J326" s="17">
        <f t="shared" si="48"/>
        <v>4.3319999999999997E-2</v>
      </c>
      <c r="L326" s="18">
        <v>0</v>
      </c>
      <c r="M326" s="18">
        <v>0</v>
      </c>
      <c r="N326" s="18">
        <v>0</v>
      </c>
      <c r="O326" s="18">
        <v>100</v>
      </c>
      <c r="P326" s="18">
        <v>0</v>
      </c>
      <c r="Q326" s="18">
        <v>0</v>
      </c>
      <c r="S326" s="8">
        <f t="shared" si="49"/>
        <v>0</v>
      </c>
      <c r="T326" s="8">
        <f t="shared" si="50"/>
        <v>0</v>
      </c>
      <c r="U326" s="8">
        <f t="shared" si="51"/>
        <v>0</v>
      </c>
      <c r="V326" s="8">
        <f t="shared" si="52"/>
        <v>2</v>
      </c>
      <c r="W326" s="8">
        <f t="shared" si="53"/>
        <v>0</v>
      </c>
      <c r="X326" s="8">
        <f t="shared" si="54"/>
        <v>0</v>
      </c>
      <c r="Z326" s="17">
        <f t="shared" si="47"/>
        <v>0</v>
      </c>
      <c r="AA326" s="17">
        <f t="shared" si="47"/>
        <v>0</v>
      </c>
      <c r="AB326" s="17">
        <f t="shared" si="47"/>
        <v>0</v>
      </c>
      <c r="AC326" s="17">
        <f t="shared" si="46"/>
        <v>8.6639999999999995E-2</v>
      </c>
      <c r="AD326" s="17">
        <f t="shared" si="46"/>
        <v>0</v>
      </c>
      <c r="AE326" s="17">
        <f t="shared" si="46"/>
        <v>0</v>
      </c>
    </row>
    <row r="327" spans="1:31">
      <c r="A327" s="8">
        <v>2521952</v>
      </c>
      <c r="B327" s="8" t="s">
        <v>21</v>
      </c>
      <c r="C327" s="8" t="s">
        <v>772</v>
      </c>
      <c r="D327" s="8" t="s">
        <v>772</v>
      </c>
      <c r="E327" s="8" t="s">
        <v>781</v>
      </c>
      <c r="F327" s="8">
        <f>VLOOKUP(A327,'[1]Part master'!A:K,11,0)</f>
        <v>100</v>
      </c>
      <c r="G327" s="8">
        <f>VLOOKUP(A327,'[1]Part master'!A:L,12,0)</f>
        <v>900</v>
      </c>
      <c r="H327" s="8">
        <f>VLOOKUP(A327,'[1]Part master'!A:M,13,0)</f>
        <v>1200</v>
      </c>
      <c r="I327" s="8">
        <f>VLOOKUP(A327,'[1]Part master'!A:N,14,0)</f>
        <v>1550</v>
      </c>
      <c r="J327" s="17">
        <f t="shared" si="48"/>
        <v>1.6739999999999999</v>
      </c>
      <c r="L327" s="18">
        <v>0</v>
      </c>
      <c r="M327" s="18">
        <v>0</v>
      </c>
      <c r="N327" s="18">
        <v>0</v>
      </c>
      <c r="O327" s="18">
        <v>100</v>
      </c>
      <c r="P327" s="18">
        <v>0</v>
      </c>
      <c r="Q327" s="18">
        <v>0</v>
      </c>
      <c r="S327" s="8">
        <f t="shared" si="49"/>
        <v>0</v>
      </c>
      <c r="T327" s="8">
        <f t="shared" si="50"/>
        <v>0</v>
      </c>
      <c r="U327" s="8">
        <f t="shared" si="51"/>
        <v>0</v>
      </c>
      <c r="V327" s="8">
        <f t="shared" si="52"/>
        <v>1</v>
      </c>
      <c r="W327" s="8">
        <f t="shared" si="53"/>
        <v>0</v>
      </c>
      <c r="X327" s="8">
        <f t="shared" si="54"/>
        <v>0</v>
      </c>
      <c r="Z327" s="17">
        <f t="shared" si="47"/>
        <v>0</v>
      </c>
      <c r="AA327" s="17">
        <f t="shared" si="47"/>
        <v>0</v>
      </c>
      <c r="AB327" s="17">
        <f t="shared" si="47"/>
        <v>0</v>
      </c>
      <c r="AC327" s="17">
        <f t="shared" si="46"/>
        <v>1.6739999999999999</v>
      </c>
      <c r="AD327" s="17">
        <f t="shared" si="46"/>
        <v>0</v>
      </c>
      <c r="AE327" s="17">
        <f t="shared" si="46"/>
        <v>0</v>
      </c>
    </row>
    <row r="328" spans="1:31">
      <c r="A328" s="8">
        <v>3058246</v>
      </c>
      <c r="B328" s="8" t="s">
        <v>22</v>
      </c>
      <c r="C328" s="8" t="s">
        <v>772</v>
      </c>
      <c r="D328" s="8" t="s">
        <v>772</v>
      </c>
      <c r="E328" s="8" t="s">
        <v>781</v>
      </c>
      <c r="F328" s="8">
        <f>VLOOKUP(A328,'[1]Part master'!A:K,11,0)</f>
        <v>100</v>
      </c>
      <c r="G328" s="8">
        <f>VLOOKUP(A328,'[1]Part master'!A:L,12,0)</f>
        <v>900</v>
      </c>
      <c r="H328" s="8">
        <f>VLOOKUP(A328,'[1]Part master'!A:M,13,0)</f>
        <v>1200</v>
      </c>
      <c r="I328" s="8">
        <f>VLOOKUP(A328,'[1]Part master'!A:N,14,0)</f>
        <v>1550</v>
      </c>
      <c r="J328" s="17">
        <f t="shared" si="48"/>
        <v>1.6739999999999999</v>
      </c>
      <c r="L328" s="18">
        <v>0</v>
      </c>
      <c r="M328" s="18">
        <v>0</v>
      </c>
      <c r="N328" s="18">
        <v>0</v>
      </c>
      <c r="O328" s="18">
        <v>100</v>
      </c>
      <c r="P328" s="18">
        <v>0</v>
      </c>
      <c r="Q328" s="18">
        <v>0</v>
      </c>
      <c r="S328" s="8">
        <f t="shared" si="49"/>
        <v>0</v>
      </c>
      <c r="T328" s="8">
        <f t="shared" si="50"/>
        <v>0</v>
      </c>
      <c r="U328" s="8">
        <f t="shared" si="51"/>
        <v>0</v>
      </c>
      <c r="V328" s="8">
        <f t="shared" si="52"/>
        <v>1</v>
      </c>
      <c r="W328" s="8">
        <f t="shared" si="53"/>
        <v>0</v>
      </c>
      <c r="X328" s="8">
        <f t="shared" si="54"/>
        <v>0</v>
      </c>
      <c r="Z328" s="17">
        <f t="shared" si="47"/>
        <v>0</v>
      </c>
      <c r="AA328" s="17">
        <f t="shared" si="47"/>
        <v>0</v>
      </c>
      <c r="AB328" s="17">
        <f t="shared" si="47"/>
        <v>0</v>
      </c>
      <c r="AC328" s="17">
        <f t="shared" si="46"/>
        <v>1.6739999999999999</v>
      </c>
      <c r="AD328" s="17">
        <f t="shared" si="46"/>
        <v>0</v>
      </c>
      <c r="AE328" s="17">
        <f t="shared" si="46"/>
        <v>0</v>
      </c>
    </row>
    <row r="329" spans="1:31">
      <c r="A329" s="8">
        <v>2521972</v>
      </c>
      <c r="B329" s="8" t="s">
        <v>56</v>
      </c>
      <c r="C329" s="8" t="s">
        <v>772</v>
      </c>
      <c r="D329" s="8" t="s">
        <v>772</v>
      </c>
      <c r="E329" s="8" t="s">
        <v>781</v>
      </c>
      <c r="F329" s="8">
        <f>VLOOKUP(A329,'[1]Part master'!A:K,11,0)</f>
        <v>70</v>
      </c>
      <c r="G329" s="8">
        <f>VLOOKUP(A329,'[1]Part master'!A:L,12,0)</f>
        <v>600</v>
      </c>
      <c r="H329" s="8">
        <f>VLOOKUP(A329,'[1]Part master'!A:M,13,0)</f>
        <v>380</v>
      </c>
      <c r="I329" s="8">
        <f>VLOOKUP(A329,'[1]Part master'!A:N,14,0)</f>
        <v>190</v>
      </c>
      <c r="J329" s="17">
        <f t="shared" si="48"/>
        <v>4.3319999999999997E-2</v>
      </c>
      <c r="L329" s="18">
        <v>0</v>
      </c>
      <c r="M329" s="18">
        <v>0</v>
      </c>
      <c r="N329" s="18">
        <v>0</v>
      </c>
      <c r="O329" s="18">
        <v>0</v>
      </c>
      <c r="P329" s="18">
        <v>0</v>
      </c>
      <c r="Q329" s="18">
        <v>0</v>
      </c>
      <c r="S329" s="8">
        <f t="shared" si="49"/>
        <v>0</v>
      </c>
      <c r="T329" s="8">
        <f t="shared" si="50"/>
        <v>0</v>
      </c>
      <c r="U329" s="8">
        <f t="shared" si="51"/>
        <v>0</v>
      </c>
      <c r="V329" s="8">
        <f t="shared" si="52"/>
        <v>0</v>
      </c>
      <c r="W329" s="8">
        <f t="shared" si="53"/>
        <v>0</v>
      </c>
      <c r="X329" s="8">
        <f t="shared" si="54"/>
        <v>0</v>
      </c>
      <c r="Z329" s="17">
        <f t="shared" si="47"/>
        <v>0</v>
      </c>
      <c r="AA329" s="17">
        <f t="shared" si="47"/>
        <v>0</v>
      </c>
      <c r="AB329" s="17">
        <f t="shared" si="47"/>
        <v>0</v>
      </c>
      <c r="AC329" s="17">
        <f t="shared" si="46"/>
        <v>0</v>
      </c>
      <c r="AD329" s="17">
        <f t="shared" si="46"/>
        <v>0</v>
      </c>
      <c r="AE329" s="17">
        <f t="shared" si="46"/>
        <v>0</v>
      </c>
    </row>
    <row r="330" spans="1:31">
      <c r="A330" s="8">
        <v>2604810</v>
      </c>
      <c r="B330" s="8" t="s">
        <v>83</v>
      </c>
      <c r="C330" s="8" t="s">
        <v>772</v>
      </c>
      <c r="D330" s="8" t="s">
        <v>772</v>
      </c>
      <c r="E330" s="8" t="s">
        <v>781</v>
      </c>
      <c r="F330" s="8">
        <f>VLOOKUP(A330,'[1]Part master'!A:K,11,0)</f>
        <v>20</v>
      </c>
      <c r="G330" s="8">
        <f>VLOOKUP(A330,'[1]Part master'!A:L,12,0)</f>
        <v>600</v>
      </c>
      <c r="H330" s="8">
        <f>VLOOKUP(A330,'[1]Part master'!A:M,13,0)</f>
        <v>380</v>
      </c>
      <c r="I330" s="8">
        <f>VLOOKUP(A330,'[1]Part master'!A:N,14,0)</f>
        <v>190</v>
      </c>
      <c r="J330" s="17">
        <f t="shared" si="48"/>
        <v>4.3319999999999997E-2</v>
      </c>
      <c r="L330" s="18">
        <v>0</v>
      </c>
      <c r="M330" s="18">
        <v>0</v>
      </c>
      <c r="N330" s="18">
        <v>0</v>
      </c>
      <c r="O330" s="18">
        <v>100</v>
      </c>
      <c r="P330" s="18">
        <v>0</v>
      </c>
      <c r="Q330" s="18">
        <v>0</v>
      </c>
      <c r="S330" s="8">
        <f t="shared" si="49"/>
        <v>0</v>
      </c>
      <c r="T330" s="8">
        <f t="shared" si="50"/>
        <v>0</v>
      </c>
      <c r="U330" s="8">
        <f t="shared" si="51"/>
        <v>0</v>
      </c>
      <c r="V330" s="8">
        <f t="shared" si="52"/>
        <v>5</v>
      </c>
      <c r="W330" s="8">
        <f t="shared" si="53"/>
        <v>0</v>
      </c>
      <c r="X330" s="8">
        <f t="shared" si="54"/>
        <v>0</v>
      </c>
      <c r="Z330" s="17">
        <f t="shared" si="47"/>
        <v>0</v>
      </c>
      <c r="AA330" s="17">
        <f t="shared" si="47"/>
        <v>0</v>
      </c>
      <c r="AB330" s="17">
        <f t="shared" si="47"/>
        <v>0</v>
      </c>
      <c r="AC330" s="17">
        <f t="shared" si="46"/>
        <v>0.21659999999999999</v>
      </c>
      <c r="AD330" s="17">
        <f t="shared" si="46"/>
        <v>0</v>
      </c>
      <c r="AE330" s="17">
        <f t="shared" si="46"/>
        <v>0</v>
      </c>
    </row>
    <row r="331" spans="1:31">
      <c r="A331" s="8">
        <v>2626632</v>
      </c>
      <c r="B331" s="8" t="s">
        <v>55</v>
      </c>
      <c r="C331" s="8" t="s">
        <v>772</v>
      </c>
      <c r="D331" s="8" t="s">
        <v>772</v>
      </c>
      <c r="E331" s="8" t="s">
        <v>781</v>
      </c>
      <c r="F331" s="8">
        <f>VLOOKUP(A331,'[1]Part master'!A:K,11,0)</f>
        <v>200</v>
      </c>
      <c r="G331" s="8">
        <f>VLOOKUP(A331,'[1]Part master'!A:L,12,0)</f>
        <v>600</v>
      </c>
      <c r="H331" s="8">
        <f>VLOOKUP(A331,'[1]Part master'!A:M,13,0)</f>
        <v>380</v>
      </c>
      <c r="I331" s="8">
        <f>VLOOKUP(A331,'[1]Part master'!A:N,14,0)</f>
        <v>190</v>
      </c>
      <c r="J331" s="17">
        <f t="shared" si="48"/>
        <v>4.3319999999999997E-2</v>
      </c>
      <c r="L331" s="18">
        <v>0</v>
      </c>
      <c r="M331" s="18">
        <v>0</v>
      </c>
      <c r="N331" s="18">
        <v>0</v>
      </c>
      <c r="O331" s="18">
        <v>200</v>
      </c>
      <c r="P331" s="18">
        <v>0</v>
      </c>
      <c r="Q331" s="18">
        <v>0</v>
      </c>
      <c r="S331" s="8">
        <f t="shared" si="49"/>
        <v>0</v>
      </c>
      <c r="T331" s="8">
        <f t="shared" si="50"/>
        <v>0</v>
      </c>
      <c r="U331" s="8">
        <f t="shared" si="51"/>
        <v>0</v>
      </c>
      <c r="V331" s="8">
        <f t="shared" si="52"/>
        <v>1</v>
      </c>
      <c r="W331" s="8">
        <f t="shared" si="53"/>
        <v>0</v>
      </c>
      <c r="X331" s="8">
        <f t="shared" si="54"/>
        <v>0</v>
      </c>
      <c r="Z331" s="17">
        <f t="shared" si="47"/>
        <v>0</v>
      </c>
      <c r="AA331" s="17">
        <f t="shared" si="47"/>
        <v>0</v>
      </c>
      <c r="AB331" s="17">
        <f t="shared" si="47"/>
        <v>0</v>
      </c>
      <c r="AC331" s="17">
        <f t="shared" si="46"/>
        <v>4.3319999999999997E-2</v>
      </c>
      <c r="AD331" s="17">
        <f t="shared" si="46"/>
        <v>0</v>
      </c>
      <c r="AE331" s="17">
        <f t="shared" si="46"/>
        <v>0</v>
      </c>
    </row>
    <row r="332" spans="1:31">
      <c r="A332" s="8">
        <v>2924787</v>
      </c>
      <c r="B332" s="8" t="s">
        <v>54</v>
      </c>
      <c r="C332" s="8" t="s">
        <v>772</v>
      </c>
      <c r="D332" s="8" t="s">
        <v>772</v>
      </c>
      <c r="E332" s="8" t="s">
        <v>781</v>
      </c>
      <c r="F332" s="8">
        <f>VLOOKUP(A332,'[1]Part master'!A:K,11,0)</f>
        <v>300</v>
      </c>
      <c r="G332" s="8">
        <f>VLOOKUP(A332,'[1]Part master'!A:L,12,0)</f>
        <v>600</v>
      </c>
      <c r="H332" s="8">
        <f>VLOOKUP(A332,'[1]Part master'!A:M,13,0)</f>
        <v>380</v>
      </c>
      <c r="I332" s="8">
        <f>VLOOKUP(A332,'[1]Part master'!A:N,14,0)</f>
        <v>190</v>
      </c>
      <c r="J332" s="17">
        <f t="shared" si="48"/>
        <v>4.3319999999999997E-2</v>
      </c>
      <c r="L332" s="18">
        <v>0</v>
      </c>
      <c r="M332" s="18">
        <v>0</v>
      </c>
      <c r="N332" s="18">
        <v>0</v>
      </c>
      <c r="O332" s="18">
        <v>300</v>
      </c>
      <c r="P332" s="18">
        <v>0</v>
      </c>
      <c r="Q332" s="18">
        <v>0</v>
      </c>
      <c r="S332" s="8">
        <f t="shared" si="49"/>
        <v>0</v>
      </c>
      <c r="T332" s="8">
        <f t="shared" si="50"/>
        <v>0</v>
      </c>
      <c r="U332" s="8">
        <f t="shared" si="51"/>
        <v>0</v>
      </c>
      <c r="V332" s="8">
        <f t="shared" si="52"/>
        <v>1</v>
      </c>
      <c r="W332" s="8">
        <f t="shared" si="53"/>
        <v>0</v>
      </c>
      <c r="X332" s="8">
        <f t="shared" si="54"/>
        <v>0</v>
      </c>
      <c r="Z332" s="17">
        <f t="shared" si="47"/>
        <v>0</v>
      </c>
      <c r="AA332" s="17">
        <f t="shared" si="47"/>
        <v>0</v>
      </c>
      <c r="AB332" s="17">
        <f t="shared" si="47"/>
        <v>0</v>
      </c>
      <c r="AC332" s="17">
        <f t="shared" si="46"/>
        <v>4.3319999999999997E-2</v>
      </c>
      <c r="AD332" s="17">
        <f t="shared" si="46"/>
        <v>0</v>
      </c>
      <c r="AE332" s="17">
        <f t="shared" si="46"/>
        <v>0</v>
      </c>
    </row>
    <row r="333" spans="1:31">
      <c r="A333" s="8">
        <v>3061037</v>
      </c>
      <c r="B333" s="8" t="s">
        <v>23</v>
      </c>
      <c r="C333" s="8" t="s">
        <v>772</v>
      </c>
      <c r="D333" s="8" t="s">
        <v>772</v>
      </c>
      <c r="E333" s="8" t="s">
        <v>781</v>
      </c>
      <c r="F333" s="8">
        <f>VLOOKUP(A333,'[1]Part master'!A:K,11,0)</f>
        <v>100</v>
      </c>
      <c r="G333" s="8">
        <f>VLOOKUP(A333,'[1]Part master'!A:L,12,0)</f>
        <v>940</v>
      </c>
      <c r="H333" s="8">
        <f>VLOOKUP(A333,'[1]Part master'!A:M,13,0)</f>
        <v>1300</v>
      </c>
      <c r="I333" s="8">
        <f>VLOOKUP(A333,'[1]Part master'!A:N,14,0)</f>
        <v>1600</v>
      </c>
      <c r="J333" s="17">
        <f t="shared" si="48"/>
        <v>1.9552</v>
      </c>
      <c r="L333" s="18">
        <v>0</v>
      </c>
      <c r="M333" s="18">
        <v>100</v>
      </c>
      <c r="N333" s="18">
        <v>0</v>
      </c>
      <c r="O333" s="18">
        <v>100</v>
      </c>
      <c r="P333" s="18">
        <v>0</v>
      </c>
      <c r="Q333" s="18">
        <v>0</v>
      </c>
      <c r="S333" s="8">
        <f t="shared" si="49"/>
        <v>0</v>
      </c>
      <c r="T333" s="8">
        <f t="shared" si="50"/>
        <v>1</v>
      </c>
      <c r="U333" s="8">
        <f t="shared" si="51"/>
        <v>0</v>
      </c>
      <c r="V333" s="8">
        <f t="shared" si="52"/>
        <v>1</v>
      </c>
      <c r="W333" s="8">
        <f t="shared" si="53"/>
        <v>0</v>
      </c>
      <c r="X333" s="8">
        <f t="shared" si="54"/>
        <v>0</v>
      </c>
      <c r="Z333" s="17">
        <f t="shared" si="47"/>
        <v>0</v>
      </c>
      <c r="AA333" s="17">
        <f t="shared" si="47"/>
        <v>1.9552</v>
      </c>
      <c r="AB333" s="17">
        <f t="shared" si="47"/>
        <v>0</v>
      </c>
      <c r="AC333" s="17">
        <f t="shared" si="46"/>
        <v>1.9552</v>
      </c>
      <c r="AD333" s="17">
        <f t="shared" si="46"/>
        <v>0</v>
      </c>
      <c r="AE333" s="17">
        <f t="shared" si="46"/>
        <v>0</v>
      </c>
    </row>
    <row r="334" spans="1:31">
      <c r="A334" s="8">
        <v>2626450</v>
      </c>
      <c r="B334" s="8" t="s">
        <v>24</v>
      </c>
      <c r="C334" s="8" t="s">
        <v>772</v>
      </c>
      <c r="D334" s="8" t="s">
        <v>772</v>
      </c>
      <c r="E334" s="8" t="s">
        <v>781</v>
      </c>
      <c r="F334" s="8">
        <f>VLOOKUP(A334,'[1]Part master'!A:K,11,0)</f>
        <v>100</v>
      </c>
      <c r="G334" s="8">
        <f>VLOOKUP(A334,'[1]Part master'!A:L,12,0)</f>
        <v>940</v>
      </c>
      <c r="H334" s="8">
        <f>VLOOKUP(A334,'[1]Part master'!A:M,13,0)</f>
        <v>1300</v>
      </c>
      <c r="I334" s="8">
        <f>VLOOKUP(A334,'[1]Part master'!A:N,14,0)</f>
        <v>1600</v>
      </c>
      <c r="J334" s="17">
        <f t="shared" si="48"/>
        <v>1.9552</v>
      </c>
      <c r="L334" s="18">
        <v>0</v>
      </c>
      <c r="M334" s="18">
        <v>100</v>
      </c>
      <c r="N334" s="18">
        <v>0</v>
      </c>
      <c r="O334" s="18">
        <v>100</v>
      </c>
      <c r="P334" s="18">
        <v>0</v>
      </c>
      <c r="Q334" s="18">
        <v>0</v>
      </c>
      <c r="S334" s="8">
        <f t="shared" si="49"/>
        <v>0</v>
      </c>
      <c r="T334" s="8">
        <f t="shared" si="50"/>
        <v>1</v>
      </c>
      <c r="U334" s="8">
        <f t="shared" si="51"/>
        <v>0</v>
      </c>
      <c r="V334" s="8">
        <f t="shared" si="52"/>
        <v>1</v>
      </c>
      <c r="W334" s="8">
        <f t="shared" si="53"/>
        <v>0</v>
      </c>
      <c r="X334" s="8">
        <f t="shared" si="54"/>
        <v>0</v>
      </c>
      <c r="Z334" s="17">
        <f t="shared" si="47"/>
        <v>0</v>
      </c>
      <c r="AA334" s="17">
        <f t="shared" si="47"/>
        <v>1.9552</v>
      </c>
      <c r="AB334" s="17">
        <f t="shared" si="47"/>
        <v>0</v>
      </c>
      <c r="AC334" s="17">
        <f t="shared" si="46"/>
        <v>1.9552</v>
      </c>
      <c r="AD334" s="17">
        <f t="shared" si="46"/>
        <v>0</v>
      </c>
      <c r="AE334" s="17">
        <f t="shared" si="46"/>
        <v>0</v>
      </c>
    </row>
    <row r="335" spans="1:31">
      <c r="A335" s="8">
        <v>2526225</v>
      </c>
      <c r="B335" s="8" t="s">
        <v>49</v>
      </c>
      <c r="C335" s="8" t="s">
        <v>772</v>
      </c>
      <c r="D335" s="8" t="s">
        <v>772</v>
      </c>
      <c r="E335" s="8" t="s">
        <v>781</v>
      </c>
      <c r="F335" s="8">
        <f>VLOOKUP(A335,'[1]Part master'!A:K,11,0)</f>
        <v>50</v>
      </c>
      <c r="G335" s="8">
        <f>VLOOKUP(A335,'[1]Part master'!A:L,12,0)</f>
        <v>600</v>
      </c>
      <c r="H335" s="8">
        <f>VLOOKUP(A335,'[1]Part master'!A:M,13,0)</f>
        <v>380</v>
      </c>
      <c r="I335" s="8">
        <f>VLOOKUP(A335,'[1]Part master'!A:N,14,0)</f>
        <v>190</v>
      </c>
      <c r="J335" s="17">
        <f t="shared" si="48"/>
        <v>4.3319999999999997E-2</v>
      </c>
      <c r="L335" s="18">
        <v>0</v>
      </c>
      <c r="M335" s="18">
        <v>100</v>
      </c>
      <c r="N335" s="18">
        <v>0</v>
      </c>
      <c r="O335" s="18">
        <v>100</v>
      </c>
      <c r="P335" s="18">
        <v>0</v>
      </c>
      <c r="Q335" s="18">
        <v>0</v>
      </c>
      <c r="S335" s="8">
        <f t="shared" si="49"/>
        <v>0</v>
      </c>
      <c r="T335" s="8">
        <f t="shared" si="50"/>
        <v>2</v>
      </c>
      <c r="U335" s="8">
        <f t="shared" si="51"/>
        <v>0</v>
      </c>
      <c r="V335" s="8">
        <f t="shared" si="52"/>
        <v>2</v>
      </c>
      <c r="W335" s="8">
        <f t="shared" si="53"/>
        <v>0</v>
      </c>
      <c r="X335" s="8">
        <f t="shared" si="54"/>
        <v>0</v>
      </c>
      <c r="Z335" s="17">
        <f t="shared" si="47"/>
        <v>0</v>
      </c>
      <c r="AA335" s="17">
        <f t="shared" si="47"/>
        <v>8.6639999999999995E-2</v>
      </c>
      <c r="AB335" s="17">
        <f t="shared" si="47"/>
        <v>0</v>
      </c>
      <c r="AC335" s="17">
        <f t="shared" si="46"/>
        <v>8.6639999999999995E-2</v>
      </c>
      <c r="AD335" s="17">
        <f t="shared" si="46"/>
        <v>0</v>
      </c>
      <c r="AE335" s="17">
        <f t="shared" si="46"/>
        <v>0</v>
      </c>
    </row>
    <row r="336" spans="1:31">
      <c r="A336" s="8">
        <v>2526287</v>
      </c>
      <c r="B336" s="8" t="s">
        <v>47</v>
      </c>
      <c r="C336" s="8" t="s">
        <v>772</v>
      </c>
      <c r="D336" s="8" t="s">
        <v>772</v>
      </c>
      <c r="E336" s="8" t="s">
        <v>781</v>
      </c>
      <c r="F336" s="8">
        <f>VLOOKUP(A336,'[1]Part master'!A:K,11,0)</f>
        <v>50</v>
      </c>
      <c r="G336" s="8">
        <f>VLOOKUP(A336,'[1]Part master'!A:L,12,0)</f>
        <v>600</v>
      </c>
      <c r="H336" s="8">
        <f>VLOOKUP(A336,'[1]Part master'!A:M,13,0)</f>
        <v>380</v>
      </c>
      <c r="I336" s="8">
        <f>VLOOKUP(A336,'[1]Part master'!A:N,14,0)</f>
        <v>190</v>
      </c>
      <c r="J336" s="17">
        <f t="shared" si="48"/>
        <v>4.3319999999999997E-2</v>
      </c>
      <c r="L336" s="18">
        <v>0</v>
      </c>
      <c r="M336" s="18">
        <v>100</v>
      </c>
      <c r="N336" s="18">
        <v>0</v>
      </c>
      <c r="O336" s="18">
        <v>100</v>
      </c>
      <c r="P336" s="18">
        <v>0</v>
      </c>
      <c r="Q336" s="18">
        <v>0</v>
      </c>
      <c r="S336" s="8">
        <f t="shared" si="49"/>
        <v>0</v>
      </c>
      <c r="T336" s="8">
        <f t="shared" si="50"/>
        <v>2</v>
      </c>
      <c r="U336" s="8">
        <f t="shared" si="51"/>
        <v>0</v>
      </c>
      <c r="V336" s="8">
        <f t="shared" si="52"/>
        <v>2</v>
      </c>
      <c r="W336" s="8">
        <f t="shared" si="53"/>
        <v>0</v>
      </c>
      <c r="X336" s="8">
        <f t="shared" si="54"/>
        <v>0</v>
      </c>
      <c r="Z336" s="17">
        <f t="shared" si="47"/>
        <v>0</v>
      </c>
      <c r="AA336" s="17">
        <f t="shared" si="47"/>
        <v>8.6639999999999995E-2</v>
      </c>
      <c r="AB336" s="17">
        <f t="shared" si="47"/>
        <v>0</v>
      </c>
      <c r="AC336" s="17">
        <f t="shared" si="46"/>
        <v>8.6639999999999995E-2</v>
      </c>
      <c r="AD336" s="17">
        <f t="shared" si="46"/>
        <v>0</v>
      </c>
      <c r="AE336" s="17">
        <f t="shared" si="46"/>
        <v>0</v>
      </c>
    </row>
    <row r="337" spans="1:31">
      <c r="A337" s="8">
        <v>2526503</v>
      </c>
      <c r="B337" s="8" t="s">
        <v>48</v>
      </c>
      <c r="C337" s="8" t="s">
        <v>772</v>
      </c>
      <c r="D337" s="8" t="s">
        <v>772</v>
      </c>
      <c r="E337" s="8" t="s">
        <v>781</v>
      </c>
      <c r="F337" s="8">
        <f>VLOOKUP(A337,'[1]Part master'!A:K,11,0)</f>
        <v>50</v>
      </c>
      <c r="G337" s="8">
        <f>VLOOKUP(A337,'[1]Part master'!A:L,12,0)</f>
        <v>600</v>
      </c>
      <c r="H337" s="8">
        <f>VLOOKUP(A337,'[1]Part master'!A:M,13,0)</f>
        <v>380</v>
      </c>
      <c r="I337" s="8">
        <f>VLOOKUP(A337,'[1]Part master'!A:N,14,0)</f>
        <v>190</v>
      </c>
      <c r="J337" s="17">
        <f t="shared" si="48"/>
        <v>4.3319999999999997E-2</v>
      </c>
      <c r="L337" s="18">
        <v>0</v>
      </c>
      <c r="M337" s="18">
        <v>100</v>
      </c>
      <c r="N337" s="18">
        <v>0</v>
      </c>
      <c r="O337" s="18">
        <v>50</v>
      </c>
      <c r="P337" s="18">
        <v>0</v>
      </c>
      <c r="Q337" s="18">
        <v>0</v>
      </c>
      <c r="S337" s="8">
        <f t="shared" si="49"/>
        <v>0</v>
      </c>
      <c r="T337" s="8">
        <f t="shared" si="50"/>
        <v>2</v>
      </c>
      <c r="U337" s="8">
        <f t="shared" si="51"/>
        <v>0</v>
      </c>
      <c r="V337" s="8">
        <f t="shared" si="52"/>
        <v>1</v>
      </c>
      <c r="W337" s="8">
        <f t="shared" si="53"/>
        <v>0</v>
      </c>
      <c r="X337" s="8">
        <f t="shared" si="54"/>
        <v>0</v>
      </c>
      <c r="Z337" s="17">
        <f t="shared" si="47"/>
        <v>0</v>
      </c>
      <c r="AA337" s="17">
        <f t="shared" si="47"/>
        <v>8.6639999999999995E-2</v>
      </c>
      <c r="AB337" s="17">
        <f t="shared" si="47"/>
        <v>0</v>
      </c>
      <c r="AC337" s="17">
        <f t="shared" si="46"/>
        <v>4.3319999999999997E-2</v>
      </c>
      <c r="AD337" s="17">
        <f t="shared" si="46"/>
        <v>0</v>
      </c>
      <c r="AE337" s="17">
        <f t="shared" si="46"/>
        <v>0</v>
      </c>
    </row>
    <row r="338" spans="1:31">
      <c r="A338" s="8">
        <v>2626467</v>
      </c>
      <c r="B338" s="8" t="s">
        <v>45</v>
      </c>
      <c r="C338" s="8" t="s">
        <v>772</v>
      </c>
      <c r="D338" s="8" t="s">
        <v>772</v>
      </c>
      <c r="E338" s="8" t="s">
        <v>781</v>
      </c>
      <c r="F338" s="8">
        <f>VLOOKUP(A338,'[1]Part master'!A:K,11,0)</f>
        <v>40</v>
      </c>
      <c r="G338" s="8">
        <f>VLOOKUP(A338,'[1]Part master'!A:L,12,0)</f>
        <v>600</v>
      </c>
      <c r="H338" s="8">
        <f>VLOOKUP(A338,'[1]Part master'!A:M,13,0)</f>
        <v>380</v>
      </c>
      <c r="I338" s="8">
        <f>VLOOKUP(A338,'[1]Part master'!A:N,14,0)</f>
        <v>190</v>
      </c>
      <c r="J338" s="17">
        <f t="shared" si="48"/>
        <v>4.3319999999999997E-2</v>
      </c>
      <c r="L338" s="18">
        <v>0</v>
      </c>
      <c r="M338" s="18">
        <v>100</v>
      </c>
      <c r="N338" s="18">
        <v>0</v>
      </c>
      <c r="O338" s="18">
        <v>100</v>
      </c>
      <c r="P338" s="18">
        <v>0</v>
      </c>
      <c r="Q338" s="18">
        <v>0</v>
      </c>
      <c r="S338" s="8">
        <f t="shared" si="49"/>
        <v>0</v>
      </c>
      <c r="T338" s="8">
        <f t="shared" si="50"/>
        <v>3</v>
      </c>
      <c r="U338" s="8">
        <f t="shared" si="51"/>
        <v>0</v>
      </c>
      <c r="V338" s="8">
        <f t="shared" si="52"/>
        <v>3</v>
      </c>
      <c r="W338" s="8">
        <f t="shared" si="53"/>
        <v>0</v>
      </c>
      <c r="X338" s="8">
        <f t="shared" si="54"/>
        <v>0</v>
      </c>
      <c r="Z338" s="17">
        <f t="shared" si="47"/>
        <v>0</v>
      </c>
      <c r="AA338" s="17">
        <f t="shared" si="47"/>
        <v>0.12995999999999999</v>
      </c>
      <c r="AB338" s="17">
        <f t="shared" si="47"/>
        <v>0</v>
      </c>
      <c r="AC338" s="17">
        <f t="shared" si="46"/>
        <v>0.12995999999999999</v>
      </c>
      <c r="AD338" s="17">
        <f t="shared" si="46"/>
        <v>0</v>
      </c>
      <c r="AE338" s="17">
        <f t="shared" si="46"/>
        <v>0</v>
      </c>
    </row>
    <row r="339" spans="1:31">
      <c r="A339" s="8">
        <v>2626523</v>
      </c>
      <c r="B339" s="8" t="s">
        <v>46</v>
      </c>
      <c r="C339" s="8" t="s">
        <v>772</v>
      </c>
      <c r="D339" s="8" t="s">
        <v>772</v>
      </c>
      <c r="E339" s="8" t="s">
        <v>781</v>
      </c>
      <c r="F339" s="8">
        <f>VLOOKUP(A339,'[1]Part master'!A:K,11,0)</f>
        <v>50</v>
      </c>
      <c r="G339" s="8">
        <f>VLOOKUP(A339,'[1]Part master'!A:L,12,0)</f>
        <v>600</v>
      </c>
      <c r="H339" s="8">
        <f>VLOOKUP(A339,'[1]Part master'!A:M,13,0)</f>
        <v>380</v>
      </c>
      <c r="I339" s="8">
        <f>VLOOKUP(A339,'[1]Part master'!A:N,14,0)</f>
        <v>190</v>
      </c>
      <c r="J339" s="17">
        <f t="shared" si="48"/>
        <v>4.3319999999999997E-2</v>
      </c>
      <c r="L339" s="18">
        <v>0</v>
      </c>
      <c r="M339" s="18">
        <v>100</v>
      </c>
      <c r="N339" s="18">
        <v>0</v>
      </c>
      <c r="O339" s="18">
        <v>100</v>
      </c>
      <c r="P339" s="18">
        <v>0</v>
      </c>
      <c r="Q339" s="18">
        <v>0</v>
      </c>
      <c r="S339" s="8">
        <f t="shared" si="49"/>
        <v>0</v>
      </c>
      <c r="T339" s="8">
        <f t="shared" si="50"/>
        <v>2</v>
      </c>
      <c r="U339" s="8">
        <f t="shared" si="51"/>
        <v>0</v>
      </c>
      <c r="V339" s="8">
        <f t="shared" si="52"/>
        <v>2</v>
      </c>
      <c r="W339" s="8">
        <f t="shared" si="53"/>
        <v>0</v>
      </c>
      <c r="X339" s="8">
        <f t="shared" si="54"/>
        <v>0</v>
      </c>
      <c r="Z339" s="17">
        <f t="shared" si="47"/>
        <v>0</v>
      </c>
      <c r="AA339" s="17">
        <f t="shared" si="47"/>
        <v>8.6639999999999995E-2</v>
      </c>
      <c r="AB339" s="17">
        <f t="shared" si="47"/>
        <v>0</v>
      </c>
      <c r="AC339" s="17">
        <f t="shared" si="46"/>
        <v>8.6639999999999995E-2</v>
      </c>
      <c r="AD339" s="17">
        <f t="shared" si="46"/>
        <v>0</v>
      </c>
      <c r="AE339" s="17">
        <f t="shared" si="46"/>
        <v>0</v>
      </c>
    </row>
    <row r="340" spans="1:31">
      <c r="A340" s="8">
        <v>2888617</v>
      </c>
      <c r="B340" s="8" t="s">
        <v>50</v>
      </c>
      <c r="C340" s="8" t="s">
        <v>772</v>
      </c>
      <c r="D340" s="8" t="s">
        <v>772</v>
      </c>
      <c r="E340" s="8" t="s">
        <v>781</v>
      </c>
      <c r="F340" s="8">
        <f>VLOOKUP(A340,'[1]Part master'!A:K,11,0)</f>
        <v>300</v>
      </c>
      <c r="G340" s="8">
        <f>VLOOKUP(A340,'[1]Part master'!A:L,12,0)</f>
        <v>600</v>
      </c>
      <c r="H340" s="8">
        <f>VLOOKUP(A340,'[1]Part master'!A:M,13,0)</f>
        <v>380</v>
      </c>
      <c r="I340" s="8">
        <f>VLOOKUP(A340,'[1]Part master'!A:N,14,0)</f>
        <v>190</v>
      </c>
      <c r="J340" s="17">
        <f t="shared" si="48"/>
        <v>4.3319999999999997E-2</v>
      </c>
      <c r="L340" s="18">
        <v>0</v>
      </c>
      <c r="M340" s="18">
        <v>0</v>
      </c>
      <c r="N340" s="18">
        <v>0</v>
      </c>
      <c r="O340" s="18">
        <v>200</v>
      </c>
      <c r="P340" s="18">
        <v>0</v>
      </c>
      <c r="Q340" s="18">
        <v>0</v>
      </c>
      <c r="S340" s="8">
        <f t="shared" si="49"/>
        <v>0</v>
      </c>
      <c r="T340" s="8">
        <f t="shared" si="50"/>
        <v>0</v>
      </c>
      <c r="U340" s="8">
        <f t="shared" si="51"/>
        <v>0</v>
      </c>
      <c r="V340" s="8">
        <f t="shared" si="52"/>
        <v>1</v>
      </c>
      <c r="W340" s="8">
        <f t="shared" si="53"/>
        <v>0</v>
      </c>
      <c r="X340" s="8">
        <f t="shared" si="54"/>
        <v>0</v>
      </c>
      <c r="Z340" s="17">
        <f t="shared" si="47"/>
        <v>0</v>
      </c>
      <c r="AA340" s="17">
        <f t="shared" si="47"/>
        <v>0</v>
      </c>
      <c r="AB340" s="17">
        <f t="shared" si="47"/>
        <v>0</v>
      </c>
      <c r="AC340" s="17">
        <f t="shared" si="46"/>
        <v>4.3319999999999997E-2</v>
      </c>
      <c r="AD340" s="17">
        <f t="shared" si="46"/>
        <v>0</v>
      </c>
      <c r="AE340" s="17">
        <f t="shared" si="46"/>
        <v>0</v>
      </c>
    </row>
    <row r="341" spans="1:31">
      <c r="A341" s="8">
        <v>3061038</v>
      </c>
      <c r="B341" s="8" t="s">
        <v>25</v>
      </c>
      <c r="C341" s="8" t="s">
        <v>772</v>
      </c>
      <c r="D341" s="8" t="s">
        <v>772</v>
      </c>
      <c r="E341" s="8" t="s">
        <v>781</v>
      </c>
      <c r="F341" s="8">
        <f>VLOOKUP(A341,'[1]Part master'!A:K,11,0)</f>
        <v>100</v>
      </c>
      <c r="G341" s="8">
        <f>VLOOKUP(A341,'[1]Part master'!A:L,12,0)</f>
        <v>940</v>
      </c>
      <c r="H341" s="8">
        <f>VLOOKUP(A341,'[1]Part master'!A:M,13,0)</f>
        <v>1300</v>
      </c>
      <c r="I341" s="8">
        <f>VLOOKUP(A341,'[1]Part master'!A:N,14,0)</f>
        <v>1600</v>
      </c>
      <c r="J341" s="17">
        <f t="shared" si="48"/>
        <v>1.9552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S341" s="8">
        <f t="shared" si="49"/>
        <v>0</v>
      </c>
      <c r="T341" s="8">
        <f t="shared" si="50"/>
        <v>0</v>
      </c>
      <c r="U341" s="8">
        <f t="shared" si="51"/>
        <v>0</v>
      </c>
      <c r="V341" s="8">
        <f t="shared" si="52"/>
        <v>0</v>
      </c>
      <c r="W341" s="8">
        <f t="shared" si="53"/>
        <v>0</v>
      </c>
      <c r="X341" s="8">
        <f t="shared" si="54"/>
        <v>0</v>
      </c>
      <c r="Z341" s="17">
        <f t="shared" si="47"/>
        <v>0</v>
      </c>
      <c r="AA341" s="17">
        <f t="shared" si="47"/>
        <v>0</v>
      </c>
      <c r="AB341" s="17">
        <f t="shared" si="47"/>
        <v>0</v>
      </c>
      <c r="AC341" s="17">
        <f t="shared" si="46"/>
        <v>0</v>
      </c>
      <c r="AD341" s="17">
        <f t="shared" si="46"/>
        <v>0</v>
      </c>
      <c r="AE341" s="17">
        <f t="shared" si="46"/>
        <v>0</v>
      </c>
    </row>
    <row r="342" spans="1:31">
      <c r="A342" s="8">
        <v>2604793</v>
      </c>
      <c r="B342" s="8" t="s">
        <v>26</v>
      </c>
      <c r="C342" s="8" t="s">
        <v>772</v>
      </c>
      <c r="D342" s="8" t="s">
        <v>772</v>
      </c>
      <c r="E342" s="8" t="s">
        <v>781</v>
      </c>
      <c r="F342" s="8">
        <f>VLOOKUP(A342,'[1]Part master'!A:K,11,0)</f>
        <v>100</v>
      </c>
      <c r="G342" s="8">
        <f>VLOOKUP(A342,'[1]Part master'!A:L,12,0)</f>
        <v>940</v>
      </c>
      <c r="H342" s="8">
        <f>VLOOKUP(A342,'[1]Part master'!A:M,13,0)</f>
        <v>1300</v>
      </c>
      <c r="I342" s="8">
        <f>VLOOKUP(A342,'[1]Part master'!A:N,14,0)</f>
        <v>1600</v>
      </c>
      <c r="J342" s="17">
        <f t="shared" si="48"/>
        <v>1.9552</v>
      </c>
      <c r="L342" s="18">
        <v>0</v>
      </c>
      <c r="M342" s="18">
        <v>0</v>
      </c>
      <c r="N342" s="18">
        <v>0</v>
      </c>
      <c r="O342" s="18">
        <v>0</v>
      </c>
      <c r="P342" s="18">
        <v>0</v>
      </c>
      <c r="Q342" s="18">
        <v>0</v>
      </c>
      <c r="S342" s="8">
        <f t="shared" si="49"/>
        <v>0</v>
      </c>
      <c r="T342" s="8">
        <f t="shared" si="50"/>
        <v>0</v>
      </c>
      <c r="U342" s="8">
        <f t="shared" si="51"/>
        <v>0</v>
      </c>
      <c r="V342" s="8">
        <f t="shared" si="52"/>
        <v>0</v>
      </c>
      <c r="W342" s="8">
        <f t="shared" si="53"/>
        <v>0</v>
      </c>
      <c r="X342" s="8">
        <f t="shared" si="54"/>
        <v>0</v>
      </c>
      <c r="Z342" s="17">
        <f t="shared" si="47"/>
        <v>0</v>
      </c>
      <c r="AA342" s="17">
        <f t="shared" si="47"/>
        <v>0</v>
      </c>
      <c r="AB342" s="17">
        <f t="shared" si="47"/>
        <v>0</v>
      </c>
      <c r="AC342" s="17">
        <f t="shared" si="46"/>
        <v>0</v>
      </c>
      <c r="AD342" s="17">
        <f t="shared" si="46"/>
        <v>0</v>
      </c>
      <c r="AE342" s="17">
        <f t="shared" si="46"/>
        <v>0</v>
      </c>
    </row>
    <row r="343" spans="1:31">
      <c r="A343" s="8">
        <v>2523393</v>
      </c>
      <c r="B343" s="8" t="s">
        <v>44</v>
      </c>
      <c r="C343" s="8" t="s">
        <v>772</v>
      </c>
      <c r="D343" s="8" t="s">
        <v>772</v>
      </c>
      <c r="E343" s="8" t="s">
        <v>781</v>
      </c>
      <c r="F343" s="8">
        <f>VLOOKUP(A343,'[1]Part master'!A:K,11,0)</f>
        <v>40</v>
      </c>
      <c r="G343" s="8">
        <f>VLOOKUP(A343,'[1]Part master'!A:L,12,0)</f>
        <v>600</v>
      </c>
      <c r="H343" s="8">
        <f>VLOOKUP(A343,'[1]Part master'!A:M,13,0)</f>
        <v>380</v>
      </c>
      <c r="I343" s="8">
        <f>VLOOKUP(A343,'[1]Part master'!A:N,14,0)</f>
        <v>190</v>
      </c>
      <c r="J343" s="17">
        <f t="shared" si="48"/>
        <v>4.3319999999999997E-2</v>
      </c>
      <c r="L343" s="18">
        <v>0</v>
      </c>
      <c r="M343" s="18">
        <v>0</v>
      </c>
      <c r="N343" s="18">
        <v>0</v>
      </c>
      <c r="O343" s="18">
        <v>0</v>
      </c>
      <c r="P343" s="18">
        <v>0</v>
      </c>
      <c r="Q343" s="18">
        <v>0</v>
      </c>
      <c r="S343" s="8">
        <f t="shared" si="49"/>
        <v>0</v>
      </c>
      <c r="T343" s="8">
        <f t="shared" si="50"/>
        <v>0</v>
      </c>
      <c r="U343" s="8">
        <f t="shared" si="51"/>
        <v>0</v>
      </c>
      <c r="V343" s="8">
        <f t="shared" si="52"/>
        <v>0</v>
      </c>
      <c r="W343" s="8">
        <f t="shared" si="53"/>
        <v>0</v>
      </c>
      <c r="X343" s="8">
        <f t="shared" si="54"/>
        <v>0</v>
      </c>
      <c r="Z343" s="17">
        <f t="shared" si="47"/>
        <v>0</v>
      </c>
      <c r="AA343" s="17">
        <f t="shared" si="47"/>
        <v>0</v>
      </c>
      <c r="AB343" s="17">
        <f t="shared" si="47"/>
        <v>0</v>
      </c>
      <c r="AC343" s="17">
        <f t="shared" si="46"/>
        <v>0</v>
      </c>
      <c r="AD343" s="17">
        <f t="shared" si="46"/>
        <v>0</v>
      </c>
      <c r="AE343" s="17">
        <f t="shared" si="46"/>
        <v>0</v>
      </c>
    </row>
    <row r="344" spans="1:31">
      <c r="A344" s="8">
        <v>2526254</v>
      </c>
      <c r="B344" s="8" t="s">
        <v>39</v>
      </c>
      <c r="C344" s="8" t="s">
        <v>772</v>
      </c>
      <c r="D344" s="8" t="s">
        <v>772</v>
      </c>
      <c r="E344" s="8" t="s">
        <v>781</v>
      </c>
      <c r="F344" s="8">
        <f>VLOOKUP(A344,'[1]Part master'!A:K,11,0)</f>
        <v>50</v>
      </c>
      <c r="G344" s="8">
        <f>VLOOKUP(A344,'[1]Part master'!A:L,12,0)</f>
        <v>600</v>
      </c>
      <c r="H344" s="8">
        <f>VLOOKUP(A344,'[1]Part master'!A:M,13,0)</f>
        <v>380</v>
      </c>
      <c r="I344" s="8">
        <f>VLOOKUP(A344,'[1]Part master'!A:N,14,0)</f>
        <v>190</v>
      </c>
      <c r="J344" s="17">
        <f t="shared" si="48"/>
        <v>4.3319999999999997E-2</v>
      </c>
      <c r="L344" s="18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8">
        <v>2526289</v>
      </c>
      <c r="B345" s="8" t="s">
        <v>41</v>
      </c>
      <c r="C345" s="8" t="s">
        <v>772</v>
      </c>
      <c r="D345" s="8" t="s">
        <v>772</v>
      </c>
      <c r="E345" s="8" t="s">
        <v>781</v>
      </c>
      <c r="F345" s="8">
        <f>VLOOKUP(A345,'[1]Part master'!A:K,11,0)</f>
        <v>50</v>
      </c>
      <c r="G345" s="8">
        <f>VLOOKUP(A345,'[1]Part master'!A:L,12,0)</f>
        <v>600</v>
      </c>
      <c r="H345" s="8">
        <f>VLOOKUP(A345,'[1]Part master'!A:M,13,0)</f>
        <v>380</v>
      </c>
      <c r="I345" s="8">
        <f>VLOOKUP(A345,'[1]Part master'!A:N,14,0)</f>
        <v>190</v>
      </c>
      <c r="J345" s="17">
        <f t="shared" si="48"/>
        <v>4.3319999999999997E-2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8">
        <v>2526378</v>
      </c>
      <c r="B346" s="8" t="s">
        <v>51</v>
      </c>
      <c r="C346" s="8" t="s">
        <v>772</v>
      </c>
      <c r="D346" s="8" t="s">
        <v>772</v>
      </c>
      <c r="E346" s="8" t="s">
        <v>781</v>
      </c>
      <c r="F346" s="8">
        <f>VLOOKUP(A346,'[1]Part master'!A:K,11,0)</f>
        <v>30</v>
      </c>
      <c r="G346" s="8">
        <f>VLOOKUP(A346,'[1]Part master'!A:L,12,0)</f>
        <v>600</v>
      </c>
      <c r="H346" s="8">
        <f>VLOOKUP(A346,'[1]Part master'!A:M,13,0)</f>
        <v>380</v>
      </c>
      <c r="I346" s="8">
        <f>VLOOKUP(A346,'[1]Part master'!A:N,14,0)</f>
        <v>190</v>
      </c>
      <c r="J346" s="17">
        <f t="shared" si="48"/>
        <v>4.3319999999999997E-2</v>
      </c>
      <c r="L346" s="18">
        <v>0</v>
      </c>
      <c r="M346" s="18">
        <v>100</v>
      </c>
      <c r="N346" s="18">
        <v>0</v>
      </c>
      <c r="O346" s="18">
        <v>50</v>
      </c>
      <c r="P346" s="18">
        <v>0</v>
      </c>
      <c r="Q346" s="18">
        <v>0</v>
      </c>
      <c r="S346" s="8">
        <f t="shared" si="49"/>
        <v>0</v>
      </c>
      <c r="T346" s="8">
        <f t="shared" si="50"/>
        <v>4</v>
      </c>
      <c r="U346" s="8">
        <f t="shared" si="51"/>
        <v>0</v>
      </c>
      <c r="V346" s="8">
        <f t="shared" si="52"/>
        <v>2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0.17327999999999999</v>
      </c>
      <c r="AB346" s="17">
        <f t="shared" si="47"/>
        <v>0</v>
      </c>
      <c r="AC346" s="17">
        <f t="shared" si="46"/>
        <v>8.6639999999999995E-2</v>
      </c>
      <c r="AD346" s="17">
        <f t="shared" si="46"/>
        <v>0</v>
      </c>
      <c r="AE346" s="17">
        <f t="shared" si="46"/>
        <v>0</v>
      </c>
    </row>
    <row r="347" spans="1:31">
      <c r="A347" s="8">
        <v>2526402</v>
      </c>
      <c r="B347" s="8" t="s">
        <v>52</v>
      </c>
      <c r="C347" s="8" t="s">
        <v>772</v>
      </c>
      <c r="D347" s="8" t="s">
        <v>772</v>
      </c>
      <c r="E347" s="8" t="s">
        <v>781</v>
      </c>
      <c r="F347" s="8">
        <f>VLOOKUP(A347,'[1]Part master'!A:K,11,0)</f>
        <v>50</v>
      </c>
      <c r="G347" s="8">
        <f>VLOOKUP(A347,'[1]Part master'!A:L,12,0)</f>
        <v>600</v>
      </c>
      <c r="H347" s="8">
        <f>VLOOKUP(A347,'[1]Part master'!A:M,13,0)</f>
        <v>380</v>
      </c>
      <c r="I347" s="8">
        <f>VLOOKUP(A347,'[1]Part master'!A:N,14,0)</f>
        <v>190</v>
      </c>
      <c r="J347" s="17">
        <f t="shared" si="48"/>
        <v>4.3319999999999997E-2</v>
      </c>
      <c r="L347" s="18">
        <v>0</v>
      </c>
      <c r="M347" s="18">
        <v>100</v>
      </c>
      <c r="N347" s="18">
        <v>0</v>
      </c>
      <c r="O347" s="18">
        <v>50</v>
      </c>
      <c r="P347" s="18">
        <v>0</v>
      </c>
      <c r="Q347" s="18">
        <v>0</v>
      </c>
      <c r="S347" s="8">
        <f t="shared" si="49"/>
        <v>0</v>
      </c>
      <c r="T347" s="8">
        <f t="shared" si="50"/>
        <v>2</v>
      </c>
      <c r="U347" s="8">
        <f t="shared" si="51"/>
        <v>0</v>
      </c>
      <c r="V347" s="8">
        <f t="shared" si="52"/>
        <v>1</v>
      </c>
      <c r="W347" s="8">
        <f t="shared" si="53"/>
        <v>0</v>
      </c>
      <c r="X347" s="8">
        <f t="shared" si="54"/>
        <v>0</v>
      </c>
      <c r="Z347" s="17">
        <f t="shared" si="47"/>
        <v>0</v>
      </c>
      <c r="AA347" s="17">
        <f t="shared" si="47"/>
        <v>8.6639999999999995E-2</v>
      </c>
      <c r="AB347" s="17">
        <f t="shared" si="47"/>
        <v>0</v>
      </c>
      <c r="AC347" s="17">
        <f t="shared" si="46"/>
        <v>4.3319999999999997E-2</v>
      </c>
      <c r="AD347" s="17">
        <f t="shared" si="46"/>
        <v>0</v>
      </c>
      <c r="AE347" s="17">
        <f t="shared" si="46"/>
        <v>0</v>
      </c>
    </row>
    <row r="348" spans="1:31">
      <c r="A348" s="8">
        <v>2545872</v>
      </c>
      <c r="B348" s="8" t="s">
        <v>40</v>
      </c>
      <c r="C348" s="8" t="s">
        <v>772</v>
      </c>
      <c r="D348" s="8" t="s">
        <v>772</v>
      </c>
      <c r="E348" s="8" t="s">
        <v>781</v>
      </c>
      <c r="F348" s="8">
        <f>VLOOKUP(A348,'[1]Part master'!A:K,11,0)</f>
        <v>50</v>
      </c>
      <c r="G348" s="8">
        <f>VLOOKUP(A348,'[1]Part master'!A:L,12,0)</f>
        <v>600</v>
      </c>
      <c r="H348" s="8">
        <f>VLOOKUP(A348,'[1]Part master'!A:M,13,0)</f>
        <v>380</v>
      </c>
      <c r="I348" s="8">
        <f>VLOOKUP(A348,'[1]Part master'!A:N,14,0)</f>
        <v>190</v>
      </c>
      <c r="J348" s="17">
        <f t="shared" si="48"/>
        <v>4.3319999999999997E-2</v>
      </c>
      <c r="L348" s="18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S348" s="8">
        <f t="shared" si="49"/>
        <v>0</v>
      </c>
      <c r="T348" s="8">
        <f t="shared" si="50"/>
        <v>0</v>
      </c>
      <c r="U348" s="8">
        <f t="shared" si="51"/>
        <v>0</v>
      </c>
      <c r="V348" s="8">
        <f t="shared" si="52"/>
        <v>0</v>
      </c>
      <c r="W348" s="8">
        <f t="shared" si="53"/>
        <v>0</v>
      </c>
      <c r="X348" s="8">
        <f t="shared" si="54"/>
        <v>0</v>
      </c>
      <c r="Z348" s="17">
        <f t="shared" si="47"/>
        <v>0</v>
      </c>
      <c r="AA348" s="17">
        <f t="shared" si="47"/>
        <v>0</v>
      </c>
      <c r="AB348" s="17">
        <f t="shared" si="47"/>
        <v>0</v>
      </c>
      <c r="AC348" s="17">
        <f t="shared" si="46"/>
        <v>0</v>
      </c>
      <c r="AD348" s="17">
        <f t="shared" si="46"/>
        <v>0</v>
      </c>
      <c r="AE348" s="17">
        <f t="shared" si="46"/>
        <v>0</v>
      </c>
    </row>
    <row r="349" spans="1:31">
      <c r="A349" s="8">
        <v>2554130</v>
      </c>
      <c r="B349" s="8" t="s">
        <v>42</v>
      </c>
      <c r="C349" s="8" t="s">
        <v>772</v>
      </c>
      <c r="D349" s="8" t="s">
        <v>772</v>
      </c>
      <c r="E349" s="8" t="s">
        <v>781</v>
      </c>
      <c r="F349" s="8">
        <f>VLOOKUP(A349,'[1]Part master'!A:K,11,0)</f>
        <v>50</v>
      </c>
      <c r="G349" s="8">
        <f>VLOOKUP(A349,'[1]Part master'!A:L,12,0)</f>
        <v>600</v>
      </c>
      <c r="H349" s="8">
        <f>VLOOKUP(A349,'[1]Part master'!A:M,13,0)</f>
        <v>380</v>
      </c>
      <c r="I349" s="8">
        <f>VLOOKUP(A349,'[1]Part master'!A:N,14,0)</f>
        <v>190</v>
      </c>
      <c r="J349" s="17">
        <f t="shared" si="48"/>
        <v>4.3319999999999997E-2</v>
      </c>
      <c r="L349" s="18">
        <v>0</v>
      </c>
      <c r="M349" s="18">
        <v>100</v>
      </c>
      <c r="N349" s="18">
        <v>0</v>
      </c>
      <c r="O349" s="18">
        <v>0</v>
      </c>
      <c r="P349" s="18">
        <v>0</v>
      </c>
      <c r="Q349" s="18">
        <v>0</v>
      </c>
      <c r="S349" s="8">
        <f t="shared" si="49"/>
        <v>0</v>
      </c>
      <c r="T349" s="8">
        <f t="shared" si="50"/>
        <v>2</v>
      </c>
      <c r="U349" s="8">
        <f t="shared" si="51"/>
        <v>0</v>
      </c>
      <c r="V349" s="8">
        <f t="shared" si="52"/>
        <v>0</v>
      </c>
      <c r="W349" s="8">
        <f t="shared" si="53"/>
        <v>0</v>
      </c>
      <c r="X349" s="8">
        <f t="shared" si="54"/>
        <v>0</v>
      </c>
      <c r="Z349" s="17">
        <f t="shared" si="47"/>
        <v>0</v>
      </c>
      <c r="AA349" s="17">
        <f t="shared" si="47"/>
        <v>8.6639999999999995E-2</v>
      </c>
      <c r="AB349" s="17">
        <f t="shared" si="47"/>
        <v>0</v>
      </c>
      <c r="AC349" s="17">
        <f t="shared" si="46"/>
        <v>0</v>
      </c>
      <c r="AD349" s="17">
        <f t="shared" si="46"/>
        <v>0</v>
      </c>
      <c r="AE349" s="17">
        <f t="shared" si="46"/>
        <v>0</v>
      </c>
    </row>
    <row r="350" spans="1:31">
      <c r="A350" s="8">
        <v>2626650</v>
      </c>
      <c r="B350" s="8" t="s">
        <v>38</v>
      </c>
      <c r="C350" s="8" t="s">
        <v>772</v>
      </c>
      <c r="D350" s="8" t="s">
        <v>772</v>
      </c>
      <c r="E350" s="8" t="s">
        <v>781</v>
      </c>
      <c r="F350" s="8">
        <f>VLOOKUP(A350,'[1]Part master'!A:K,11,0)</f>
        <v>90</v>
      </c>
      <c r="G350" s="8">
        <f>VLOOKUP(A350,'[1]Part master'!A:L,12,0)</f>
        <v>600</v>
      </c>
      <c r="H350" s="8">
        <f>VLOOKUP(A350,'[1]Part master'!A:M,13,0)</f>
        <v>380</v>
      </c>
      <c r="I350" s="8">
        <f>VLOOKUP(A350,'[1]Part master'!A:N,14,0)</f>
        <v>190</v>
      </c>
      <c r="J350" s="17">
        <f t="shared" si="48"/>
        <v>4.3319999999999997E-2</v>
      </c>
      <c r="L350" s="18">
        <v>0</v>
      </c>
      <c r="M350" s="18">
        <v>100</v>
      </c>
      <c r="N350" s="18">
        <v>0</v>
      </c>
      <c r="O350" s="18">
        <v>100</v>
      </c>
      <c r="P350" s="18">
        <v>0</v>
      </c>
      <c r="Q350" s="18">
        <v>0</v>
      </c>
      <c r="S350" s="8">
        <f t="shared" si="49"/>
        <v>0</v>
      </c>
      <c r="T350" s="8">
        <f t="shared" si="50"/>
        <v>2</v>
      </c>
      <c r="U350" s="8">
        <f t="shared" si="51"/>
        <v>0</v>
      </c>
      <c r="V350" s="8">
        <f t="shared" si="52"/>
        <v>2</v>
      </c>
      <c r="W350" s="8">
        <f t="shared" si="53"/>
        <v>0</v>
      </c>
      <c r="X350" s="8">
        <f t="shared" si="54"/>
        <v>0</v>
      </c>
      <c r="Z350" s="17">
        <f t="shared" si="47"/>
        <v>0</v>
      </c>
      <c r="AA350" s="17">
        <f t="shared" si="47"/>
        <v>8.6639999999999995E-2</v>
      </c>
      <c r="AB350" s="17">
        <f t="shared" si="47"/>
        <v>0</v>
      </c>
      <c r="AC350" s="17">
        <f t="shared" si="46"/>
        <v>8.6639999999999995E-2</v>
      </c>
      <c r="AD350" s="17">
        <f t="shared" si="46"/>
        <v>0</v>
      </c>
      <c r="AE350" s="17">
        <f t="shared" si="46"/>
        <v>0</v>
      </c>
    </row>
    <row r="351" spans="1:31">
      <c r="A351" s="8">
        <v>2888990</v>
      </c>
      <c r="B351" s="8" t="s">
        <v>53</v>
      </c>
      <c r="C351" s="8" t="s">
        <v>772</v>
      </c>
      <c r="D351" s="8" t="s">
        <v>772</v>
      </c>
      <c r="E351" s="8" t="s">
        <v>781</v>
      </c>
      <c r="F351" s="8">
        <f>VLOOKUP(A351,'[1]Part master'!A:K,11,0)</f>
        <v>100</v>
      </c>
      <c r="G351" s="8">
        <f>VLOOKUP(A351,'[1]Part master'!A:L,12,0)</f>
        <v>600</v>
      </c>
      <c r="H351" s="8">
        <f>VLOOKUP(A351,'[1]Part master'!A:M,13,0)</f>
        <v>380</v>
      </c>
      <c r="I351" s="8">
        <f>VLOOKUP(A351,'[1]Part master'!A:N,14,0)</f>
        <v>190</v>
      </c>
      <c r="J351" s="17">
        <f t="shared" si="48"/>
        <v>4.3319999999999997E-2</v>
      </c>
      <c r="L351" s="18">
        <v>0</v>
      </c>
      <c r="M351" s="18">
        <v>0</v>
      </c>
      <c r="N351" s="18">
        <v>0</v>
      </c>
      <c r="O351" s="18">
        <v>200</v>
      </c>
      <c r="P351" s="18">
        <v>0</v>
      </c>
      <c r="Q351" s="18">
        <v>0</v>
      </c>
      <c r="S351" s="8">
        <f t="shared" si="49"/>
        <v>0</v>
      </c>
      <c r="T351" s="8">
        <f t="shared" si="50"/>
        <v>0</v>
      </c>
      <c r="U351" s="8">
        <f t="shared" si="51"/>
        <v>0</v>
      </c>
      <c r="V351" s="8">
        <f t="shared" si="52"/>
        <v>2</v>
      </c>
      <c r="W351" s="8">
        <f t="shared" si="53"/>
        <v>0</v>
      </c>
      <c r="X351" s="8">
        <f t="shared" si="54"/>
        <v>0</v>
      </c>
      <c r="Z351" s="17">
        <f t="shared" si="47"/>
        <v>0</v>
      </c>
      <c r="AA351" s="17">
        <f t="shared" si="47"/>
        <v>0</v>
      </c>
      <c r="AB351" s="17">
        <f t="shared" si="47"/>
        <v>0</v>
      </c>
      <c r="AC351" s="17">
        <f t="shared" si="46"/>
        <v>8.6639999999999995E-2</v>
      </c>
      <c r="AD351" s="17">
        <f t="shared" si="46"/>
        <v>0</v>
      </c>
      <c r="AE351" s="17">
        <f t="shared" si="46"/>
        <v>0</v>
      </c>
    </row>
    <row r="352" spans="1:31">
      <c r="A352" s="8">
        <v>2888974</v>
      </c>
      <c r="B352" s="8" t="s">
        <v>43</v>
      </c>
      <c r="C352" s="8" t="s">
        <v>772</v>
      </c>
      <c r="D352" s="8" t="s">
        <v>772</v>
      </c>
      <c r="E352" s="8" t="s">
        <v>781</v>
      </c>
      <c r="F352" s="8">
        <f>VLOOKUP(A352,'[1]Part master'!A:K,11,0)</f>
        <v>300</v>
      </c>
      <c r="G352" s="8">
        <f>VLOOKUP(A352,'[1]Part master'!A:L,12,0)</f>
        <v>600</v>
      </c>
      <c r="H352" s="8">
        <f>VLOOKUP(A352,'[1]Part master'!A:M,13,0)</f>
        <v>380</v>
      </c>
      <c r="I352" s="8">
        <f>VLOOKUP(A352,'[1]Part master'!A:N,14,0)</f>
        <v>190</v>
      </c>
      <c r="J352" s="17">
        <f t="shared" si="48"/>
        <v>4.3319999999999997E-2</v>
      </c>
      <c r="L352" s="18">
        <v>0</v>
      </c>
      <c r="M352" s="18">
        <v>0</v>
      </c>
      <c r="N352" s="18">
        <v>0</v>
      </c>
      <c r="O352" s="18">
        <v>0</v>
      </c>
      <c r="P352" s="18">
        <v>0</v>
      </c>
      <c r="Q352" s="18">
        <v>0</v>
      </c>
      <c r="S352" s="8">
        <f t="shared" si="49"/>
        <v>0</v>
      </c>
      <c r="T352" s="8">
        <f t="shared" si="50"/>
        <v>0</v>
      </c>
      <c r="U352" s="8">
        <f t="shared" si="51"/>
        <v>0</v>
      </c>
      <c r="V352" s="8">
        <f t="shared" si="52"/>
        <v>0</v>
      </c>
      <c r="W352" s="8">
        <f t="shared" si="53"/>
        <v>0</v>
      </c>
      <c r="X352" s="8">
        <f t="shared" si="54"/>
        <v>0</v>
      </c>
      <c r="Z352" s="17">
        <f t="shared" si="47"/>
        <v>0</v>
      </c>
      <c r="AA352" s="17">
        <f t="shared" si="47"/>
        <v>0</v>
      </c>
      <c r="AB352" s="17">
        <f t="shared" si="47"/>
        <v>0</v>
      </c>
      <c r="AC352" s="17">
        <f t="shared" si="46"/>
        <v>0</v>
      </c>
      <c r="AD352" s="17">
        <f t="shared" si="46"/>
        <v>0</v>
      </c>
      <c r="AE352" s="17">
        <f t="shared" si="46"/>
        <v>0</v>
      </c>
    </row>
    <row r="353" spans="1:31">
      <c r="A353" s="8">
        <v>2580699</v>
      </c>
      <c r="B353" s="8" t="s">
        <v>68</v>
      </c>
      <c r="C353" s="8" t="s">
        <v>772</v>
      </c>
      <c r="D353" s="8" t="s">
        <v>772</v>
      </c>
      <c r="E353" s="8" t="s">
        <v>781</v>
      </c>
      <c r="F353" s="8">
        <f>VLOOKUP(A353,'[1]Part master'!A:K,11,0)</f>
        <v>150</v>
      </c>
      <c r="G353" s="8">
        <f>VLOOKUP(A353,'[1]Part master'!A:L,12,0)</f>
        <v>600</v>
      </c>
      <c r="H353" s="8">
        <f>VLOOKUP(A353,'[1]Part master'!A:M,13,0)</f>
        <v>380</v>
      </c>
      <c r="I353" s="8">
        <f>VLOOKUP(A353,'[1]Part master'!A:N,14,0)</f>
        <v>190</v>
      </c>
      <c r="J353" s="17">
        <f t="shared" si="48"/>
        <v>4.3319999999999997E-2</v>
      </c>
      <c r="L353" s="18">
        <v>0</v>
      </c>
      <c r="M353" s="18">
        <v>0</v>
      </c>
      <c r="N353" s="18">
        <v>0</v>
      </c>
      <c r="O353" s="18">
        <v>0</v>
      </c>
      <c r="P353" s="18">
        <v>0</v>
      </c>
      <c r="Q353" s="18">
        <v>0</v>
      </c>
      <c r="S353" s="8">
        <f t="shared" si="49"/>
        <v>0</v>
      </c>
      <c r="T353" s="8">
        <f t="shared" si="50"/>
        <v>0</v>
      </c>
      <c r="U353" s="8">
        <f t="shared" si="51"/>
        <v>0</v>
      </c>
      <c r="V353" s="8">
        <f t="shared" si="52"/>
        <v>0</v>
      </c>
      <c r="W353" s="8">
        <f t="shared" si="53"/>
        <v>0</v>
      </c>
      <c r="X353" s="8">
        <f t="shared" si="54"/>
        <v>0</v>
      </c>
      <c r="Z353" s="17">
        <f t="shared" si="47"/>
        <v>0</v>
      </c>
      <c r="AA353" s="17">
        <f t="shared" si="47"/>
        <v>0</v>
      </c>
      <c r="AB353" s="17">
        <f t="shared" si="47"/>
        <v>0</v>
      </c>
      <c r="AC353" s="17">
        <f t="shared" si="46"/>
        <v>0</v>
      </c>
      <c r="AD353" s="17">
        <f t="shared" si="46"/>
        <v>0</v>
      </c>
      <c r="AE353" s="17">
        <f t="shared" si="46"/>
        <v>0</v>
      </c>
    </row>
    <row r="354" spans="1:31">
      <c r="A354" s="8">
        <v>2522356</v>
      </c>
      <c r="B354" s="8" t="s">
        <v>27</v>
      </c>
      <c r="C354" s="8" t="s">
        <v>772</v>
      </c>
      <c r="D354" s="8" t="s">
        <v>772</v>
      </c>
      <c r="E354" s="8" t="s">
        <v>781</v>
      </c>
      <c r="F354" s="8">
        <f>VLOOKUP(A354,'[1]Part master'!A:K,11,0)</f>
        <v>150</v>
      </c>
      <c r="G354" s="8">
        <f>VLOOKUP(A354,'[1]Part master'!A:L,12,0)</f>
        <v>1320</v>
      </c>
      <c r="H354" s="8">
        <f>VLOOKUP(A354,'[1]Part master'!A:M,13,0)</f>
        <v>380</v>
      </c>
      <c r="I354" s="8">
        <f>VLOOKUP(A354,'[1]Part master'!A:N,14,0)</f>
        <v>1560</v>
      </c>
      <c r="J354" s="17">
        <f t="shared" si="48"/>
        <v>0.78249599999999997</v>
      </c>
      <c r="L354" s="18">
        <v>0</v>
      </c>
      <c r="M354" s="18">
        <v>0</v>
      </c>
      <c r="N354" s="18">
        <v>0</v>
      </c>
      <c r="O354" s="18">
        <v>150</v>
      </c>
      <c r="P354" s="18">
        <v>150</v>
      </c>
      <c r="Q354" s="18">
        <v>0</v>
      </c>
      <c r="S354" s="8">
        <f t="shared" si="49"/>
        <v>0</v>
      </c>
      <c r="T354" s="8">
        <f t="shared" si="50"/>
        <v>0</v>
      </c>
      <c r="U354" s="8">
        <f t="shared" si="51"/>
        <v>0</v>
      </c>
      <c r="V354" s="8">
        <f t="shared" si="52"/>
        <v>1</v>
      </c>
      <c r="W354" s="8">
        <f t="shared" si="53"/>
        <v>1</v>
      </c>
      <c r="X354" s="8">
        <f t="shared" si="54"/>
        <v>0</v>
      </c>
      <c r="Z354" s="17">
        <f t="shared" si="47"/>
        <v>0</v>
      </c>
      <c r="AA354" s="17">
        <f t="shared" si="47"/>
        <v>0</v>
      </c>
      <c r="AB354" s="17">
        <f t="shared" si="47"/>
        <v>0</v>
      </c>
      <c r="AC354" s="17">
        <f t="shared" si="46"/>
        <v>0.78249599999999997</v>
      </c>
      <c r="AD354" s="17">
        <f t="shared" si="46"/>
        <v>0.78249599999999997</v>
      </c>
      <c r="AE354" s="17">
        <f t="shared" si="46"/>
        <v>0</v>
      </c>
    </row>
    <row r="355" spans="1:31">
      <c r="A355" s="8">
        <v>2522359</v>
      </c>
      <c r="B355" s="8" t="s">
        <v>28</v>
      </c>
      <c r="C355" s="8" t="s">
        <v>772</v>
      </c>
      <c r="D355" s="8" t="s">
        <v>772</v>
      </c>
      <c r="E355" s="8" t="s">
        <v>781</v>
      </c>
      <c r="F355" s="8">
        <f>VLOOKUP(A355,'[1]Part master'!A:K,11,0)</f>
        <v>150</v>
      </c>
      <c r="G355" s="8">
        <f>VLOOKUP(A355,'[1]Part master'!A:L,12,0)</f>
        <v>1320</v>
      </c>
      <c r="H355" s="8">
        <f>VLOOKUP(A355,'[1]Part master'!A:M,13,0)</f>
        <v>380</v>
      </c>
      <c r="I355" s="8">
        <f>VLOOKUP(A355,'[1]Part master'!A:N,14,0)</f>
        <v>1560</v>
      </c>
      <c r="J355" s="17">
        <f t="shared" si="48"/>
        <v>0.78249599999999997</v>
      </c>
      <c r="L355" s="18">
        <v>0</v>
      </c>
      <c r="M355" s="18">
        <v>0</v>
      </c>
      <c r="N355" s="18">
        <v>0</v>
      </c>
      <c r="O355" s="18">
        <v>150</v>
      </c>
      <c r="P355" s="18">
        <v>150</v>
      </c>
      <c r="Q355" s="18">
        <v>0</v>
      </c>
      <c r="S355" s="8">
        <f t="shared" si="49"/>
        <v>0</v>
      </c>
      <c r="T355" s="8">
        <f t="shared" si="50"/>
        <v>0</v>
      </c>
      <c r="U355" s="8">
        <f t="shared" si="51"/>
        <v>0</v>
      </c>
      <c r="V355" s="8">
        <f t="shared" si="52"/>
        <v>1</v>
      </c>
      <c r="W355" s="8">
        <f t="shared" si="53"/>
        <v>1</v>
      </c>
      <c r="X355" s="8">
        <f t="shared" si="54"/>
        <v>0</v>
      </c>
      <c r="Z355" s="17">
        <f t="shared" si="47"/>
        <v>0</v>
      </c>
      <c r="AA355" s="17">
        <f t="shared" si="47"/>
        <v>0</v>
      </c>
      <c r="AB355" s="17">
        <f t="shared" si="47"/>
        <v>0</v>
      </c>
      <c r="AC355" s="17">
        <f t="shared" si="46"/>
        <v>0.78249599999999997</v>
      </c>
      <c r="AD355" s="17">
        <f t="shared" si="46"/>
        <v>0.78249599999999997</v>
      </c>
      <c r="AE355" s="17">
        <f t="shared" si="46"/>
        <v>0</v>
      </c>
    </row>
    <row r="356" spans="1:31">
      <c r="A356" s="8">
        <v>2522360</v>
      </c>
      <c r="B356" s="8" t="s">
        <v>29</v>
      </c>
      <c r="C356" s="8" t="s">
        <v>772</v>
      </c>
      <c r="D356" s="8" t="s">
        <v>772</v>
      </c>
      <c r="E356" s="8" t="s">
        <v>781</v>
      </c>
      <c r="F356" s="8">
        <f>VLOOKUP(A356,'[1]Part master'!A:K,11,0)</f>
        <v>150</v>
      </c>
      <c r="G356" s="8">
        <f>VLOOKUP(A356,'[1]Part master'!A:L,12,0)</f>
        <v>1320</v>
      </c>
      <c r="H356" s="8">
        <f>VLOOKUP(A356,'[1]Part master'!A:M,13,0)</f>
        <v>380</v>
      </c>
      <c r="I356" s="8">
        <f>VLOOKUP(A356,'[1]Part master'!A:N,14,0)</f>
        <v>1560</v>
      </c>
      <c r="J356" s="17">
        <f t="shared" si="48"/>
        <v>0.78249599999999997</v>
      </c>
      <c r="L356" s="18">
        <v>0</v>
      </c>
      <c r="M356" s="18">
        <v>0</v>
      </c>
      <c r="N356" s="18">
        <v>0</v>
      </c>
      <c r="O356" s="18">
        <v>150</v>
      </c>
      <c r="P356" s="18">
        <v>150</v>
      </c>
      <c r="Q356" s="18">
        <v>0</v>
      </c>
      <c r="S356" s="8">
        <f t="shared" si="49"/>
        <v>0</v>
      </c>
      <c r="T356" s="8">
        <f t="shared" si="50"/>
        <v>0</v>
      </c>
      <c r="U356" s="8">
        <f t="shared" si="51"/>
        <v>0</v>
      </c>
      <c r="V356" s="8">
        <f t="shared" si="52"/>
        <v>1</v>
      </c>
      <c r="W356" s="8">
        <f t="shared" si="53"/>
        <v>1</v>
      </c>
      <c r="X356" s="8">
        <f t="shared" si="54"/>
        <v>0</v>
      </c>
      <c r="Z356" s="17">
        <f t="shared" si="47"/>
        <v>0</v>
      </c>
      <c r="AA356" s="17">
        <f t="shared" si="47"/>
        <v>0</v>
      </c>
      <c r="AB356" s="17">
        <f t="shared" si="47"/>
        <v>0</v>
      </c>
      <c r="AC356" s="17">
        <f t="shared" si="46"/>
        <v>0.78249599999999997</v>
      </c>
      <c r="AD356" s="17">
        <f t="shared" si="46"/>
        <v>0.78249599999999997</v>
      </c>
      <c r="AE356" s="17">
        <f t="shared" si="46"/>
        <v>0</v>
      </c>
    </row>
    <row r="357" spans="1:31">
      <c r="A357" s="8">
        <v>2522363</v>
      </c>
      <c r="B357" s="8" t="s">
        <v>30</v>
      </c>
      <c r="C357" s="8" t="s">
        <v>772</v>
      </c>
      <c r="D357" s="8" t="s">
        <v>772</v>
      </c>
      <c r="E357" s="8" t="s">
        <v>781</v>
      </c>
      <c r="F357" s="8">
        <f>VLOOKUP(A357,'[1]Part master'!A:K,11,0)</f>
        <v>150</v>
      </c>
      <c r="G357" s="8">
        <f>VLOOKUP(A357,'[1]Part master'!A:L,12,0)</f>
        <v>1320</v>
      </c>
      <c r="H357" s="8">
        <f>VLOOKUP(A357,'[1]Part master'!A:M,13,0)</f>
        <v>380</v>
      </c>
      <c r="I357" s="8">
        <f>VLOOKUP(A357,'[1]Part master'!A:N,14,0)</f>
        <v>1560</v>
      </c>
      <c r="J357" s="17">
        <f t="shared" si="48"/>
        <v>0.78249599999999997</v>
      </c>
      <c r="L357" s="18">
        <v>0</v>
      </c>
      <c r="M357" s="18">
        <v>0</v>
      </c>
      <c r="N357" s="18">
        <v>0</v>
      </c>
      <c r="O357" s="18">
        <v>150</v>
      </c>
      <c r="P357" s="18">
        <v>150</v>
      </c>
      <c r="Q357" s="18">
        <v>0</v>
      </c>
      <c r="S357" s="8">
        <f t="shared" si="49"/>
        <v>0</v>
      </c>
      <c r="T357" s="8">
        <f t="shared" si="50"/>
        <v>0</v>
      </c>
      <c r="U357" s="8">
        <f t="shared" si="51"/>
        <v>0</v>
      </c>
      <c r="V357" s="8">
        <f t="shared" si="52"/>
        <v>1</v>
      </c>
      <c r="W357" s="8">
        <f t="shared" si="53"/>
        <v>1</v>
      </c>
      <c r="X357" s="8">
        <f t="shared" si="54"/>
        <v>0</v>
      </c>
      <c r="Z357" s="17">
        <f t="shared" si="47"/>
        <v>0</v>
      </c>
      <c r="AA357" s="17">
        <f t="shared" si="47"/>
        <v>0</v>
      </c>
      <c r="AB357" s="17">
        <f t="shared" si="47"/>
        <v>0</v>
      </c>
      <c r="AC357" s="17">
        <f t="shared" si="46"/>
        <v>0.78249599999999997</v>
      </c>
      <c r="AD357" s="17">
        <f t="shared" si="46"/>
        <v>0.78249599999999997</v>
      </c>
      <c r="AE357" s="17">
        <f t="shared" si="46"/>
        <v>0</v>
      </c>
    </row>
    <row r="358" spans="1:31">
      <c r="A358" s="8">
        <v>2545195</v>
      </c>
      <c r="B358" s="8" t="s">
        <v>31</v>
      </c>
      <c r="C358" s="8" t="s">
        <v>772</v>
      </c>
      <c r="D358" s="8" t="s">
        <v>772</v>
      </c>
      <c r="E358" s="8" t="s">
        <v>781</v>
      </c>
      <c r="F358" s="8">
        <f>VLOOKUP(A358,'[1]Part master'!A:K,11,0)</f>
        <v>150</v>
      </c>
      <c r="G358" s="8">
        <f>VLOOKUP(A358,'[1]Part master'!A:L,12,0)</f>
        <v>1320</v>
      </c>
      <c r="H358" s="8">
        <f>VLOOKUP(A358,'[1]Part master'!A:M,13,0)</f>
        <v>380</v>
      </c>
      <c r="I358" s="8">
        <f>VLOOKUP(A358,'[1]Part master'!A:N,14,0)</f>
        <v>1560</v>
      </c>
      <c r="J358" s="17">
        <f t="shared" si="48"/>
        <v>0.78249599999999997</v>
      </c>
      <c r="L358" s="18">
        <v>0</v>
      </c>
      <c r="M358" s="18">
        <v>0</v>
      </c>
      <c r="N358" s="18">
        <v>0</v>
      </c>
      <c r="O358" s="18">
        <v>150</v>
      </c>
      <c r="P358" s="18">
        <v>150</v>
      </c>
      <c r="Q358" s="18">
        <v>0</v>
      </c>
      <c r="S358" s="8">
        <f t="shared" si="49"/>
        <v>0</v>
      </c>
      <c r="T358" s="8">
        <f t="shared" si="50"/>
        <v>0</v>
      </c>
      <c r="U358" s="8">
        <f t="shared" si="51"/>
        <v>0</v>
      </c>
      <c r="V358" s="8">
        <f t="shared" si="52"/>
        <v>1</v>
      </c>
      <c r="W358" s="8">
        <f t="shared" si="53"/>
        <v>1</v>
      </c>
      <c r="X358" s="8">
        <f t="shared" si="54"/>
        <v>0</v>
      </c>
      <c r="Z358" s="17">
        <f t="shared" si="47"/>
        <v>0</v>
      </c>
      <c r="AA358" s="17">
        <f t="shared" si="47"/>
        <v>0</v>
      </c>
      <c r="AB358" s="17">
        <f t="shared" si="47"/>
        <v>0</v>
      </c>
      <c r="AC358" s="17">
        <f t="shared" si="46"/>
        <v>0.78249599999999997</v>
      </c>
      <c r="AD358" s="17">
        <f t="shared" si="46"/>
        <v>0.78249599999999997</v>
      </c>
      <c r="AE358" s="17">
        <f t="shared" si="46"/>
        <v>0</v>
      </c>
    </row>
    <row r="359" spans="1:31">
      <c r="A359" s="8">
        <v>2596606</v>
      </c>
      <c r="B359" s="8" t="s">
        <v>32</v>
      </c>
      <c r="C359" s="8" t="s">
        <v>772</v>
      </c>
      <c r="D359" s="8" t="s">
        <v>772</v>
      </c>
      <c r="E359" s="8" t="s">
        <v>781</v>
      </c>
      <c r="F359" s="8">
        <f>VLOOKUP(A359,'[1]Part master'!A:K,11,0)</f>
        <v>150</v>
      </c>
      <c r="G359" s="8">
        <f>VLOOKUP(A359,'[1]Part master'!A:L,12,0)</f>
        <v>1320</v>
      </c>
      <c r="H359" s="8">
        <f>VLOOKUP(A359,'[1]Part master'!A:M,13,0)</f>
        <v>380</v>
      </c>
      <c r="I359" s="8">
        <f>VLOOKUP(A359,'[1]Part master'!A:N,14,0)</f>
        <v>1560</v>
      </c>
      <c r="J359" s="17">
        <f t="shared" si="48"/>
        <v>0.78249599999999997</v>
      </c>
      <c r="L359" s="18">
        <v>0</v>
      </c>
      <c r="M359" s="18">
        <v>0</v>
      </c>
      <c r="N359" s="18">
        <v>0</v>
      </c>
      <c r="O359" s="18">
        <v>150</v>
      </c>
      <c r="P359" s="18">
        <v>150</v>
      </c>
      <c r="Q359" s="18">
        <v>0</v>
      </c>
      <c r="S359" s="8">
        <f t="shared" si="49"/>
        <v>0</v>
      </c>
      <c r="T359" s="8">
        <f t="shared" si="50"/>
        <v>0</v>
      </c>
      <c r="U359" s="8">
        <f t="shared" si="51"/>
        <v>0</v>
      </c>
      <c r="V359" s="8">
        <f t="shared" si="52"/>
        <v>1</v>
      </c>
      <c r="W359" s="8">
        <f t="shared" si="53"/>
        <v>1</v>
      </c>
      <c r="X359" s="8">
        <f t="shared" si="54"/>
        <v>0</v>
      </c>
      <c r="Z359" s="17">
        <f t="shared" si="47"/>
        <v>0</v>
      </c>
      <c r="AA359" s="17">
        <f t="shared" si="47"/>
        <v>0</v>
      </c>
      <c r="AB359" s="17">
        <f t="shared" si="47"/>
        <v>0</v>
      </c>
      <c r="AC359" s="17">
        <f t="shared" si="46"/>
        <v>0.78249599999999997</v>
      </c>
      <c r="AD359" s="17">
        <f t="shared" si="46"/>
        <v>0.78249599999999997</v>
      </c>
      <c r="AE359" s="17">
        <f t="shared" si="46"/>
        <v>0</v>
      </c>
    </row>
    <row r="360" spans="1:31">
      <c r="A360" s="8">
        <v>1950493</v>
      </c>
      <c r="B360" s="8" t="s">
        <v>35</v>
      </c>
      <c r="C360" s="8" t="s">
        <v>772</v>
      </c>
      <c r="D360" s="8" t="s">
        <v>772</v>
      </c>
      <c r="E360" s="8" t="s">
        <v>781</v>
      </c>
      <c r="F360" s="8">
        <f>VLOOKUP(A360,'[1]Part master'!A:K,11,0)</f>
        <v>450</v>
      </c>
      <c r="G360" s="8">
        <f>VLOOKUP(A360,'[1]Part master'!A:L,12,0)</f>
        <v>333</v>
      </c>
      <c r="H360" s="8">
        <f>VLOOKUP(A360,'[1]Part master'!A:M,13,0)</f>
        <v>135</v>
      </c>
      <c r="I360" s="8">
        <f>VLOOKUP(A360,'[1]Part master'!A:N,14,0)</f>
        <v>420</v>
      </c>
      <c r="J360" s="17">
        <f t="shared" si="48"/>
        <v>1.8881100000000001E-2</v>
      </c>
      <c r="L360" s="18">
        <v>450</v>
      </c>
      <c r="M360" s="18">
        <v>450</v>
      </c>
      <c r="N360" s="18">
        <v>0</v>
      </c>
      <c r="O360" s="18">
        <v>450</v>
      </c>
      <c r="P360" s="18">
        <v>450</v>
      </c>
      <c r="Q360" s="18">
        <v>0</v>
      </c>
      <c r="S360" s="8">
        <f t="shared" si="49"/>
        <v>1</v>
      </c>
      <c r="T360" s="8">
        <f t="shared" si="50"/>
        <v>1</v>
      </c>
      <c r="U360" s="8">
        <f t="shared" si="51"/>
        <v>0</v>
      </c>
      <c r="V360" s="8">
        <f t="shared" si="52"/>
        <v>1</v>
      </c>
      <c r="W360" s="8">
        <f t="shared" si="53"/>
        <v>1</v>
      </c>
      <c r="X360" s="8">
        <f t="shared" si="54"/>
        <v>0</v>
      </c>
      <c r="Z360" s="17">
        <f t="shared" si="47"/>
        <v>1.8881100000000001E-2</v>
      </c>
      <c r="AA360" s="17">
        <f t="shared" si="47"/>
        <v>1.8881100000000001E-2</v>
      </c>
      <c r="AB360" s="17">
        <f t="shared" si="47"/>
        <v>0</v>
      </c>
      <c r="AC360" s="17">
        <f t="shared" si="46"/>
        <v>1.8881100000000001E-2</v>
      </c>
      <c r="AD360" s="17">
        <f t="shared" si="46"/>
        <v>1.8881100000000001E-2</v>
      </c>
      <c r="AE360" s="17">
        <f t="shared" si="46"/>
        <v>0</v>
      </c>
    </row>
    <row r="361" spans="1:31">
      <c r="A361" s="8">
        <v>1799703</v>
      </c>
      <c r="B361" s="8" t="s">
        <v>74</v>
      </c>
      <c r="C361" s="8" t="s">
        <v>772</v>
      </c>
      <c r="D361" s="8" t="s">
        <v>772</v>
      </c>
      <c r="E361" s="8" t="s">
        <v>781</v>
      </c>
      <c r="F361" s="8">
        <f>VLOOKUP(A361,'[1]Part master'!A:K,11,0)</f>
        <v>150</v>
      </c>
      <c r="G361" s="8">
        <f>VLOOKUP(A361,'[1]Part master'!A:L,12,0)</f>
        <v>600</v>
      </c>
      <c r="H361" s="8">
        <f>VLOOKUP(A361,'[1]Part master'!A:M,13,0)</f>
        <v>380</v>
      </c>
      <c r="I361" s="8">
        <f>VLOOKUP(A361,'[1]Part master'!A:N,14,0)</f>
        <v>190</v>
      </c>
      <c r="J361" s="17">
        <f t="shared" si="48"/>
        <v>4.3319999999999997E-2</v>
      </c>
      <c r="L361" s="18">
        <v>2160</v>
      </c>
      <c r="M361" s="18">
        <v>2160</v>
      </c>
      <c r="N361" s="18">
        <v>0</v>
      </c>
      <c r="O361" s="18">
        <v>1800</v>
      </c>
      <c r="P361" s="18">
        <v>1440</v>
      </c>
      <c r="Q361" s="18">
        <v>0</v>
      </c>
      <c r="S361" s="8">
        <f t="shared" si="49"/>
        <v>15</v>
      </c>
      <c r="T361" s="8">
        <f t="shared" si="50"/>
        <v>15</v>
      </c>
      <c r="U361" s="8">
        <f t="shared" si="51"/>
        <v>0</v>
      </c>
      <c r="V361" s="8">
        <f t="shared" si="52"/>
        <v>12</v>
      </c>
      <c r="W361" s="8">
        <f t="shared" si="53"/>
        <v>10</v>
      </c>
      <c r="X361" s="8">
        <f t="shared" si="54"/>
        <v>0</v>
      </c>
      <c r="Z361" s="17">
        <f t="shared" si="47"/>
        <v>0.64979999999999993</v>
      </c>
      <c r="AA361" s="17">
        <f t="shared" si="47"/>
        <v>0.64979999999999993</v>
      </c>
      <c r="AB361" s="17">
        <f t="shared" si="47"/>
        <v>0</v>
      </c>
      <c r="AC361" s="17">
        <f t="shared" si="46"/>
        <v>0.51983999999999997</v>
      </c>
      <c r="AD361" s="17">
        <f t="shared" si="46"/>
        <v>0.43319999999999997</v>
      </c>
      <c r="AE361" s="17">
        <f t="shared" si="46"/>
        <v>0</v>
      </c>
    </row>
    <row r="362" spans="1:31">
      <c r="A362" s="8">
        <v>2178950</v>
      </c>
      <c r="B362" s="8" t="s">
        <v>784</v>
      </c>
      <c r="C362" s="8" t="s">
        <v>772</v>
      </c>
      <c r="D362" s="8" t="s">
        <v>772</v>
      </c>
      <c r="E362" s="8" t="s">
        <v>781</v>
      </c>
      <c r="F362" s="8">
        <f>VLOOKUP(A362,'[1]Part master'!A:K,11,0)</f>
        <v>1000</v>
      </c>
      <c r="G362" s="8">
        <f>VLOOKUP(A362,'[1]Part master'!A:L,12,0)</f>
        <v>600</v>
      </c>
      <c r="H362" s="8">
        <f>VLOOKUP(A362,'[1]Part master'!A:M,13,0)</f>
        <v>380</v>
      </c>
      <c r="I362" s="8">
        <f>VLOOKUP(A362,'[1]Part master'!A:N,14,0)</f>
        <v>190</v>
      </c>
      <c r="J362" s="17">
        <f t="shared" si="48"/>
        <v>4.3319999999999997E-2</v>
      </c>
      <c r="L362" s="18">
        <v>0</v>
      </c>
      <c r="M362" s="18">
        <v>0</v>
      </c>
      <c r="N362" s="18">
        <v>0</v>
      </c>
      <c r="O362" s="18">
        <v>0</v>
      </c>
      <c r="P362" s="18">
        <v>0</v>
      </c>
      <c r="Q362" s="18">
        <v>0</v>
      </c>
      <c r="S362" s="8">
        <f t="shared" si="49"/>
        <v>0</v>
      </c>
      <c r="T362" s="8">
        <f t="shared" si="50"/>
        <v>0</v>
      </c>
      <c r="U362" s="8">
        <f t="shared" si="51"/>
        <v>0</v>
      </c>
      <c r="V362" s="8">
        <f t="shared" si="52"/>
        <v>0</v>
      </c>
      <c r="W362" s="8">
        <f t="shared" si="53"/>
        <v>0</v>
      </c>
      <c r="X362" s="8">
        <f t="shared" si="54"/>
        <v>0</v>
      </c>
      <c r="Z362" s="17">
        <f t="shared" si="47"/>
        <v>0</v>
      </c>
      <c r="AA362" s="17">
        <f t="shared" si="47"/>
        <v>0</v>
      </c>
      <c r="AB362" s="17">
        <f t="shared" si="47"/>
        <v>0</v>
      </c>
      <c r="AC362" s="17">
        <f t="shared" si="46"/>
        <v>0</v>
      </c>
      <c r="AD362" s="17">
        <f t="shared" si="46"/>
        <v>0</v>
      </c>
      <c r="AE362" s="17">
        <f t="shared" si="46"/>
        <v>0</v>
      </c>
    </row>
    <row r="363" spans="1:31">
      <c r="A363" s="8">
        <v>2528053</v>
      </c>
      <c r="B363" s="8" t="s">
        <v>84</v>
      </c>
      <c r="C363" s="8" t="s">
        <v>772</v>
      </c>
      <c r="D363" s="8" t="s">
        <v>772</v>
      </c>
      <c r="E363" s="8" t="s">
        <v>781</v>
      </c>
      <c r="F363" s="8">
        <f>VLOOKUP(A363,'[1]Part master'!A:K,11,0)</f>
        <v>1000</v>
      </c>
      <c r="G363" s="8">
        <f>VLOOKUP(A363,'[1]Part master'!A:L,12,0)</f>
        <v>600</v>
      </c>
      <c r="H363" s="8">
        <f>VLOOKUP(A363,'[1]Part master'!A:M,13,0)</f>
        <v>380</v>
      </c>
      <c r="I363" s="8">
        <f>VLOOKUP(A363,'[1]Part master'!A:N,14,0)</f>
        <v>190</v>
      </c>
      <c r="J363" s="17">
        <f t="shared" si="48"/>
        <v>4.3319999999999997E-2</v>
      </c>
      <c r="L363" s="18">
        <v>0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S363" s="8">
        <f t="shared" si="49"/>
        <v>0</v>
      </c>
      <c r="T363" s="8">
        <f t="shared" si="50"/>
        <v>0</v>
      </c>
      <c r="U363" s="8">
        <f t="shared" si="51"/>
        <v>0</v>
      </c>
      <c r="V363" s="8">
        <f t="shared" si="52"/>
        <v>0</v>
      </c>
      <c r="W363" s="8">
        <f t="shared" si="53"/>
        <v>0</v>
      </c>
      <c r="X363" s="8">
        <f t="shared" si="54"/>
        <v>0</v>
      </c>
      <c r="Z363" s="17">
        <f t="shared" si="47"/>
        <v>0</v>
      </c>
      <c r="AA363" s="17">
        <f t="shared" si="47"/>
        <v>0</v>
      </c>
      <c r="AB363" s="17">
        <f t="shared" si="47"/>
        <v>0</v>
      </c>
      <c r="AC363" s="17">
        <f t="shared" si="46"/>
        <v>0</v>
      </c>
      <c r="AD363" s="17">
        <f t="shared" si="46"/>
        <v>0</v>
      </c>
      <c r="AE363" s="17">
        <f t="shared" si="46"/>
        <v>0</v>
      </c>
    </row>
    <row r="364" spans="1:31">
      <c r="A364" s="8">
        <v>2572574</v>
      </c>
      <c r="B364" s="8" t="s">
        <v>85</v>
      </c>
      <c r="C364" s="8" t="s">
        <v>772</v>
      </c>
      <c r="D364" s="8" t="s">
        <v>772</v>
      </c>
      <c r="E364" s="8" t="s">
        <v>781</v>
      </c>
      <c r="F364" s="8">
        <f>VLOOKUP(A364,'[1]Part master'!A:K,11,0)</f>
        <v>80</v>
      </c>
      <c r="G364" s="8">
        <f>VLOOKUP(A364,'[1]Part master'!A:L,12,0)</f>
        <v>600</v>
      </c>
      <c r="H364" s="8">
        <f>VLOOKUP(A364,'[1]Part master'!A:M,13,0)</f>
        <v>380</v>
      </c>
      <c r="I364" s="8">
        <f>VLOOKUP(A364,'[1]Part master'!A:N,14,0)</f>
        <v>190</v>
      </c>
      <c r="J364" s="17">
        <f t="shared" si="48"/>
        <v>4.3319999999999997E-2</v>
      </c>
      <c r="L364" s="18">
        <v>0</v>
      </c>
      <c r="M364" s="18">
        <v>0</v>
      </c>
      <c r="N364" s="18">
        <v>0</v>
      </c>
      <c r="O364" s="18">
        <v>0</v>
      </c>
      <c r="P364" s="18">
        <v>0</v>
      </c>
      <c r="Q364" s="18">
        <v>0</v>
      </c>
      <c r="S364" s="8">
        <f t="shared" si="49"/>
        <v>0</v>
      </c>
      <c r="T364" s="8">
        <f t="shared" si="50"/>
        <v>0</v>
      </c>
      <c r="U364" s="8">
        <f t="shared" si="51"/>
        <v>0</v>
      </c>
      <c r="V364" s="8">
        <f t="shared" si="52"/>
        <v>0</v>
      </c>
      <c r="W364" s="8">
        <f t="shared" si="53"/>
        <v>0</v>
      </c>
      <c r="X364" s="8">
        <f t="shared" si="54"/>
        <v>0</v>
      </c>
      <c r="Z364" s="17">
        <f t="shared" si="47"/>
        <v>0</v>
      </c>
      <c r="AA364" s="17">
        <f t="shared" si="47"/>
        <v>0</v>
      </c>
      <c r="AB364" s="17">
        <f t="shared" si="47"/>
        <v>0</v>
      </c>
      <c r="AC364" s="17">
        <f t="shared" si="46"/>
        <v>0</v>
      </c>
      <c r="AD364" s="17">
        <f t="shared" si="46"/>
        <v>0</v>
      </c>
      <c r="AE364" s="17">
        <f t="shared" si="46"/>
        <v>0</v>
      </c>
    </row>
    <row r="365" spans="1:31">
      <c r="A365" s="8">
        <v>2575330</v>
      </c>
      <c r="B365" s="8" t="s">
        <v>785</v>
      </c>
      <c r="C365" s="8" t="s">
        <v>772</v>
      </c>
      <c r="D365" s="8" t="s">
        <v>772</v>
      </c>
      <c r="E365" s="8" t="s">
        <v>781</v>
      </c>
      <c r="F365" s="8">
        <f>VLOOKUP(A365,'[1]Part master'!A:K,11,0)</f>
        <v>100</v>
      </c>
      <c r="G365" s="8">
        <f>VLOOKUP(A365,'[1]Part master'!A:L,12,0)</f>
        <v>600</v>
      </c>
      <c r="H365" s="8">
        <f>VLOOKUP(A365,'[1]Part master'!A:M,13,0)</f>
        <v>380</v>
      </c>
      <c r="I365" s="8">
        <f>VLOOKUP(A365,'[1]Part master'!A:N,14,0)</f>
        <v>190</v>
      </c>
      <c r="J365" s="17">
        <f t="shared" si="48"/>
        <v>4.3319999999999997E-2</v>
      </c>
      <c r="L365" s="18">
        <v>0</v>
      </c>
      <c r="M365" s="18">
        <v>0</v>
      </c>
      <c r="N365" s="18">
        <v>0</v>
      </c>
      <c r="O365" s="18">
        <v>0</v>
      </c>
      <c r="P365" s="18">
        <v>0</v>
      </c>
      <c r="Q365" s="18">
        <v>0</v>
      </c>
      <c r="S365" s="8">
        <f t="shared" si="49"/>
        <v>0</v>
      </c>
      <c r="T365" s="8">
        <f t="shared" si="50"/>
        <v>0</v>
      </c>
      <c r="U365" s="8">
        <f t="shared" si="51"/>
        <v>0</v>
      </c>
      <c r="V365" s="8">
        <f t="shared" si="52"/>
        <v>0</v>
      </c>
      <c r="W365" s="8">
        <f t="shared" si="53"/>
        <v>0</v>
      </c>
      <c r="X365" s="8">
        <f t="shared" si="54"/>
        <v>0</v>
      </c>
      <c r="Z365" s="17">
        <f t="shared" si="47"/>
        <v>0</v>
      </c>
      <c r="AA365" s="17">
        <f t="shared" si="47"/>
        <v>0</v>
      </c>
      <c r="AB365" s="17">
        <f t="shared" si="47"/>
        <v>0</v>
      </c>
      <c r="AC365" s="17">
        <f t="shared" si="46"/>
        <v>0</v>
      </c>
      <c r="AD365" s="17">
        <f t="shared" si="46"/>
        <v>0</v>
      </c>
      <c r="AE365" s="17">
        <f t="shared" si="46"/>
        <v>0</v>
      </c>
    </row>
    <row r="366" spans="1:31">
      <c r="A366" s="8" t="s">
        <v>786</v>
      </c>
      <c r="B366" s="8" t="s">
        <v>85</v>
      </c>
      <c r="C366" s="8" t="s">
        <v>772</v>
      </c>
      <c r="D366" s="8" t="s">
        <v>772</v>
      </c>
      <c r="E366" s="8" t="s">
        <v>781</v>
      </c>
      <c r="F366" s="8">
        <f>VLOOKUP(A366,'[1]Part master'!A:K,11,0)</f>
        <v>80</v>
      </c>
      <c r="G366" s="8">
        <f>VLOOKUP(A366,'[1]Part master'!A:L,12,0)</f>
        <v>600</v>
      </c>
      <c r="H366" s="8">
        <f>VLOOKUP(A366,'[1]Part master'!A:M,13,0)</f>
        <v>380</v>
      </c>
      <c r="I366" s="8">
        <f>VLOOKUP(A366,'[1]Part master'!A:N,14,0)</f>
        <v>190</v>
      </c>
      <c r="J366" s="17">
        <f t="shared" si="48"/>
        <v>4.3319999999999997E-2</v>
      </c>
      <c r="L366" s="18">
        <v>0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S366" s="8">
        <f t="shared" si="49"/>
        <v>0</v>
      </c>
      <c r="T366" s="8">
        <f t="shared" si="50"/>
        <v>0</v>
      </c>
      <c r="U366" s="8">
        <f t="shared" si="51"/>
        <v>0</v>
      </c>
      <c r="V366" s="8">
        <f t="shared" si="52"/>
        <v>0</v>
      </c>
      <c r="W366" s="8">
        <f t="shared" si="53"/>
        <v>0</v>
      </c>
      <c r="X366" s="8">
        <f t="shared" si="54"/>
        <v>0</v>
      </c>
      <c r="Z366" s="17">
        <f t="shared" si="47"/>
        <v>0</v>
      </c>
      <c r="AA366" s="17">
        <f t="shared" si="47"/>
        <v>0</v>
      </c>
      <c r="AB366" s="17">
        <f t="shared" si="47"/>
        <v>0</v>
      </c>
      <c r="AC366" s="17">
        <f t="shared" si="46"/>
        <v>0</v>
      </c>
      <c r="AD366" s="17">
        <f t="shared" si="46"/>
        <v>0</v>
      </c>
      <c r="AE366" s="17">
        <f t="shared" si="46"/>
        <v>0</v>
      </c>
    </row>
    <row r="367" spans="1:31">
      <c r="A367" s="8" t="s">
        <v>787</v>
      </c>
      <c r="B367" s="8" t="s">
        <v>84</v>
      </c>
      <c r="C367" s="8" t="s">
        <v>772</v>
      </c>
      <c r="D367" s="8" t="s">
        <v>772</v>
      </c>
      <c r="E367" s="8" t="s">
        <v>781</v>
      </c>
      <c r="F367" s="8">
        <f>VLOOKUP(A367,'[1]Part master'!A:K,11,0)</f>
        <v>1000</v>
      </c>
      <c r="G367" s="8">
        <f>VLOOKUP(A367,'[1]Part master'!A:L,12,0)</f>
        <v>600</v>
      </c>
      <c r="H367" s="8">
        <f>VLOOKUP(A367,'[1]Part master'!A:M,13,0)</f>
        <v>380</v>
      </c>
      <c r="I367" s="8">
        <f>VLOOKUP(A367,'[1]Part master'!A:N,14,0)</f>
        <v>190</v>
      </c>
      <c r="J367" s="17">
        <f t="shared" si="48"/>
        <v>4.3319999999999997E-2</v>
      </c>
      <c r="L367" s="18">
        <v>0</v>
      </c>
      <c r="M367" s="18">
        <v>0</v>
      </c>
      <c r="N367" s="18">
        <v>0</v>
      </c>
      <c r="O367" s="18">
        <v>0</v>
      </c>
      <c r="P367" s="18">
        <v>0</v>
      </c>
      <c r="Q367" s="18">
        <v>0</v>
      </c>
      <c r="S367" s="8">
        <f t="shared" si="49"/>
        <v>0</v>
      </c>
      <c r="T367" s="8">
        <f t="shared" si="50"/>
        <v>0</v>
      </c>
      <c r="U367" s="8">
        <f t="shared" si="51"/>
        <v>0</v>
      </c>
      <c r="V367" s="8">
        <f t="shared" si="52"/>
        <v>0</v>
      </c>
      <c r="W367" s="8">
        <f t="shared" si="53"/>
        <v>0</v>
      </c>
      <c r="X367" s="8">
        <f t="shared" si="54"/>
        <v>0</v>
      </c>
      <c r="Z367" s="17">
        <f t="shared" si="47"/>
        <v>0</v>
      </c>
      <c r="AA367" s="17">
        <f t="shared" si="47"/>
        <v>0</v>
      </c>
      <c r="AB367" s="17">
        <f t="shared" si="47"/>
        <v>0</v>
      </c>
      <c r="AC367" s="17">
        <f t="shared" si="46"/>
        <v>0</v>
      </c>
      <c r="AD367" s="17">
        <f t="shared" si="46"/>
        <v>0</v>
      </c>
      <c r="AE367" s="17">
        <f t="shared" si="46"/>
        <v>0</v>
      </c>
    </row>
    <row r="368" spans="1:31">
      <c r="A368" s="8">
        <v>2845334</v>
      </c>
      <c r="B368" s="8" t="s">
        <v>788</v>
      </c>
      <c r="C368" s="8" t="s">
        <v>772</v>
      </c>
      <c r="D368" s="8" t="s">
        <v>772</v>
      </c>
      <c r="E368" s="8" t="s">
        <v>781</v>
      </c>
      <c r="F368" s="8">
        <f>VLOOKUP(A368,'[1]Part master'!A:K,11,0)</f>
        <v>75</v>
      </c>
      <c r="G368" s="8">
        <f>VLOOKUP(A368,'[1]Part master'!A:L,12,0)</f>
        <v>780</v>
      </c>
      <c r="H368" s="8">
        <f>VLOOKUP(A368,'[1]Part master'!A:M,13,0)</f>
        <v>700</v>
      </c>
      <c r="I368" s="8">
        <f>VLOOKUP(A368,'[1]Part master'!A:N,14,0)</f>
        <v>1550</v>
      </c>
      <c r="J368" s="17">
        <f t="shared" si="48"/>
        <v>0.84630000000000005</v>
      </c>
      <c r="L368" s="18">
        <v>0</v>
      </c>
      <c r="M368" s="18">
        <v>0</v>
      </c>
      <c r="N368" s="18">
        <v>0</v>
      </c>
      <c r="O368" s="18">
        <v>0</v>
      </c>
      <c r="P368" s="18">
        <v>0</v>
      </c>
      <c r="Q368" s="18">
        <v>0</v>
      </c>
      <c r="S368" s="8">
        <f t="shared" si="49"/>
        <v>0</v>
      </c>
      <c r="T368" s="8">
        <f t="shared" si="50"/>
        <v>0</v>
      </c>
      <c r="U368" s="8">
        <f t="shared" si="51"/>
        <v>0</v>
      </c>
      <c r="V368" s="8">
        <f t="shared" si="52"/>
        <v>0</v>
      </c>
      <c r="W368" s="8">
        <f t="shared" si="53"/>
        <v>0</v>
      </c>
      <c r="X368" s="8">
        <f t="shared" si="54"/>
        <v>0</v>
      </c>
      <c r="Z368" s="17">
        <f t="shared" si="47"/>
        <v>0</v>
      </c>
      <c r="AA368" s="17">
        <f t="shared" si="47"/>
        <v>0</v>
      </c>
      <c r="AB368" s="17">
        <f t="shared" si="47"/>
        <v>0</v>
      </c>
      <c r="AC368" s="17">
        <f t="shared" si="46"/>
        <v>0</v>
      </c>
      <c r="AD368" s="17">
        <f t="shared" si="46"/>
        <v>0</v>
      </c>
      <c r="AE368" s="17">
        <f t="shared" si="46"/>
        <v>0</v>
      </c>
    </row>
    <row r="369" spans="1:31">
      <c r="A369" s="8" t="s">
        <v>789</v>
      </c>
      <c r="B369" s="8" t="s">
        <v>790</v>
      </c>
      <c r="C369" s="8" t="s">
        <v>710</v>
      </c>
      <c r="D369" s="8" t="s">
        <v>710</v>
      </c>
      <c r="E369" s="8" t="s">
        <v>711</v>
      </c>
      <c r="F369" s="8">
        <f>VLOOKUP(A369,'[1]Part master'!A:K,11,0)</f>
        <v>30</v>
      </c>
      <c r="G369" s="8">
        <f>VLOOKUP(A369,'[1]Part master'!A:L,12,0)</f>
        <v>500</v>
      </c>
      <c r="H369" s="8">
        <f>VLOOKUP(A369,'[1]Part master'!A:M,13,0)</f>
        <v>330</v>
      </c>
      <c r="I369" s="8">
        <f>VLOOKUP(A369,'[1]Part master'!A:N,14,0)</f>
        <v>180</v>
      </c>
      <c r="J369" s="17">
        <f t="shared" si="48"/>
        <v>2.9700000000000001E-2</v>
      </c>
      <c r="L369" s="18">
        <v>750</v>
      </c>
      <c r="M369" s="18">
        <v>0</v>
      </c>
      <c r="N369" s="18">
        <v>0</v>
      </c>
      <c r="O369" s="18">
        <v>0</v>
      </c>
      <c r="P369" s="18">
        <v>0</v>
      </c>
      <c r="Q369" s="18">
        <v>0</v>
      </c>
      <c r="S369" s="8">
        <f t="shared" si="49"/>
        <v>25</v>
      </c>
      <c r="T369" s="8">
        <f t="shared" si="50"/>
        <v>0</v>
      </c>
      <c r="U369" s="8">
        <f t="shared" si="51"/>
        <v>0</v>
      </c>
      <c r="V369" s="8">
        <f t="shared" si="52"/>
        <v>0</v>
      </c>
      <c r="W369" s="8">
        <f t="shared" si="53"/>
        <v>0</v>
      </c>
      <c r="X369" s="8">
        <f t="shared" si="54"/>
        <v>0</v>
      </c>
      <c r="Z369" s="17">
        <f t="shared" si="47"/>
        <v>0.74250000000000005</v>
      </c>
      <c r="AA369" s="17">
        <f t="shared" si="47"/>
        <v>0</v>
      </c>
      <c r="AB369" s="17">
        <f t="shared" si="47"/>
        <v>0</v>
      </c>
      <c r="AC369" s="17">
        <f t="shared" si="46"/>
        <v>0</v>
      </c>
      <c r="AD369" s="17">
        <f t="shared" si="46"/>
        <v>0</v>
      </c>
      <c r="AE369" s="17">
        <f t="shared" si="46"/>
        <v>0</v>
      </c>
    </row>
    <row r="370" spans="1:31">
      <c r="A370" s="8" t="s">
        <v>791</v>
      </c>
      <c r="B370" s="8" t="s">
        <v>790</v>
      </c>
      <c r="C370" s="8" t="s">
        <v>710</v>
      </c>
      <c r="D370" s="8" t="s">
        <v>710</v>
      </c>
      <c r="E370" s="8" t="s">
        <v>711</v>
      </c>
      <c r="F370" s="8">
        <f>VLOOKUP(A370,'[1]Part master'!A:K,11,0)</f>
        <v>30</v>
      </c>
      <c r="G370" s="8">
        <f>VLOOKUP(A370,'[1]Part master'!A:L,12,0)</f>
        <v>500</v>
      </c>
      <c r="H370" s="8">
        <f>VLOOKUP(A370,'[1]Part master'!A:M,13,0)</f>
        <v>330</v>
      </c>
      <c r="I370" s="8">
        <f>VLOOKUP(A370,'[1]Part master'!A:N,14,0)</f>
        <v>180</v>
      </c>
      <c r="J370" s="17">
        <f t="shared" si="48"/>
        <v>2.9700000000000001E-2</v>
      </c>
      <c r="L370" s="18">
        <v>390</v>
      </c>
      <c r="M370" s="18">
        <v>0</v>
      </c>
      <c r="N370" s="18">
        <v>0</v>
      </c>
      <c r="O370" s="18">
        <v>0</v>
      </c>
      <c r="P370" s="18">
        <v>0</v>
      </c>
      <c r="Q370" s="18">
        <v>0</v>
      </c>
      <c r="S370" s="8">
        <f t="shared" si="49"/>
        <v>13</v>
      </c>
      <c r="T370" s="8">
        <f t="shared" si="50"/>
        <v>0</v>
      </c>
      <c r="U370" s="8">
        <f t="shared" si="51"/>
        <v>0</v>
      </c>
      <c r="V370" s="8">
        <f t="shared" si="52"/>
        <v>0</v>
      </c>
      <c r="W370" s="8">
        <f t="shared" si="53"/>
        <v>0</v>
      </c>
      <c r="X370" s="8">
        <f t="shared" si="54"/>
        <v>0</v>
      </c>
      <c r="Z370" s="17">
        <f t="shared" si="47"/>
        <v>0.3861</v>
      </c>
      <c r="AA370" s="17">
        <f t="shared" si="47"/>
        <v>0</v>
      </c>
      <c r="AB370" s="17">
        <f t="shared" si="47"/>
        <v>0</v>
      </c>
      <c r="AC370" s="17">
        <f t="shared" si="46"/>
        <v>0</v>
      </c>
      <c r="AD370" s="17">
        <f t="shared" si="46"/>
        <v>0</v>
      </c>
      <c r="AE370" s="17">
        <f t="shared" si="46"/>
        <v>0</v>
      </c>
    </row>
    <row r="371" spans="1:31">
      <c r="A371" s="8" t="s">
        <v>792</v>
      </c>
      <c r="B371" s="8" t="s">
        <v>608</v>
      </c>
      <c r="C371" s="8" t="s">
        <v>710</v>
      </c>
      <c r="D371" s="8" t="s">
        <v>710</v>
      </c>
      <c r="E371" s="8" t="s">
        <v>711</v>
      </c>
      <c r="F371" s="8">
        <f>VLOOKUP(A371,'[1]Part master'!A:K,11,0)</f>
        <v>24</v>
      </c>
      <c r="G371" s="8">
        <f>VLOOKUP(A371,'[1]Part master'!A:L,12,0)</f>
        <v>480</v>
      </c>
      <c r="H371" s="8">
        <f>VLOOKUP(A371,'[1]Part master'!A:M,13,0)</f>
        <v>280</v>
      </c>
      <c r="I371" s="8">
        <f>VLOOKUP(A371,'[1]Part master'!A:N,14,0)</f>
        <v>130</v>
      </c>
      <c r="J371" s="17">
        <f t="shared" si="48"/>
        <v>1.7472000000000001E-2</v>
      </c>
      <c r="L371" s="18">
        <v>840</v>
      </c>
      <c r="M371" s="18">
        <v>0</v>
      </c>
      <c r="N371" s="18">
        <v>0</v>
      </c>
      <c r="O371" s="18">
        <v>0</v>
      </c>
      <c r="P371" s="18">
        <v>0</v>
      </c>
      <c r="Q371" s="18">
        <v>0</v>
      </c>
      <c r="S371" s="8">
        <f t="shared" si="49"/>
        <v>35</v>
      </c>
      <c r="T371" s="8">
        <f t="shared" si="50"/>
        <v>0</v>
      </c>
      <c r="U371" s="8">
        <f t="shared" si="51"/>
        <v>0</v>
      </c>
      <c r="V371" s="8">
        <f t="shared" si="52"/>
        <v>0</v>
      </c>
      <c r="W371" s="8">
        <f t="shared" si="53"/>
        <v>0</v>
      </c>
      <c r="X371" s="8">
        <f t="shared" si="54"/>
        <v>0</v>
      </c>
      <c r="Z371" s="17">
        <f t="shared" si="47"/>
        <v>0.61152000000000006</v>
      </c>
      <c r="AA371" s="17">
        <f t="shared" si="47"/>
        <v>0</v>
      </c>
      <c r="AB371" s="17">
        <f t="shared" si="47"/>
        <v>0</v>
      </c>
      <c r="AC371" s="17">
        <f t="shared" si="46"/>
        <v>0</v>
      </c>
      <c r="AD371" s="17">
        <f t="shared" si="46"/>
        <v>0</v>
      </c>
      <c r="AE371" s="17">
        <f t="shared" si="46"/>
        <v>0</v>
      </c>
    </row>
    <row r="372" spans="1:31">
      <c r="A372" s="8" t="s">
        <v>793</v>
      </c>
      <c r="B372" s="8" t="s">
        <v>612</v>
      </c>
      <c r="C372" s="8" t="s">
        <v>710</v>
      </c>
      <c r="D372" s="8" t="s">
        <v>710</v>
      </c>
      <c r="E372" s="8" t="s">
        <v>711</v>
      </c>
      <c r="F372" s="8">
        <f>VLOOKUP(A372,'[1]Part master'!A:K,11,0)</f>
        <v>20</v>
      </c>
      <c r="G372" s="8">
        <f>VLOOKUP(A372,'[1]Part master'!A:L,12,0)</f>
        <v>550</v>
      </c>
      <c r="H372" s="8">
        <f>VLOOKUP(A372,'[1]Part master'!A:M,13,0)</f>
        <v>425</v>
      </c>
      <c r="I372" s="8">
        <f>VLOOKUP(A372,'[1]Part master'!A:N,14,0)</f>
        <v>250</v>
      </c>
      <c r="J372" s="17">
        <f t="shared" si="48"/>
        <v>5.8437500000000003E-2</v>
      </c>
      <c r="L372" s="18">
        <v>140</v>
      </c>
      <c r="M372" s="18">
        <v>0</v>
      </c>
      <c r="N372" s="18">
        <v>0</v>
      </c>
      <c r="O372" s="18">
        <v>0</v>
      </c>
      <c r="P372" s="18">
        <v>0</v>
      </c>
      <c r="Q372" s="18">
        <v>0</v>
      </c>
      <c r="S372" s="8">
        <f t="shared" si="49"/>
        <v>7</v>
      </c>
      <c r="T372" s="8">
        <f t="shared" si="50"/>
        <v>0</v>
      </c>
      <c r="U372" s="8">
        <f t="shared" si="51"/>
        <v>0</v>
      </c>
      <c r="V372" s="8">
        <f t="shared" si="52"/>
        <v>0</v>
      </c>
      <c r="W372" s="8">
        <f t="shared" si="53"/>
        <v>0</v>
      </c>
      <c r="X372" s="8">
        <f t="shared" si="54"/>
        <v>0</v>
      </c>
      <c r="Z372" s="17">
        <f t="shared" si="47"/>
        <v>0.4090625</v>
      </c>
      <c r="AA372" s="17">
        <f t="shared" si="47"/>
        <v>0</v>
      </c>
      <c r="AB372" s="17">
        <f t="shared" si="47"/>
        <v>0</v>
      </c>
      <c r="AC372" s="17">
        <f t="shared" si="46"/>
        <v>0</v>
      </c>
      <c r="AD372" s="17">
        <f t="shared" si="46"/>
        <v>0</v>
      </c>
      <c r="AE372" s="17">
        <f t="shared" si="46"/>
        <v>0</v>
      </c>
    </row>
    <row r="373" spans="1:31">
      <c r="A373" s="8" t="s">
        <v>794</v>
      </c>
      <c r="B373" s="8" t="s">
        <v>614</v>
      </c>
      <c r="C373" s="8" t="s">
        <v>710</v>
      </c>
      <c r="D373" s="8" t="s">
        <v>710</v>
      </c>
      <c r="E373" s="8" t="s">
        <v>711</v>
      </c>
      <c r="F373" s="8">
        <f>VLOOKUP(A373,'[1]Part master'!A:K,11,0)</f>
        <v>20</v>
      </c>
      <c r="G373" s="8">
        <f>VLOOKUP(A373,'[1]Part master'!A:L,12,0)</f>
        <v>550</v>
      </c>
      <c r="H373" s="8">
        <f>VLOOKUP(A373,'[1]Part master'!A:M,13,0)</f>
        <v>425</v>
      </c>
      <c r="I373" s="8">
        <f>VLOOKUP(A373,'[1]Part master'!A:N,14,0)</f>
        <v>250</v>
      </c>
      <c r="J373" s="17">
        <f t="shared" si="48"/>
        <v>5.8437500000000003E-2</v>
      </c>
      <c r="L373" s="18">
        <v>300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S373" s="8">
        <f t="shared" si="49"/>
        <v>15</v>
      </c>
      <c r="T373" s="8">
        <f t="shared" si="50"/>
        <v>0</v>
      </c>
      <c r="U373" s="8">
        <f t="shared" si="51"/>
        <v>0</v>
      </c>
      <c r="V373" s="8">
        <f t="shared" si="52"/>
        <v>0</v>
      </c>
      <c r="W373" s="8">
        <f t="shared" si="53"/>
        <v>0</v>
      </c>
      <c r="X373" s="8">
        <f t="shared" si="54"/>
        <v>0</v>
      </c>
      <c r="Z373" s="17">
        <f t="shared" si="47"/>
        <v>0.87656250000000002</v>
      </c>
      <c r="AA373" s="17">
        <f t="shared" si="47"/>
        <v>0</v>
      </c>
      <c r="AB373" s="17">
        <f t="shared" si="47"/>
        <v>0</v>
      </c>
      <c r="AC373" s="17">
        <f t="shared" si="46"/>
        <v>0</v>
      </c>
      <c r="AD373" s="17">
        <f t="shared" si="46"/>
        <v>0</v>
      </c>
      <c r="AE373" s="17">
        <f t="shared" si="46"/>
        <v>0</v>
      </c>
    </row>
    <row r="374" spans="1:31">
      <c r="A374" s="8" t="s">
        <v>795</v>
      </c>
      <c r="B374" s="8" t="s">
        <v>622</v>
      </c>
      <c r="C374" s="8" t="s">
        <v>710</v>
      </c>
      <c r="D374" s="8" t="s">
        <v>710</v>
      </c>
      <c r="E374" s="8" t="s">
        <v>711</v>
      </c>
      <c r="F374" s="8">
        <f>VLOOKUP(A374,'[1]Part master'!A:K,11,0)</f>
        <v>10</v>
      </c>
      <c r="G374" s="8">
        <f>VLOOKUP(A374,'[1]Part master'!A:L,12,0)</f>
        <v>1005</v>
      </c>
      <c r="H374" s="8">
        <f>VLOOKUP(A374,'[1]Part master'!A:M,13,0)</f>
        <v>503</v>
      </c>
      <c r="I374" s="8">
        <f>VLOOKUP(A374,'[1]Part master'!A:N,14,0)</f>
        <v>195</v>
      </c>
      <c r="J374" s="17">
        <f t="shared" si="48"/>
        <v>9.8575424999999994E-2</v>
      </c>
      <c r="L374" s="18">
        <v>300</v>
      </c>
      <c r="M374" s="18">
        <v>0</v>
      </c>
      <c r="N374" s="18">
        <v>0</v>
      </c>
      <c r="O374" s="18">
        <v>0</v>
      </c>
      <c r="P374" s="18">
        <v>0</v>
      </c>
      <c r="Q374" s="18">
        <v>0</v>
      </c>
      <c r="S374" s="8">
        <f t="shared" si="49"/>
        <v>30</v>
      </c>
      <c r="T374" s="8">
        <f t="shared" si="50"/>
        <v>0</v>
      </c>
      <c r="U374" s="8">
        <f t="shared" si="51"/>
        <v>0</v>
      </c>
      <c r="V374" s="8">
        <f t="shared" si="52"/>
        <v>0</v>
      </c>
      <c r="W374" s="8">
        <f t="shared" si="53"/>
        <v>0</v>
      </c>
      <c r="X374" s="8">
        <f t="shared" si="54"/>
        <v>0</v>
      </c>
      <c r="Z374" s="17">
        <f t="shared" si="47"/>
        <v>2.9572627499999999</v>
      </c>
      <c r="AA374" s="17">
        <f t="shared" si="47"/>
        <v>0</v>
      </c>
      <c r="AB374" s="17">
        <f t="shared" si="47"/>
        <v>0</v>
      </c>
      <c r="AC374" s="17">
        <f t="shared" si="46"/>
        <v>0</v>
      </c>
      <c r="AD374" s="17">
        <f t="shared" si="46"/>
        <v>0</v>
      </c>
      <c r="AE374" s="17">
        <f t="shared" si="46"/>
        <v>0</v>
      </c>
    </row>
    <row r="375" spans="1:31">
      <c r="A375" s="8" t="s">
        <v>796</v>
      </c>
      <c r="B375" s="8" t="s">
        <v>797</v>
      </c>
      <c r="C375" s="8" t="s">
        <v>710</v>
      </c>
      <c r="D375" s="8" t="s">
        <v>710</v>
      </c>
      <c r="E375" s="8" t="s">
        <v>711</v>
      </c>
      <c r="F375" s="8">
        <f>VLOOKUP(A375,'[1]Part master'!A:K,11,0)</f>
        <v>10</v>
      </c>
      <c r="G375" s="8">
        <f>VLOOKUP(A375,'[1]Part master'!A:L,12,0)</f>
        <v>1005</v>
      </c>
      <c r="H375" s="8">
        <f>VLOOKUP(A375,'[1]Part master'!A:M,13,0)</f>
        <v>503</v>
      </c>
      <c r="I375" s="8">
        <f>VLOOKUP(A375,'[1]Part master'!A:N,14,0)</f>
        <v>195</v>
      </c>
      <c r="J375" s="17">
        <f t="shared" si="48"/>
        <v>9.8575424999999994E-2</v>
      </c>
      <c r="L375" s="18">
        <v>280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S375" s="8">
        <f t="shared" si="49"/>
        <v>28</v>
      </c>
      <c r="T375" s="8">
        <f t="shared" si="50"/>
        <v>0</v>
      </c>
      <c r="U375" s="8">
        <f t="shared" si="51"/>
        <v>0</v>
      </c>
      <c r="V375" s="8">
        <f t="shared" si="52"/>
        <v>0</v>
      </c>
      <c r="W375" s="8">
        <f t="shared" si="53"/>
        <v>0</v>
      </c>
      <c r="X375" s="8">
        <f t="shared" si="54"/>
        <v>0</v>
      </c>
      <c r="Z375" s="17">
        <f t="shared" si="47"/>
        <v>2.7601119000000001</v>
      </c>
      <c r="AA375" s="17">
        <f t="shared" si="47"/>
        <v>0</v>
      </c>
      <c r="AB375" s="17">
        <f t="shared" si="47"/>
        <v>0</v>
      </c>
      <c r="AC375" s="17">
        <f t="shared" si="46"/>
        <v>0</v>
      </c>
      <c r="AD375" s="17">
        <f t="shared" si="46"/>
        <v>0</v>
      </c>
      <c r="AE375" s="17">
        <f t="shared" si="46"/>
        <v>0</v>
      </c>
    </row>
    <row r="376" spans="1:31">
      <c r="A376" s="8" t="s">
        <v>798</v>
      </c>
      <c r="B376" s="8" t="s">
        <v>618</v>
      </c>
      <c r="C376" s="8" t="s">
        <v>710</v>
      </c>
      <c r="D376" s="8" t="s">
        <v>710</v>
      </c>
      <c r="E376" s="8" t="s">
        <v>711</v>
      </c>
      <c r="F376" s="8">
        <f>VLOOKUP(A376,'[1]Part master'!A:K,11,0)</f>
        <v>200</v>
      </c>
      <c r="G376" s="8">
        <f>VLOOKUP(A376,'[1]Part master'!A:L,12,0)</f>
        <v>500</v>
      </c>
      <c r="H376" s="8">
        <f>VLOOKUP(A376,'[1]Part master'!A:M,13,0)</f>
        <v>330</v>
      </c>
      <c r="I376" s="8">
        <f>VLOOKUP(A376,'[1]Part master'!A:N,14,0)</f>
        <v>180</v>
      </c>
      <c r="J376" s="17">
        <f t="shared" si="48"/>
        <v>2.9700000000000001E-2</v>
      </c>
      <c r="L376" s="18">
        <v>2000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S376" s="8">
        <f t="shared" si="49"/>
        <v>10</v>
      </c>
      <c r="T376" s="8">
        <f t="shared" si="50"/>
        <v>0</v>
      </c>
      <c r="U376" s="8">
        <f t="shared" si="51"/>
        <v>0</v>
      </c>
      <c r="V376" s="8">
        <f t="shared" si="52"/>
        <v>0</v>
      </c>
      <c r="W376" s="8">
        <f t="shared" si="53"/>
        <v>0</v>
      </c>
      <c r="X376" s="8">
        <f t="shared" si="54"/>
        <v>0</v>
      </c>
      <c r="Z376" s="17">
        <f t="shared" si="47"/>
        <v>0.29699999999999999</v>
      </c>
      <c r="AA376" s="17">
        <f t="shared" si="47"/>
        <v>0</v>
      </c>
      <c r="AB376" s="17">
        <f t="shared" si="47"/>
        <v>0</v>
      </c>
      <c r="AC376" s="17">
        <f t="shared" si="46"/>
        <v>0</v>
      </c>
      <c r="AD376" s="17">
        <f t="shared" si="46"/>
        <v>0</v>
      </c>
      <c r="AE376" s="17">
        <f t="shared" si="46"/>
        <v>0</v>
      </c>
    </row>
    <row r="377" spans="1:31">
      <c r="A377" s="8">
        <v>2004708</v>
      </c>
      <c r="B377" s="8" t="s">
        <v>799</v>
      </c>
      <c r="C377" s="8" t="s">
        <v>772</v>
      </c>
      <c r="D377" s="8" t="s">
        <v>772</v>
      </c>
      <c r="E377" s="8" t="s">
        <v>711</v>
      </c>
      <c r="F377" s="8">
        <f>VLOOKUP(A377,'[1]Part master'!A:K,11,0)</f>
        <v>72</v>
      </c>
      <c r="G377" s="8">
        <f>VLOOKUP(A377,'[1]Part master'!A:L,12,0)</f>
        <v>380</v>
      </c>
      <c r="H377" s="8">
        <f>VLOOKUP(A377,'[1]Part master'!A:M,13,0)</f>
        <v>590</v>
      </c>
      <c r="I377" s="8">
        <f>VLOOKUP(A377,'[1]Part master'!A:N,14,0)</f>
        <v>170</v>
      </c>
      <c r="J377" s="17">
        <f t="shared" si="48"/>
        <v>3.8114000000000002E-2</v>
      </c>
      <c r="L377" s="21">
        <v>2880</v>
      </c>
      <c r="M377" s="18">
        <v>0</v>
      </c>
      <c r="N377" s="18">
        <v>0</v>
      </c>
      <c r="O377" s="18">
        <v>0</v>
      </c>
      <c r="P377" s="21">
        <v>4320</v>
      </c>
      <c r="Q377" s="18">
        <v>0</v>
      </c>
      <c r="S377" s="8">
        <f t="shared" si="49"/>
        <v>40</v>
      </c>
      <c r="T377" s="8">
        <f t="shared" si="50"/>
        <v>0</v>
      </c>
      <c r="U377" s="8">
        <f t="shared" si="51"/>
        <v>0</v>
      </c>
      <c r="V377" s="8">
        <f t="shared" si="52"/>
        <v>0</v>
      </c>
      <c r="W377" s="8">
        <f t="shared" si="53"/>
        <v>60</v>
      </c>
      <c r="X377" s="8">
        <f t="shared" si="54"/>
        <v>0</v>
      </c>
      <c r="Z377" s="17">
        <f t="shared" si="47"/>
        <v>1.5245600000000001</v>
      </c>
      <c r="AA377" s="17">
        <f t="shared" si="47"/>
        <v>0</v>
      </c>
      <c r="AB377" s="17">
        <f t="shared" si="47"/>
        <v>0</v>
      </c>
      <c r="AC377" s="17">
        <f t="shared" si="46"/>
        <v>0</v>
      </c>
      <c r="AD377" s="17">
        <f t="shared" si="46"/>
        <v>2.2868400000000002</v>
      </c>
      <c r="AE377" s="17">
        <f t="shared" si="46"/>
        <v>0</v>
      </c>
    </row>
    <row r="378" spans="1:31">
      <c r="A378" s="10">
        <v>1799773</v>
      </c>
      <c r="C378" s="8" t="s">
        <v>714</v>
      </c>
      <c r="D378" s="8" t="s">
        <v>714</v>
      </c>
      <c r="E378" s="8" t="s">
        <v>711</v>
      </c>
      <c r="F378" s="8">
        <f>VLOOKUP(A378,'[1]Part master'!A:K,11,0)</f>
        <v>60</v>
      </c>
      <c r="G378" s="8">
        <f>VLOOKUP(A378,'[1]Part master'!A:L,12,0)</f>
        <v>335</v>
      </c>
      <c r="H378" s="8">
        <f>VLOOKUP(A378,'[1]Part master'!A:M,13,0)</f>
        <v>670</v>
      </c>
      <c r="I378" s="8">
        <f>VLOOKUP(A378,'[1]Part master'!A:N,14,0)</f>
        <v>195</v>
      </c>
      <c r="J378" s="17">
        <f t="shared" si="48"/>
        <v>4.3767750000000001E-2</v>
      </c>
      <c r="M378" s="18">
        <v>720</v>
      </c>
      <c r="T378" s="8">
        <f t="shared" si="50"/>
        <v>12</v>
      </c>
      <c r="AA378" s="17">
        <f t="shared" si="47"/>
        <v>0.52521300000000004</v>
      </c>
    </row>
    <row r="379" spans="1:31">
      <c r="A379" s="8">
        <v>1799778</v>
      </c>
      <c r="F379" s="8">
        <f>VLOOKUP(A379,'[1]Part master'!A:K,11,0)</f>
        <v>60</v>
      </c>
      <c r="G379" s="8">
        <f>VLOOKUP(A379,'[1]Part master'!A:L,12,0)</f>
        <v>335</v>
      </c>
      <c r="H379" s="8">
        <f>VLOOKUP(A379,'[1]Part master'!A:M,13,0)</f>
        <v>670</v>
      </c>
      <c r="I379" s="8">
        <f>VLOOKUP(A379,'[1]Part master'!A:N,14,0)</f>
        <v>195</v>
      </c>
      <c r="J379" s="17">
        <f t="shared" si="48"/>
        <v>4.3767750000000001E-2</v>
      </c>
      <c r="M379" s="18">
        <v>420</v>
      </c>
      <c r="T379" s="8">
        <f t="shared" si="50"/>
        <v>7</v>
      </c>
      <c r="AA379" s="17">
        <f t="shared" si="47"/>
        <v>0.30637425000000001</v>
      </c>
    </row>
    <row r="380" spans="1:31">
      <c r="A380" s="8" t="s">
        <v>437</v>
      </c>
      <c r="F380" s="8">
        <f>VLOOKUP(A380,'[1]Part master'!A:K,11,0)</f>
        <v>800</v>
      </c>
      <c r="G380" s="8">
        <f>VLOOKUP(A380,'[1]Part master'!A:L,12,0)</f>
        <v>335</v>
      </c>
      <c r="H380" s="8">
        <f>VLOOKUP(A380,'[1]Part master'!A:M,13,0)</f>
        <v>335</v>
      </c>
      <c r="I380" s="8">
        <f>VLOOKUP(A380,'[1]Part master'!A:N,14,0)</f>
        <v>103</v>
      </c>
      <c r="J380" s="17">
        <f t="shared" si="48"/>
        <v>1.1559175E-2</v>
      </c>
      <c r="M380" s="18">
        <v>1600</v>
      </c>
      <c r="T380" s="8">
        <f t="shared" si="50"/>
        <v>2</v>
      </c>
      <c r="AA380" s="17">
        <f t="shared" si="47"/>
        <v>2.3118349999999999E-2</v>
      </c>
    </row>
    <row r="381" spans="1:31">
      <c r="A381" s="8" t="s">
        <v>530</v>
      </c>
      <c r="F381" s="8">
        <f>VLOOKUP(A381,'[1]Part master'!A:K,11,0)</f>
        <v>320</v>
      </c>
      <c r="G381" s="8">
        <f>VLOOKUP(A381,'[1]Part master'!A:L,12,0)</f>
        <v>335</v>
      </c>
      <c r="H381" s="8">
        <f>VLOOKUP(A381,'[1]Part master'!A:M,13,0)</f>
        <v>335</v>
      </c>
      <c r="I381" s="8">
        <f>VLOOKUP(A381,'[1]Part master'!A:N,14,0)</f>
        <v>103</v>
      </c>
      <c r="J381" s="17">
        <f t="shared" si="48"/>
        <v>1.1559175E-2</v>
      </c>
      <c r="M381" s="18">
        <v>640</v>
      </c>
      <c r="T381" s="8">
        <f t="shared" si="50"/>
        <v>2</v>
      </c>
      <c r="AA381" s="17">
        <f t="shared" ref="AA381:AA400" si="55">T381*$J381</f>
        <v>2.3118349999999999E-2</v>
      </c>
    </row>
    <row r="382" spans="1:31">
      <c r="A382" s="8" t="s">
        <v>532</v>
      </c>
      <c r="F382" s="8">
        <f>VLOOKUP(A382,'[1]Part master'!A:K,11,0)</f>
        <v>320</v>
      </c>
      <c r="G382" s="8">
        <f>VLOOKUP(A382,'[1]Part master'!A:L,12,0)</f>
        <v>335</v>
      </c>
      <c r="H382" s="8">
        <f>VLOOKUP(A382,'[1]Part master'!A:M,13,0)</f>
        <v>335</v>
      </c>
      <c r="I382" s="8">
        <f>VLOOKUP(A382,'[1]Part master'!A:N,14,0)</f>
        <v>103</v>
      </c>
      <c r="J382" s="17">
        <f t="shared" si="48"/>
        <v>1.1559175E-2</v>
      </c>
      <c r="M382" s="18">
        <v>640</v>
      </c>
      <c r="T382" s="8">
        <f t="shared" si="50"/>
        <v>2</v>
      </c>
      <c r="AA382" s="17">
        <f t="shared" si="55"/>
        <v>2.3118349999999999E-2</v>
      </c>
    </row>
    <row r="383" spans="1:31">
      <c r="A383" s="8" t="s">
        <v>800</v>
      </c>
      <c r="F383" s="8">
        <v>320</v>
      </c>
      <c r="G383" s="8">
        <v>335</v>
      </c>
      <c r="H383" s="8">
        <v>335</v>
      </c>
      <c r="I383" s="8">
        <v>103</v>
      </c>
      <c r="J383" s="17">
        <v>1.1559175E-2</v>
      </c>
      <c r="M383" s="18">
        <v>640</v>
      </c>
      <c r="T383" s="8">
        <f t="shared" si="50"/>
        <v>2</v>
      </c>
      <c r="AA383" s="17">
        <f t="shared" si="55"/>
        <v>2.3118349999999999E-2</v>
      </c>
    </row>
    <row r="384" spans="1:31">
      <c r="A384" s="8" t="s">
        <v>801</v>
      </c>
      <c r="F384" s="8">
        <v>320</v>
      </c>
      <c r="G384" s="8">
        <v>335</v>
      </c>
      <c r="H384" s="8">
        <v>335</v>
      </c>
      <c r="I384" s="8">
        <v>103</v>
      </c>
      <c r="J384" s="17">
        <v>1.1559175E-2</v>
      </c>
      <c r="M384" s="18">
        <v>50</v>
      </c>
      <c r="T384" s="8">
        <f t="shared" si="50"/>
        <v>1</v>
      </c>
      <c r="AA384" s="17">
        <f t="shared" si="55"/>
        <v>1.1559175E-2</v>
      </c>
    </row>
    <row r="385" spans="1:27">
      <c r="A385" s="8" t="s">
        <v>802</v>
      </c>
      <c r="F385" s="8">
        <v>320</v>
      </c>
      <c r="G385" s="8">
        <v>335</v>
      </c>
      <c r="H385" s="8">
        <v>335</v>
      </c>
      <c r="I385" s="8">
        <v>103</v>
      </c>
      <c r="J385" s="17">
        <v>1.1559175E-2</v>
      </c>
      <c r="M385" s="18">
        <v>210</v>
      </c>
      <c r="T385" s="8">
        <f t="shared" si="50"/>
        <v>1</v>
      </c>
      <c r="AA385" s="17">
        <f t="shared" si="55"/>
        <v>1.1559175E-2</v>
      </c>
    </row>
    <row r="386" spans="1:27">
      <c r="A386" s="8" t="s">
        <v>803</v>
      </c>
      <c r="F386" s="8">
        <v>320</v>
      </c>
      <c r="G386" s="8">
        <v>335</v>
      </c>
      <c r="H386" s="8">
        <v>335</v>
      </c>
      <c r="I386" s="8">
        <v>103</v>
      </c>
      <c r="J386" s="17">
        <v>1.1559175E-2</v>
      </c>
      <c r="M386" s="18">
        <v>300</v>
      </c>
      <c r="T386" s="8">
        <f t="shared" si="50"/>
        <v>1</v>
      </c>
      <c r="AA386" s="17">
        <f t="shared" si="55"/>
        <v>1.1559175E-2</v>
      </c>
    </row>
    <row r="387" spans="1:27">
      <c r="A387" s="8" t="s">
        <v>804</v>
      </c>
      <c r="F387" s="8">
        <v>320</v>
      </c>
      <c r="G387" s="8">
        <v>335</v>
      </c>
      <c r="H387" s="8">
        <v>335</v>
      </c>
      <c r="I387" s="8">
        <v>103</v>
      </c>
      <c r="J387" s="17">
        <v>1.1559175E-2</v>
      </c>
      <c r="M387" s="18">
        <v>300</v>
      </c>
      <c r="T387" s="8">
        <f t="shared" si="50"/>
        <v>1</v>
      </c>
      <c r="AA387" s="17">
        <f t="shared" si="55"/>
        <v>1.1559175E-2</v>
      </c>
    </row>
    <row r="388" spans="1:27">
      <c r="A388" s="8" t="s">
        <v>805</v>
      </c>
      <c r="F388" s="8">
        <v>320</v>
      </c>
      <c r="G388" s="8">
        <v>335</v>
      </c>
      <c r="H388" s="8">
        <v>335</v>
      </c>
      <c r="I388" s="8">
        <v>103</v>
      </c>
      <c r="J388" s="17">
        <v>1.1559175E-2</v>
      </c>
      <c r="M388" s="18">
        <v>90</v>
      </c>
      <c r="T388" s="8">
        <f t="shared" si="50"/>
        <v>1</v>
      </c>
      <c r="AA388" s="17">
        <f t="shared" si="55"/>
        <v>1.1559175E-2</v>
      </c>
    </row>
    <row r="389" spans="1:27">
      <c r="A389" s="8" t="s">
        <v>806</v>
      </c>
      <c r="F389" s="8">
        <v>320</v>
      </c>
      <c r="G389" s="8">
        <v>335</v>
      </c>
      <c r="H389" s="8">
        <v>335</v>
      </c>
      <c r="I389" s="8">
        <v>103</v>
      </c>
      <c r="J389" s="17">
        <v>1.1559175E-2</v>
      </c>
      <c r="M389" s="18">
        <v>800</v>
      </c>
      <c r="T389" s="8">
        <f t="shared" ref="T389:T400" si="56">ROUNDUP(M389/F389,0)</f>
        <v>3</v>
      </c>
      <c r="AA389" s="17">
        <f t="shared" si="55"/>
        <v>3.4677525000000001E-2</v>
      </c>
    </row>
    <row r="390" spans="1:27">
      <c r="A390" s="8" t="s">
        <v>807</v>
      </c>
      <c r="F390" s="8">
        <v>320</v>
      </c>
      <c r="G390" s="8">
        <v>335</v>
      </c>
      <c r="H390" s="8">
        <v>335</v>
      </c>
      <c r="I390" s="8">
        <v>103</v>
      </c>
      <c r="J390" s="17">
        <v>1.1559175E-2</v>
      </c>
      <c r="M390" s="18">
        <v>800</v>
      </c>
      <c r="T390" s="8">
        <f t="shared" si="56"/>
        <v>3</v>
      </c>
      <c r="AA390" s="17">
        <f t="shared" si="55"/>
        <v>3.4677525000000001E-2</v>
      </c>
    </row>
    <row r="391" spans="1:27">
      <c r="F391" s="8" t="e">
        <f>VLOOKUP(A391,'[1]Part master'!A:K,11,0)</f>
        <v>#N/A</v>
      </c>
      <c r="G391" s="8" t="e">
        <f>VLOOKUP(A391,'[1]Part master'!A:L,12,0)</f>
        <v>#N/A</v>
      </c>
      <c r="H391" s="8" t="e">
        <f>VLOOKUP(A391,'[1]Part master'!A:M,13,0)</f>
        <v>#N/A</v>
      </c>
      <c r="I391" s="8" t="e">
        <f>VLOOKUP(A391,'[1]Part master'!A:N,14,0)</f>
        <v>#N/A</v>
      </c>
      <c r="J391" s="17" t="e">
        <f t="shared" ref="J391:J400" si="57">(G391*H391*I391)/1000000000</f>
        <v>#N/A</v>
      </c>
      <c r="M391" s="18">
        <v>0</v>
      </c>
      <c r="T391" s="8" t="e">
        <f t="shared" si="56"/>
        <v>#N/A</v>
      </c>
      <c r="AA391" s="17" t="e">
        <f t="shared" si="55"/>
        <v>#N/A</v>
      </c>
    </row>
    <row r="392" spans="1:27">
      <c r="F392" s="8" t="e">
        <f>VLOOKUP(A392,'[1]Part master'!A:K,11,0)</f>
        <v>#N/A</v>
      </c>
      <c r="G392" s="8" t="e">
        <f>VLOOKUP(A392,'[1]Part master'!A:L,12,0)</f>
        <v>#N/A</v>
      </c>
      <c r="H392" s="8" t="e">
        <f>VLOOKUP(A392,'[1]Part master'!A:M,13,0)</f>
        <v>#N/A</v>
      </c>
      <c r="I392" s="8" t="e">
        <f>VLOOKUP(A392,'[1]Part master'!A:N,14,0)</f>
        <v>#N/A</v>
      </c>
      <c r="J392" s="17" t="e">
        <f t="shared" si="57"/>
        <v>#N/A</v>
      </c>
      <c r="M392" s="18">
        <v>0</v>
      </c>
      <c r="T392" s="8" t="e">
        <f t="shared" si="56"/>
        <v>#N/A</v>
      </c>
      <c r="AA392" s="17" t="e">
        <f t="shared" si="55"/>
        <v>#N/A</v>
      </c>
    </row>
    <row r="393" spans="1:27">
      <c r="F393" s="8" t="e">
        <f>VLOOKUP(A393,'[1]Part master'!A:K,11,0)</f>
        <v>#N/A</v>
      </c>
      <c r="G393" s="8" t="e">
        <f>VLOOKUP(A393,'[1]Part master'!A:L,12,0)</f>
        <v>#N/A</v>
      </c>
      <c r="H393" s="8" t="e">
        <f>VLOOKUP(A393,'[1]Part master'!A:M,13,0)</f>
        <v>#N/A</v>
      </c>
      <c r="I393" s="8" t="e">
        <f>VLOOKUP(A393,'[1]Part master'!A:N,14,0)</f>
        <v>#N/A</v>
      </c>
      <c r="J393" s="17" t="e">
        <f t="shared" si="57"/>
        <v>#N/A</v>
      </c>
      <c r="M393" s="18">
        <v>0</v>
      </c>
      <c r="T393" s="8" t="e">
        <f t="shared" si="56"/>
        <v>#N/A</v>
      </c>
      <c r="AA393" s="17" t="e">
        <f t="shared" si="55"/>
        <v>#N/A</v>
      </c>
    </row>
    <row r="394" spans="1:27">
      <c r="F394" s="8" t="e">
        <f>VLOOKUP(A394,'[1]Part master'!A:K,11,0)</f>
        <v>#N/A</v>
      </c>
      <c r="G394" s="8" t="e">
        <f>VLOOKUP(A394,'[1]Part master'!A:L,12,0)</f>
        <v>#N/A</v>
      </c>
      <c r="H394" s="8" t="e">
        <f>VLOOKUP(A394,'[1]Part master'!A:M,13,0)</f>
        <v>#N/A</v>
      </c>
      <c r="I394" s="8" t="e">
        <f>VLOOKUP(A394,'[1]Part master'!A:N,14,0)</f>
        <v>#N/A</v>
      </c>
      <c r="J394" s="17" t="e">
        <f t="shared" si="57"/>
        <v>#N/A</v>
      </c>
      <c r="M394" s="18">
        <v>0</v>
      </c>
      <c r="T394" s="8" t="e">
        <f t="shared" si="56"/>
        <v>#N/A</v>
      </c>
      <c r="AA394" s="17" t="e">
        <f t="shared" si="55"/>
        <v>#N/A</v>
      </c>
    </row>
    <row r="395" spans="1:27">
      <c r="F395" s="8" t="e">
        <f>VLOOKUP(A395,'[1]Part master'!A:K,11,0)</f>
        <v>#N/A</v>
      </c>
      <c r="G395" s="8" t="e">
        <f>VLOOKUP(A395,'[1]Part master'!A:L,12,0)</f>
        <v>#N/A</v>
      </c>
      <c r="H395" s="8" t="e">
        <f>VLOOKUP(A395,'[1]Part master'!A:M,13,0)</f>
        <v>#N/A</v>
      </c>
      <c r="I395" s="8" t="e">
        <f>VLOOKUP(A395,'[1]Part master'!A:N,14,0)</f>
        <v>#N/A</v>
      </c>
      <c r="J395" s="17" t="e">
        <f t="shared" si="57"/>
        <v>#N/A</v>
      </c>
      <c r="M395" s="18">
        <v>0</v>
      </c>
      <c r="T395" s="8" t="e">
        <f t="shared" si="56"/>
        <v>#N/A</v>
      </c>
      <c r="AA395" s="17" t="e">
        <f t="shared" si="55"/>
        <v>#N/A</v>
      </c>
    </row>
    <row r="396" spans="1:27">
      <c r="F396" s="8" t="e">
        <f>VLOOKUP(A396,'[1]Part master'!A:K,11,0)</f>
        <v>#N/A</v>
      </c>
      <c r="G396" s="8" t="e">
        <f>VLOOKUP(A396,'[1]Part master'!A:L,12,0)</f>
        <v>#N/A</v>
      </c>
      <c r="H396" s="8" t="e">
        <f>VLOOKUP(A396,'[1]Part master'!A:M,13,0)</f>
        <v>#N/A</v>
      </c>
      <c r="I396" s="8" t="e">
        <f>VLOOKUP(A396,'[1]Part master'!A:N,14,0)</f>
        <v>#N/A</v>
      </c>
      <c r="J396" s="17" t="e">
        <f t="shared" si="57"/>
        <v>#N/A</v>
      </c>
      <c r="M396" s="18">
        <v>0</v>
      </c>
      <c r="T396" s="8" t="e">
        <f t="shared" si="56"/>
        <v>#N/A</v>
      </c>
      <c r="AA396" s="17" t="e">
        <f t="shared" si="55"/>
        <v>#N/A</v>
      </c>
    </row>
    <row r="397" spans="1:27">
      <c r="F397" s="8" t="e">
        <f>VLOOKUP(A397,'[1]Part master'!A:K,11,0)</f>
        <v>#N/A</v>
      </c>
      <c r="G397" s="8" t="e">
        <f>VLOOKUP(A397,'[1]Part master'!A:L,12,0)</f>
        <v>#N/A</v>
      </c>
      <c r="H397" s="8" t="e">
        <f>VLOOKUP(A397,'[1]Part master'!A:M,13,0)</f>
        <v>#N/A</v>
      </c>
      <c r="I397" s="8" t="e">
        <f>VLOOKUP(A397,'[1]Part master'!A:N,14,0)</f>
        <v>#N/A</v>
      </c>
      <c r="J397" s="17" t="e">
        <f t="shared" si="57"/>
        <v>#N/A</v>
      </c>
      <c r="M397" s="18">
        <v>0</v>
      </c>
      <c r="T397" s="8" t="e">
        <f t="shared" si="56"/>
        <v>#N/A</v>
      </c>
      <c r="AA397" s="17" t="e">
        <f t="shared" si="55"/>
        <v>#N/A</v>
      </c>
    </row>
    <row r="398" spans="1:27">
      <c r="F398" s="8" t="e">
        <f>VLOOKUP(A398,'[1]Part master'!A:K,11,0)</f>
        <v>#N/A</v>
      </c>
      <c r="G398" s="8" t="e">
        <f>VLOOKUP(A398,'[1]Part master'!A:L,12,0)</f>
        <v>#N/A</v>
      </c>
      <c r="H398" s="8" t="e">
        <f>VLOOKUP(A398,'[1]Part master'!A:M,13,0)</f>
        <v>#N/A</v>
      </c>
      <c r="I398" s="8" t="e">
        <f>VLOOKUP(A398,'[1]Part master'!A:N,14,0)</f>
        <v>#N/A</v>
      </c>
      <c r="J398" s="17" t="e">
        <f t="shared" si="57"/>
        <v>#N/A</v>
      </c>
      <c r="M398" s="18">
        <v>0</v>
      </c>
      <c r="T398" s="8" t="e">
        <f t="shared" si="56"/>
        <v>#N/A</v>
      </c>
      <c r="AA398" s="17" t="e">
        <f t="shared" si="55"/>
        <v>#N/A</v>
      </c>
    </row>
    <row r="399" spans="1:27">
      <c r="F399" s="8" t="e">
        <f>VLOOKUP(A399,'[1]Part master'!A:K,11,0)</f>
        <v>#N/A</v>
      </c>
      <c r="G399" s="8" t="e">
        <f>VLOOKUP(A399,'[1]Part master'!A:L,12,0)</f>
        <v>#N/A</v>
      </c>
      <c r="H399" s="8" t="e">
        <f>VLOOKUP(A399,'[1]Part master'!A:M,13,0)</f>
        <v>#N/A</v>
      </c>
      <c r="I399" s="8" t="e">
        <f>VLOOKUP(A399,'[1]Part master'!A:N,14,0)</f>
        <v>#N/A</v>
      </c>
      <c r="J399" s="17" t="e">
        <f t="shared" si="57"/>
        <v>#N/A</v>
      </c>
      <c r="M399" s="18">
        <v>0</v>
      </c>
      <c r="T399" s="8" t="e">
        <f t="shared" si="56"/>
        <v>#N/A</v>
      </c>
      <c r="AA399" s="17" t="e">
        <f t="shared" si="55"/>
        <v>#N/A</v>
      </c>
    </row>
    <row r="400" spans="1:27">
      <c r="F400" s="8" t="e">
        <f>VLOOKUP(A400,'[1]Part master'!A:K,11,0)</f>
        <v>#N/A</v>
      </c>
      <c r="G400" s="8" t="e">
        <f>VLOOKUP(A400,'[1]Part master'!A:L,12,0)</f>
        <v>#N/A</v>
      </c>
      <c r="H400" s="8" t="e">
        <f>VLOOKUP(A400,'[1]Part master'!A:M,13,0)</f>
        <v>#N/A</v>
      </c>
      <c r="I400" s="8" t="e">
        <f>VLOOKUP(A400,'[1]Part master'!A:N,14,0)</f>
        <v>#N/A</v>
      </c>
      <c r="J400" s="17" t="e">
        <f t="shared" si="57"/>
        <v>#N/A</v>
      </c>
      <c r="M400" s="18">
        <v>0</v>
      </c>
      <c r="T400" s="8" t="e">
        <f t="shared" si="56"/>
        <v>#N/A</v>
      </c>
      <c r="AA400" s="17" t="e">
        <f t="shared" si="55"/>
        <v>#N/A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98"/>
  <sheetViews>
    <sheetView topLeftCell="E1" workbookViewId="0">
      <selection activeCell="Y3" sqref="Y3"/>
    </sheetView>
  </sheetViews>
  <sheetFormatPr defaultColWidth="9.109375" defaultRowHeight="14.4"/>
  <cols>
    <col min="1" max="1" width="19.6640625" style="8" bestFit="1" customWidth="1"/>
    <col min="2" max="2" width="66.554687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554687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7" width="9.109375" style="8"/>
    <col min="18" max="18" width="4.44140625" style="8" customWidth="1"/>
    <col min="19" max="24" width="9.109375" style="8"/>
    <col min="25" max="25" width="3.6640625" style="8" customWidth="1"/>
    <col min="26" max="16384" width="9.1093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43990</v>
      </c>
      <c r="M3" s="16">
        <v>43991</v>
      </c>
      <c r="N3" s="16">
        <v>43992</v>
      </c>
      <c r="O3" s="16">
        <v>43993</v>
      </c>
      <c r="P3" s="16">
        <v>43994</v>
      </c>
      <c r="Q3" s="16">
        <v>43995</v>
      </c>
      <c r="R3" s="15" t="s">
        <v>643</v>
      </c>
      <c r="S3" s="16">
        <v>43990</v>
      </c>
      <c r="T3" s="16">
        <v>43991</v>
      </c>
      <c r="U3" s="16">
        <v>43992</v>
      </c>
      <c r="V3" s="16">
        <v>43993</v>
      </c>
      <c r="W3" s="16">
        <v>43994</v>
      </c>
      <c r="X3" s="16">
        <v>43995</v>
      </c>
      <c r="Y3" s="15" t="s">
        <v>644</v>
      </c>
      <c r="Z3" s="16">
        <v>43990</v>
      </c>
      <c r="AA3" s="16">
        <v>43991</v>
      </c>
      <c r="AB3" s="16">
        <v>43992</v>
      </c>
      <c r="AC3" s="16">
        <v>43993</v>
      </c>
      <c r="AD3" s="16">
        <v>43994</v>
      </c>
      <c r="AE3" s="16">
        <v>43995</v>
      </c>
    </row>
    <row r="4" spans="1:31">
      <c r="A4" s="19">
        <v>2590764</v>
      </c>
      <c r="B4" s="22" t="s">
        <v>86</v>
      </c>
      <c r="C4" s="19" t="s">
        <v>772</v>
      </c>
      <c r="D4" s="19" t="s">
        <v>772</v>
      </c>
      <c r="E4" s="19" t="s">
        <v>770</v>
      </c>
      <c r="F4" s="8">
        <f>VLOOKUP(A4,'[2]Part master'!A:K,11,0)</f>
        <v>16</v>
      </c>
      <c r="G4" s="8">
        <f>VLOOKUP(A4,'[2]Part master'!A:L,12,0)</f>
        <v>380</v>
      </c>
      <c r="H4" s="8">
        <f>VLOOKUP(A4,'[2]Part master'!A:M,13,0)</f>
        <v>600</v>
      </c>
      <c r="I4" s="8">
        <f>VLOOKUP(A4,'[2]Part master'!A:N,14,0)</f>
        <v>135</v>
      </c>
      <c r="J4" s="17">
        <f>(G4*H4*I4)/1000000000</f>
        <v>3.0779999999999998E-2</v>
      </c>
      <c r="L4" s="18">
        <v>1000</v>
      </c>
      <c r="M4" s="18"/>
      <c r="N4" s="18"/>
      <c r="O4" s="18"/>
      <c r="P4" s="18"/>
      <c r="Q4" s="18"/>
      <c r="S4" s="8">
        <f>ROUNDUP(L4/F4,0)</f>
        <v>63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1.9391399999999999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19">
        <v>2590772</v>
      </c>
      <c r="B5" s="22" t="s">
        <v>88</v>
      </c>
      <c r="C5" s="19" t="s">
        <v>772</v>
      </c>
      <c r="D5" s="19" t="s">
        <v>772</v>
      </c>
      <c r="E5" s="19" t="s">
        <v>770</v>
      </c>
      <c r="F5" s="8">
        <f>VLOOKUP(A5,'[2]Part master'!A:K,11,0)</f>
        <v>16</v>
      </c>
      <c r="G5" s="8">
        <f>VLOOKUP(A5,'[2]Part master'!A:L,12,0)</f>
        <v>380</v>
      </c>
      <c r="H5" s="8">
        <f>VLOOKUP(A5,'[2]Part master'!A:M,13,0)</f>
        <v>600</v>
      </c>
      <c r="I5" s="8">
        <f>VLOOKUP(A5,'[2]Part master'!A:N,14,0)</f>
        <v>135</v>
      </c>
      <c r="J5" s="17">
        <f t="shared" ref="J5:J68" si="1">(G5*H5*I5)/1000000000</f>
        <v>3.0779999999999998E-2</v>
      </c>
      <c r="L5" s="18">
        <v>500</v>
      </c>
      <c r="M5" s="18"/>
      <c r="N5" s="18"/>
      <c r="O5" s="18"/>
      <c r="P5" s="18"/>
      <c r="Q5" s="18"/>
      <c r="S5" s="8">
        <f t="shared" ref="S5:S68" si="2">ROUNDUP(L5/F5,0)</f>
        <v>32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0</v>
      </c>
      <c r="X5" s="8">
        <f t="shared" ref="X5:X68" si="7">ROUNDUP(Q5/F5,0)</f>
        <v>0</v>
      </c>
      <c r="Z5" s="17">
        <f t="shared" ref="Z5:AE20" si="8">S5*$J5</f>
        <v>0.98495999999999995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</v>
      </c>
      <c r="AE5" s="17">
        <f t="shared" si="8"/>
        <v>0</v>
      </c>
    </row>
    <row r="6" spans="1:31">
      <c r="A6" s="19">
        <v>2522352</v>
      </c>
      <c r="B6" s="22" t="s">
        <v>771</v>
      </c>
      <c r="C6" s="19" t="s">
        <v>772</v>
      </c>
      <c r="D6" s="19" t="s">
        <v>772</v>
      </c>
      <c r="E6" s="19" t="s">
        <v>93</v>
      </c>
      <c r="F6" s="8">
        <f>VLOOKUP(A6,'[2]Part master'!A:K,11,0)</f>
        <v>40</v>
      </c>
      <c r="G6" s="8">
        <f>VLOOKUP(A6,'[2]Part master'!A:L,12,0)</f>
        <v>600</v>
      </c>
      <c r="H6" s="8">
        <f>VLOOKUP(A6,'[2]Part master'!A:M,13,0)</f>
        <v>380</v>
      </c>
      <c r="I6" s="8">
        <f>VLOOKUP(A6,'[2]Part master'!A:N,14,0)</f>
        <v>190</v>
      </c>
      <c r="J6" s="17">
        <f t="shared" si="1"/>
        <v>4.3319999999999997E-2</v>
      </c>
      <c r="L6" s="18">
        <v>400</v>
      </c>
      <c r="M6" s="18">
        <v>600</v>
      </c>
      <c r="N6" s="18">
        <v>800</v>
      </c>
      <c r="O6" s="18">
        <v>1000</v>
      </c>
      <c r="P6" s="18"/>
      <c r="Q6" s="18"/>
      <c r="S6" s="8">
        <f t="shared" si="2"/>
        <v>10</v>
      </c>
      <c r="T6" s="8">
        <f t="shared" si="3"/>
        <v>15</v>
      </c>
      <c r="U6" s="8">
        <f t="shared" si="4"/>
        <v>20</v>
      </c>
      <c r="V6" s="8">
        <f t="shared" si="5"/>
        <v>25</v>
      </c>
      <c r="W6" s="8">
        <f t="shared" si="6"/>
        <v>0</v>
      </c>
      <c r="X6" s="8">
        <f t="shared" si="7"/>
        <v>0</v>
      </c>
      <c r="Z6" s="17">
        <f t="shared" si="8"/>
        <v>0.43319999999999997</v>
      </c>
      <c r="AA6" s="17">
        <f t="shared" si="8"/>
        <v>0.64979999999999993</v>
      </c>
      <c r="AB6" s="17">
        <f t="shared" si="8"/>
        <v>0.86639999999999995</v>
      </c>
      <c r="AC6" s="17">
        <f t="shared" si="8"/>
        <v>1.083</v>
      </c>
      <c r="AD6" s="17">
        <f t="shared" si="8"/>
        <v>0</v>
      </c>
      <c r="AE6" s="17">
        <f t="shared" si="8"/>
        <v>0</v>
      </c>
    </row>
    <row r="7" spans="1:31">
      <c r="A7" s="19">
        <v>2522369</v>
      </c>
      <c r="B7" s="22" t="s">
        <v>94</v>
      </c>
      <c r="C7" s="19" t="s">
        <v>772</v>
      </c>
      <c r="D7" s="19" t="s">
        <v>772</v>
      </c>
      <c r="E7" s="19" t="s">
        <v>93</v>
      </c>
      <c r="F7" s="8">
        <f>VLOOKUP(A7,'[2]Part master'!A:K,11,0)</f>
        <v>35</v>
      </c>
      <c r="G7" s="8">
        <f>VLOOKUP(A7,'[2]Part master'!A:L,12,0)</f>
        <v>420</v>
      </c>
      <c r="H7" s="8">
        <f>VLOOKUP(A7,'[2]Part master'!A:M,13,0)</f>
        <v>610</v>
      </c>
      <c r="I7" s="8">
        <f>VLOOKUP(A7,'[2]Part master'!A:N,14,0)</f>
        <v>250</v>
      </c>
      <c r="J7" s="17">
        <f t="shared" si="1"/>
        <v>6.4049999999999996E-2</v>
      </c>
      <c r="L7" s="18">
        <v>200</v>
      </c>
      <c r="M7" s="18">
        <v>600</v>
      </c>
      <c r="N7" s="18">
        <v>600</v>
      </c>
      <c r="O7" s="18">
        <v>1000</v>
      </c>
      <c r="P7" s="18"/>
      <c r="Q7" s="18"/>
      <c r="S7" s="8">
        <f t="shared" si="2"/>
        <v>6</v>
      </c>
      <c r="T7" s="8">
        <f t="shared" si="3"/>
        <v>18</v>
      </c>
      <c r="U7" s="8">
        <f t="shared" si="4"/>
        <v>18</v>
      </c>
      <c r="V7" s="8">
        <f t="shared" si="5"/>
        <v>29</v>
      </c>
      <c r="W7" s="8">
        <f t="shared" si="6"/>
        <v>0</v>
      </c>
      <c r="X7" s="8">
        <f t="shared" si="7"/>
        <v>0</v>
      </c>
      <c r="Z7" s="17">
        <f t="shared" si="8"/>
        <v>0.38429999999999997</v>
      </c>
      <c r="AA7" s="17">
        <f t="shared" si="8"/>
        <v>1.1528999999999998</v>
      </c>
      <c r="AB7" s="17">
        <f t="shared" si="8"/>
        <v>1.1528999999999998</v>
      </c>
      <c r="AC7" s="17">
        <f t="shared" si="8"/>
        <v>1.8574499999999998</v>
      </c>
      <c r="AD7" s="17">
        <f t="shared" si="8"/>
        <v>0</v>
      </c>
      <c r="AE7" s="17">
        <f t="shared" si="8"/>
        <v>0</v>
      </c>
    </row>
    <row r="8" spans="1:31">
      <c r="A8" s="19">
        <v>2592941</v>
      </c>
      <c r="B8" s="22" t="s">
        <v>95</v>
      </c>
      <c r="C8" s="19" t="s">
        <v>772</v>
      </c>
      <c r="D8" s="19" t="s">
        <v>772</v>
      </c>
      <c r="E8" s="19" t="s">
        <v>93</v>
      </c>
      <c r="F8" s="8">
        <f>VLOOKUP(A8,'[2]Part master'!A:K,11,0)</f>
        <v>40</v>
      </c>
      <c r="G8" s="8">
        <f>VLOOKUP(A8,'[2]Part master'!A:L,12,0)</f>
        <v>600</v>
      </c>
      <c r="H8" s="8">
        <f>VLOOKUP(A8,'[2]Part master'!A:M,13,0)</f>
        <v>380</v>
      </c>
      <c r="I8" s="8">
        <f>VLOOKUP(A8,'[2]Part master'!A:N,14,0)</f>
        <v>190</v>
      </c>
      <c r="J8" s="17">
        <f t="shared" si="1"/>
        <v>4.3319999999999997E-2</v>
      </c>
      <c r="L8" s="18"/>
      <c r="M8" s="18"/>
      <c r="N8" s="18"/>
      <c r="O8" s="18"/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0</v>
      </c>
      <c r="AD8" s="17">
        <f t="shared" si="8"/>
        <v>0</v>
      </c>
      <c r="AE8" s="17">
        <f t="shared" si="8"/>
        <v>0</v>
      </c>
    </row>
    <row r="9" spans="1:31">
      <c r="A9" s="19">
        <v>3101731</v>
      </c>
      <c r="B9" s="22" t="s">
        <v>773</v>
      </c>
      <c r="C9" s="19" t="s">
        <v>772</v>
      </c>
      <c r="D9" s="19" t="s">
        <v>772</v>
      </c>
      <c r="E9" s="19" t="s">
        <v>93</v>
      </c>
      <c r="F9" s="8">
        <f>VLOOKUP(A9,'[2]Part master'!A:K,11,0)</f>
        <v>40</v>
      </c>
      <c r="G9" s="8">
        <f>VLOOKUP(A9,'[2]Part master'!A:L,12,0)</f>
        <v>600</v>
      </c>
      <c r="H9" s="8">
        <f>VLOOKUP(A9,'[2]Part master'!A:M,13,0)</f>
        <v>380</v>
      </c>
      <c r="I9" s="8">
        <f>VLOOKUP(A9,'[2]Part master'!A:N,14,0)</f>
        <v>190</v>
      </c>
      <c r="J9" s="17">
        <f t="shared" si="1"/>
        <v>4.3319999999999997E-2</v>
      </c>
      <c r="L9" s="18"/>
      <c r="M9" s="18"/>
      <c r="N9" s="18">
        <v>200</v>
      </c>
      <c r="O9" s="18"/>
      <c r="P9" s="18"/>
      <c r="Q9" s="18"/>
      <c r="S9" s="8">
        <f t="shared" si="2"/>
        <v>0</v>
      </c>
      <c r="T9" s="8">
        <f t="shared" si="3"/>
        <v>0</v>
      </c>
      <c r="U9" s="8">
        <f t="shared" si="4"/>
        <v>5</v>
      </c>
      <c r="V9" s="8">
        <f t="shared" si="5"/>
        <v>0</v>
      </c>
      <c r="W9" s="8">
        <f t="shared" si="6"/>
        <v>0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0.21659999999999999</v>
      </c>
      <c r="AC9" s="17">
        <f t="shared" si="8"/>
        <v>0</v>
      </c>
      <c r="AD9" s="17">
        <f t="shared" si="8"/>
        <v>0</v>
      </c>
      <c r="AE9" s="17">
        <f t="shared" si="8"/>
        <v>0</v>
      </c>
    </row>
    <row r="10" spans="1:31">
      <c r="A10" s="19">
        <v>2782738</v>
      </c>
      <c r="B10" s="22" t="s">
        <v>98</v>
      </c>
      <c r="C10" s="19" t="s">
        <v>772</v>
      </c>
      <c r="D10" s="19" t="s">
        <v>772</v>
      </c>
      <c r="E10" s="19" t="s">
        <v>93</v>
      </c>
      <c r="F10" s="8">
        <f>VLOOKUP(A10,'[2]Part master'!A:K,11,0)</f>
        <v>40</v>
      </c>
      <c r="G10" s="8">
        <f>VLOOKUP(A10,'[2]Part master'!A:L,12,0)</f>
        <v>380</v>
      </c>
      <c r="H10" s="8">
        <f>VLOOKUP(A10,'[2]Part master'!A:M,13,0)</f>
        <v>600</v>
      </c>
      <c r="I10" s="8">
        <f>VLOOKUP(A10,'[2]Part master'!A:N,14,0)</f>
        <v>190</v>
      </c>
      <c r="J10" s="17">
        <f t="shared" si="1"/>
        <v>4.3319999999999997E-2</v>
      </c>
      <c r="L10" s="18"/>
      <c r="M10" s="18"/>
      <c r="N10" s="18"/>
      <c r="O10" s="18"/>
      <c r="P10" s="18"/>
      <c r="Q10" s="18"/>
      <c r="S10" s="8">
        <f t="shared" si="2"/>
        <v>0</v>
      </c>
      <c r="T10" s="8">
        <f t="shared" si="3"/>
        <v>0</v>
      </c>
      <c r="U10" s="8">
        <f t="shared" si="4"/>
        <v>0</v>
      </c>
      <c r="V10" s="8">
        <f t="shared" si="5"/>
        <v>0</v>
      </c>
      <c r="W10" s="8">
        <f t="shared" si="6"/>
        <v>0</v>
      </c>
      <c r="X10" s="8">
        <f t="shared" si="7"/>
        <v>0</v>
      </c>
      <c r="Z10" s="17">
        <f t="shared" si="8"/>
        <v>0</v>
      </c>
      <c r="AA10" s="17">
        <f t="shared" si="8"/>
        <v>0</v>
      </c>
      <c r="AB10" s="17">
        <f t="shared" si="8"/>
        <v>0</v>
      </c>
      <c r="AC10" s="17">
        <f t="shared" si="8"/>
        <v>0</v>
      </c>
      <c r="AD10" s="17">
        <f t="shared" si="8"/>
        <v>0</v>
      </c>
      <c r="AE10" s="17">
        <f t="shared" si="8"/>
        <v>0</v>
      </c>
    </row>
    <row r="11" spans="1:31">
      <c r="A11" s="19">
        <v>2782740</v>
      </c>
      <c r="B11" s="22" t="s">
        <v>99</v>
      </c>
      <c r="C11" s="19" t="s">
        <v>772</v>
      </c>
      <c r="D11" s="19" t="s">
        <v>772</v>
      </c>
      <c r="E11" s="19" t="s">
        <v>93</v>
      </c>
      <c r="F11" s="8">
        <f>VLOOKUP(A11,'[2]Part master'!A:K,11,0)</f>
        <v>40</v>
      </c>
      <c r="G11" s="8">
        <f>VLOOKUP(A11,'[2]Part master'!A:L,12,0)</f>
        <v>600</v>
      </c>
      <c r="H11" s="8">
        <f>VLOOKUP(A11,'[2]Part master'!A:M,13,0)</f>
        <v>380</v>
      </c>
      <c r="I11" s="8">
        <f>VLOOKUP(A11,'[2]Part master'!A:N,14,0)</f>
        <v>190</v>
      </c>
      <c r="J11" s="17">
        <f t="shared" si="1"/>
        <v>4.3319999999999997E-2</v>
      </c>
      <c r="L11" s="18"/>
      <c r="M11" s="18"/>
      <c r="N11" s="18"/>
      <c r="O11" s="18"/>
      <c r="P11" s="18"/>
      <c r="Q11" s="18"/>
      <c r="S11" s="8">
        <f t="shared" si="2"/>
        <v>0</v>
      </c>
      <c r="T11" s="8">
        <f t="shared" si="3"/>
        <v>0</v>
      </c>
      <c r="U11" s="8">
        <f t="shared" si="4"/>
        <v>0</v>
      </c>
      <c r="V11" s="8">
        <f t="shared" si="5"/>
        <v>0</v>
      </c>
      <c r="W11" s="8">
        <f t="shared" si="6"/>
        <v>0</v>
      </c>
      <c r="X11" s="8">
        <f t="shared" si="7"/>
        <v>0</v>
      </c>
      <c r="Z11" s="17">
        <f t="shared" si="8"/>
        <v>0</v>
      </c>
      <c r="AA11" s="17">
        <f t="shared" si="8"/>
        <v>0</v>
      </c>
      <c r="AB11" s="17">
        <f t="shared" si="8"/>
        <v>0</v>
      </c>
      <c r="AC11" s="17">
        <f t="shared" si="8"/>
        <v>0</v>
      </c>
      <c r="AD11" s="17">
        <f t="shared" si="8"/>
        <v>0</v>
      </c>
      <c r="AE11" s="17">
        <f t="shared" si="8"/>
        <v>0</v>
      </c>
    </row>
    <row r="12" spans="1:31">
      <c r="A12" s="19">
        <v>3410187</v>
      </c>
      <c r="B12" s="22" t="s">
        <v>98</v>
      </c>
      <c r="C12" s="19" t="s">
        <v>772</v>
      </c>
      <c r="D12" s="19" t="s">
        <v>772</v>
      </c>
      <c r="E12" s="19" t="s">
        <v>93</v>
      </c>
      <c r="F12" s="8">
        <f>VLOOKUP(A12,'[2]Part master'!A:K,11,0)</f>
        <v>25</v>
      </c>
      <c r="G12" s="8">
        <f>VLOOKUP(A12,'[2]Part master'!A:L,12,0)</f>
        <v>610</v>
      </c>
      <c r="H12" s="8">
        <f>VLOOKUP(A12,'[2]Part master'!A:M,13,0)</f>
        <v>420</v>
      </c>
      <c r="I12" s="8">
        <f>VLOOKUP(A12,'[2]Part master'!A:N,14,0)</f>
        <v>250</v>
      </c>
      <c r="J12" s="17">
        <f t="shared" si="1"/>
        <v>6.4049999999999996E-2</v>
      </c>
      <c r="L12" s="18"/>
      <c r="M12" s="18"/>
      <c r="N12" s="18"/>
      <c r="O12" s="18"/>
      <c r="P12" s="18"/>
      <c r="Q12" s="18"/>
      <c r="S12" s="8">
        <f t="shared" si="2"/>
        <v>0</v>
      </c>
      <c r="T12" s="8">
        <f t="shared" si="3"/>
        <v>0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0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19">
        <v>2703534</v>
      </c>
      <c r="B13" s="22" t="s">
        <v>97</v>
      </c>
      <c r="C13" s="19" t="s">
        <v>772</v>
      </c>
      <c r="D13" s="19" t="s">
        <v>772</v>
      </c>
      <c r="E13" s="19" t="s">
        <v>93</v>
      </c>
      <c r="F13" s="8">
        <f>VLOOKUP(A13,'[2]Part master'!A:K,11,0)</f>
        <v>40</v>
      </c>
      <c r="G13" s="8">
        <f>VLOOKUP(A13,'[2]Part master'!A:L,12,0)</f>
        <v>600</v>
      </c>
      <c r="H13" s="8">
        <f>VLOOKUP(A13,'[2]Part master'!A:M,13,0)</f>
        <v>380</v>
      </c>
      <c r="I13" s="8">
        <f>VLOOKUP(A13,'[2]Part master'!A:N,14,0)</f>
        <v>190</v>
      </c>
      <c r="J13" s="17">
        <f t="shared" si="1"/>
        <v>4.3319999999999997E-2</v>
      </c>
      <c r="L13" s="18"/>
      <c r="M13" s="18"/>
      <c r="N13" s="18"/>
      <c r="O13" s="18">
        <v>360</v>
      </c>
      <c r="P13" s="18"/>
      <c r="Q13" s="18"/>
      <c r="S13" s="8">
        <f t="shared" si="2"/>
        <v>0</v>
      </c>
      <c r="T13" s="8">
        <f t="shared" si="3"/>
        <v>0</v>
      </c>
      <c r="U13" s="8">
        <f t="shared" si="4"/>
        <v>0</v>
      </c>
      <c r="V13" s="8">
        <f t="shared" si="5"/>
        <v>9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0</v>
      </c>
      <c r="AB13" s="17">
        <f t="shared" si="8"/>
        <v>0</v>
      </c>
      <c r="AC13" s="17">
        <f t="shared" si="8"/>
        <v>0.38988</v>
      </c>
      <c r="AD13" s="17">
        <f t="shared" si="8"/>
        <v>0</v>
      </c>
      <c r="AE13" s="17">
        <f t="shared" si="8"/>
        <v>0</v>
      </c>
    </row>
    <row r="14" spans="1:31">
      <c r="A14" s="19">
        <v>1534312</v>
      </c>
      <c r="B14" s="22" t="s">
        <v>102</v>
      </c>
      <c r="C14" s="19" t="s">
        <v>772</v>
      </c>
      <c r="D14" s="19" t="s">
        <v>772</v>
      </c>
      <c r="E14" s="19" t="s">
        <v>93</v>
      </c>
      <c r="F14" s="8">
        <f>VLOOKUP(A14,'[2]Part master'!A:K,11,0)</f>
        <v>60</v>
      </c>
      <c r="G14" s="8">
        <f>VLOOKUP(A14,'[2]Part master'!A:L,12,0)</f>
        <v>420</v>
      </c>
      <c r="H14" s="8">
        <f>VLOOKUP(A14,'[2]Part master'!A:M,13,0)</f>
        <v>610</v>
      </c>
      <c r="I14" s="8">
        <f>VLOOKUP(A14,'[2]Part master'!A:N,14,0)</f>
        <v>250</v>
      </c>
      <c r="J14" s="17">
        <f t="shared" si="1"/>
        <v>6.4049999999999996E-2</v>
      </c>
      <c r="L14" s="18">
        <v>900</v>
      </c>
      <c r="M14" s="18">
        <v>900</v>
      </c>
      <c r="N14" s="18">
        <v>1500</v>
      </c>
      <c r="O14" s="18">
        <v>1500</v>
      </c>
      <c r="P14" s="18"/>
      <c r="Q14" s="18"/>
      <c r="S14" s="8">
        <f t="shared" si="2"/>
        <v>15</v>
      </c>
      <c r="T14" s="8">
        <f t="shared" si="3"/>
        <v>15</v>
      </c>
      <c r="U14" s="8">
        <f t="shared" si="4"/>
        <v>25</v>
      </c>
      <c r="V14" s="8">
        <f t="shared" si="5"/>
        <v>25</v>
      </c>
      <c r="W14" s="8">
        <f t="shared" si="6"/>
        <v>0</v>
      </c>
      <c r="X14" s="8">
        <f t="shared" si="7"/>
        <v>0</v>
      </c>
      <c r="Z14" s="17">
        <f t="shared" si="8"/>
        <v>0.96074999999999999</v>
      </c>
      <c r="AA14" s="17">
        <f t="shared" si="8"/>
        <v>0.96074999999999999</v>
      </c>
      <c r="AB14" s="17">
        <f t="shared" si="8"/>
        <v>1.6012499999999998</v>
      </c>
      <c r="AC14" s="17">
        <f t="shared" si="8"/>
        <v>1.6012499999999998</v>
      </c>
      <c r="AD14" s="17">
        <f t="shared" si="8"/>
        <v>0</v>
      </c>
      <c r="AE14" s="17">
        <f t="shared" si="8"/>
        <v>0</v>
      </c>
    </row>
    <row r="15" spans="1:31">
      <c r="A15" s="19">
        <v>1798591</v>
      </c>
      <c r="B15" s="22" t="s">
        <v>774</v>
      </c>
      <c r="C15" s="19" t="s">
        <v>772</v>
      </c>
      <c r="D15" s="19" t="s">
        <v>772</v>
      </c>
      <c r="E15" s="19" t="s">
        <v>93</v>
      </c>
      <c r="F15" s="8">
        <f>VLOOKUP(A15,'[2]Part master'!A:K,11,0)</f>
        <v>280</v>
      </c>
      <c r="G15" s="8">
        <f>VLOOKUP(A15,'[2]Part master'!A:L,12,0)</f>
        <v>1030</v>
      </c>
      <c r="H15" s="8">
        <f>VLOOKUP(A15,'[2]Part master'!A:M,13,0)</f>
        <v>1600</v>
      </c>
      <c r="I15" s="8">
        <f>VLOOKUP(A15,'[2]Part master'!A:N,14,0)</f>
        <v>1130</v>
      </c>
      <c r="J15" s="17">
        <f t="shared" si="1"/>
        <v>1.8622399999999999</v>
      </c>
      <c r="L15" s="18"/>
      <c r="M15" s="18"/>
      <c r="N15" s="18"/>
      <c r="O15" s="18"/>
      <c r="P15" s="18"/>
      <c r="Q15" s="18"/>
      <c r="S15" s="8">
        <f t="shared" si="2"/>
        <v>0</v>
      </c>
      <c r="T15" s="8">
        <f t="shared" si="3"/>
        <v>0</v>
      </c>
      <c r="U15" s="8">
        <f t="shared" si="4"/>
        <v>0</v>
      </c>
      <c r="V15" s="8">
        <f t="shared" si="5"/>
        <v>0</v>
      </c>
      <c r="W15" s="8">
        <f t="shared" si="6"/>
        <v>0</v>
      </c>
      <c r="X15" s="8">
        <f t="shared" si="7"/>
        <v>0</v>
      </c>
      <c r="Z15" s="17">
        <f t="shared" si="8"/>
        <v>0</v>
      </c>
      <c r="AA15" s="17">
        <f t="shared" si="8"/>
        <v>0</v>
      </c>
      <c r="AB15" s="17">
        <f t="shared" si="8"/>
        <v>0</v>
      </c>
      <c r="AC15" s="17">
        <f t="shared" si="8"/>
        <v>0</v>
      </c>
      <c r="AD15" s="17">
        <f t="shared" si="8"/>
        <v>0</v>
      </c>
      <c r="AE15" s="17">
        <f t="shared" si="8"/>
        <v>0</v>
      </c>
    </row>
    <row r="16" spans="1:31">
      <c r="A16" s="19">
        <v>1798873</v>
      </c>
      <c r="B16" s="22" t="s">
        <v>775</v>
      </c>
      <c r="C16" s="19" t="s">
        <v>772</v>
      </c>
      <c r="D16" s="19" t="s">
        <v>772</v>
      </c>
      <c r="E16" s="19" t="s">
        <v>93</v>
      </c>
      <c r="F16" s="8">
        <f>VLOOKUP(A16,'[2]Part master'!A:K,11,0)</f>
        <v>280</v>
      </c>
      <c r="G16" s="8">
        <f>VLOOKUP(A16,'[2]Part master'!A:L,12,0)</f>
        <v>1030</v>
      </c>
      <c r="H16" s="8">
        <f>VLOOKUP(A16,'[2]Part master'!A:M,13,0)</f>
        <v>1600</v>
      </c>
      <c r="I16" s="8">
        <f>VLOOKUP(A16,'[2]Part master'!A:N,14,0)</f>
        <v>1130</v>
      </c>
      <c r="J16" s="17">
        <f t="shared" si="1"/>
        <v>1.8622399999999999</v>
      </c>
      <c r="L16" s="18"/>
      <c r="M16" s="18"/>
      <c r="N16" s="18"/>
      <c r="O16" s="18"/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0</v>
      </c>
      <c r="V16" s="8">
        <f t="shared" si="5"/>
        <v>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</v>
      </c>
      <c r="AC16" s="17">
        <f t="shared" si="8"/>
        <v>0</v>
      </c>
      <c r="AD16" s="17">
        <f t="shared" si="8"/>
        <v>0</v>
      </c>
      <c r="AE16" s="17">
        <f t="shared" si="8"/>
        <v>0</v>
      </c>
    </row>
    <row r="17" spans="1:31">
      <c r="A17" s="19">
        <v>1799590</v>
      </c>
      <c r="B17" s="22" t="s">
        <v>776</v>
      </c>
      <c r="C17" s="19" t="s">
        <v>772</v>
      </c>
      <c r="D17" s="19" t="s">
        <v>772</v>
      </c>
      <c r="E17" s="19" t="s">
        <v>93</v>
      </c>
      <c r="F17" s="8">
        <f>VLOOKUP(A17,'[2]Part master'!A:K,11,0)</f>
        <v>100</v>
      </c>
      <c r="G17" s="8">
        <f>VLOOKUP(A17,'[2]Part master'!A:L,12,0)</f>
        <v>930</v>
      </c>
      <c r="H17" s="8">
        <f>VLOOKUP(A17,'[2]Part master'!A:M,13,0)</f>
        <v>1360</v>
      </c>
      <c r="I17" s="8">
        <f>VLOOKUP(A17,'[2]Part master'!A:N,14,0)</f>
        <v>890</v>
      </c>
      <c r="J17" s="17">
        <f t="shared" si="1"/>
        <v>1.125672</v>
      </c>
      <c r="L17" s="18">
        <v>100</v>
      </c>
      <c r="M17" s="18">
        <v>100</v>
      </c>
      <c r="N17" s="18">
        <v>100</v>
      </c>
      <c r="O17" s="18">
        <v>100</v>
      </c>
      <c r="P17" s="18"/>
      <c r="Q17" s="18"/>
      <c r="S17" s="8">
        <f t="shared" si="2"/>
        <v>1</v>
      </c>
      <c r="T17" s="8">
        <f t="shared" si="3"/>
        <v>1</v>
      </c>
      <c r="U17" s="8">
        <f t="shared" si="4"/>
        <v>1</v>
      </c>
      <c r="V17" s="8">
        <f t="shared" si="5"/>
        <v>1</v>
      </c>
      <c r="W17" s="8">
        <f t="shared" si="6"/>
        <v>0</v>
      </c>
      <c r="X17" s="8">
        <f t="shared" si="7"/>
        <v>0</v>
      </c>
      <c r="Z17" s="17">
        <f t="shared" si="8"/>
        <v>1.125672</v>
      </c>
      <c r="AA17" s="17">
        <f t="shared" si="8"/>
        <v>1.125672</v>
      </c>
      <c r="AB17" s="17">
        <f t="shared" si="8"/>
        <v>1.125672</v>
      </c>
      <c r="AC17" s="17">
        <f t="shared" si="8"/>
        <v>1.125672</v>
      </c>
      <c r="AD17" s="17">
        <f t="shared" si="8"/>
        <v>0</v>
      </c>
      <c r="AE17" s="17">
        <f t="shared" si="8"/>
        <v>0</v>
      </c>
    </row>
    <row r="18" spans="1:31">
      <c r="A18" s="19">
        <v>1799733</v>
      </c>
      <c r="B18" s="22" t="s">
        <v>777</v>
      </c>
      <c r="C18" s="19" t="s">
        <v>772</v>
      </c>
      <c r="D18" s="19" t="s">
        <v>772</v>
      </c>
      <c r="E18" s="19" t="s">
        <v>93</v>
      </c>
      <c r="F18" s="8">
        <f>VLOOKUP(A18,'[2]Part master'!A:K,11,0)</f>
        <v>60</v>
      </c>
      <c r="G18" s="8">
        <f>VLOOKUP(A18,'[2]Part master'!A:L,12,0)</f>
        <v>420</v>
      </c>
      <c r="H18" s="8">
        <f>VLOOKUP(A18,'[2]Part master'!A:M,13,0)</f>
        <v>610</v>
      </c>
      <c r="I18" s="8">
        <f>VLOOKUP(A18,'[2]Part master'!A:N,14,0)</f>
        <v>250</v>
      </c>
      <c r="J18" s="17">
        <f t="shared" si="1"/>
        <v>6.4049999999999996E-2</v>
      </c>
      <c r="L18" s="18">
        <v>600</v>
      </c>
      <c r="M18" s="18">
        <v>600</v>
      </c>
      <c r="N18" s="18">
        <v>900</v>
      </c>
      <c r="O18" s="18">
        <v>900</v>
      </c>
      <c r="P18" s="18"/>
      <c r="Q18" s="18"/>
      <c r="S18" s="8">
        <f t="shared" si="2"/>
        <v>10</v>
      </c>
      <c r="T18" s="8">
        <f t="shared" si="3"/>
        <v>10</v>
      </c>
      <c r="U18" s="8">
        <f t="shared" si="4"/>
        <v>15</v>
      </c>
      <c r="V18" s="8">
        <f t="shared" si="5"/>
        <v>15</v>
      </c>
      <c r="W18" s="8">
        <f t="shared" si="6"/>
        <v>0</v>
      </c>
      <c r="X18" s="8">
        <f t="shared" si="7"/>
        <v>0</v>
      </c>
      <c r="Z18" s="17">
        <f t="shared" si="8"/>
        <v>0.64049999999999996</v>
      </c>
      <c r="AA18" s="17">
        <f t="shared" si="8"/>
        <v>0.64049999999999996</v>
      </c>
      <c r="AB18" s="17">
        <f t="shared" si="8"/>
        <v>0.96074999999999999</v>
      </c>
      <c r="AC18" s="17">
        <f t="shared" si="8"/>
        <v>0.96074999999999999</v>
      </c>
      <c r="AD18" s="17">
        <f t="shared" si="8"/>
        <v>0</v>
      </c>
      <c r="AE18" s="17">
        <f t="shared" si="8"/>
        <v>0</v>
      </c>
    </row>
    <row r="19" spans="1:31">
      <c r="A19" s="19">
        <v>1799826</v>
      </c>
      <c r="B19" s="22" t="s">
        <v>778</v>
      </c>
      <c r="C19" s="19" t="s">
        <v>772</v>
      </c>
      <c r="D19" s="19" t="s">
        <v>772</v>
      </c>
      <c r="E19" s="19" t="s">
        <v>93</v>
      </c>
      <c r="F19" s="8">
        <f>VLOOKUP(A19,'[2]Part master'!A:K,11,0)</f>
        <v>60</v>
      </c>
      <c r="G19" s="8">
        <f>VLOOKUP(A19,'[2]Part master'!A:L,12,0)</f>
        <v>420</v>
      </c>
      <c r="H19" s="8">
        <f>VLOOKUP(A19,'[2]Part master'!A:M,13,0)</f>
        <v>610</v>
      </c>
      <c r="I19" s="8">
        <f>VLOOKUP(A19,'[2]Part master'!A:N,14,0)</f>
        <v>250</v>
      </c>
      <c r="J19" s="17">
        <f t="shared" si="1"/>
        <v>6.4049999999999996E-2</v>
      </c>
      <c r="L19" s="18">
        <v>300</v>
      </c>
      <c r="M19" s="18">
        <v>300</v>
      </c>
      <c r="N19" s="18">
        <v>600</v>
      </c>
      <c r="O19" s="18">
        <v>600</v>
      </c>
      <c r="P19" s="18"/>
      <c r="Q19" s="18"/>
      <c r="S19" s="8">
        <f t="shared" si="2"/>
        <v>5</v>
      </c>
      <c r="T19" s="8">
        <f t="shared" si="3"/>
        <v>5</v>
      </c>
      <c r="U19" s="8">
        <f t="shared" si="4"/>
        <v>10</v>
      </c>
      <c r="V19" s="8">
        <f t="shared" si="5"/>
        <v>10</v>
      </c>
      <c r="W19" s="8">
        <f t="shared" si="6"/>
        <v>0</v>
      </c>
      <c r="X19" s="8">
        <f t="shared" si="7"/>
        <v>0</v>
      </c>
      <c r="Z19" s="17">
        <f t="shared" si="8"/>
        <v>0.32024999999999998</v>
      </c>
      <c r="AA19" s="17">
        <f t="shared" si="8"/>
        <v>0.32024999999999998</v>
      </c>
      <c r="AB19" s="17">
        <f t="shared" si="8"/>
        <v>0.64049999999999996</v>
      </c>
      <c r="AC19" s="17">
        <f t="shared" si="8"/>
        <v>0.64049999999999996</v>
      </c>
      <c r="AD19" s="17">
        <f t="shared" si="8"/>
        <v>0</v>
      </c>
      <c r="AE19" s="17">
        <f t="shared" si="8"/>
        <v>0</v>
      </c>
    </row>
    <row r="20" spans="1:31">
      <c r="A20" s="19">
        <v>1903977</v>
      </c>
      <c r="B20" s="22" t="s">
        <v>779</v>
      </c>
      <c r="C20" s="19" t="s">
        <v>772</v>
      </c>
      <c r="D20" s="19" t="s">
        <v>772</v>
      </c>
      <c r="E20" s="19" t="s">
        <v>93</v>
      </c>
      <c r="F20" s="8">
        <f>VLOOKUP(A20,'[2]Part master'!A:K,11,0)</f>
        <v>180</v>
      </c>
      <c r="G20" s="8">
        <f>VLOOKUP(A20,'[2]Part master'!A:L,12,0)</f>
        <v>1030</v>
      </c>
      <c r="H20" s="8">
        <f>VLOOKUP(A20,'[2]Part master'!A:M,13,0)</f>
        <v>1600</v>
      </c>
      <c r="I20" s="8">
        <f>VLOOKUP(A20,'[2]Part master'!A:N,14,0)</f>
        <v>1130</v>
      </c>
      <c r="J20" s="17">
        <f t="shared" si="1"/>
        <v>1.8622399999999999</v>
      </c>
      <c r="L20" s="18">
        <v>180</v>
      </c>
      <c r="M20" s="18"/>
      <c r="N20" s="18"/>
      <c r="O20" s="18"/>
      <c r="P20" s="18"/>
      <c r="Q20" s="18"/>
      <c r="S20" s="8">
        <f t="shared" si="2"/>
        <v>1</v>
      </c>
      <c r="T20" s="8">
        <f t="shared" si="3"/>
        <v>0</v>
      </c>
      <c r="U20" s="8">
        <f t="shared" si="4"/>
        <v>0</v>
      </c>
      <c r="V20" s="8">
        <f t="shared" si="5"/>
        <v>0</v>
      </c>
      <c r="W20" s="8">
        <f t="shared" si="6"/>
        <v>0</v>
      </c>
      <c r="X20" s="8">
        <f t="shared" si="7"/>
        <v>0</v>
      </c>
      <c r="Z20" s="17">
        <f t="shared" si="8"/>
        <v>1.8622399999999999</v>
      </c>
      <c r="AA20" s="17">
        <f t="shared" si="8"/>
        <v>0</v>
      </c>
      <c r="AB20" s="17">
        <f t="shared" si="8"/>
        <v>0</v>
      </c>
      <c r="AC20" s="17">
        <f t="shared" si="8"/>
        <v>0</v>
      </c>
      <c r="AD20" s="17">
        <f t="shared" si="8"/>
        <v>0</v>
      </c>
      <c r="AE20" s="17">
        <f t="shared" si="8"/>
        <v>0</v>
      </c>
    </row>
    <row r="21" spans="1:31">
      <c r="A21" s="19">
        <v>2571758</v>
      </c>
      <c r="B21" s="22" t="s">
        <v>107</v>
      </c>
      <c r="C21" s="19" t="s">
        <v>772</v>
      </c>
      <c r="D21" s="19" t="s">
        <v>772</v>
      </c>
      <c r="E21" s="19" t="s">
        <v>93</v>
      </c>
      <c r="F21" s="8">
        <f>VLOOKUP(A21,'[2]Part master'!A:K,11,0)</f>
        <v>25</v>
      </c>
      <c r="G21" s="8">
        <f>VLOOKUP(A21,'[2]Part master'!A:L,12,0)</f>
        <v>420</v>
      </c>
      <c r="H21" s="8">
        <f>VLOOKUP(A21,'[2]Part master'!A:M,13,0)</f>
        <v>610</v>
      </c>
      <c r="I21" s="8">
        <f>VLOOKUP(A21,'[2]Part master'!A:N,14,0)</f>
        <v>250</v>
      </c>
      <c r="J21" s="17">
        <f t="shared" si="1"/>
        <v>6.4049999999999996E-2</v>
      </c>
      <c r="L21" s="18"/>
      <c r="M21" s="18">
        <v>125</v>
      </c>
      <c r="N21" s="18">
        <v>125</v>
      </c>
      <c r="O21" s="18"/>
      <c r="P21" s="18"/>
      <c r="Q21" s="18"/>
      <c r="S21" s="8">
        <f t="shared" si="2"/>
        <v>0</v>
      </c>
      <c r="T21" s="8">
        <f t="shared" si="3"/>
        <v>5</v>
      </c>
      <c r="U21" s="8">
        <f t="shared" si="4"/>
        <v>5</v>
      </c>
      <c r="V21" s="8">
        <f t="shared" si="5"/>
        <v>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0.32024999999999998</v>
      </c>
      <c r="AB21" s="17">
        <f t="shared" si="9"/>
        <v>0.32024999999999998</v>
      </c>
      <c r="AC21" s="17">
        <f t="shared" si="9"/>
        <v>0</v>
      </c>
      <c r="AD21" s="17">
        <f t="shared" si="9"/>
        <v>0</v>
      </c>
      <c r="AE21" s="17">
        <f t="shared" si="9"/>
        <v>0</v>
      </c>
    </row>
    <row r="22" spans="1:31">
      <c r="A22" s="19">
        <v>2571762</v>
      </c>
      <c r="B22" s="22" t="s">
        <v>108</v>
      </c>
      <c r="C22" s="19" t="s">
        <v>772</v>
      </c>
      <c r="D22" s="19" t="s">
        <v>772</v>
      </c>
      <c r="E22" s="19" t="s">
        <v>93</v>
      </c>
      <c r="F22" s="8">
        <f>VLOOKUP(A22,'[2]Part master'!A:K,11,0)</f>
        <v>25</v>
      </c>
      <c r="G22" s="8">
        <f>VLOOKUP(A22,'[2]Part master'!A:L,12,0)</f>
        <v>420</v>
      </c>
      <c r="H22" s="8">
        <f>VLOOKUP(A22,'[2]Part master'!A:M,13,0)</f>
        <v>610</v>
      </c>
      <c r="I22" s="8">
        <f>VLOOKUP(A22,'[2]Part master'!A:N,14,0)</f>
        <v>250</v>
      </c>
      <c r="J22" s="17">
        <f t="shared" si="1"/>
        <v>6.4049999999999996E-2</v>
      </c>
      <c r="L22" s="18"/>
      <c r="M22" s="18"/>
      <c r="N22" s="18"/>
      <c r="O22" s="18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19">
        <v>2573658</v>
      </c>
      <c r="B23" s="22" t="s">
        <v>780</v>
      </c>
      <c r="C23" s="19" t="s">
        <v>772</v>
      </c>
      <c r="D23" s="19" t="s">
        <v>772</v>
      </c>
      <c r="E23" s="19" t="s">
        <v>93</v>
      </c>
      <c r="F23" s="8">
        <f>VLOOKUP(A23,'[2]Part master'!A:K,11,0)</f>
        <v>25</v>
      </c>
      <c r="G23" s="8">
        <f>VLOOKUP(A23,'[2]Part master'!A:L,12,0)</f>
        <v>420</v>
      </c>
      <c r="H23" s="8">
        <f>VLOOKUP(A23,'[2]Part master'!A:M,13,0)</f>
        <v>610</v>
      </c>
      <c r="I23" s="8">
        <f>VLOOKUP(A23,'[2]Part master'!A:N,14,0)</f>
        <v>250</v>
      </c>
      <c r="J23" s="17">
        <f t="shared" si="1"/>
        <v>6.4049999999999996E-2</v>
      </c>
      <c r="L23" s="18"/>
      <c r="M23" s="18"/>
      <c r="N23" s="18">
        <v>250</v>
      </c>
      <c r="O23" s="18"/>
      <c r="P23" s="18"/>
      <c r="Q23" s="18"/>
      <c r="S23" s="8">
        <f t="shared" si="2"/>
        <v>0</v>
      </c>
      <c r="T23" s="8">
        <f t="shared" si="3"/>
        <v>0</v>
      </c>
      <c r="U23" s="8">
        <f t="shared" si="4"/>
        <v>10</v>
      </c>
      <c r="V23" s="8">
        <f t="shared" si="5"/>
        <v>0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</v>
      </c>
      <c r="AB23" s="17">
        <f t="shared" si="9"/>
        <v>0.64049999999999996</v>
      </c>
      <c r="AC23" s="17">
        <f t="shared" si="9"/>
        <v>0</v>
      </c>
      <c r="AD23" s="17">
        <f t="shared" si="9"/>
        <v>0</v>
      </c>
      <c r="AE23" s="17">
        <f t="shared" si="9"/>
        <v>0</v>
      </c>
    </row>
    <row r="24" spans="1:31">
      <c r="A24" s="19">
        <v>2004708</v>
      </c>
      <c r="B24" s="19" t="s">
        <v>799</v>
      </c>
      <c r="C24" s="19" t="s">
        <v>772</v>
      </c>
      <c r="D24" s="19" t="s">
        <v>772</v>
      </c>
      <c r="E24" s="19" t="s">
        <v>711</v>
      </c>
      <c r="F24" s="8">
        <f>VLOOKUP(A24,'[2]Part master'!A:K,11,0)</f>
        <v>72</v>
      </c>
      <c r="G24" s="8">
        <f>VLOOKUP(A24,'[2]Part master'!A:L,12,0)</f>
        <v>380</v>
      </c>
      <c r="H24" s="8">
        <f>VLOOKUP(A24,'[2]Part master'!A:M,13,0)</f>
        <v>590</v>
      </c>
      <c r="I24" s="8">
        <f>VLOOKUP(A24,'[2]Part master'!A:N,14,0)</f>
        <v>170</v>
      </c>
      <c r="J24" s="17">
        <f t="shared" si="1"/>
        <v>3.8114000000000002E-2</v>
      </c>
      <c r="L24" s="18">
        <v>4320</v>
      </c>
      <c r="M24" s="18"/>
      <c r="N24" s="18">
        <v>2880</v>
      </c>
      <c r="O24" s="18"/>
      <c r="P24" s="18"/>
      <c r="Q24" s="18"/>
      <c r="S24" s="8">
        <f t="shared" si="2"/>
        <v>60</v>
      </c>
      <c r="T24" s="8">
        <f t="shared" si="3"/>
        <v>0</v>
      </c>
      <c r="U24" s="8">
        <f t="shared" si="4"/>
        <v>40</v>
      </c>
      <c r="V24" s="8">
        <f t="shared" si="5"/>
        <v>0</v>
      </c>
      <c r="W24" s="8">
        <f t="shared" si="6"/>
        <v>0</v>
      </c>
      <c r="X24" s="8">
        <f t="shared" si="7"/>
        <v>0</v>
      </c>
      <c r="Z24" s="17">
        <f t="shared" si="9"/>
        <v>2.2868400000000002</v>
      </c>
      <c r="AA24" s="17">
        <f t="shared" si="9"/>
        <v>0</v>
      </c>
      <c r="AB24" s="17">
        <f t="shared" si="9"/>
        <v>1.5245600000000001</v>
      </c>
      <c r="AC24" s="17">
        <f t="shared" si="9"/>
        <v>0</v>
      </c>
      <c r="AD24" s="17">
        <f t="shared" si="9"/>
        <v>0</v>
      </c>
      <c r="AE24" s="17">
        <f t="shared" si="9"/>
        <v>0</v>
      </c>
    </row>
    <row r="25" spans="1:31">
      <c r="A25" s="19" t="s">
        <v>335</v>
      </c>
      <c r="B25" s="19" t="s">
        <v>669</v>
      </c>
      <c r="C25" s="19" t="s">
        <v>654</v>
      </c>
      <c r="D25" s="19" t="s">
        <v>654</v>
      </c>
      <c r="E25" s="19" t="s">
        <v>93</v>
      </c>
      <c r="F25" s="8">
        <f>VLOOKUP(A25,'[2]Part master'!A:K,11,0)</f>
        <v>100</v>
      </c>
      <c r="G25" s="8">
        <f>VLOOKUP(A25,'[2]Part master'!A:L,12,0)</f>
        <v>661</v>
      </c>
      <c r="H25" s="8">
        <f>VLOOKUP(A25,'[2]Part master'!A:M,13,0)</f>
        <v>650</v>
      </c>
      <c r="I25" s="8">
        <f>VLOOKUP(A25,'[2]Part master'!A:N,14,0)</f>
        <v>85</v>
      </c>
      <c r="J25" s="17">
        <f t="shared" si="1"/>
        <v>3.6520249999999997E-2</v>
      </c>
      <c r="L25" s="18"/>
      <c r="M25" s="18"/>
      <c r="N25" s="18">
        <v>100</v>
      </c>
      <c r="O25" s="18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1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3.6520249999999997E-2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19" t="s">
        <v>336</v>
      </c>
      <c r="B26" s="19" t="s">
        <v>675</v>
      </c>
      <c r="C26" s="19" t="s">
        <v>654</v>
      </c>
      <c r="D26" s="19" t="s">
        <v>654</v>
      </c>
      <c r="E26" s="19" t="s">
        <v>93</v>
      </c>
      <c r="F26" s="8">
        <f>VLOOKUP(A26,'[2]Part master'!A:K,11,0)</f>
        <v>100</v>
      </c>
      <c r="G26" s="8">
        <f>VLOOKUP(A26,'[2]Part master'!A:L,12,0)</f>
        <v>661</v>
      </c>
      <c r="H26" s="8">
        <f>VLOOKUP(A26,'[2]Part master'!A:M,13,0)</f>
        <v>650</v>
      </c>
      <c r="I26" s="8">
        <f>VLOOKUP(A26,'[2]Part master'!A:N,14,0)</f>
        <v>85</v>
      </c>
      <c r="J26" s="17">
        <f t="shared" si="1"/>
        <v>3.6520249999999997E-2</v>
      </c>
      <c r="L26" s="18">
        <v>1000</v>
      </c>
      <c r="M26" s="18"/>
      <c r="N26" s="18">
        <v>900</v>
      </c>
      <c r="O26" s="18"/>
      <c r="P26" s="18">
        <v>500</v>
      </c>
      <c r="Q26" s="18"/>
      <c r="S26" s="8">
        <f t="shared" si="2"/>
        <v>10</v>
      </c>
      <c r="T26" s="8">
        <f t="shared" si="3"/>
        <v>0</v>
      </c>
      <c r="U26" s="8">
        <f t="shared" si="4"/>
        <v>9</v>
      </c>
      <c r="V26" s="8">
        <f t="shared" si="5"/>
        <v>0</v>
      </c>
      <c r="W26" s="8">
        <f t="shared" si="6"/>
        <v>5</v>
      </c>
      <c r="X26" s="8">
        <f t="shared" si="7"/>
        <v>0</v>
      </c>
      <c r="Z26" s="17">
        <f t="shared" si="9"/>
        <v>0.36520249999999999</v>
      </c>
      <c r="AA26" s="17">
        <f t="shared" si="9"/>
        <v>0</v>
      </c>
      <c r="AB26" s="17">
        <f t="shared" si="9"/>
        <v>0.32868224999999995</v>
      </c>
      <c r="AC26" s="17">
        <f t="shared" si="9"/>
        <v>0</v>
      </c>
      <c r="AD26" s="17">
        <f t="shared" si="9"/>
        <v>0.18260124999999999</v>
      </c>
      <c r="AE26" s="17">
        <f t="shared" si="9"/>
        <v>0</v>
      </c>
    </row>
    <row r="27" spans="1:31">
      <c r="A27" s="19" t="s">
        <v>337</v>
      </c>
      <c r="B27" s="19" t="s">
        <v>675</v>
      </c>
      <c r="C27" s="19" t="s">
        <v>654</v>
      </c>
      <c r="D27" s="19" t="s">
        <v>654</v>
      </c>
      <c r="E27" s="19" t="s">
        <v>93</v>
      </c>
      <c r="F27" s="8">
        <f>VLOOKUP(A27,'[2]Part master'!A:K,11,0)</f>
        <v>100</v>
      </c>
      <c r="G27" s="8">
        <f>VLOOKUP(A27,'[2]Part master'!A:L,12,0)</f>
        <v>661</v>
      </c>
      <c r="H27" s="8">
        <f>VLOOKUP(A27,'[2]Part master'!A:M,13,0)</f>
        <v>650</v>
      </c>
      <c r="I27" s="8">
        <f>VLOOKUP(A27,'[2]Part master'!A:N,14,0)</f>
        <v>85</v>
      </c>
      <c r="J27" s="17">
        <f t="shared" si="1"/>
        <v>3.6520249999999997E-2</v>
      </c>
      <c r="L27" s="18"/>
      <c r="M27" s="18"/>
      <c r="N27" s="18"/>
      <c r="O27" s="18"/>
      <c r="P27" s="18"/>
      <c r="Q27" s="18"/>
      <c r="S27" s="8">
        <f t="shared" si="2"/>
        <v>0</v>
      </c>
      <c r="T27" s="8">
        <f t="shared" si="3"/>
        <v>0</v>
      </c>
      <c r="U27" s="8">
        <f t="shared" si="4"/>
        <v>0</v>
      </c>
      <c r="V27" s="8">
        <f t="shared" si="5"/>
        <v>0</v>
      </c>
      <c r="W27" s="8">
        <f t="shared" si="6"/>
        <v>0</v>
      </c>
      <c r="X27" s="8">
        <f t="shared" si="7"/>
        <v>0</v>
      </c>
      <c r="Z27" s="17">
        <f t="shared" si="9"/>
        <v>0</v>
      </c>
      <c r="AA27" s="17">
        <f t="shared" si="9"/>
        <v>0</v>
      </c>
      <c r="AB27" s="17">
        <f t="shared" si="9"/>
        <v>0</v>
      </c>
      <c r="AC27" s="17">
        <f t="shared" si="9"/>
        <v>0</v>
      </c>
      <c r="AD27" s="17">
        <f t="shared" si="9"/>
        <v>0</v>
      </c>
      <c r="AE27" s="17">
        <f t="shared" si="9"/>
        <v>0</v>
      </c>
    </row>
    <row r="28" spans="1:31">
      <c r="A28" s="19" t="s">
        <v>338</v>
      </c>
      <c r="B28" s="19" t="s">
        <v>671</v>
      </c>
      <c r="C28" s="19" t="s">
        <v>654</v>
      </c>
      <c r="D28" s="19" t="s">
        <v>654</v>
      </c>
      <c r="E28" s="19" t="s">
        <v>93</v>
      </c>
      <c r="F28" s="8">
        <f>VLOOKUP(A28,'[2]Part master'!A:K,11,0)</f>
        <v>100</v>
      </c>
      <c r="G28" s="8">
        <f>VLOOKUP(A28,'[2]Part master'!A:L,12,0)</f>
        <v>523</v>
      </c>
      <c r="H28" s="8">
        <f>VLOOKUP(A28,'[2]Part master'!A:M,13,0)</f>
        <v>486</v>
      </c>
      <c r="I28" s="8">
        <f>VLOOKUP(A28,'[2]Part master'!A:N,14,0)</f>
        <v>85</v>
      </c>
      <c r="J28" s="17">
        <f t="shared" si="1"/>
        <v>2.160513E-2</v>
      </c>
      <c r="L28" s="18">
        <v>200</v>
      </c>
      <c r="M28" s="18"/>
      <c r="N28" s="18"/>
      <c r="O28" s="18"/>
      <c r="P28" s="18">
        <v>100</v>
      </c>
      <c r="Q28" s="18"/>
      <c r="S28" s="8">
        <f t="shared" si="2"/>
        <v>2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1</v>
      </c>
      <c r="X28" s="8">
        <f t="shared" si="7"/>
        <v>0</v>
      </c>
      <c r="Z28" s="17">
        <f t="shared" si="9"/>
        <v>4.321026E-2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2.160513E-2</v>
      </c>
      <c r="AE28" s="17">
        <f t="shared" si="9"/>
        <v>0</v>
      </c>
    </row>
    <row r="29" spans="1:31">
      <c r="A29" s="19" t="s">
        <v>339</v>
      </c>
      <c r="B29" s="19" t="s">
        <v>671</v>
      </c>
      <c r="C29" s="19" t="s">
        <v>654</v>
      </c>
      <c r="D29" s="19" t="s">
        <v>654</v>
      </c>
      <c r="E29" s="19" t="s">
        <v>93</v>
      </c>
      <c r="F29" s="8">
        <f>VLOOKUP(A29,'[2]Part master'!A:K,11,0)</f>
        <v>100</v>
      </c>
      <c r="G29" s="8">
        <f>VLOOKUP(A29,'[2]Part master'!A:L,12,0)</f>
        <v>523</v>
      </c>
      <c r="H29" s="8">
        <f>VLOOKUP(A29,'[2]Part master'!A:M,13,0)</f>
        <v>486</v>
      </c>
      <c r="I29" s="8">
        <f>VLOOKUP(A29,'[2]Part master'!A:N,14,0)</f>
        <v>85</v>
      </c>
      <c r="J29" s="17">
        <f t="shared" si="1"/>
        <v>2.160513E-2</v>
      </c>
      <c r="L29" s="18"/>
      <c r="M29" s="18"/>
      <c r="N29" s="18"/>
      <c r="O29" s="18"/>
      <c r="P29" s="18"/>
      <c r="Q29" s="18"/>
      <c r="S29" s="8">
        <f t="shared" si="2"/>
        <v>0</v>
      </c>
      <c r="T29" s="8">
        <f t="shared" si="3"/>
        <v>0</v>
      </c>
      <c r="U29" s="8">
        <f t="shared" si="4"/>
        <v>0</v>
      </c>
      <c r="V29" s="8">
        <f t="shared" si="5"/>
        <v>0</v>
      </c>
      <c r="W29" s="8">
        <f t="shared" si="6"/>
        <v>0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</v>
      </c>
      <c r="AC29" s="17">
        <f t="shared" si="9"/>
        <v>0</v>
      </c>
      <c r="AD29" s="17">
        <f t="shared" si="9"/>
        <v>0</v>
      </c>
      <c r="AE29" s="17">
        <f t="shared" si="9"/>
        <v>0</v>
      </c>
    </row>
    <row r="30" spans="1:31">
      <c r="A30" s="19" t="s">
        <v>340</v>
      </c>
      <c r="B30" s="19" t="s">
        <v>676</v>
      </c>
      <c r="C30" s="19" t="s">
        <v>654</v>
      </c>
      <c r="D30" s="19" t="s">
        <v>654</v>
      </c>
      <c r="E30" s="19" t="s">
        <v>93</v>
      </c>
      <c r="F30" s="8">
        <f>VLOOKUP(A30,'[2]Part master'!A:K,11,0)</f>
        <v>1000</v>
      </c>
      <c r="G30" s="8">
        <f>VLOOKUP(A30,'[2]Part master'!A:L,12,0)</f>
        <v>380</v>
      </c>
      <c r="H30" s="8">
        <f>VLOOKUP(A30,'[2]Part master'!A:M,13,0)</f>
        <v>600</v>
      </c>
      <c r="I30" s="8">
        <f>VLOOKUP(A30,'[2]Part master'!A:N,14,0)</f>
        <v>180</v>
      </c>
      <c r="J30" s="17">
        <f t="shared" si="1"/>
        <v>4.104E-2</v>
      </c>
      <c r="L30" s="18">
        <v>100</v>
      </c>
      <c r="M30" s="18"/>
      <c r="N30" s="18">
        <v>100</v>
      </c>
      <c r="O30" s="18"/>
      <c r="P30" s="18">
        <v>50</v>
      </c>
      <c r="Q30" s="18"/>
      <c r="S30" s="8">
        <f t="shared" si="2"/>
        <v>1</v>
      </c>
      <c r="T30" s="8">
        <f t="shared" si="3"/>
        <v>0</v>
      </c>
      <c r="U30" s="8">
        <f t="shared" si="4"/>
        <v>1</v>
      </c>
      <c r="V30" s="8">
        <f t="shared" si="5"/>
        <v>0</v>
      </c>
      <c r="W30" s="8">
        <f t="shared" si="6"/>
        <v>1</v>
      </c>
      <c r="X30" s="8">
        <f t="shared" si="7"/>
        <v>0</v>
      </c>
      <c r="Z30" s="17">
        <f t="shared" si="9"/>
        <v>4.104E-2</v>
      </c>
      <c r="AA30" s="17">
        <f t="shared" si="9"/>
        <v>0</v>
      </c>
      <c r="AB30" s="17">
        <f t="shared" si="9"/>
        <v>4.104E-2</v>
      </c>
      <c r="AC30" s="17">
        <f t="shared" si="9"/>
        <v>0</v>
      </c>
      <c r="AD30" s="17">
        <f t="shared" si="9"/>
        <v>4.104E-2</v>
      </c>
      <c r="AE30" s="17">
        <f t="shared" si="9"/>
        <v>0</v>
      </c>
    </row>
    <row r="31" spans="1:31">
      <c r="A31" s="19" t="s">
        <v>341</v>
      </c>
      <c r="B31" s="19" t="s">
        <v>677</v>
      </c>
      <c r="C31" s="19" t="s">
        <v>654</v>
      </c>
      <c r="D31" s="19" t="s">
        <v>654</v>
      </c>
      <c r="E31" s="19" t="s">
        <v>93</v>
      </c>
      <c r="F31" s="8">
        <f>VLOOKUP(A31,'[2]Part master'!A:K,11,0)</f>
        <v>1000</v>
      </c>
      <c r="G31" s="8">
        <f>VLOOKUP(A31,'[2]Part master'!A:L,12,0)</f>
        <v>380</v>
      </c>
      <c r="H31" s="8">
        <f>VLOOKUP(A31,'[2]Part master'!A:M,13,0)</f>
        <v>600</v>
      </c>
      <c r="I31" s="8">
        <f>VLOOKUP(A31,'[2]Part master'!A:N,14,0)</f>
        <v>180</v>
      </c>
      <c r="J31" s="17">
        <f t="shared" si="1"/>
        <v>4.104E-2</v>
      </c>
      <c r="L31" s="18">
        <v>200</v>
      </c>
      <c r="M31" s="18"/>
      <c r="N31" s="18">
        <v>200</v>
      </c>
      <c r="O31" s="18"/>
      <c r="P31" s="18">
        <v>300</v>
      </c>
      <c r="Q31" s="18"/>
      <c r="S31" s="8">
        <f t="shared" si="2"/>
        <v>1</v>
      </c>
      <c r="T31" s="8">
        <f t="shared" si="3"/>
        <v>0</v>
      </c>
      <c r="U31" s="8">
        <f t="shared" si="4"/>
        <v>1</v>
      </c>
      <c r="V31" s="8">
        <f t="shared" si="5"/>
        <v>0</v>
      </c>
      <c r="W31" s="8">
        <f t="shared" si="6"/>
        <v>1</v>
      </c>
      <c r="X31" s="8">
        <f t="shared" si="7"/>
        <v>0</v>
      </c>
      <c r="Z31" s="17">
        <f t="shared" si="9"/>
        <v>4.104E-2</v>
      </c>
      <c r="AA31" s="17">
        <f t="shared" si="9"/>
        <v>0</v>
      </c>
      <c r="AB31" s="17">
        <f t="shared" si="9"/>
        <v>4.104E-2</v>
      </c>
      <c r="AC31" s="17">
        <f t="shared" si="9"/>
        <v>0</v>
      </c>
      <c r="AD31" s="17">
        <f t="shared" si="9"/>
        <v>4.104E-2</v>
      </c>
      <c r="AE31" s="17">
        <f t="shared" si="9"/>
        <v>0</v>
      </c>
    </row>
    <row r="32" spans="1:31">
      <c r="A32" s="19">
        <v>2644441</v>
      </c>
      <c r="B32" s="19" t="s">
        <v>678</v>
      </c>
      <c r="C32" s="19" t="s">
        <v>654</v>
      </c>
      <c r="D32" s="19" t="s">
        <v>654</v>
      </c>
      <c r="E32" s="19" t="s">
        <v>93</v>
      </c>
      <c r="F32" s="8">
        <f>VLOOKUP(A32,'[2]Part master'!A:K,11,0)</f>
        <v>50</v>
      </c>
      <c r="G32" s="8">
        <f>VLOOKUP(A32,'[2]Part master'!A:L,12,0)</f>
        <v>580</v>
      </c>
      <c r="H32" s="8">
        <f>VLOOKUP(A32,'[2]Part master'!A:M,13,0)</f>
        <v>500</v>
      </c>
      <c r="I32" s="8">
        <f>VLOOKUP(A32,'[2]Part master'!A:N,14,0)</f>
        <v>70</v>
      </c>
      <c r="J32" s="17">
        <f t="shared" si="1"/>
        <v>2.0299999999999999E-2</v>
      </c>
      <c r="L32" s="18">
        <v>200</v>
      </c>
      <c r="M32" s="18"/>
      <c r="N32" s="18">
        <v>300</v>
      </c>
      <c r="O32" s="18"/>
      <c r="P32" s="18">
        <v>200</v>
      </c>
      <c r="Q32" s="18"/>
      <c r="S32" s="8">
        <f t="shared" si="2"/>
        <v>4</v>
      </c>
      <c r="T32" s="8">
        <f t="shared" si="3"/>
        <v>0</v>
      </c>
      <c r="U32" s="8">
        <f t="shared" si="4"/>
        <v>6</v>
      </c>
      <c r="V32" s="8">
        <f t="shared" si="5"/>
        <v>0</v>
      </c>
      <c r="W32" s="8">
        <f t="shared" si="6"/>
        <v>4</v>
      </c>
      <c r="X32" s="8">
        <f t="shared" si="7"/>
        <v>0</v>
      </c>
      <c r="Z32" s="17">
        <f t="shared" si="9"/>
        <v>8.1199999999999994E-2</v>
      </c>
      <c r="AA32" s="17">
        <f t="shared" si="9"/>
        <v>0</v>
      </c>
      <c r="AB32" s="17">
        <f t="shared" si="9"/>
        <v>0.12179999999999999</v>
      </c>
      <c r="AC32" s="17">
        <f t="shared" si="9"/>
        <v>0</v>
      </c>
      <c r="AD32" s="17">
        <f t="shared" si="9"/>
        <v>8.1199999999999994E-2</v>
      </c>
      <c r="AE32" s="17">
        <f t="shared" si="9"/>
        <v>0</v>
      </c>
    </row>
    <row r="33" spans="1:31">
      <c r="A33" s="19">
        <v>2644442</v>
      </c>
      <c r="B33" s="19" t="s">
        <v>679</v>
      </c>
      <c r="C33" s="19" t="s">
        <v>654</v>
      </c>
      <c r="D33" s="19" t="s">
        <v>654</v>
      </c>
      <c r="E33" s="19" t="s">
        <v>93</v>
      </c>
      <c r="F33" s="8">
        <f>VLOOKUP(A33,'[2]Part master'!A:K,11,0)</f>
        <v>50</v>
      </c>
      <c r="G33" s="8">
        <f>VLOOKUP(A33,'[2]Part master'!A:L,12,0)</f>
        <v>580</v>
      </c>
      <c r="H33" s="8">
        <f>VLOOKUP(A33,'[2]Part master'!A:M,13,0)</f>
        <v>500</v>
      </c>
      <c r="I33" s="8">
        <f>VLOOKUP(A33,'[2]Part master'!A:N,14,0)</f>
        <v>70</v>
      </c>
      <c r="J33" s="17">
        <f t="shared" si="1"/>
        <v>2.0299999999999999E-2</v>
      </c>
      <c r="L33" s="18">
        <v>500</v>
      </c>
      <c r="M33" s="18"/>
      <c r="N33" s="18">
        <v>1500</v>
      </c>
      <c r="O33" s="18"/>
      <c r="P33" s="18">
        <v>1000</v>
      </c>
      <c r="Q33" s="18"/>
      <c r="S33" s="8">
        <f t="shared" si="2"/>
        <v>10</v>
      </c>
      <c r="T33" s="8">
        <f t="shared" si="3"/>
        <v>0</v>
      </c>
      <c r="U33" s="8">
        <f t="shared" si="4"/>
        <v>30</v>
      </c>
      <c r="V33" s="8">
        <f t="shared" si="5"/>
        <v>0</v>
      </c>
      <c r="W33" s="8">
        <f t="shared" si="6"/>
        <v>20</v>
      </c>
      <c r="X33" s="8">
        <f t="shared" si="7"/>
        <v>0</v>
      </c>
      <c r="Z33" s="17">
        <f t="shared" si="9"/>
        <v>0.20299999999999999</v>
      </c>
      <c r="AA33" s="17">
        <f t="shared" si="9"/>
        <v>0</v>
      </c>
      <c r="AB33" s="17">
        <f t="shared" si="9"/>
        <v>0.60899999999999999</v>
      </c>
      <c r="AC33" s="17">
        <f t="shared" si="9"/>
        <v>0</v>
      </c>
      <c r="AD33" s="17">
        <f t="shared" si="9"/>
        <v>0.40599999999999997</v>
      </c>
      <c r="AE33" s="17">
        <f t="shared" si="9"/>
        <v>0</v>
      </c>
    </row>
    <row r="34" spans="1:31">
      <c r="A34" s="19">
        <v>2644474</v>
      </c>
      <c r="B34" s="19" t="s">
        <v>680</v>
      </c>
      <c r="C34" s="19" t="s">
        <v>654</v>
      </c>
      <c r="D34" s="19" t="s">
        <v>654</v>
      </c>
      <c r="E34" s="19" t="s">
        <v>93</v>
      </c>
      <c r="F34" s="8">
        <f>VLOOKUP(A34,'[2]Part master'!A:K,11,0)</f>
        <v>50</v>
      </c>
      <c r="G34" s="8">
        <f>VLOOKUP(A34,'[2]Part master'!A:L,12,0)</f>
        <v>700</v>
      </c>
      <c r="H34" s="8">
        <f>VLOOKUP(A34,'[2]Part master'!A:M,13,0)</f>
        <v>530</v>
      </c>
      <c r="I34" s="8">
        <f>VLOOKUP(A34,'[2]Part master'!A:N,14,0)</f>
        <v>100</v>
      </c>
      <c r="J34" s="17">
        <f t="shared" si="1"/>
        <v>3.7100000000000001E-2</v>
      </c>
      <c r="L34" s="18"/>
      <c r="M34" s="18"/>
      <c r="N34" s="18">
        <v>1000</v>
      </c>
      <c r="O34" s="18"/>
      <c r="P34" s="18">
        <v>800</v>
      </c>
      <c r="Q34" s="18"/>
      <c r="S34" s="8">
        <f t="shared" si="2"/>
        <v>0</v>
      </c>
      <c r="T34" s="8">
        <f t="shared" si="3"/>
        <v>0</v>
      </c>
      <c r="U34" s="8">
        <f t="shared" si="4"/>
        <v>20</v>
      </c>
      <c r="V34" s="8">
        <f t="shared" si="5"/>
        <v>0</v>
      </c>
      <c r="W34" s="8">
        <f t="shared" si="6"/>
        <v>16</v>
      </c>
      <c r="X34" s="8">
        <f t="shared" si="7"/>
        <v>0</v>
      </c>
      <c r="Z34" s="17">
        <f t="shared" si="9"/>
        <v>0</v>
      </c>
      <c r="AA34" s="17">
        <f t="shared" si="9"/>
        <v>0</v>
      </c>
      <c r="AB34" s="17">
        <f t="shared" si="9"/>
        <v>0.74199999999999999</v>
      </c>
      <c r="AC34" s="17">
        <f t="shared" si="9"/>
        <v>0</v>
      </c>
      <c r="AD34" s="17">
        <f t="shared" si="9"/>
        <v>0.59360000000000002</v>
      </c>
      <c r="AE34" s="17">
        <f t="shared" si="9"/>
        <v>0</v>
      </c>
    </row>
    <row r="35" spans="1:31">
      <c r="A35" s="19">
        <v>2644475</v>
      </c>
      <c r="B35" s="19" t="s">
        <v>681</v>
      </c>
      <c r="C35" s="19" t="s">
        <v>654</v>
      </c>
      <c r="D35" s="19" t="s">
        <v>654</v>
      </c>
      <c r="E35" s="19" t="s">
        <v>93</v>
      </c>
      <c r="F35" s="8">
        <f>VLOOKUP(A35,'[2]Part master'!A:K,11,0)</f>
        <v>50</v>
      </c>
      <c r="G35" s="8">
        <f>VLOOKUP(A35,'[2]Part master'!A:L,12,0)</f>
        <v>700</v>
      </c>
      <c r="H35" s="8">
        <f>VLOOKUP(A35,'[2]Part master'!A:M,13,0)</f>
        <v>530</v>
      </c>
      <c r="I35" s="8">
        <f>VLOOKUP(A35,'[2]Part master'!A:N,14,0)</f>
        <v>100</v>
      </c>
      <c r="J35" s="17">
        <f t="shared" si="1"/>
        <v>3.7100000000000001E-2</v>
      </c>
      <c r="L35" s="18">
        <v>200</v>
      </c>
      <c r="M35" s="18"/>
      <c r="N35" s="18">
        <v>100</v>
      </c>
      <c r="O35" s="18"/>
      <c r="P35" s="18">
        <v>400</v>
      </c>
      <c r="Q35" s="18"/>
      <c r="S35" s="8">
        <f t="shared" si="2"/>
        <v>4</v>
      </c>
      <c r="T35" s="8">
        <f t="shared" si="3"/>
        <v>0</v>
      </c>
      <c r="U35" s="8">
        <f t="shared" si="4"/>
        <v>2</v>
      </c>
      <c r="V35" s="8">
        <f t="shared" si="5"/>
        <v>0</v>
      </c>
      <c r="W35" s="8">
        <f t="shared" si="6"/>
        <v>8</v>
      </c>
      <c r="X35" s="8">
        <f t="shared" si="7"/>
        <v>0</v>
      </c>
      <c r="Z35" s="17">
        <f t="shared" si="9"/>
        <v>0.1484</v>
      </c>
      <c r="AA35" s="17">
        <f t="shared" si="9"/>
        <v>0</v>
      </c>
      <c r="AB35" s="17">
        <f t="shared" si="9"/>
        <v>7.4200000000000002E-2</v>
      </c>
      <c r="AC35" s="17">
        <f t="shared" si="9"/>
        <v>0</v>
      </c>
      <c r="AD35" s="17">
        <f t="shared" si="9"/>
        <v>0.29680000000000001</v>
      </c>
      <c r="AE35" s="17">
        <f t="shared" si="9"/>
        <v>0</v>
      </c>
    </row>
    <row r="36" spans="1:31">
      <c r="A36" s="19">
        <v>2644476</v>
      </c>
      <c r="B36" s="19" t="s">
        <v>370</v>
      </c>
      <c r="C36" s="19" t="s">
        <v>654</v>
      </c>
      <c r="D36" s="19" t="s">
        <v>654</v>
      </c>
      <c r="E36" s="19" t="s">
        <v>93</v>
      </c>
      <c r="F36" s="8">
        <f>VLOOKUP(A36,'[2]Part master'!A:K,11,0)</f>
        <v>50</v>
      </c>
      <c r="G36" s="8">
        <f>VLOOKUP(A36,'[2]Part master'!A:L,12,0)</f>
        <v>700</v>
      </c>
      <c r="H36" s="8">
        <f>VLOOKUP(A36,'[2]Part master'!A:M,13,0)</f>
        <v>530</v>
      </c>
      <c r="I36" s="8">
        <f>VLOOKUP(A36,'[2]Part master'!A:N,14,0)</f>
        <v>100</v>
      </c>
      <c r="J36" s="17">
        <f t="shared" si="1"/>
        <v>3.7100000000000001E-2</v>
      </c>
      <c r="L36" s="18">
        <v>200</v>
      </c>
      <c r="M36" s="18"/>
      <c r="N36" s="18">
        <v>100</v>
      </c>
      <c r="O36" s="18"/>
      <c r="P36" s="18">
        <v>400</v>
      </c>
      <c r="Q36" s="18"/>
      <c r="S36" s="8">
        <f t="shared" si="2"/>
        <v>4</v>
      </c>
      <c r="T36" s="8">
        <f t="shared" si="3"/>
        <v>0</v>
      </c>
      <c r="U36" s="8">
        <f t="shared" si="4"/>
        <v>2</v>
      </c>
      <c r="V36" s="8">
        <f t="shared" si="5"/>
        <v>0</v>
      </c>
      <c r="W36" s="8">
        <f t="shared" si="6"/>
        <v>8</v>
      </c>
      <c r="X36" s="8">
        <f t="shared" si="7"/>
        <v>0</v>
      </c>
      <c r="Z36" s="17">
        <f t="shared" si="9"/>
        <v>0.1484</v>
      </c>
      <c r="AA36" s="17">
        <f t="shared" si="9"/>
        <v>0</v>
      </c>
      <c r="AB36" s="17">
        <f t="shared" si="9"/>
        <v>7.4200000000000002E-2</v>
      </c>
      <c r="AC36" s="17">
        <f t="shared" si="9"/>
        <v>0</v>
      </c>
      <c r="AD36" s="17">
        <f t="shared" si="9"/>
        <v>0.29680000000000001</v>
      </c>
      <c r="AE36" s="17">
        <f t="shared" si="9"/>
        <v>0</v>
      </c>
    </row>
    <row r="37" spans="1:31">
      <c r="A37" s="19">
        <v>2644477</v>
      </c>
      <c r="B37" s="19" t="s">
        <v>371</v>
      </c>
      <c r="C37" s="19" t="s">
        <v>654</v>
      </c>
      <c r="D37" s="19" t="s">
        <v>654</v>
      </c>
      <c r="E37" s="19" t="s">
        <v>93</v>
      </c>
      <c r="F37" s="8">
        <f>VLOOKUP(A37,'[2]Part master'!A:K,11,0)</f>
        <v>50</v>
      </c>
      <c r="G37" s="8">
        <f>VLOOKUP(A37,'[2]Part master'!A:L,12,0)</f>
        <v>700</v>
      </c>
      <c r="H37" s="8">
        <f>VLOOKUP(A37,'[2]Part master'!A:M,13,0)</f>
        <v>530</v>
      </c>
      <c r="I37" s="8">
        <f>VLOOKUP(A37,'[2]Part master'!A:N,14,0)</f>
        <v>100</v>
      </c>
      <c r="J37" s="17">
        <f t="shared" si="1"/>
        <v>3.7100000000000001E-2</v>
      </c>
      <c r="L37" s="18"/>
      <c r="M37" s="18"/>
      <c r="N37" s="18"/>
      <c r="O37" s="18"/>
      <c r="P37" s="18"/>
      <c r="Q37" s="18"/>
      <c r="S37" s="8">
        <f t="shared" si="2"/>
        <v>0</v>
      </c>
      <c r="T37" s="8">
        <f t="shared" si="3"/>
        <v>0</v>
      </c>
      <c r="U37" s="8">
        <f t="shared" si="4"/>
        <v>0</v>
      </c>
      <c r="V37" s="8">
        <f t="shared" si="5"/>
        <v>0</v>
      </c>
      <c r="W37" s="8">
        <f t="shared" si="6"/>
        <v>0</v>
      </c>
      <c r="X37" s="8">
        <f t="shared" si="7"/>
        <v>0</v>
      </c>
      <c r="Z37" s="17">
        <f t="shared" si="9"/>
        <v>0</v>
      </c>
      <c r="AA37" s="17">
        <f t="shared" si="9"/>
        <v>0</v>
      </c>
      <c r="AB37" s="17">
        <f t="shared" si="9"/>
        <v>0</v>
      </c>
      <c r="AC37" s="17">
        <f t="shared" si="9"/>
        <v>0</v>
      </c>
      <c r="AD37" s="17">
        <f t="shared" si="9"/>
        <v>0</v>
      </c>
      <c r="AE37" s="17">
        <f t="shared" si="9"/>
        <v>0</v>
      </c>
    </row>
    <row r="38" spans="1:31">
      <c r="A38" s="19">
        <v>2644535</v>
      </c>
      <c r="B38" s="19" t="s">
        <v>372</v>
      </c>
      <c r="C38" s="19" t="s">
        <v>654</v>
      </c>
      <c r="D38" s="19" t="s">
        <v>654</v>
      </c>
      <c r="E38" s="19" t="s">
        <v>93</v>
      </c>
      <c r="F38" s="8">
        <f>VLOOKUP(A38,'[2]Part master'!A:K,11,0)</f>
        <v>50</v>
      </c>
      <c r="G38" s="8">
        <f>VLOOKUP(A38,'[2]Part master'!A:L,12,0)</f>
        <v>650</v>
      </c>
      <c r="H38" s="8">
        <f>VLOOKUP(A38,'[2]Part master'!A:M,13,0)</f>
        <v>550</v>
      </c>
      <c r="I38" s="8">
        <f>VLOOKUP(A38,'[2]Part master'!A:N,14,0)</f>
        <v>150</v>
      </c>
      <c r="J38" s="17">
        <f t="shared" si="1"/>
        <v>5.3624999999999999E-2</v>
      </c>
      <c r="L38" s="18">
        <v>100</v>
      </c>
      <c r="M38" s="18"/>
      <c r="N38" s="18">
        <v>200</v>
      </c>
      <c r="O38" s="18"/>
      <c r="P38" s="18">
        <v>400</v>
      </c>
      <c r="Q38" s="18"/>
      <c r="S38" s="8">
        <f t="shared" si="2"/>
        <v>2</v>
      </c>
      <c r="T38" s="8">
        <f t="shared" si="3"/>
        <v>0</v>
      </c>
      <c r="U38" s="8">
        <f t="shared" si="4"/>
        <v>4</v>
      </c>
      <c r="V38" s="8">
        <f t="shared" si="5"/>
        <v>0</v>
      </c>
      <c r="W38" s="8">
        <f t="shared" si="6"/>
        <v>8</v>
      </c>
      <c r="X38" s="8">
        <f t="shared" si="7"/>
        <v>0</v>
      </c>
      <c r="Z38" s="17">
        <f t="shared" si="9"/>
        <v>0.10725</v>
      </c>
      <c r="AA38" s="17">
        <f t="shared" si="9"/>
        <v>0</v>
      </c>
      <c r="AB38" s="17">
        <f t="shared" si="9"/>
        <v>0.2145</v>
      </c>
      <c r="AC38" s="17">
        <f t="shared" si="9"/>
        <v>0</v>
      </c>
      <c r="AD38" s="17">
        <f t="shared" si="9"/>
        <v>0.42899999999999999</v>
      </c>
      <c r="AE38" s="17">
        <f t="shared" si="9"/>
        <v>0</v>
      </c>
    </row>
    <row r="39" spans="1:31">
      <c r="A39" s="19">
        <v>2644537</v>
      </c>
      <c r="B39" s="19" t="s">
        <v>682</v>
      </c>
      <c r="C39" s="19" t="s">
        <v>654</v>
      </c>
      <c r="D39" s="19" t="s">
        <v>654</v>
      </c>
      <c r="E39" s="19" t="s">
        <v>93</v>
      </c>
      <c r="F39" s="8">
        <f>VLOOKUP(A39,'[2]Part master'!A:K,11,0)</f>
        <v>50</v>
      </c>
      <c r="G39" s="8">
        <f>VLOOKUP(A39,'[2]Part master'!A:L,12,0)</f>
        <v>780</v>
      </c>
      <c r="H39" s="8">
        <f>VLOOKUP(A39,'[2]Part master'!A:M,13,0)</f>
        <v>650</v>
      </c>
      <c r="I39" s="8">
        <f>VLOOKUP(A39,'[2]Part master'!A:N,14,0)</f>
        <v>150</v>
      </c>
      <c r="J39" s="17">
        <f t="shared" si="1"/>
        <v>7.6050000000000006E-2</v>
      </c>
      <c r="L39" s="18"/>
      <c r="M39" s="18"/>
      <c r="N39" s="18"/>
      <c r="O39" s="18"/>
      <c r="P39" s="18"/>
      <c r="Q39" s="18"/>
      <c r="S39" s="8">
        <f t="shared" si="2"/>
        <v>0</v>
      </c>
      <c r="T39" s="8">
        <f t="shared" si="3"/>
        <v>0</v>
      </c>
      <c r="U39" s="8">
        <f t="shared" si="4"/>
        <v>0</v>
      </c>
      <c r="V39" s="8">
        <f t="shared" si="5"/>
        <v>0</v>
      </c>
      <c r="W39" s="8">
        <f t="shared" si="6"/>
        <v>0</v>
      </c>
      <c r="X39" s="8">
        <f t="shared" si="7"/>
        <v>0</v>
      </c>
      <c r="Z39" s="17">
        <f t="shared" si="9"/>
        <v>0</v>
      </c>
      <c r="AA39" s="17">
        <f t="shared" si="9"/>
        <v>0</v>
      </c>
      <c r="AB39" s="17">
        <f t="shared" si="9"/>
        <v>0</v>
      </c>
      <c r="AC39" s="17">
        <f t="shared" si="9"/>
        <v>0</v>
      </c>
      <c r="AD39" s="17">
        <f t="shared" si="9"/>
        <v>0</v>
      </c>
      <c r="AE39" s="17">
        <f t="shared" si="9"/>
        <v>0</v>
      </c>
    </row>
    <row r="40" spans="1:31">
      <c r="A40" s="19">
        <v>2651536</v>
      </c>
      <c r="B40" s="19" t="s">
        <v>683</v>
      </c>
      <c r="C40" s="19" t="s">
        <v>654</v>
      </c>
      <c r="D40" s="19" t="s">
        <v>654</v>
      </c>
      <c r="E40" s="19" t="s">
        <v>93</v>
      </c>
      <c r="F40" s="8">
        <f>VLOOKUP(A40,'[2]Part master'!A:K,11,0)</f>
        <v>50</v>
      </c>
      <c r="G40" s="8">
        <f>VLOOKUP(A40,'[2]Part master'!A:L,12,0)</f>
        <v>700</v>
      </c>
      <c r="H40" s="8">
        <f>VLOOKUP(A40,'[2]Part master'!A:M,13,0)</f>
        <v>650</v>
      </c>
      <c r="I40" s="8">
        <f>VLOOKUP(A40,'[2]Part master'!A:N,14,0)</f>
        <v>250</v>
      </c>
      <c r="J40" s="17">
        <f t="shared" si="1"/>
        <v>0.11375</v>
      </c>
      <c r="L40" s="18"/>
      <c r="M40" s="18"/>
      <c r="N40" s="18"/>
      <c r="O40" s="18"/>
      <c r="P40" s="18"/>
      <c r="Q40" s="18"/>
      <c r="S40" s="8">
        <f t="shared" si="2"/>
        <v>0</v>
      </c>
      <c r="T40" s="8">
        <f t="shared" si="3"/>
        <v>0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0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19">
        <v>3897947</v>
      </c>
      <c r="B41" s="19" t="s">
        <v>684</v>
      </c>
      <c r="C41" s="19" t="s">
        <v>654</v>
      </c>
      <c r="D41" s="19" t="s">
        <v>654</v>
      </c>
      <c r="E41" s="19" t="s">
        <v>93</v>
      </c>
      <c r="F41" s="8">
        <f>VLOOKUP(A41,'[2]Part master'!A:K,11,0)</f>
        <v>50</v>
      </c>
      <c r="G41" s="8">
        <f>VLOOKUP(A41,'[2]Part master'!A:L,12,0)</f>
        <v>720</v>
      </c>
      <c r="H41" s="8">
        <f>VLOOKUP(A41,'[2]Part master'!A:M,13,0)</f>
        <v>540</v>
      </c>
      <c r="I41" s="8">
        <f>VLOOKUP(A41,'[2]Part master'!A:N,14,0)</f>
        <v>90</v>
      </c>
      <c r="J41" s="17">
        <f t="shared" si="1"/>
        <v>3.4992000000000002E-2</v>
      </c>
      <c r="L41" s="18"/>
      <c r="M41" s="18"/>
      <c r="N41" s="18"/>
      <c r="O41" s="18"/>
      <c r="P41" s="18"/>
      <c r="Q41" s="18"/>
      <c r="S41" s="8">
        <f t="shared" si="2"/>
        <v>0</v>
      </c>
      <c r="T41" s="8">
        <f t="shared" si="3"/>
        <v>0</v>
      </c>
      <c r="U41" s="8">
        <f t="shared" si="4"/>
        <v>0</v>
      </c>
      <c r="V41" s="8">
        <f t="shared" si="5"/>
        <v>0</v>
      </c>
      <c r="W41" s="8">
        <f t="shared" si="6"/>
        <v>0</v>
      </c>
      <c r="X41" s="8">
        <f t="shared" si="7"/>
        <v>0</v>
      </c>
      <c r="Z41" s="17">
        <f t="shared" si="9"/>
        <v>0</v>
      </c>
      <c r="AA41" s="17">
        <f t="shared" si="9"/>
        <v>0</v>
      </c>
      <c r="AB41" s="17">
        <f t="shared" si="9"/>
        <v>0</v>
      </c>
      <c r="AC41" s="17">
        <f t="shared" si="9"/>
        <v>0</v>
      </c>
      <c r="AD41" s="17">
        <f t="shared" si="9"/>
        <v>0</v>
      </c>
      <c r="AE41" s="17">
        <f t="shared" si="9"/>
        <v>0</v>
      </c>
    </row>
    <row r="42" spans="1:31">
      <c r="A42" s="19">
        <v>3898517</v>
      </c>
      <c r="B42" s="19" t="s">
        <v>685</v>
      </c>
      <c r="C42" s="19" t="s">
        <v>654</v>
      </c>
      <c r="D42" s="19" t="s">
        <v>654</v>
      </c>
      <c r="E42" s="19" t="s">
        <v>93</v>
      </c>
      <c r="F42" s="8">
        <f>VLOOKUP(A42,'[2]Part master'!A:K,11,0)</f>
        <v>50</v>
      </c>
      <c r="G42" s="8">
        <f>VLOOKUP(A42,'[2]Part master'!A:L,12,0)</f>
        <v>720</v>
      </c>
      <c r="H42" s="8">
        <f>VLOOKUP(A42,'[2]Part master'!A:M,13,0)</f>
        <v>540</v>
      </c>
      <c r="I42" s="8">
        <f>VLOOKUP(A42,'[2]Part master'!A:N,14,0)</f>
        <v>90</v>
      </c>
      <c r="J42" s="17">
        <f t="shared" si="1"/>
        <v>3.4992000000000002E-2</v>
      </c>
      <c r="L42" s="18"/>
      <c r="M42" s="18"/>
      <c r="N42" s="18"/>
      <c r="O42" s="18"/>
      <c r="P42" s="18"/>
      <c r="Q42" s="18"/>
      <c r="S42" s="8">
        <f t="shared" si="2"/>
        <v>0</v>
      </c>
      <c r="T42" s="8">
        <f t="shared" si="3"/>
        <v>0</v>
      </c>
      <c r="U42" s="8">
        <f t="shared" si="4"/>
        <v>0</v>
      </c>
      <c r="V42" s="8">
        <f t="shared" si="5"/>
        <v>0</v>
      </c>
      <c r="W42" s="8">
        <f t="shared" si="6"/>
        <v>0</v>
      </c>
      <c r="X42" s="8">
        <f t="shared" si="7"/>
        <v>0</v>
      </c>
      <c r="Z42" s="17">
        <f t="shared" si="9"/>
        <v>0</v>
      </c>
      <c r="AA42" s="17">
        <f t="shared" si="9"/>
        <v>0</v>
      </c>
      <c r="AB42" s="17">
        <f t="shared" si="9"/>
        <v>0</v>
      </c>
      <c r="AC42" s="17">
        <f t="shared" si="9"/>
        <v>0</v>
      </c>
      <c r="AD42" s="17">
        <f t="shared" si="9"/>
        <v>0</v>
      </c>
      <c r="AE42" s="17">
        <f t="shared" si="9"/>
        <v>0</v>
      </c>
    </row>
    <row r="43" spans="1:31">
      <c r="A43" s="19">
        <v>1779825</v>
      </c>
      <c r="B43" s="19" t="s">
        <v>395</v>
      </c>
      <c r="C43" s="19" t="s">
        <v>654</v>
      </c>
      <c r="D43" s="19" t="s">
        <v>654</v>
      </c>
      <c r="E43" s="19" t="s">
        <v>93</v>
      </c>
      <c r="F43" s="8">
        <f>VLOOKUP(A43,'[2]Part master'!A:K,11,0)</f>
        <v>200</v>
      </c>
      <c r="G43" s="8">
        <f>VLOOKUP(A43,'[2]Part master'!A:L,12,0)</f>
        <v>150</v>
      </c>
      <c r="H43" s="8">
        <f>VLOOKUP(A43,'[2]Part master'!A:M,13,0)</f>
        <v>50</v>
      </c>
      <c r="I43" s="8">
        <f>VLOOKUP(A43,'[2]Part master'!A:N,14,0)</f>
        <v>150</v>
      </c>
      <c r="J43" s="17">
        <f t="shared" si="1"/>
        <v>1.1249999999999999E-3</v>
      </c>
      <c r="L43" s="18"/>
      <c r="M43" s="18"/>
      <c r="N43" s="18"/>
      <c r="O43" s="18"/>
      <c r="P43" s="18"/>
      <c r="Q43" s="18"/>
      <c r="S43" s="8">
        <f t="shared" si="2"/>
        <v>0</v>
      </c>
      <c r="T43" s="8">
        <f t="shared" si="3"/>
        <v>0</v>
      </c>
      <c r="U43" s="8">
        <f t="shared" si="4"/>
        <v>0</v>
      </c>
      <c r="V43" s="8">
        <f t="shared" si="5"/>
        <v>0</v>
      </c>
      <c r="W43" s="8">
        <f t="shared" si="6"/>
        <v>0</v>
      </c>
      <c r="X43" s="8">
        <f t="shared" si="7"/>
        <v>0</v>
      </c>
      <c r="Z43" s="17">
        <f t="shared" si="9"/>
        <v>0</v>
      </c>
      <c r="AA43" s="17">
        <f t="shared" si="9"/>
        <v>0</v>
      </c>
      <c r="AB43" s="17">
        <f t="shared" si="9"/>
        <v>0</v>
      </c>
      <c r="AC43" s="17">
        <f t="shared" si="9"/>
        <v>0</v>
      </c>
      <c r="AD43" s="17">
        <f t="shared" si="9"/>
        <v>0</v>
      </c>
      <c r="AE43" s="17">
        <f t="shared" si="9"/>
        <v>0</v>
      </c>
    </row>
    <row r="44" spans="1:31">
      <c r="A44" s="19">
        <v>2012407</v>
      </c>
      <c r="B44" s="19" t="s">
        <v>686</v>
      </c>
      <c r="C44" s="19" t="s">
        <v>654</v>
      </c>
      <c r="D44" s="19" t="s">
        <v>654</v>
      </c>
      <c r="E44" s="19" t="s">
        <v>93</v>
      </c>
      <c r="F44" s="8">
        <f>VLOOKUP(A44,'[2]Part master'!A:K,11,0)</f>
        <v>100</v>
      </c>
      <c r="G44" s="8">
        <f>VLOOKUP(A44,'[2]Part master'!A:L,12,0)</f>
        <v>530</v>
      </c>
      <c r="H44" s="8">
        <f>VLOOKUP(A44,'[2]Part master'!A:M,13,0)</f>
        <v>440</v>
      </c>
      <c r="I44" s="8">
        <f>VLOOKUP(A44,'[2]Part master'!A:N,14,0)</f>
        <v>150</v>
      </c>
      <c r="J44" s="17">
        <f t="shared" si="1"/>
        <v>3.4979999999999997E-2</v>
      </c>
      <c r="L44" s="18"/>
      <c r="M44" s="18"/>
      <c r="N44" s="18"/>
      <c r="O44" s="18"/>
      <c r="P44" s="18"/>
      <c r="Q44" s="18"/>
      <c r="S44" s="8">
        <f t="shared" si="2"/>
        <v>0</v>
      </c>
      <c r="T44" s="8">
        <f t="shared" si="3"/>
        <v>0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19">
        <v>2057927</v>
      </c>
      <c r="B45" s="19" t="s">
        <v>684</v>
      </c>
      <c r="C45" s="19" t="s">
        <v>654</v>
      </c>
      <c r="D45" s="19" t="s">
        <v>654</v>
      </c>
      <c r="E45" s="19" t="s">
        <v>93</v>
      </c>
      <c r="F45" s="8">
        <f>VLOOKUP(A45,'[2]Part master'!A:K,11,0)</f>
        <v>200</v>
      </c>
      <c r="G45" s="8">
        <f>VLOOKUP(A45,'[2]Part master'!A:L,12,0)</f>
        <v>380</v>
      </c>
      <c r="H45" s="8">
        <f>VLOOKUP(A45,'[2]Part master'!A:M,13,0)</f>
        <v>612</v>
      </c>
      <c r="I45" s="8">
        <f>VLOOKUP(A45,'[2]Part master'!A:N,14,0)</f>
        <v>190</v>
      </c>
      <c r="J45" s="17">
        <f t="shared" si="1"/>
        <v>4.4186400000000001E-2</v>
      </c>
      <c r="L45" s="18"/>
      <c r="M45" s="18"/>
      <c r="N45" s="18"/>
      <c r="O45" s="18"/>
      <c r="P45" s="18"/>
      <c r="Q45" s="18"/>
      <c r="S45" s="8">
        <f t="shared" si="2"/>
        <v>0</v>
      </c>
      <c r="T45" s="8">
        <f t="shared" si="3"/>
        <v>0</v>
      </c>
      <c r="U45" s="8">
        <f t="shared" si="4"/>
        <v>0</v>
      </c>
      <c r="V45" s="8">
        <f t="shared" si="5"/>
        <v>0</v>
      </c>
      <c r="W45" s="8">
        <f t="shared" si="6"/>
        <v>0</v>
      </c>
      <c r="X45" s="8">
        <f t="shared" si="7"/>
        <v>0</v>
      </c>
      <c r="Z45" s="17">
        <f t="shared" si="9"/>
        <v>0</v>
      </c>
      <c r="AA45" s="17">
        <f t="shared" si="9"/>
        <v>0</v>
      </c>
      <c r="AB45" s="17">
        <f t="shared" si="9"/>
        <v>0</v>
      </c>
      <c r="AC45" s="17">
        <f t="shared" si="9"/>
        <v>0</v>
      </c>
      <c r="AD45" s="17">
        <f t="shared" si="9"/>
        <v>0</v>
      </c>
      <c r="AE45" s="17">
        <f t="shared" si="9"/>
        <v>0</v>
      </c>
    </row>
    <row r="46" spans="1:31">
      <c r="A46" s="19">
        <v>2198339</v>
      </c>
      <c r="B46" s="19" t="s">
        <v>687</v>
      </c>
      <c r="C46" s="19" t="s">
        <v>654</v>
      </c>
      <c r="D46" s="19" t="s">
        <v>654</v>
      </c>
      <c r="E46" s="19" t="s">
        <v>93</v>
      </c>
      <c r="F46" s="8">
        <f>VLOOKUP(A46,'[2]Part master'!A:K,11,0)</f>
        <v>100</v>
      </c>
      <c r="G46" s="8">
        <f>VLOOKUP(A46,'[2]Part master'!A:L,12,0)</f>
        <v>530</v>
      </c>
      <c r="H46" s="8">
        <f>VLOOKUP(A46,'[2]Part master'!A:M,13,0)</f>
        <v>440</v>
      </c>
      <c r="I46" s="8">
        <f>VLOOKUP(A46,'[2]Part master'!A:N,14,0)</f>
        <v>150</v>
      </c>
      <c r="J46" s="17">
        <f t="shared" si="1"/>
        <v>3.4979999999999997E-2</v>
      </c>
      <c r="L46" s="18"/>
      <c r="M46" s="18"/>
      <c r="N46" s="18"/>
      <c r="O46" s="18"/>
      <c r="P46" s="18"/>
      <c r="Q46" s="18"/>
      <c r="S46" s="8">
        <f t="shared" si="2"/>
        <v>0</v>
      </c>
      <c r="T46" s="8">
        <f t="shared" si="3"/>
        <v>0</v>
      </c>
      <c r="U46" s="8">
        <f t="shared" si="4"/>
        <v>0</v>
      </c>
      <c r="V46" s="8">
        <f t="shared" si="5"/>
        <v>0</v>
      </c>
      <c r="W46" s="8">
        <f t="shared" si="6"/>
        <v>0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0</v>
      </c>
      <c r="AC46" s="17">
        <f t="shared" si="9"/>
        <v>0</v>
      </c>
      <c r="AD46" s="17">
        <f t="shared" si="9"/>
        <v>0</v>
      </c>
      <c r="AE46" s="17">
        <f t="shared" si="9"/>
        <v>0</v>
      </c>
    </row>
    <row r="47" spans="1:31">
      <c r="A47" s="19">
        <v>2198401</v>
      </c>
      <c r="B47" s="19" t="s">
        <v>688</v>
      </c>
      <c r="C47" s="19" t="s">
        <v>654</v>
      </c>
      <c r="D47" s="19" t="s">
        <v>654</v>
      </c>
      <c r="E47" s="19" t="s">
        <v>93</v>
      </c>
      <c r="F47" s="8">
        <f>VLOOKUP(A47,'[2]Part master'!A:K,11,0)</f>
        <v>200</v>
      </c>
      <c r="G47" s="8">
        <f>VLOOKUP(A47,'[2]Part master'!A:L,12,0)</f>
        <v>380</v>
      </c>
      <c r="H47" s="8">
        <f>VLOOKUP(A47,'[2]Part master'!A:M,13,0)</f>
        <v>612</v>
      </c>
      <c r="I47" s="8">
        <f>VLOOKUP(A47,'[2]Part master'!A:N,14,0)</f>
        <v>190</v>
      </c>
      <c r="J47" s="17">
        <f t="shared" si="1"/>
        <v>4.4186400000000001E-2</v>
      </c>
      <c r="L47" s="18"/>
      <c r="M47" s="18"/>
      <c r="N47" s="18"/>
      <c r="O47" s="18"/>
      <c r="P47" s="18"/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0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0</v>
      </c>
      <c r="AE47" s="17">
        <f t="shared" si="9"/>
        <v>0</v>
      </c>
    </row>
    <row r="48" spans="1:31">
      <c r="A48" s="19">
        <v>2206159</v>
      </c>
      <c r="B48" s="19" t="s">
        <v>689</v>
      </c>
      <c r="C48" s="19" t="s">
        <v>654</v>
      </c>
      <c r="D48" s="19" t="s">
        <v>654</v>
      </c>
      <c r="E48" s="19" t="s">
        <v>93</v>
      </c>
      <c r="F48" s="8">
        <f>VLOOKUP(A48,'[2]Part master'!A:K,11,0)</f>
        <v>40</v>
      </c>
      <c r="G48" s="8">
        <f>VLOOKUP(A48,'[2]Part master'!A:L,12,0)</f>
        <v>820</v>
      </c>
      <c r="H48" s="8">
        <f>VLOOKUP(A48,'[2]Part master'!A:M,13,0)</f>
        <v>930</v>
      </c>
      <c r="I48" s="8">
        <f>VLOOKUP(A48,'[2]Part master'!A:N,14,0)</f>
        <v>140</v>
      </c>
      <c r="J48" s="17">
        <f t="shared" si="1"/>
        <v>0.106764</v>
      </c>
      <c r="L48" s="18"/>
      <c r="M48" s="18"/>
      <c r="N48" s="18"/>
      <c r="O48" s="18"/>
      <c r="P48" s="18"/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0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0</v>
      </c>
      <c r="AE48" s="17">
        <f t="shared" si="9"/>
        <v>0</v>
      </c>
    </row>
    <row r="49" spans="1:31">
      <c r="A49" s="19" t="s">
        <v>377</v>
      </c>
      <c r="B49" s="19" t="s">
        <v>690</v>
      </c>
      <c r="C49" s="19" t="s">
        <v>654</v>
      </c>
      <c r="D49" s="19" t="s">
        <v>654</v>
      </c>
      <c r="E49" s="19" t="s">
        <v>93</v>
      </c>
      <c r="F49" s="8">
        <f>VLOOKUP(A49,'[2]Part master'!A:K,11,0)</f>
        <v>40</v>
      </c>
      <c r="G49" s="8">
        <f>VLOOKUP(A49,'[2]Part master'!A:L,12,0)</f>
        <v>820</v>
      </c>
      <c r="H49" s="8">
        <f>VLOOKUP(A49,'[2]Part master'!A:M,13,0)</f>
        <v>930</v>
      </c>
      <c r="I49" s="8">
        <f>VLOOKUP(A49,'[2]Part master'!A:N,14,0)</f>
        <v>140</v>
      </c>
      <c r="J49" s="17">
        <f t="shared" si="1"/>
        <v>0.106764</v>
      </c>
      <c r="L49" s="18"/>
      <c r="M49" s="18"/>
      <c r="N49" s="18"/>
      <c r="O49" s="18"/>
      <c r="P49" s="18"/>
      <c r="Q49" s="18"/>
      <c r="S49" s="8">
        <f t="shared" si="2"/>
        <v>0</v>
      </c>
      <c r="T49" s="8">
        <f t="shared" si="3"/>
        <v>0</v>
      </c>
      <c r="U49" s="8">
        <f t="shared" si="4"/>
        <v>0</v>
      </c>
      <c r="V49" s="8">
        <f t="shared" si="5"/>
        <v>0</v>
      </c>
      <c r="W49" s="8">
        <f t="shared" si="6"/>
        <v>0</v>
      </c>
      <c r="X49" s="8">
        <f t="shared" si="7"/>
        <v>0</v>
      </c>
      <c r="Z49" s="17">
        <f t="shared" si="9"/>
        <v>0</v>
      </c>
      <c r="AA49" s="17">
        <f t="shared" si="9"/>
        <v>0</v>
      </c>
      <c r="AB49" s="17">
        <f t="shared" si="9"/>
        <v>0</v>
      </c>
      <c r="AC49" s="17">
        <f t="shared" si="9"/>
        <v>0</v>
      </c>
      <c r="AD49" s="17">
        <f t="shared" si="9"/>
        <v>0</v>
      </c>
      <c r="AE49" s="17">
        <f t="shared" si="9"/>
        <v>0</v>
      </c>
    </row>
    <row r="50" spans="1:31">
      <c r="A50" s="19" t="s">
        <v>379</v>
      </c>
      <c r="B50" s="19" t="s">
        <v>691</v>
      </c>
      <c r="C50" s="19" t="s">
        <v>654</v>
      </c>
      <c r="D50" s="19" t="s">
        <v>654</v>
      </c>
      <c r="E50" s="19" t="s">
        <v>93</v>
      </c>
      <c r="F50" s="8">
        <f>VLOOKUP(A50,'[2]Part master'!A:K,11,0)</f>
        <v>40</v>
      </c>
      <c r="G50" s="8">
        <f>VLOOKUP(A50,'[2]Part master'!A:L,12,0)</f>
        <v>820</v>
      </c>
      <c r="H50" s="8">
        <f>VLOOKUP(A50,'[2]Part master'!A:M,13,0)</f>
        <v>930</v>
      </c>
      <c r="I50" s="8">
        <f>VLOOKUP(A50,'[2]Part master'!A:N,14,0)</f>
        <v>140</v>
      </c>
      <c r="J50" s="17">
        <f t="shared" si="1"/>
        <v>0.106764</v>
      </c>
      <c r="L50" s="18"/>
      <c r="M50" s="18"/>
      <c r="N50" s="18"/>
      <c r="O50" s="18"/>
      <c r="P50" s="18"/>
      <c r="Q50" s="18"/>
      <c r="S50" s="8">
        <f t="shared" si="2"/>
        <v>0</v>
      </c>
      <c r="T50" s="8">
        <f t="shared" si="3"/>
        <v>0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19" t="s">
        <v>381</v>
      </c>
      <c r="B51" s="19" t="s">
        <v>692</v>
      </c>
      <c r="C51" s="19" t="s">
        <v>654</v>
      </c>
      <c r="D51" s="19" t="s">
        <v>654</v>
      </c>
      <c r="E51" s="19" t="s">
        <v>93</v>
      </c>
      <c r="F51" s="8">
        <f>VLOOKUP(A51,'[2]Part master'!A:K,11,0)</f>
        <v>40</v>
      </c>
      <c r="G51" s="8">
        <f>VLOOKUP(A51,'[2]Part master'!A:L,12,0)</f>
        <v>820</v>
      </c>
      <c r="H51" s="8">
        <f>VLOOKUP(A51,'[2]Part master'!A:M,13,0)</f>
        <v>930</v>
      </c>
      <c r="I51" s="8">
        <f>VLOOKUP(A51,'[2]Part master'!A:N,14,0)</f>
        <v>140</v>
      </c>
      <c r="J51" s="17">
        <f t="shared" si="1"/>
        <v>0.106764</v>
      </c>
      <c r="L51" s="18"/>
      <c r="M51" s="18"/>
      <c r="N51" s="18"/>
      <c r="O51" s="18"/>
      <c r="P51" s="18"/>
      <c r="Q51" s="18"/>
      <c r="S51" s="8">
        <f t="shared" si="2"/>
        <v>0</v>
      </c>
      <c r="T51" s="8">
        <f t="shared" si="3"/>
        <v>0</v>
      </c>
      <c r="U51" s="8">
        <f t="shared" si="4"/>
        <v>0</v>
      </c>
      <c r="V51" s="8">
        <f t="shared" si="5"/>
        <v>0</v>
      </c>
      <c r="W51" s="8">
        <f t="shared" si="6"/>
        <v>0</v>
      </c>
      <c r="X51" s="8">
        <f t="shared" si="7"/>
        <v>0</v>
      </c>
      <c r="Z51" s="17">
        <f t="shared" si="9"/>
        <v>0</v>
      </c>
      <c r="AA51" s="17">
        <f t="shared" si="9"/>
        <v>0</v>
      </c>
      <c r="AB51" s="17">
        <f t="shared" si="9"/>
        <v>0</v>
      </c>
      <c r="AC51" s="17">
        <f t="shared" si="9"/>
        <v>0</v>
      </c>
      <c r="AD51" s="17">
        <f t="shared" si="9"/>
        <v>0</v>
      </c>
      <c r="AE51" s="17">
        <f t="shared" si="9"/>
        <v>0</v>
      </c>
    </row>
    <row r="52" spans="1:31">
      <c r="A52" s="19" t="s">
        <v>383</v>
      </c>
      <c r="B52" s="19" t="s">
        <v>693</v>
      </c>
      <c r="C52" s="19" t="s">
        <v>654</v>
      </c>
      <c r="D52" s="19" t="s">
        <v>654</v>
      </c>
      <c r="E52" s="19" t="s">
        <v>93</v>
      </c>
      <c r="F52" s="8">
        <f>VLOOKUP(A52,'[2]Part master'!A:K,11,0)</f>
        <v>40</v>
      </c>
      <c r="G52" s="8">
        <f>VLOOKUP(A52,'[2]Part master'!A:L,12,0)</f>
        <v>820</v>
      </c>
      <c r="H52" s="8">
        <f>VLOOKUP(A52,'[2]Part master'!A:M,13,0)</f>
        <v>930</v>
      </c>
      <c r="I52" s="8">
        <f>VLOOKUP(A52,'[2]Part master'!A:N,14,0)</f>
        <v>140</v>
      </c>
      <c r="J52" s="17">
        <f t="shared" si="1"/>
        <v>0.106764</v>
      </c>
      <c r="L52" s="18"/>
      <c r="M52" s="18"/>
      <c r="N52" s="18"/>
      <c r="O52" s="18"/>
      <c r="P52" s="18"/>
      <c r="Q52" s="18"/>
      <c r="S52" s="8">
        <f t="shared" si="2"/>
        <v>0</v>
      </c>
      <c r="T52" s="8">
        <f t="shared" si="3"/>
        <v>0</v>
      </c>
      <c r="U52" s="8">
        <f t="shared" si="4"/>
        <v>0</v>
      </c>
      <c r="V52" s="8">
        <f t="shared" si="5"/>
        <v>0</v>
      </c>
      <c r="W52" s="8">
        <f t="shared" si="6"/>
        <v>0</v>
      </c>
      <c r="X52" s="8">
        <f t="shared" si="7"/>
        <v>0</v>
      </c>
      <c r="Z52" s="17">
        <f t="shared" si="9"/>
        <v>0</v>
      </c>
      <c r="AA52" s="17">
        <f t="shared" si="9"/>
        <v>0</v>
      </c>
      <c r="AB52" s="17">
        <f t="shared" si="9"/>
        <v>0</v>
      </c>
      <c r="AC52" s="17">
        <f t="shared" si="9"/>
        <v>0</v>
      </c>
      <c r="AD52" s="17">
        <f t="shared" si="9"/>
        <v>0</v>
      </c>
      <c r="AE52" s="17">
        <f t="shared" si="9"/>
        <v>0</v>
      </c>
    </row>
    <row r="53" spans="1:31">
      <c r="A53" s="19">
        <v>2667113</v>
      </c>
      <c r="B53" s="19" t="s">
        <v>694</v>
      </c>
      <c r="C53" s="19" t="s">
        <v>654</v>
      </c>
      <c r="D53" s="19" t="s">
        <v>654</v>
      </c>
      <c r="E53" s="19" t="s">
        <v>93</v>
      </c>
      <c r="F53" s="8">
        <f>VLOOKUP(A53,'[2]Part master'!A:K,11,0)</f>
        <v>100</v>
      </c>
      <c r="G53" s="8">
        <f>VLOOKUP(A53,'[2]Part master'!A:L,12,0)</f>
        <v>520</v>
      </c>
      <c r="H53" s="8">
        <f>VLOOKUP(A53,'[2]Part master'!A:M,13,0)</f>
        <v>190</v>
      </c>
      <c r="I53" s="8">
        <f>VLOOKUP(A53,'[2]Part master'!A:N,14,0)</f>
        <v>130</v>
      </c>
      <c r="J53" s="17">
        <f t="shared" si="1"/>
        <v>1.2844E-2</v>
      </c>
      <c r="L53" s="18"/>
      <c r="M53" s="18"/>
      <c r="N53" s="18"/>
      <c r="O53" s="18"/>
      <c r="P53" s="18"/>
      <c r="Q53" s="18"/>
      <c r="S53" s="8">
        <f t="shared" si="2"/>
        <v>0</v>
      </c>
      <c r="T53" s="8">
        <f t="shared" si="3"/>
        <v>0</v>
      </c>
      <c r="U53" s="8">
        <f t="shared" si="4"/>
        <v>0</v>
      </c>
      <c r="V53" s="8">
        <f t="shared" si="5"/>
        <v>0</v>
      </c>
      <c r="W53" s="8">
        <f t="shared" si="6"/>
        <v>0</v>
      </c>
      <c r="X53" s="8">
        <f t="shared" si="7"/>
        <v>0</v>
      </c>
      <c r="Z53" s="17">
        <f t="shared" si="9"/>
        <v>0</v>
      </c>
      <c r="AA53" s="17">
        <f t="shared" si="9"/>
        <v>0</v>
      </c>
      <c r="AB53" s="17">
        <f t="shared" si="9"/>
        <v>0</v>
      </c>
      <c r="AC53" s="17">
        <f t="shared" si="9"/>
        <v>0</v>
      </c>
      <c r="AD53" s="17">
        <f t="shared" si="9"/>
        <v>0</v>
      </c>
      <c r="AE53" s="17">
        <f t="shared" si="9"/>
        <v>0</v>
      </c>
    </row>
    <row r="54" spans="1:31">
      <c r="A54" s="19">
        <v>2667118</v>
      </c>
      <c r="B54" s="19" t="s">
        <v>695</v>
      </c>
      <c r="C54" s="19" t="s">
        <v>654</v>
      </c>
      <c r="D54" s="19" t="s">
        <v>654</v>
      </c>
      <c r="E54" s="19" t="s">
        <v>93</v>
      </c>
      <c r="F54" s="8">
        <f>VLOOKUP(A54,'[2]Part master'!A:K,11,0)</f>
        <v>100</v>
      </c>
      <c r="G54" s="8">
        <f>VLOOKUP(A54,'[2]Part master'!A:L,12,0)</f>
        <v>430</v>
      </c>
      <c r="H54" s="8">
        <f>VLOOKUP(A54,'[2]Part master'!A:M,13,0)</f>
        <v>170</v>
      </c>
      <c r="I54" s="8">
        <f>VLOOKUP(A54,'[2]Part master'!A:N,14,0)</f>
        <v>150</v>
      </c>
      <c r="J54" s="17">
        <f t="shared" si="1"/>
        <v>1.0965000000000001E-2</v>
      </c>
      <c r="L54" s="18"/>
      <c r="M54" s="18"/>
      <c r="N54" s="18"/>
      <c r="O54" s="18"/>
      <c r="P54" s="18"/>
      <c r="Q54" s="18"/>
      <c r="S54" s="8">
        <f t="shared" si="2"/>
        <v>0</v>
      </c>
      <c r="T54" s="8">
        <f t="shared" si="3"/>
        <v>0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0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19">
        <v>2682857</v>
      </c>
      <c r="B55" s="19" t="s">
        <v>696</v>
      </c>
      <c r="C55" s="19" t="s">
        <v>654</v>
      </c>
      <c r="D55" s="19" t="s">
        <v>654</v>
      </c>
      <c r="E55" s="19" t="s">
        <v>93</v>
      </c>
      <c r="F55" s="8">
        <f>VLOOKUP(A55,'[2]Part master'!A:K,11,0)</f>
        <v>100</v>
      </c>
      <c r="G55" s="8">
        <f>VLOOKUP(A55,'[2]Part master'!A:L,12,0)</f>
        <v>190</v>
      </c>
      <c r="H55" s="8">
        <f>VLOOKUP(A55,'[2]Part master'!A:M,13,0)</f>
        <v>150</v>
      </c>
      <c r="I55" s="8">
        <f>VLOOKUP(A55,'[2]Part master'!A:N,14,0)</f>
        <v>80</v>
      </c>
      <c r="J55" s="17">
        <f t="shared" si="1"/>
        <v>2.2799999999999999E-3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19">
        <v>2684615</v>
      </c>
      <c r="B56" s="19" t="s">
        <v>697</v>
      </c>
      <c r="C56" s="19" t="s">
        <v>654</v>
      </c>
      <c r="D56" s="19" t="s">
        <v>654</v>
      </c>
      <c r="E56" s="19" t="s">
        <v>93</v>
      </c>
      <c r="F56" s="8">
        <f>VLOOKUP(A56,'[2]Part master'!A:K,11,0)</f>
        <v>100</v>
      </c>
      <c r="G56" s="8">
        <f>VLOOKUP(A56,'[2]Part master'!A:L,12,0)</f>
        <v>240</v>
      </c>
      <c r="H56" s="8">
        <f>VLOOKUP(A56,'[2]Part master'!A:M,13,0)</f>
        <v>250</v>
      </c>
      <c r="I56" s="8">
        <f>VLOOKUP(A56,'[2]Part master'!A:N,14,0)</f>
        <v>140</v>
      </c>
      <c r="J56" s="17">
        <f t="shared" si="1"/>
        <v>8.3999999999999995E-3</v>
      </c>
      <c r="L56" s="18"/>
      <c r="M56" s="18"/>
      <c r="N56" s="18"/>
      <c r="O56" s="18"/>
      <c r="P56" s="18"/>
      <c r="Q56" s="18"/>
      <c r="S56" s="8">
        <f t="shared" si="2"/>
        <v>0</v>
      </c>
      <c r="T56" s="8">
        <f t="shared" si="3"/>
        <v>0</v>
      </c>
      <c r="U56" s="8">
        <f t="shared" si="4"/>
        <v>0</v>
      </c>
      <c r="V56" s="8">
        <f t="shared" si="5"/>
        <v>0</v>
      </c>
      <c r="W56" s="8">
        <f t="shared" si="6"/>
        <v>0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0</v>
      </c>
      <c r="AC56" s="17">
        <f t="shared" si="9"/>
        <v>0</v>
      </c>
      <c r="AD56" s="17">
        <f t="shared" si="9"/>
        <v>0</v>
      </c>
      <c r="AE56" s="17">
        <f t="shared" si="9"/>
        <v>0</v>
      </c>
    </row>
    <row r="57" spans="1:31">
      <c r="A57" s="19">
        <v>2684646</v>
      </c>
      <c r="B57" s="19" t="s">
        <v>698</v>
      </c>
      <c r="C57" s="19" t="s">
        <v>654</v>
      </c>
      <c r="D57" s="19" t="s">
        <v>654</v>
      </c>
      <c r="E57" s="19" t="s">
        <v>93</v>
      </c>
      <c r="F57" s="8">
        <f>VLOOKUP(A57,'[2]Part master'!A:K,11,0)</f>
        <v>100</v>
      </c>
      <c r="G57" s="8">
        <f>VLOOKUP(A57,'[2]Part master'!A:L,12,0)</f>
        <v>430</v>
      </c>
      <c r="H57" s="8">
        <f>VLOOKUP(A57,'[2]Part master'!A:M,13,0)</f>
        <v>550</v>
      </c>
      <c r="I57" s="8">
        <f>VLOOKUP(A57,'[2]Part master'!A:N,14,0)</f>
        <v>150</v>
      </c>
      <c r="J57" s="17">
        <f t="shared" si="1"/>
        <v>3.5475E-2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19">
        <v>2684648</v>
      </c>
      <c r="B58" s="19" t="s">
        <v>699</v>
      </c>
      <c r="C58" s="19" t="s">
        <v>654</v>
      </c>
      <c r="D58" s="19" t="s">
        <v>654</v>
      </c>
      <c r="E58" s="19" t="s">
        <v>93</v>
      </c>
      <c r="F58" s="8">
        <f>VLOOKUP(A58,'[2]Part master'!A:K,11,0)</f>
        <v>100</v>
      </c>
      <c r="G58" s="8">
        <f>VLOOKUP(A58,'[2]Part master'!A:L,12,0)</f>
        <v>700</v>
      </c>
      <c r="H58" s="8">
        <f>VLOOKUP(A58,'[2]Part master'!A:M,13,0)</f>
        <v>530</v>
      </c>
      <c r="I58" s="8">
        <f>VLOOKUP(A58,'[2]Part master'!A:N,14,0)</f>
        <v>150</v>
      </c>
      <c r="J58" s="17">
        <f t="shared" si="1"/>
        <v>5.5649999999999998E-2</v>
      </c>
      <c r="L58" s="18"/>
      <c r="M58" s="18"/>
      <c r="N58" s="18"/>
      <c r="O58" s="18"/>
      <c r="P58" s="18"/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0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0</v>
      </c>
      <c r="AE58" s="17">
        <f t="shared" si="9"/>
        <v>0</v>
      </c>
    </row>
    <row r="59" spans="1:31">
      <c r="A59" s="19">
        <v>2780890</v>
      </c>
      <c r="B59" s="19" t="s">
        <v>697</v>
      </c>
      <c r="C59" s="19" t="s">
        <v>654</v>
      </c>
      <c r="D59" s="19" t="s">
        <v>654</v>
      </c>
      <c r="E59" s="19" t="s">
        <v>93</v>
      </c>
      <c r="F59" s="8">
        <f>VLOOKUP(A59,'[2]Part master'!A:K,11,0)</f>
        <v>100</v>
      </c>
      <c r="G59" s="8">
        <f>VLOOKUP(A59,'[2]Part master'!A:L,12,0)</f>
        <v>240</v>
      </c>
      <c r="H59" s="8">
        <f>VLOOKUP(A59,'[2]Part master'!A:M,13,0)</f>
        <v>250</v>
      </c>
      <c r="I59" s="8">
        <f>VLOOKUP(A59,'[2]Part master'!A:N,14,0)</f>
        <v>140</v>
      </c>
      <c r="J59" s="17">
        <f t="shared" si="1"/>
        <v>8.3999999999999995E-3</v>
      </c>
      <c r="L59" s="18">
        <v>100</v>
      </c>
      <c r="M59" s="18"/>
      <c r="N59" s="18"/>
      <c r="O59" s="18"/>
      <c r="P59" s="18">
        <v>50</v>
      </c>
      <c r="Q59" s="18"/>
      <c r="S59" s="8">
        <f t="shared" si="2"/>
        <v>1</v>
      </c>
      <c r="T59" s="8">
        <f t="shared" si="3"/>
        <v>0</v>
      </c>
      <c r="U59" s="8">
        <f t="shared" si="4"/>
        <v>0</v>
      </c>
      <c r="V59" s="8">
        <f t="shared" si="5"/>
        <v>0</v>
      </c>
      <c r="W59" s="8">
        <f t="shared" si="6"/>
        <v>1</v>
      </c>
      <c r="X59" s="8">
        <f t="shared" si="7"/>
        <v>0</v>
      </c>
      <c r="Z59" s="17">
        <f t="shared" si="9"/>
        <v>8.3999999999999995E-3</v>
      </c>
      <c r="AA59" s="17">
        <f t="shared" si="9"/>
        <v>0</v>
      </c>
      <c r="AB59" s="17">
        <f t="shared" si="9"/>
        <v>0</v>
      </c>
      <c r="AC59" s="17">
        <f t="shared" si="9"/>
        <v>0</v>
      </c>
      <c r="AD59" s="17">
        <f t="shared" si="9"/>
        <v>8.3999999999999995E-3</v>
      </c>
      <c r="AE59" s="17">
        <f t="shared" si="9"/>
        <v>0</v>
      </c>
    </row>
    <row r="60" spans="1:31">
      <c r="A60" s="19">
        <v>3114726</v>
      </c>
      <c r="B60" s="19" t="s">
        <v>407</v>
      </c>
      <c r="C60" s="19" t="s">
        <v>654</v>
      </c>
      <c r="D60" s="19" t="s">
        <v>654</v>
      </c>
      <c r="E60" s="19" t="s">
        <v>93</v>
      </c>
      <c r="F60" s="8">
        <f>VLOOKUP(A60,'[2]Part master'!A:K,11,0)</f>
        <v>100</v>
      </c>
      <c r="G60" s="8">
        <f>VLOOKUP(A60,'[2]Part master'!A:L,12,0)</f>
        <v>370</v>
      </c>
      <c r="H60" s="8">
        <f>VLOOKUP(A60,'[2]Part master'!A:M,13,0)</f>
        <v>600</v>
      </c>
      <c r="I60" s="8">
        <f>VLOOKUP(A60,'[2]Part master'!A:N,14,0)</f>
        <v>190</v>
      </c>
      <c r="J60" s="17">
        <f t="shared" si="1"/>
        <v>4.2180000000000002E-2</v>
      </c>
      <c r="L60" s="18"/>
      <c r="M60" s="18"/>
      <c r="N60" s="18"/>
      <c r="O60" s="18"/>
      <c r="P60" s="18"/>
      <c r="Q60" s="18"/>
      <c r="S60" s="8">
        <f t="shared" si="2"/>
        <v>0</v>
      </c>
      <c r="T60" s="8">
        <f t="shared" si="3"/>
        <v>0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0</v>
      </c>
      <c r="AA60" s="17">
        <f t="shared" si="9"/>
        <v>0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19">
        <v>2576719</v>
      </c>
      <c r="B61" s="19" t="s">
        <v>700</v>
      </c>
      <c r="C61" s="19" t="s">
        <v>654</v>
      </c>
      <c r="D61" s="19" t="s">
        <v>654</v>
      </c>
      <c r="E61" s="19" t="s">
        <v>93</v>
      </c>
      <c r="F61" s="8">
        <f>VLOOKUP(A61,'[2]Part master'!A:K,11,0)</f>
        <v>50</v>
      </c>
      <c r="G61" s="8">
        <f>VLOOKUP(A61,'[2]Part master'!A:L,12,0)</f>
        <v>720</v>
      </c>
      <c r="H61" s="8">
        <f>VLOOKUP(A61,'[2]Part master'!A:M,13,0)</f>
        <v>540</v>
      </c>
      <c r="I61" s="8">
        <f>VLOOKUP(A61,'[2]Part master'!A:N,14,0)</f>
        <v>90</v>
      </c>
      <c r="J61" s="17">
        <f t="shared" si="1"/>
        <v>3.4992000000000002E-2</v>
      </c>
      <c r="L61" s="18"/>
      <c r="M61" s="18"/>
      <c r="N61" s="18"/>
      <c r="O61" s="18"/>
      <c r="P61" s="18"/>
      <c r="Q61" s="18"/>
      <c r="S61" s="8">
        <f t="shared" si="2"/>
        <v>0</v>
      </c>
      <c r="T61" s="8">
        <f t="shared" si="3"/>
        <v>0</v>
      </c>
      <c r="U61" s="8">
        <f t="shared" si="4"/>
        <v>0</v>
      </c>
      <c r="V61" s="8">
        <f t="shared" si="5"/>
        <v>0</v>
      </c>
      <c r="W61" s="8">
        <f t="shared" si="6"/>
        <v>0</v>
      </c>
      <c r="X61" s="8">
        <f t="shared" si="7"/>
        <v>0</v>
      </c>
      <c r="Z61" s="17">
        <f t="shared" si="9"/>
        <v>0</v>
      </c>
      <c r="AA61" s="17">
        <f t="shared" si="9"/>
        <v>0</v>
      </c>
      <c r="AB61" s="17">
        <f t="shared" si="9"/>
        <v>0</v>
      </c>
      <c r="AC61" s="17">
        <f t="shared" si="9"/>
        <v>0</v>
      </c>
      <c r="AD61" s="17">
        <f t="shared" si="9"/>
        <v>0</v>
      </c>
      <c r="AE61" s="17">
        <f t="shared" si="9"/>
        <v>0</v>
      </c>
    </row>
    <row r="62" spans="1:31">
      <c r="A62" s="19">
        <v>2576722</v>
      </c>
      <c r="B62" s="19" t="s">
        <v>700</v>
      </c>
      <c r="C62" s="19" t="s">
        <v>654</v>
      </c>
      <c r="D62" s="19" t="s">
        <v>654</v>
      </c>
      <c r="E62" s="19" t="s">
        <v>93</v>
      </c>
      <c r="F62" s="8">
        <f>VLOOKUP(A62,'[2]Part master'!A:K,11,0)</f>
        <v>100</v>
      </c>
      <c r="G62" s="8">
        <f>VLOOKUP(A62,'[2]Part master'!A:L,12,0)</f>
        <v>530</v>
      </c>
      <c r="H62" s="8">
        <f>VLOOKUP(A62,'[2]Part master'!A:M,13,0)</f>
        <v>700</v>
      </c>
      <c r="I62" s="8">
        <f>VLOOKUP(A62,'[2]Part master'!A:N,14,0)</f>
        <v>150</v>
      </c>
      <c r="J62" s="17">
        <f t="shared" si="1"/>
        <v>5.5649999999999998E-2</v>
      </c>
      <c r="L62" s="18"/>
      <c r="M62" s="18"/>
      <c r="N62" s="18"/>
      <c r="O62" s="18"/>
      <c r="P62" s="18"/>
      <c r="Q62" s="18"/>
      <c r="S62" s="8">
        <f t="shared" si="2"/>
        <v>0</v>
      </c>
      <c r="T62" s="8">
        <f t="shared" si="3"/>
        <v>0</v>
      </c>
      <c r="U62" s="8">
        <f t="shared" si="4"/>
        <v>0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0</v>
      </c>
      <c r="AB62" s="17">
        <f t="shared" si="9"/>
        <v>0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19">
        <v>2576723</v>
      </c>
      <c r="B63" s="19" t="s">
        <v>700</v>
      </c>
      <c r="C63" s="19" t="s">
        <v>654</v>
      </c>
      <c r="D63" s="19" t="s">
        <v>654</v>
      </c>
      <c r="E63" s="19" t="s">
        <v>93</v>
      </c>
      <c r="F63" s="8">
        <f>VLOOKUP(A63,'[2]Part master'!A:K,11,0)</f>
        <v>100</v>
      </c>
      <c r="G63" s="8">
        <f>VLOOKUP(A63,'[2]Part master'!A:L,12,0)</f>
        <v>530</v>
      </c>
      <c r="H63" s="8">
        <f>VLOOKUP(A63,'[2]Part master'!A:M,13,0)</f>
        <v>700</v>
      </c>
      <c r="I63" s="8">
        <f>VLOOKUP(A63,'[2]Part master'!A:N,14,0)</f>
        <v>150</v>
      </c>
      <c r="J63" s="17">
        <f t="shared" si="1"/>
        <v>5.5649999999999998E-2</v>
      </c>
      <c r="L63" s="18">
        <v>100</v>
      </c>
      <c r="M63" s="18"/>
      <c r="N63" s="18"/>
      <c r="O63" s="18"/>
      <c r="P63" s="18"/>
      <c r="Q63" s="18"/>
      <c r="S63" s="8">
        <f t="shared" si="2"/>
        <v>1</v>
      </c>
      <c r="T63" s="8">
        <f t="shared" si="3"/>
        <v>0</v>
      </c>
      <c r="U63" s="8">
        <f t="shared" si="4"/>
        <v>0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5.5649999999999998E-2</v>
      </c>
      <c r="AA63" s="17">
        <f t="shared" si="9"/>
        <v>0</v>
      </c>
      <c r="AB63" s="17">
        <f t="shared" si="9"/>
        <v>0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19">
        <v>2576774</v>
      </c>
      <c r="B64" s="19" t="s">
        <v>701</v>
      </c>
      <c r="C64" s="19" t="s">
        <v>654</v>
      </c>
      <c r="D64" s="19" t="s">
        <v>654</v>
      </c>
      <c r="E64" s="19" t="s">
        <v>93</v>
      </c>
      <c r="F64" s="8">
        <f>VLOOKUP(A64,'[2]Part master'!A:K,11,0)</f>
        <v>50</v>
      </c>
      <c r="G64" s="8">
        <f>VLOOKUP(A64,'[2]Part master'!A:L,12,0)</f>
        <v>720</v>
      </c>
      <c r="H64" s="8">
        <f>VLOOKUP(A64,'[2]Part master'!A:M,13,0)</f>
        <v>540</v>
      </c>
      <c r="I64" s="8">
        <f>VLOOKUP(A64,'[2]Part master'!A:N,14,0)</f>
        <v>90</v>
      </c>
      <c r="J64" s="17">
        <f t="shared" si="1"/>
        <v>3.4992000000000002E-2</v>
      </c>
      <c r="L64" s="18">
        <v>50</v>
      </c>
      <c r="M64" s="18"/>
      <c r="N64" s="18"/>
      <c r="O64" s="18"/>
      <c r="P64" s="18"/>
      <c r="Q64" s="18"/>
      <c r="S64" s="8">
        <f t="shared" si="2"/>
        <v>1</v>
      </c>
      <c r="T64" s="8">
        <f t="shared" si="3"/>
        <v>0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3.4992000000000002E-2</v>
      </c>
      <c r="AA64" s="17">
        <f t="shared" si="11"/>
        <v>0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19">
        <v>2576775</v>
      </c>
      <c r="B65" s="19" t="s">
        <v>701</v>
      </c>
      <c r="C65" s="19" t="s">
        <v>654</v>
      </c>
      <c r="D65" s="19" t="s">
        <v>654</v>
      </c>
      <c r="E65" s="19" t="s">
        <v>93</v>
      </c>
      <c r="F65" s="8">
        <f>VLOOKUP(A65,'[2]Part master'!A:K,11,0)</f>
        <v>50</v>
      </c>
      <c r="G65" s="8">
        <f>VLOOKUP(A65,'[2]Part master'!A:L,12,0)</f>
        <v>720</v>
      </c>
      <c r="H65" s="8">
        <f>VLOOKUP(A65,'[2]Part master'!A:M,13,0)</f>
        <v>540</v>
      </c>
      <c r="I65" s="8">
        <f>VLOOKUP(A65,'[2]Part master'!A:N,14,0)</f>
        <v>90</v>
      </c>
      <c r="J65" s="17">
        <f t="shared" si="1"/>
        <v>3.4992000000000002E-2</v>
      </c>
      <c r="L65" s="18">
        <v>50</v>
      </c>
      <c r="M65" s="18"/>
      <c r="N65" s="18">
        <v>100</v>
      </c>
      <c r="O65" s="18"/>
      <c r="P65" s="18"/>
      <c r="Q65" s="18"/>
      <c r="S65" s="8">
        <f t="shared" si="2"/>
        <v>1</v>
      </c>
      <c r="T65" s="8">
        <f t="shared" si="3"/>
        <v>0</v>
      </c>
      <c r="U65" s="8">
        <f t="shared" si="4"/>
        <v>2</v>
      </c>
      <c r="V65" s="8">
        <f t="shared" si="5"/>
        <v>0</v>
      </c>
      <c r="W65" s="8">
        <f t="shared" si="6"/>
        <v>0</v>
      </c>
      <c r="X65" s="8">
        <f t="shared" si="7"/>
        <v>0</v>
      </c>
      <c r="Z65" s="17">
        <f t="shared" si="11"/>
        <v>3.4992000000000002E-2</v>
      </c>
      <c r="AA65" s="17">
        <f t="shared" si="11"/>
        <v>0</v>
      </c>
      <c r="AB65" s="17">
        <f t="shared" si="11"/>
        <v>6.9984000000000005E-2</v>
      </c>
      <c r="AC65" s="17">
        <f t="shared" si="10"/>
        <v>0</v>
      </c>
      <c r="AD65" s="17">
        <f t="shared" si="10"/>
        <v>0</v>
      </c>
      <c r="AE65" s="17">
        <f t="shared" si="10"/>
        <v>0</v>
      </c>
    </row>
    <row r="66" spans="1:31">
      <c r="A66" s="19">
        <v>2666382</v>
      </c>
      <c r="B66" s="19" t="s">
        <v>701</v>
      </c>
      <c r="C66" s="19" t="s">
        <v>654</v>
      </c>
      <c r="D66" s="19" t="s">
        <v>654</v>
      </c>
      <c r="E66" s="19" t="s">
        <v>93</v>
      </c>
      <c r="F66" s="8">
        <f>VLOOKUP(A66,'[2]Part master'!A:K,11,0)</f>
        <v>50</v>
      </c>
      <c r="G66" s="8">
        <f>VLOOKUP(A66,'[2]Part master'!A:L,12,0)</f>
        <v>720</v>
      </c>
      <c r="H66" s="8">
        <f>VLOOKUP(A66,'[2]Part master'!A:M,13,0)</f>
        <v>540</v>
      </c>
      <c r="I66" s="8">
        <f>VLOOKUP(A66,'[2]Part master'!A:N,14,0)</f>
        <v>90</v>
      </c>
      <c r="J66" s="17">
        <f t="shared" si="1"/>
        <v>3.4992000000000002E-2</v>
      </c>
      <c r="L66" s="18">
        <v>100</v>
      </c>
      <c r="M66" s="18"/>
      <c r="N66" s="18">
        <v>50</v>
      </c>
      <c r="O66" s="18"/>
      <c r="P66" s="18"/>
      <c r="Q66" s="18"/>
      <c r="S66" s="8">
        <f t="shared" si="2"/>
        <v>2</v>
      </c>
      <c r="T66" s="8">
        <f t="shared" si="3"/>
        <v>0</v>
      </c>
      <c r="U66" s="8">
        <f t="shared" si="4"/>
        <v>1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6.9984000000000005E-2</v>
      </c>
      <c r="AA66" s="17">
        <f t="shared" si="11"/>
        <v>0</v>
      </c>
      <c r="AB66" s="17">
        <f t="shared" si="11"/>
        <v>3.4992000000000002E-2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19">
        <v>2671777</v>
      </c>
      <c r="B67" s="19" t="s">
        <v>702</v>
      </c>
      <c r="C67" s="19" t="s">
        <v>654</v>
      </c>
      <c r="D67" s="19" t="s">
        <v>654</v>
      </c>
      <c r="E67" s="19" t="s">
        <v>93</v>
      </c>
      <c r="F67" s="8">
        <f>VLOOKUP(A67,'[2]Part master'!A:K,11,0)</f>
        <v>50</v>
      </c>
      <c r="G67" s="8">
        <f>VLOOKUP(A67,'[2]Part master'!A:L,12,0)</f>
        <v>720</v>
      </c>
      <c r="H67" s="8">
        <f>VLOOKUP(A67,'[2]Part master'!A:M,13,0)</f>
        <v>540</v>
      </c>
      <c r="I67" s="8">
        <f>VLOOKUP(A67,'[2]Part master'!A:N,14,0)</f>
        <v>90</v>
      </c>
      <c r="J67" s="17">
        <f t="shared" si="1"/>
        <v>3.4992000000000002E-2</v>
      </c>
      <c r="L67" s="18"/>
      <c r="M67" s="18"/>
      <c r="N67" s="18"/>
      <c r="O67" s="18"/>
      <c r="P67" s="18"/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0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</v>
      </c>
      <c r="AE67" s="17">
        <f t="shared" si="10"/>
        <v>0</v>
      </c>
    </row>
    <row r="68" spans="1:31">
      <c r="A68" s="19">
        <v>2671794</v>
      </c>
      <c r="B68" s="19" t="s">
        <v>702</v>
      </c>
      <c r="C68" s="19" t="s">
        <v>654</v>
      </c>
      <c r="D68" s="19" t="s">
        <v>654</v>
      </c>
      <c r="E68" s="19" t="s">
        <v>93</v>
      </c>
      <c r="F68" s="8">
        <f>VLOOKUP(A68,'[2]Part master'!A:K,11,0)</f>
        <v>50</v>
      </c>
      <c r="G68" s="8">
        <f>VLOOKUP(A68,'[2]Part master'!A:L,12,0)</f>
        <v>720</v>
      </c>
      <c r="H68" s="8">
        <f>VLOOKUP(A68,'[2]Part master'!A:M,13,0)</f>
        <v>540</v>
      </c>
      <c r="I68" s="8">
        <f>VLOOKUP(A68,'[2]Part master'!A:N,14,0)</f>
        <v>90</v>
      </c>
      <c r="J68" s="17">
        <f t="shared" si="1"/>
        <v>3.4992000000000002E-2</v>
      </c>
      <c r="L68" s="18">
        <v>100</v>
      </c>
      <c r="M68" s="18"/>
      <c r="N68" s="18"/>
      <c r="O68" s="18"/>
      <c r="P68" s="18"/>
      <c r="Q68" s="18"/>
      <c r="S68" s="8">
        <f t="shared" si="2"/>
        <v>2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6.9984000000000005E-2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19">
        <v>2671866</v>
      </c>
      <c r="B69" s="19" t="s">
        <v>703</v>
      </c>
      <c r="C69" s="19" t="s">
        <v>654</v>
      </c>
      <c r="D69" s="19" t="s">
        <v>654</v>
      </c>
      <c r="E69" s="19" t="s">
        <v>93</v>
      </c>
      <c r="F69" s="8">
        <f>VLOOKUP(A69,'[2]Part master'!A:K,11,0)</f>
        <v>50</v>
      </c>
      <c r="G69" s="8">
        <f>VLOOKUP(A69,'[2]Part master'!A:L,12,0)</f>
        <v>720</v>
      </c>
      <c r="H69" s="8">
        <f>VLOOKUP(A69,'[2]Part master'!A:M,13,0)</f>
        <v>540</v>
      </c>
      <c r="I69" s="8">
        <f>VLOOKUP(A69,'[2]Part master'!A:N,14,0)</f>
        <v>90</v>
      </c>
      <c r="J69" s="17">
        <f t="shared" ref="J69:J132" si="12">(G69*H69*I69)/1000000000</f>
        <v>3.4992000000000002E-2</v>
      </c>
      <c r="L69" s="18">
        <v>100</v>
      </c>
      <c r="M69" s="18"/>
      <c r="N69" s="18"/>
      <c r="O69" s="18"/>
      <c r="P69" s="18"/>
      <c r="Q69" s="18"/>
      <c r="S69" s="8">
        <f t="shared" ref="S69:S132" si="13">ROUNDUP(L69/F69,0)</f>
        <v>2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6.9984000000000005E-2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19">
        <v>2671886</v>
      </c>
      <c r="B70" s="19" t="s">
        <v>703</v>
      </c>
      <c r="C70" s="19" t="s">
        <v>654</v>
      </c>
      <c r="D70" s="19" t="s">
        <v>654</v>
      </c>
      <c r="E70" s="19" t="s">
        <v>93</v>
      </c>
      <c r="F70" s="8">
        <f>VLOOKUP(A70,'[2]Part master'!A:K,11,0)</f>
        <v>50</v>
      </c>
      <c r="G70" s="8">
        <f>VLOOKUP(A70,'[2]Part master'!A:L,12,0)</f>
        <v>720</v>
      </c>
      <c r="H70" s="8">
        <f>VLOOKUP(A70,'[2]Part master'!A:M,13,0)</f>
        <v>540</v>
      </c>
      <c r="I70" s="8">
        <f>VLOOKUP(A70,'[2]Part master'!A:N,14,0)</f>
        <v>90</v>
      </c>
      <c r="J70" s="17">
        <f t="shared" si="12"/>
        <v>3.4992000000000002E-2</v>
      </c>
      <c r="L70" s="18">
        <v>3500</v>
      </c>
      <c r="M70" s="18"/>
      <c r="N70" s="18">
        <v>3000</v>
      </c>
      <c r="O70" s="18"/>
      <c r="P70" s="18">
        <v>3000</v>
      </c>
      <c r="Q70" s="18"/>
      <c r="S70" s="8">
        <f t="shared" si="13"/>
        <v>70</v>
      </c>
      <c r="T70" s="8">
        <f t="shared" si="14"/>
        <v>0</v>
      </c>
      <c r="U70" s="8">
        <f t="shared" si="15"/>
        <v>60</v>
      </c>
      <c r="V70" s="8">
        <f t="shared" si="16"/>
        <v>0</v>
      </c>
      <c r="W70" s="8">
        <f t="shared" si="17"/>
        <v>60</v>
      </c>
      <c r="X70" s="8">
        <f t="shared" si="18"/>
        <v>0</v>
      </c>
      <c r="Z70" s="17">
        <f t="shared" si="11"/>
        <v>2.4494400000000001</v>
      </c>
      <c r="AA70" s="17">
        <f t="shared" si="11"/>
        <v>0</v>
      </c>
      <c r="AB70" s="17">
        <f t="shared" si="11"/>
        <v>2.0995200000000001</v>
      </c>
      <c r="AC70" s="17">
        <f t="shared" si="10"/>
        <v>0</v>
      </c>
      <c r="AD70" s="17">
        <f t="shared" si="10"/>
        <v>2.0995200000000001</v>
      </c>
      <c r="AE70" s="17">
        <f t="shared" si="10"/>
        <v>0</v>
      </c>
    </row>
    <row r="71" spans="1:31">
      <c r="A71" s="19">
        <v>2671889</v>
      </c>
      <c r="B71" s="19" t="s">
        <v>703</v>
      </c>
      <c r="C71" s="19" t="s">
        <v>654</v>
      </c>
      <c r="D71" s="19" t="s">
        <v>654</v>
      </c>
      <c r="E71" s="19" t="s">
        <v>93</v>
      </c>
      <c r="F71" s="8">
        <f>VLOOKUP(A71,'[2]Part master'!A:K,11,0)</f>
        <v>50</v>
      </c>
      <c r="G71" s="8">
        <f>VLOOKUP(A71,'[2]Part master'!A:L,12,0)</f>
        <v>720</v>
      </c>
      <c r="H71" s="8">
        <f>VLOOKUP(A71,'[2]Part master'!A:M,13,0)</f>
        <v>540</v>
      </c>
      <c r="I71" s="8">
        <f>VLOOKUP(A71,'[2]Part master'!A:N,14,0)</f>
        <v>90</v>
      </c>
      <c r="J71" s="17">
        <f t="shared" si="12"/>
        <v>3.4992000000000002E-2</v>
      </c>
      <c r="L71" s="18"/>
      <c r="M71" s="18"/>
      <c r="N71" s="18">
        <v>200</v>
      </c>
      <c r="O71" s="18"/>
      <c r="P71" s="18">
        <v>300</v>
      </c>
      <c r="Q71" s="18"/>
      <c r="S71" s="8">
        <f t="shared" si="13"/>
        <v>0</v>
      </c>
      <c r="T71" s="8">
        <f t="shared" si="14"/>
        <v>0</v>
      </c>
      <c r="U71" s="8">
        <f t="shared" si="15"/>
        <v>4</v>
      </c>
      <c r="V71" s="8">
        <f t="shared" si="16"/>
        <v>0</v>
      </c>
      <c r="W71" s="8">
        <f t="shared" si="17"/>
        <v>6</v>
      </c>
      <c r="X71" s="8">
        <f t="shared" si="18"/>
        <v>0</v>
      </c>
      <c r="Z71" s="17">
        <f t="shared" si="11"/>
        <v>0</v>
      </c>
      <c r="AA71" s="17">
        <f t="shared" si="11"/>
        <v>0</v>
      </c>
      <c r="AB71" s="17">
        <f t="shared" si="11"/>
        <v>0.13996800000000001</v>
      </c>
      <c r="AC71" s="17">
        <f t="shared" si="10"/>
        <v>0</v>
      </c>
      <c r="AD71" s="17">
        <f t="shared" si="10"/>
        <v>0.20995200000000003</v>
      </c>
      <c r="AE71" s="17">
        <f t="shared" si="10"/>
        <v>0</v>
      </c>
    </row>
    <row r="72" spans="1:31">
      <c r="A72" s="19">
        <v>2677441</v>
      </c>
      <c r="B72" s="19" t="s">
        <v>702</v>
      </c>
      <c r="C72" s="19" t="s">
        <v>654</v>
      </c>
      <c r="D72" s="19" t="s">
        <v>654</v>
      </c>
      <c r="E72" s="19" t="s">
        <v>93</v>
      </c>
      <c r="F72" s="8">
        <f>VLOOKUP(A72,'[2]Part master'!A:K,11,0)</f>
        <v>50</v>
      </c>
      <c r="G72" s="8">
        <f>VLOOKUP(A72,'[2]Part master'!A:L,12,0)</f>
        <v>720</v>
      </c>
      <c r="H72" s="8">
        <f>VLOOKUP(A72,'[2]Part master'!A:M,13,0)</f>
        <v>540</v>
      </c>
      <c r="I72" s="8">
        <f>VLOOKUP(A72,'[2]Part master'!A:N,14,0)</f>
        <v>90</v>
      </c>
      <c r="J72" s="17">
        <f t="shared" si="12"/>
        <v>3.4992000000000002E-2</v>
      </c>
      <c r="L72" s="18">
        <v>1000</v>
      </c>
      <c r="M72" s="18"/>
      <c r="N72" s="18">
        <v>800</v>
      </c>
      <c r="O72" s="18"/>
      <c r="P72" s="18">
        <v>800</v>
      </c>
      <c r="Q72" s="18"/>
      <c r="S72" s="8">
        <f t="shared" si="13"/>
        <v>20</v>
      </c>
      <c r="T72" s="8">
        <f t="shared" si="14"/>
        <v>0</v>
      </c>
      <c r="U72" s="8">
        <f t="shared" si="15"/>
        <v>16</v>
      </c>
      <c r="V72" s="8">
        <f t="shared" si="16"/>
        <v>0</v>
      </c>
      <c r="W72" s="8">
        <f t="shared" si="17"/>
        <v>16</v>
      </c>
      <c r="X72" s="8">
        <f t="shared" si="18"/>
        <v>0</v>
      </c>
      <c r="Z72" s="17">
        <f t="shared" si="11"/>
        <v>0.69984000000000002</v>
      </c>
      <c r="AA72" s="17">
        <f t="shared" si="11"/>
        <v>0</v>
      </c>
      <c r="AB72" s="17">
        <f t="shared" si="11"/>
        <v>0.55987200000000004</v>
      </c>
      <c r="AC72" s="17">
        <f t="shared" si="10"/>
        <v>0</v>
      </c>
      <c r="AD72" s="17">
        <f t="shared" si="10"/>
        <v>0.55987200000000004</v>
      </c>
      <c r="AE72" s="17">
        <f t="shared" si="10"/>
        <v>0</v>
      </c>
    </row>
    <row r="73" spans="1:31">
      <c r="A73" s="19">
        <v>2677444</v>
      </c>
      <c r="B73" s="19" t="s">
        <v>703</v>
      </c>
      <c r="C73" s="19" t="s">
        <v>654</v>
      </c>
      <c r="D73" s="19" t="s">
        <v>654</v>
      </c>
      <c r="E73" s="19" t="s">
        <v>93</v>
      </c>
      <c r="F73" s="8">
        <f>VLOOKUP(A73,'[2]Part master'!A:K,11,0)</f>
        <v>50</v>
      </c>
      <c r="G73" s="8">
        <f>VLOOKUP(A73,'[2]Part master'!A:L,12,0)</f>
        <v>720</v>
      </c>
      <c r="H73" s="8">
        <f>VLOOKUP(A73,'[2]Part master'!A:M,13,0)</f>
        <v>540</v>
      </c>
      <c r="I73" s="8">
        <f>VLOOKUP(A73,'[2]Part master'!A:N,14,0)</f>
        <v>90</v>
      </c>
      <c r="J73" s="17">
        <f t="shared" si="12"/>
        <v>3.4992000000000002E-2</v>
      </c>
      <c r="L73" s="18">
        <v>1500</v>
      </c>
      <c r="M73" s="18"/>
      <c r="N73" s="18">
        <v>1000</v>
      </c>
      <c r="O73" s="18"/>
      <c r="P73" s="18">
        <v>1500</v>
      </c>
      <c r="Q73" s="18"/>
      <c r="S73" s="8">
        <f t="shared" si="13"/>
        <v>30</v>
      </c>
      <c r="T73" s="8">
        <f t="shared" si="14"/>
        <v>0</v>
      </c>
      <c r="U73" s="8">
        <f t="shared" si="15"/>
        <v>20</v>
      </c>
      <c r="V73" s="8">
        <f t="shared" si="16"/>
        <v>0</v>
      </c>
      <c r="W73" s="8">
        <f t="shared" si="17"/>
        <v>30</v>
      </c>
      <c r="X73" s="8">
        <f t="shared" si="18"/>
        <v>0</v>
      </c>
      <c r="Z73" s="17">
        <f t="shared" si="11"/>
        <v>1.04976</v>
      </c>
      <c r="AA73" s="17">
        <f t="shared" si="11"/>
        <v>0</v>
      </c>
      <c r="AB73" s="17">
        <f t="shared" si="11"/>
        <v>0.69984000000000002</v>
      </c>
      <c r="AC73" s="17">
        <f t="shared" si="10"/>
        <v>0</v>
      </c>
      <c r="AD73" s="17">
        <f t="shared" si="10"/>
        <v>1.04976</v>
      </c>
      <c r="AE73" s="17">
        <f t="shared" si="10"/>
        <v>0</v>
      </c>
    </row>
    <row r="74" spans="1:31">
      <c r="A74" s="19">
        <v>2677446</v>
      </c>
      <c r="B74" s="19" t="s">
        <v>703</v>
      </c>
      <c r="C74" s="19" t="s">
        <v>654</v>
      </c>
      <c r="D74" s="19" t="s">
        <v>654</v>
      </c>
      <c r="E74" s="19" t="s">
        <v>93</v>
      </c>
      <c r="F74" s="8">
        <f>VLOOKUP(A74,'[2]Part master'!A:K,11,0)</f>
        <v>50</v>
      </c>
      <c r="G74" s="8">
        <f>VLOOKUP(A74,'[2]Part master'!A:L,12,0)</f>
        <v>720</v>
      </c>
      <c r="H74" s="8">
        <f>VLOOKUP(A74,'[2]Part master'!A:M,13,0)</f>
        <v>540</v>
      </c>
      <c r="I74" s="8">
        <f>VLOOKUP(A74,'[2]Part master'!A:N,14,0)</f>
        <v>90</v>
      </c>
      <c r="J74" s="17">
        <f t="shared" si="12"/>
        <v>3.4992000000000002E-2</v>
      </c>
      <c r="L74" s="18">
        <v>800</v>
      </c>
      <c r="M74" s="18"/>
      <c r="N74" s="18">
        <v>1000</v>
      </c>
      <c r="O74" s="18"/>
      <c r="P74" s="18">
        <v>800</v>
      </c>
      <c r="Q74" s="18"/>
      <c r="S74" s="8">
        <f t="shared" si="13"/>
        <v>16</v>
      </c>
      <c r="T74" s="8">
        <f t="shared" si="14"/>
        <v>0</v>
      </c>
      <c r="U74" s="8">
        <f t="shared" si="15"/>
        <v>20</v>
      </c>
      <c r="V74" s="8">
        <f t="shared" si="16"/>
        <v>0</v>
      </c>
      <c r="W74" s="8">
        <f t="shared" si="17"/>
        <v>16</v>
      </c>
      <c r="X74" s="8">
        <f t="shared" si="18"/>
        <v>0</v>
      </c>
      <c r="Z74" s="17">
        <f t="shared" si="11"/>
        <v>0.55987200000000004</v>
      </c>
      <c r="AA74" s="17">
        <f t="shared" si="11"/>
        <v>0</v>
      </c>
      <c r="AB74" s="17">
        <f t="shared" si="11"/>
        <v>0.69984000000000002</v>
      </c>
      <c r="AC74" s="17">
        <f t="shared" si="10"/>
        <v>0</v>
      </c>
      <c r="AD74" s="17">
        <f t="shared" si="10"/>
        <v>0.55987200000000004</v>
      </c>
      <c r="AE74" s="17">
        <f t="shared" si="10"/>
        <v>0</v>
      </c>
    </row>
    <row r="75" spans="1:31">
      <c r="A75" s="19">
        <v>2677447</v>
      </c>
      <c r="B75" s="19" t="s">
        <v>703</v>
      </c>
      <c r="C75" s="19" t="s">
        <v>654</v>
      </c>
      <c r="D75" s="19" t="s">
        <v>654</v>
      </c>
      <c r="E75" s="19" t="s">
        <v>93</v>
      </c>
      <c r="F75" s="8">
        <f>VLOOKUP(A75,'[2]Part master'!A:K,11,0)</f>
        <v>50</v>
      </c>
      <c r="G75" s="8">
        <f>VLOOKUP(A75,'[2]Part master'!A:L,12,0)</f>
        <v>720</v>
      </c>
      <c r="H75" s="8">
        <f>VLOOKUP(A75,'[2]Part master'!A:M,13,0)</f>
        <v>540</v>
      </c>
      <c r="I75" s="8">
        <f>VLOOKUP(A75,'[2]Part master'!A:N,14,0)</f>
        <v>90</v>
      </c>
      <c r="J75" s="17">
        <f t="shared" si="12"/>
        <v>3.4992000000000002E-2</v>
      </c>
      <c r="L75" s="18">
        <v>800</v>
      </c>
      <c r="M75" s="18"/>
      <c r="N75" s="18">
        <v>700</v>
      </c>
      <c r="O75" s="18"/>
      <c r="P75" s="18">
        <v>700</v>
      </c>
      <c r="Q75" s="18"/>
      <c r="S75" s="8">
        <f t="shared" si="13"/>
        <v>16</v>
      </c>
      <c r="T75" s="8">
        <f t="shared" si="14"/>
        <v>0</v>
      </c>
      <c r="U75" s="8">
        <f t="shared" si="15"/>
        <v>14</v>
      </c>
      <c r="V75" s="8">
        <f t="shared" si="16"/>
        <v>0</v>
      </c>
      <c r="W75" s="8">
        <f t="shared" si="17"/>
        <v>14</v>
      </c>
      <c r="X75" s="8">
        <f t="shared" si="18"/>
        <v>0</v>
      </c>
      <c r="Z75" s="17">
        <f t="shared" si="11"/>
        <v>0.55987200000000004</v>
      </c>
      <c r="AA75" s="17">
        <f t="shared" si="11"/>
        <v>0</v>
      </c>
      <c r="AB75" s="17">
        <f t="shared" si="11"/>
        <v>0.48988800000000005</v>
      </c>
      <c r="AC75" s="17">
        <f t="shared" si="10"/>
        <v>0</v>
      </c>
      <c r="AD75" s="17">
        <f t="shared" si="10"/>
        <v>0.48988800000000005</v>
      </c>
      <c r="AE75" s="17">
        <f t="shared" si="10"/>
        <v>0</v>
      </c>
    </row>
    <row r="76" spans="1:31">
      <c r="A76" s="19">
        <v>2747225</v>
      </c>
      <c r="B76" s="19" t="s">
        <v>700</v>
      </c>
      <c r="C76" s="19" t="s">
        <v>654</v>
      </c>
      <c r="D76" s="19" t="s">
        <v>654</v>
      </c>
      <c r="E76" s="19" t="s">
        <v>93</v>
      </c>
      <c r="F76" s="8">
        <f>VLOOKUP(A76,'[2]Part master'!A:K,11,0)</f>
        <v>50</v>
      </c>
      <c r="G76" s="8">
        <f>VLOOKUP(A76,'[2]Part master'!A:L,12,0)</f>
        <v>720</v>
      </c>
      <c r="H76" s="8">
        <f>VLOOKUP(A76,'[2]Part master'!A:M,13,0)</f>
        <v>540</v>
      </c>
      <c r="I76" s="8">
        <f>VLOOKUP(A76,'[2]Part master'!A:N,14,0)</f>
        <v>90</v>
      </c>
      <c r="J76" s="17">
        <f t="shared" si="12"/>
        <v>3.4992000000000002E-2</v>
      </c>
      <c r="L76" s="18"/>
      <c r="M76" s="18"/>
      <c r="N76" s="18"/>
      <c r="O76" s="18"/>
      <c r="P76" s="18"/>
      <c r="Q76" s="18"/>
      <c r="S76" s="8">
        <f t="shared" si="13"/>
        <v>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0</v>
      </c>
      <c r="X76" s="8">
        <f t="shared" si="18"/>
        <v>0</v>
      </c>
      <c r="Z76" s="17">
        <f t="shared" si="11"/>
        <v>0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0</v>
      </c>
      <c r="AE76" s="17">
        <f t="shared" si="10"/>
        <v>0</v>
      </c>
    </row>
    <row r="77" spans="1:31">
      <c r="A77" s="19">
        <v>2747226</v>
      </c>
      <c r="B77" s="19" t="s">
        <v>700</v>
      </c>
      <c r="C77" s="19" t="s">
        <v>654</v>
      </c>
      <c r="D77" s="19" t="s">
        <v>654</v>
      </c>
      <c r="E77" s="19" t="s">
        <v>93</v>
      </c>
      <c r="F77" s="8">
        <f>VLOOKUP(A77,'[2]Part master'!A:K,11,0)</f>
        <v>50</v>
      </c>
      <c r="G77" s="8">
        <f>VLOOKUP(A77,'[2]Part master'!A:L,12,0)</f>
        <v>720</v>
      </c>
      <c r="H77" s="8">
        <f>VLOOKUP(A77,'[2]Part master'!A:M,13,0)</f>
        <v>540</v>
      </c>
      <c r="I77" s="8">
        <f>VLOOKUP(A77,'[2]Part master'!A:N,14,0)</f>
        <v>90</v>
      </c>
      <c r="J77" s="17">
        <f t="shared" si="12"/>
        <v>3.4992000000000002E-2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19">
        <v>2836496</v>
      </c>
      <c r="B78" s="19" t="s">
        <v>702</v>
      </c>
      <c r="C78" s="19" t="s">
        <v>654</v>
      </c>
      <c r="D78" s="19" t="s">
        <v>654</v>
      </c>
      <c r="E78" s="19" t="s">
        <v>93</v>
      </c>
      <c r="F78" s="8">
        <f>VLOOKUP(A78,'[2]Part master'!A:K,11,0)</f>
        <v>50</v>
      </c>
      <c r="G78" s="8">
        <f>VLOOKUP(A78,'[2]Part master'!A:L,12,0)</f>
        <v>720</v>
      </c>
      <c r="H78" s="8">
        <f>VLOOKUP(A78,'[2]Part master'!A:M,13,0)</f>
        <v>540</v>
      </c>
      <c r="I78" s="8">
        <f>VLOOKUP(A78,'[2]Part master'!A:N,14,0)</f>
        <v>90</v>
      </c>
      <c r="J78" s="17">
        <f t="shared" si="12"/>
        <v>3.4992000000000002E-2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19">
        <v>2837120</v>
      </c>
      <c r="B79" s="19" t="s">
        <v>703</v>
      </c>
      <c r="C79" s="19" t="s">
        <v>654</v>
      </c>
      <c r="D79" s="19" t="s">
        <v>654</v>
      </c>
      <c r="E79" s="19" t="s">
        <v>93</v>
      </c>
      <c r="F79" s="8">
        <f>VLOOKUP(A79,'[2]Part master'!A:K,11,0)</f>
        <v>50</v>
      </c>
      <c r="G79" s="8">
        <f>VLOOKUP(A79,'[2]Part master'!A:L,12,0)</f>
        <v>720</v>
      </c>
      <c r="H79" s="8">
        <f>VLOOKUP(A79,'[2]Part master'!A:M,13,0)</f>
        <v>540</v>
      </c>
      <c r="I79" s="8">
        <f>VLOOKUP(A79,'[2]Part master'!A:N,14,0)</f>
        <v>90</v>
      </c>
      <c r="J79" s="17">
        <f t="shared" si="12"/>
        <v>3.4992000000000002E-2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19">
        <v>2837121</v>
      </c>
      <c r="B80" s="19" t="s">
        <v>703</v>
      </c>
      <c r="C80" s="19" t="s">
        <v>654</v>
      </c>
      <c r="D80" s="19" t="s">
        <v>654</v>
      </c>
      <c r="E80" s="19" t="s">
        <v>93</v>
      </c>
      <c r="F80" s="8">
        <f>VLOOKUP(A80,'[2]Part master'!A:K,11,0)</f>
        <v>50</v>
      </c>
      <c r="G80" s="8">
        <f>VLOOKUP(A80,'[2]Part master'!A:L,12,0)</f>
        <v>720</v>
      </c>
      <c r="H80" s="8">
        <f>VLOOKUP(A80,'[2]Part master'!A:M,13,0)</f>
        <v>540</v>
      </c>
      <c r="I80" s="8">
        <f>VLOOKUP(A80,'[2]Part master'!A:N,14,0)</f>
        <v>90</v>
      </c>
      <c r="J80" s="17">
        <f t="shared" si="12"/>
        <v>3.4992000000000002E-2</v>
      </c>
      <c r="L80" s="18"/>
      <c r="M80" s="18"/>
      <c r="N80" s="18">
        <v>100</v>
      </c>
      <c r="O80" s="18"/>
      <c r="P80" s="18">
        <v>100</v>
      </c>
      <c r="Q80" s="18"/>
      <c r="S80" s="8">
        <f t="shared" si="13"/>
        <v>0</v>
      </c>
      <c r="T80" s="8">
        <f t="shared" si="14"/>
        <v>0</v>
      </c>
      <c r="U80" s="8">
        <f t="shared" si="15"/>
        <v>2</v>
      </c>
      <c r="V80" s="8">
        <f t="shared" si="16"/>
        <v>0</v>
      </c>
      <c r="W80" s="8">
        <f t="shared" si="17"/>
        <v>2</v>
      </c>
      <c r="X80" s="8">
        <f t="shared" si="18"/>
        <v>0</v>
      </c>
      <c r="Z80" s="17">
        <f t="shared" si="11"/>
        <v>0</v>
      </c>
      <c r="AA80" s="17">
        <f t="shared" si="11"/>
        <v>0</v>
      </c>
      <c r="AB80" s="17">
        <f t="shared" si="11"/>
        <v>6.9984000000000005E-2</v>
      </c>
      <c r="AC80" s="17">
        <f t="shared" si="10"/>
        <v>0</v>
      </c>
      <c r="AD80" s="17">
        <f t="shared" si="10"/>
        <v>6.9984000000000005E-2</v>
      </c>
      <c r="AE80" s="17">
        <f t="shared" si="10"/>
        <v>0</v>
      </c>
    </row>
    <row r="81" spans="1:31">
      <c r="A81" s="19">
        <v>3660267</v>
      </c>
      <c r="B81" s="19" t="s">
        <v>700</v>
      </c>
      <c r="C81" s="19" t="s">
        <v>654</v>
      </c>
      <c r="D81" s="19" t="s">
        <v>654</v>
      </c>
      <c r="E81" s="19" t="s">
        <v>93</v>
      </c>
      <c r="F81" s="8">
        <f>VLOOKUP(A81,'[2]Part master'!A:K,11,0)</f>
        <v>50</v>
      </c>
      <c r="G81" s="8">
        <f>VLOOKUP(A81,'[2]Part master'!A:L,12,0)</f>
        <v>720</v>
      </c>
      <c r="H81" s="8">
        <f>VLOOKUP(A81,'[2]Part master'!A:M,13,0)</f>
        <v>540</v>
      </c>
      <c r="I81" s="8">
        <f>VLOOKUP(A81,'[2]Part master'!A:N,14,0)</f>
        <v>90</v>
      </c>
      <c r="J81" s="17">
        <f t="shared" si="12"/>
        <v>3.4992000000000002E-2</v>
      </c>
      <c r="L81" s="18"/>
      <c r="M81" s="18"/>
      <c r="N81" s="18">
        <v>300</v>
      </c>
      <c r="O81" s="18"/>
      <c r="P81" s="18"/>
      <c r="Q81" s="18"/>
      <c r="S81" s="8">
        <f t="shared" si="13"/>
        <v>0</v>
      </c>
      <c r="T81" s="8">
        <f t="shared" si="14"/>
        <v>0</v>
      </c>
      <c r="U81" s="8">
        <f t="shared" si="15"/>
        <v>6</v>
      </c>
      <c r="V81" s="8">
        <f t="shared" si="16"/>
        <v>0</v>
      </c>
      <c r="W81" s="8">
        <f t="shared" si="17"/>
        <v>0</v>
      </c>
      <c r="X81" s="8">
        <f t="shared" si="18"/>
        <v>0</v>
      </c>
      <c r="Z81" s="17">
        <f t="shared" si="11"/>
        <v>0</v>
      </c>
      <c r="AA81" s="17">
        <f t="shared" si="11"/>
        <v>0</v>
      </c>
      <c r="AB81" s="17">
        <f t="shared" si="11"/>
        <v>0.20995200000000003</v>
      </c>
      <c r="AC81" s="17">
        <f t="shared" si="10"/>
        <v>0</v>
      </c>
      <c r="AD81" s="17">
        <f t="shared" si="10"/>
        <v>0</v>
      </c>
      <c r="AE81" s="17">
        <f t="shared" si="10"/>
        <v>0</v>
      </c>
    </row>
    <row r="82" spans="1:31">
      <c r="A82" s="19">
        <v>3660294</v>
      </c>
      <c r="B82" s="19" t="s">
        <v>700</v>
      </c>
      <c r="C82" s="19" t="s">
        <v>654</v>
      </c>
      <c r="D82" s="19" t="s">
        <v>654</v>
      </c>
      <c r="E82" s="19" t="s">
        <v>93</v>
      </c>
      <c r="F82" s="8">
        <f>VLOOKUP(A82,'[2]Part master'!A:K,11,0)</f>
        <v>50</v>
      </c>
      <c r="G82" s="8">
        <f>VLOOKUP(A82,'[2]Part master'!A:L,12,0)</f>
        <v>720</v>
      </c>
      <c r="H82" s="8">
        <f>VLOOKUP(A82,'[2]Part master'!A:M,13,0)</f>
        <v>540</v>
      </c>
      <c r="I82" s="8">
        <f>VLOOKUP(A82,'[2]Part master'!A:N,14,0)</f>
        <v>90</v>
      </c>
      <c r="J82" s="17">
        <f t="shared" si="12"/>
        <v>3.4992000000000002E-2</v>
      </c>
      <c r="L82" s="18">
        <v>100</v>
      </c>
      <c r="M82" s="18"/>
      <c r="N82" s="18">
        <v>200</v>
      </c>
      <c r="O82" s="18"/>
      <c r="P82" s="18"/>
      <c r="Q82" s="18"/>
      <c r="S82" s="8">
        <f t="shared" si="13"/>
        <v>2</v>
      </c>
      <c r="T82" s="8">
        <f t="shared" si="14"/>
        <v>0</v>
      </c>
      <c r="U82" s="8">
        <f t="shared" si="15"/>
        <v>4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6.9984000000000005E-2</v>
      </c>
      <c r="AA82" s="17">
        <f t="shared" si="11"/>
        <v>0</v>
      </c>
      <c r="AB82" s="17">
        <f t="shared" si="11"/>
        <v>0.13996800000000001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19">
        <v>3770493</v>
      </c>
      <c r="B83" s="19" t="s">
        <v>704</v>
      </c>
      <c r="C83" s="19" t="s">
        <v>654</v>
      </c>
      <c r="D83" s="19" t="s">
        <v>654</v>
      </c>
      <c r="E83" s="19" t="s">
        <v>93</v>
      </c>
      <c r="F83" s="8">
        <f>VLOOKUP(A83,'[2]Part master'!A:K,11,0)</f>
        <v>50</v>
      </c>
      <c r="G83" s="8">
        <f>VLOOKUP(A83,'[2]Part master'!A:L,12,0)</f>
        <v>720</v>
      </c>
      <c r="H83" s="8">
        <f>VLOOKUP(A83,'[2]Part master'!A:M,13,0)</f>
        <v>540</v>
      </c>
      <c r="I83" s="8">
        <f>VLOOKUP(A83,'[2]Part master'!A:N,14,0)</f>
        <v>90</v>
      </c>
      <c r="J83" s="17">
        <f t="shared" si="12"/>
        <v>3.4992000000000002E-2</v>
      </c>
      <c r="L83" s="18"/>
      <c r="M83" s="18"/>
      <c r="N83" s="18">
        <v>200</v>
      </c>
      <c r="O83" s="18"/>
      <c r="P83" s="18"/>
      <c r="Q83" s="18"/>
      <c r="S83" s="8">
        <f t="shared" si="13"/>
        <v>0</v>
      </c>
      <c r="T83" s="8">
        <f t="shared" si="14"/>
        <v>0</v>
      </c>
      <c r="U83" s="8">
        <f t="shared" si="15"/>
        <v>4</v>
      </c>
      <c r="V83" s="8">
        <f t="shared" si="16"/>
        <v>0</v>
      </c>
      <c r="W83" s="8">
        <f t="shared" si="17"/>
        <v>0</v>
      </c>
      <c r="X83" s="8">
        <f t="shared" si="18"/>
        <v>0</v>
      </c>
      <c r="Z83" s="17">
        <f t="shared" si="11"/>
        <v>0</v>
      </c>
      <c r="AA83" s="17">
        <f t="shared" si="11"/>
        <v>0</v>
      </c>
      <c r="AB83" s="17">
        <f t="shared" si="11"/>
        <v>0.13996800000000001</v>
      </c>
      <c r="AC83" s="17">
        <f t="shared" si="10"/>
        <v>0</v>
      </c>
      <c r="AD83" s="17">
        <f t="shared" si="10"/>
        <v>0</v>
      </c>
      <c r="AE83" s="17">
        <f t="shared" si="10"/>
        <v>0</v>
      </c>
    </row>
    <row r="84" spans="1:31">
      <c r="A84" s="19">
        <v>3770537</v>
      </c>
      <c r="B84" s="19" t="s">
        <v>705</v>
      </c>
      <c r="C84" s="19" t="s">
        <v>654</v>
      </c>
      <c r="D84" s="19" t="s">
        <v>654</v>
      </c>
      <c r="E84" s="19" t="s">
        <v>93</v>
      </c>
      <c r="F84" s="8">
        <f>VLOOKUP(A84,'[2]Part master'!A:K,11,0)</f>
        <v>50</v>
      </c>
      <c r="G84" s="8">
        <f>VLOOKUP(A84,'[2]Part master'!A:L,12,0)</f>
        <v>720</v>
      </c>
      <c r="H84" s="8">
        <f>VLOOKUP(A84,'[2]Part master'!A:M,13,0)</f>
        <v>540</v>
      </c>
      <c r="I84" s="8">
        <f>VLOOKUP(A84,'[2]Part master'!A:N,14,0)</f>
        <v>90</v>
      </c>
      <c r="J84" s="17">
        <f t="shared" si="12"/>
        <v>3.4992000000000002E-2</v>
      </c>
      <c r="L84" s="18"/>
      <c r="M84" s="18"/>
      <c r="N84" s="18">
        <v>100</v>
      </c>
      <c r="O84" s="18"/>
      <c r="P84" s="18">
        <v>100</v>
      </c>
      <c r="Q84" s="18"/>
      <c r="S84" s="8">
        <f t="shared" si="13"/>
        <v>0</v>
      </c>
      <c r="T84" s="8">
        <f t="shared" si="14"/>
        <v>0</v>
      </c>
      <c r="U84" s="8">
        <f t="shared" si="15"/>
        <v>2</v>
      </c>
      <c r="V84" s="8">
        <f t="shared" si="16"/>
        <v>0</v>
      </c>
      <c r="W84" s="8">
        <f t="shared" si="17"/>
        <v>2</v>
      </c>
      <c r="X84" s="8">
        <f t="shared" si="18"/>
        <v>0</v>
      </c>
      <c r="Z84" s="17">
        <f t="shared" si="11"/>
        <v>0</v>
      </c>
      <c r="AA84" s="17">
        <f t="shared" si="11"/>
        <v>0</v>
      </c>
      <c r="AB84" s="17">
        <f t="shared" si="11"/>
        <v>6.9984000000000005E-2</v>
      </c>
      <c r="AC84" s="17">
        <f t="shared" si="10"/>
        <v>0</v>
      </c>
      <c r="AD84" s="17">
        <f t="shared" si="10"/>
        <v>6.9984000000000005E-2</v>
      </c>
      <c r="AE84" s="17">
        <f t="shared" si="10"/>
        <v>0</v>
      </c>
    </row>
    <row r="85" spans="1:31">
      <c r="A85" s="19">
        <v>3777795</v>
      </c>
      <c r="B85" s="19" t="s">
        <v>701</v>
      </c>
      <c r="C85" s="19" t="s">
        <v>654</v>
      </c>
      <c r="D85" s="19" t="s">
        <v>654</v>
      </c>
      <c r="E85" s="19" t="s">
        <v>93</v>
      </c>
      <c r="F85" s="8">
        <f>VLOOKUP(A85,'[2]Part master'!A:K,11,0)</f>
        <v>50</v>
      </c>
      <c r="G85" s="8">
        <f>VLOOKUP(A85,'[2]Part master'!A:L,12,0)</f>
        <v>720</v>
      </c>
      <c r="H85" s="8">
        <f>VLOOKUP(A85,'[2]Part master'!A:M,13,0)</f>
        <v>540</v>
      </c>
      <c r="I85" s="8">
        <f>VLOOKUP(A85,'[2]Part master'!A:N,14,0)</f>
        <v>90</v>
      </c>
      <c r="J85" s="17">
        <f t="shared" si="12"/>
        <v>3.4992000000000002E-2</v>
      </c>
      <c r="L85" s="18"/>
      <c r="M85" s="18"/>
      <c r="N85" s="18">
        <v>100</v>
      </c>
      <c r="O85" s="18"/>
      <c r="P85" s="18">
        <v>100</v>
      </c>
      <c r="Q85" s="18"/>
      <c r="S85" s="8">
        <f t="shared" si="13"/>
        <v>0</v>
      </c>
      <c r="T85" s="8">
        <f t="shared" si="14"/>
        <v>0</v>
      </c>
      <c r="U85" s="8">
        <f t="shared" si="15"/>
        <v>2</v>
      </c>
      <c r="V85" s="8">
        <f t="shared" si="16"/>
        <v>0</v>
      </c>
      <c r="W85" s="8">
        <f t="shared" si="17"/>
        <v>2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6.9984000000000005E-2</v>
      </c>
      <c r="AC85" s="17">
        <f t="shared" si="10"/>
        <v>0</v>
      </c>
      <c r="AD85" s="17">
        <f t="shared" si="10"/>
        <v>6.9984000000000005E-2</v>
      </c>
      <c r="AE85" s="17">
        <f t="shared" si="10"/>
        <v>0</v>
      </c>
    </row>
    <row r="86" spans="1:31">
      <c r="A86" s="19">
        <v>3780259</v>
      </c>
      <c r="B86" s="19" t="s">
        <v>701</v>
      </c>
      <c r="C86" s="19" t="s">
        <v>654</v>
      </c>
      <c r="D86" s="19" t="s">
        <v>654</v>
      </c>
      <c r="E86" s="19" t="s">
        <v>93</v>
      </c>
      <c r="F86" s="8">
        <f>VLOOKUP(A86,'[2]Part master'!A:K,11,0)</f>
        <v>50</v>
      </c>
      <c r="G86" s="8">
        <f>VLOOKUP(A86,'[2]Part master'!A:L,12,0)</f>
        <v>720</v>
      </c>
      <c r="H86" s="8">
        <f>VLOOKUP(A86,'[2]Part master'!A:M,13,0)</f>
        <v>540</v>
      </c>
      <c r="I86" s="8">
        <f>VLOOKUP(A86,'[2]Part master'!A:N,14,0)</f>
        <v>90</v>
      </c>
      <c r="J86" s="17">
        <f t="shared" si="12"/>
        <v>3.4992000000000002E-2</v>
      </c>
      <c r="L86" s="18">
        <v>100</v>
      </c>
      <c r="M86" s="18"/>
      <c r="N86" s="18">
        <v>100</v>
      </c>
      <c r="O86" s="18"/>
      <c r="P86" s="18">
        <v>100</v>
      </c>
      <c r="Q86" s="18"/>
      <c r="S86" s="8">
        <f t="shared" si="13"/>
        <v>2</v>
      </c>
      <c r="T86" s="8">
        <f t="shared" si="14"/>
        <v>0</v>
      </c>
      <c r="U86" s="8">
        <f t="shared" si="15"/>
        <v>2</v>
      </c>
      <c r="V86" s="8">
        <f t="shared" si="16"/>
        <v>0</v>
      </c>
      <c r="W86" s="8">
        <f t="shared" si="17"/>
        <v>2</v>
      </c>
      <c r="X86" s="8">
        <f t="shared" si="18"/>
        <v>0</v>
      </c>
      <c r="Z86" s="17">
        <f t="shared" si="11"/>
        <v>6.9984000000000005E-2</v>
      </c>
      <c r="AA86" s="17">
        <f t="shared" si="11"/>
        <v>0</v>
      </c>
      <c r="AB86" s="17">
        <f t="shared" si="11"/>
        <v>6.9984000000000005E-2</v>
      </c>
      <c r="AC86" s="17">
        <f t="shared" si="10"/>
        <v>0</v>
      </c>
      <c r="AD86" s="17">
        <f t="shared" si="10"/>
        <v>6.9984000000000005E-2</v>
      </c>
      <c r="AE86" s="17">
        <f t="shared" si="10"/>
        <v>0</v>
      </c>
    </row>
    <row r="87" spans="1:31">
      <c r="A87" s="19">
        <v>3780265</v>
      </c>
      <c r="B87" s="19" t="s">
        <v>701</v>
      </c>
      <c r="C87" s="19" t="s">
        <v>654</v>
      </c>
      <c r="D87" s="19" t="s">
        <v>654</v>
      </c>
      <c r="E87" s="19" t="s">
        <v>93</v>
      </c>
      <c r="F87" s="8">
        <f>VLOOKUP(A87,'[2]Part master'!A:K,11,0)</f>
        <v>50</v>
      </c>
      <c r="G87" s="8">
        <f>VLOOKUP(A87,'[2]Part master'!A:L,12,0)</f>
        <v>720</v>
      </c>
      <c r="H87" s="8">
        <f>VLOOKUP(A87,'[2]Part master'!A:M,13,0)</f>
        <v>540</v>
      </c>
      <c r="I87" s="8">
        <f>VLOOKUP(A87,'[2]Part master'!A:N,14,0)</f>
        <v>90</v>
      </c>
      <c r="J87" s="17">
        <f t="shared" si="12"/>
        <v>3.4992000000000002E-2</v>
      </c>
      <c r="L87" s="18">
        <v>50</v>
      </c>
      <c r="M87" s="18"/>
      <c r="N87" s="18">
        <v>100</v>
      </c>
      <c r="O87" s="18"/>
      <c r="P87" s="18">
        <v>100</v>
      </c>
      <c r="Q87" s="18"/>
      <c r="S87" s="8">
        <f t="shared" si="13"/>
        <v>1</v>
      </c>
      <c r="T87" s="8">
        <f t="shared" si="14"/>
        <v>0</v>
      </c>
      <c r="U87" s="8">
        <f t="shared" si="15"/>
        <v>2</v>
      </c>
      <c r="V87" s="8">
        <f t="shared" si="16"/>
        <v>0</v>
      </c>
      <c r="W87" s="8">
        <f t="shared" si="17"/>
        <v>2</v>
      </c>
      <c r="X87" s="8">
        <f t="shared" si="18"/>
        <v>0</v>
      </c>
      <c r="Z87" s="17">
        <f t="shared" si="11"/>
        <v>3.4992000000000002E-2</v>
      </c>
      <c r="AA87" s="17">
        <f t="shared" si="11"/>
        <v>0</v>
      </c>
      <c r="AB87" s="17">
        <f t="shared" si="11"/>
        <v>6.9984000000000005E-2</v>
      </c>
      <c r="AC87" s="17">
        <f t="shared" si="10"/>
        <v>0</v>
      </c>
      <c r="AD87" s="17">
        <f t="shared" si="10"/>
        <v>6.9984000000000005E-2</v>
      </c>
      <c r="AE87" s="17">
        <f t="shared" si="10"/>
        <v>0</v>
      </c>
    </row>
    <row r="88" spans="1:31">
      <c r="A88" s="19">
        <v>3858568</v>
      </c>
      <c r="B88" s="19" t="s">
        <v>701</v>
      </c>
      <c r="C88" s="19" t="s">
        <v>654</v>
      </c>
      <c r="D88" s="19" t="s">
        <v>654</v>
      </c>
      <c r="E88" s="19" t="s">
        <v>93</v>
      </c>
      <c r="F88" s="8">
        <f>VLOOKUP(A88,'[2]Part master'!A:K,11,0)</f>
        <v>50</v>
      </c>
      <c r="G88" s="8">
        <f>VLOOKUP(A88,'[2]Part master'!A:L,12,0)</f>
        <v>720</v>
      </c>
      <c r="H88" s="8">
        <f>VLOOKUP(A88,'[2]Part master'!A:M,13,0)</f>
        <v>540</v>
      </c>
      <c r="I88" s="8">
        <f>VLOOKUP(A88,'[2]Part master'!A:N,14,0)</f>
        <v>90</v>
      </c>
      <c r="J88" s="17">
        <f t="shared" si="12"/>
        <v>3.4992000000000002E-2</v>
      </c>
      <c r="L88" s="18">
        <v>200</v>
      </c>
      <c r="M88" s="18"/>
      <c r="N88" s="18">
        <v>250</v>
      </c>
      <c r="O88" s="18"/>
      <c r="P88" s="18">
        <v>100</v>
      </c>
      <c r="Q88" s="18"/>
      <c r="S88" s="8">
        <f t="shared" si="13"/>
        <v>4</v>
      </c>
      <c r="T88" s="8">
        <f t="shared" si="14"/>
        <v>0</v>
      </c>
      <c r="U88" s="8">
        <f t="shared" si="15"/>
        <v>5</v>
      </c>
      <c r="V88" s="8">
        <f t="shared" si="16"/>
        <v>0</v>
      </c>
      <c r="W88" s="8">
        <f t="shared" si="17"/>
        <v>2</v>
      </c>
      <c r="X88" s="8">
        <f t="shared" si="18"/>
        <v>0</v>
      </c>
      <c r="Z88" s="17">
        <f t="shared" si="11"/>
        <v>0.13996800000000001</v>
      </c>
      <c r="AA88" s="17">
        <f t="shared" si="11"/>
        <v>0</v>
      </c>
      <c r="AB88" s="17">
        <f t="shared" si="11"/>
        <v>0.17496</v>
      </c>
      <c r="AC88" s="17">
        <f t="shared" si="10"/>
        <v>0</v>
      </c>
      <c r="AD88" s="17">
        <f t="shared" si="10"/>
        <v>6.9984000000000005E-2</v>
      </c>
      <c r="AE88" s="17">
        <f t="shared" si="10"/>
        <v>0</v>
      </c>
    </row>
    <row r="89" spans="1:31">
      <c r="A89" s="19" t="s">
        <v>342</v>
      </c>
      <c r="B89" s="19" t="s">
        <v>706</v>
      </c>
      <c r="C89" s="19" t="s">
        <v>654</v>
      </c>
      <c r="D89" s="19" t="s">
        <v>654</v>
      </c>
      <c r="E89" s="19" t="s">
        <v>93</v>
      </c>
      <c r="F89" s="8">
        <f>VLOOKUP(A89,'[2]Part master'!A:K,11,0)</f>
        <v>50</v>
      </c>
      <c r="G89" s="8">
        <f>VLOOKUP(A89,'[2]Part master'!A:L,12,0)</f>
        <v>720</v>
      </c>
      <c r="H89" s="8">
        <f>VLOOKUP(A89,'[2]Part master'!A:M,13,0)</f>
        <v>540</v>
      </c>
      <c r="I89" s="8">
        <f>VLOOKUP(A89,'[2]Part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19" t="s">
        <v>304</v>
      </c>
      <c r="B90" s="19" t="s">
        <v>706</v>
      </c>
      <c r="C90" s="19" t="s">
        <v>654</v>
      </c>
      <c r="D90" s="19" t="s">
        <v>654</v>
      </c>
      <c r="E90" s="19" t="s">
        <v>93</v>
      </c>
      <c r="F90" s="8">
        <f>VLOOKUP(A90,'[2]Part master'!A:K,11,0)</f>
        <v>50</v>
      </c>
      <c r="G90" s="8">
        <f>VLOOKUP(A90,'[2]Part master'!A:L,12,0)</f>
        <v>720</v>
      </c>
      <c r="H90" s="8">
        <f>VLOOKUP(A90,'[2]Part master'!A:M,13,0)</f>
        <v>540</v>
      </c>
      <c r="I90" s="8">
        <f>VLOOKUP(A90,'[2]Part master'!A:N,14,0)</f>
        <v>90</v>
      </c>
      <c r="J90" s="17">
        <f t="shared" si="12"/>
        <v>3.4992000000000002E-2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19" t="s">
        <v>350</v>
      </c>
      <c r="B91" s="19" t="s">
        <v>707</v>
      </c>
      <c r="C91" s="19" t="s">
        <v>654</v>
      </c>
      <c r="D91" s="19" t="s">
        <v>654</v>
      </c>
      <c r="E91" s="19" t="s">
        <v>93</v>
      </c>
      <c r="F91" s="8">
        <f>VLOOKUP(A91,'[2]Part master'!A:K,11,0)</f>
        <v>50</v>
      </c>
      <c r="G91" s="8">
        <f>VLOOKUP(A91,'[2]Part master'!A:L,12,0)</f>
        <v>720</v>
      </c>
      <c r="H91" s="8">
        <f>VLOOKUP(A91,'[2]Part master'!A:M,13,0)</f>
        <v>540</v>
      </c>
      <c r="I91" s="8">
        <f>VLOOKUP(A91,'[2]Part master'!A:N,14,0)</f>
        <v>90</v>
      </c>
      <c r="J91" s="17">
        <f t="shared" si="12"/>
        <v>3.4992000000000002E-2</v>
      </c>
      <c r="L91" s="18">
        <v>100</v>
      </c>
      <c r="M91" s="18"/>
      <c r="N91" s="18">
        <v>50</v>
      </c>
      <c r="O91" s="18"/>
      <c r="P91" s="18">
        <v>150</v>
      </c>
      <c r="Q91" s="18"/>
      <c r="S91" s="8">
        <f t="shared" si="13"/>
        <v>2</v>
      </c>
      <c r="T91" s="8">
        <f t="shared" si="14"/>
        <v>0</v>
      </c>
      <c r="U91" s="8">
        <f t="shared" si="15"/>
        <v>1</v>
      </c>
      <c r="V91" s="8">
        <f t="shared" si="16"/>
        <v>0</v>
      </c>
      <c r="W91" s="8">
        <f t="shared" si="17"/>
        <v>3</v>
      </c>
      <c r="X91" s="8">
        <f t="shared" si="18"/>
        <v>0</v>
      </c>
      <c r="Z91" s="17">
        <f t="shared" si="11"/>
        <v>6.9984000000000005E-2</v>
      </c>
      <c r="AA91" s="17">
        <f t="shared" si="11"/>
        <v>0</v>
      </c>
      <c r="AB91" s="17">
        <f t="shared" si="11"/>
        <v>3.4992000000000002E-2</v>
      </c>
      <c r="AC91" s="17">
        <f t="shared" si="10"/>
        <v>0</v>
      </c>
      <c r="AD91" s="17">
        <f t="shared" si="10"/>
        <v>0.10497600000000001</v>
      </c>
      <c r="AE91" s="17">
        <f t="shared" si="10"/>
        <v>0</v>
      </c>
    </row>
    <row r="92" spans="1:31">
      <c r="A92" s="19" t="s">
        <v>352</v>
      </c>
      <c r="B92" s="19" t="s">
        <v>707</v>
      </c>
      <c r="C92" s="19" t="s">
        <v>654</v>
      </c>
      <c r="D92" s="19" t="s">
        <v>654</v>
      </c>
      <c r="E92" s="19" t="s">
        <v>93</v>
      </c>
      <c r="F92" s="8">
        <f>VLOOKUP(A92,'[2]Part master'!A:K,11,0)</f>
        <v>50</v>
      </c>
      <c r="G92" s="8">
        <f>VLOOKUP(A92,'[2]Part master'!A:L,12,0)</f>
        <v>720</v>
      </c>
      <c r="H92" s="8">
        <f>VLOOKUP(A92,'[2]Part master'!A:M,13,0)</f>
        <v>540</v>
      </c>
      <c r="I92" s="8">
        <f>VLOOKUP(A92,'[2]Part master'!A:N,14,0)</f>
        <v>90</v>
      </c>
      <c r="J92" s="17">
        <f t="shared" si="12"/>
        <v>3.4992000000000002E-2</v>
      </c>
      <c r="L92" s="18">
        <v>250</v>
      </c>
      <c r="M92" s="18"/>
      <c r="N92" s="18">
        <v>200</v>
      </c>
      <c r="O92" s="18"/>
      <c r="P92" s="18">
        <v>100</v>
      </c>
      <c r="Q92" s="18"/>
      <c r="S92" s="8">
        <f t="shared" si="13"/>
        <v>5</v>
      </c>
      <c r="T92" s="8">
        <f t="shared" si="14"/>
        <v>0</v>
      </c>
      <c r="U92" s="8">
        <f t="shared" si="15"/>
        <v>4</v>
      </c>
      <c r="V92" s="8">
        <f t="shared" si="16"/>
        <v>0</v>
      </c>
      <c r="W92" s="8">
        <f t="shared" si="17"/>
        <v>2</v>
      </c>
      <c r="X92" s="8">
        <f t="shared" si="18"/>
        <v>0</v>
      </c>
      <c r="Z92" s="17">
        <f t="shared" si="11"/>
        <v>0.17496</v>
      </c>
      <c r="AA92" s="17">
        <f t="shared" si="11"/>
        <v>0</v>
      </c>
      <c r="AB92" s="17">
        <f t="shared" si="11"/>
        <v>0.13996800000000001</v>
      </c>
      <c r="AC92" s="17">
        <f t="shared" si="10"/>
        <v>0</v>
      </c>
      <c r="AD92" s="17">
        <f t="shared" si="10"/>
        <v>6.9984000000000005E-2</v>
      </c>
      <c r="AE92" s="17">
        <f t="shared" si="10"/>
        <v>0</v>
      </c>
    </row>
    <row r="93" spans="1:31">
      <c r="A93" s="19" t="s">
        <v>353</v>
      </c>
      <c r="B93" s="19" t="s">
        <v>708</v>
      </c>
      <c r="C93" s="19" t="s">
        <v>654</v>
      </c>
      <c r="D93" s="19" t="s">
        <v>654</v>
      </c>
      <c r="E93" s="19" t="s">
        <v>93</v>
      </c>
      <c r="F93" s="8">
        <f>VLOOKUP(A93,'[2]Part master'!A:K,11,0)</f>
        <v>50</v>
      </c>
      <c r="G93" s="8">
        <f>VLOOKUP(A93,'[2]Part master'!A:L,12,0)</f>
        <v>720</v>
      </c>
      <c r="H93" s="8">
        <f>VLOOKUP(A93,'[2]Part master'!A:M,13,0)</f>
        <v>540</v>
      </c>
      <c r="I93" s="8">
        <f>VLOOKUP(A93,'[2]Part master'!A:N,14,0)</f>
        <v>90</v>
      </c>
      <c r="J93" s="17">
        <f t="shared" si="12"/>
        <v>3.4992000000000002E-2</v>
      </c>
      <c r="L93" s="18"/>
      <c r="M93" s="18"/>
      <c r="N93" s="18"/>
      <c r="O93" s="18"/>
      <c r="P93" s="18"/>
      <c r="Q93" s="18"/>
      <c r="S93" s="8">
        <f t="shared" si="13"/>
        <v>0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0</v>
      </c>
      <c r="X93" s="8">
        <f t="shared" si="18"/>
        <v>0</v>
      </c>
      <c r="Z93" s="17">
        <f t="shared" si="11"/>
        <v>0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</v>
      </c>
      <c r="AE93" s="17">
        <f t="shared" si="10"/>
        <v>0</v>
      </c>
    </row>
    <row r="94" spans="1:31">
      <c r="A94" s="19" t="s">
        <v>355</v>
      </c>
      <c r="B94" s="19" t="s">
        <v>708</v>
      </c>
      <c r="C94" s="19" t="s">
        <v>654</v>
      </c>
      <c r="D94" s="19" t="s">
        <v>654</v>
      </c>
      <c r="E94" s="19" t="s">
        <v>93</v>
      </c>
      <c r="F94" s="8">
        <f>VLOOKUP(A94,'[2]Part master'!A:K,11,0)</f>
        <v>50</v>
      </c>
      <c r="G94" s="8">
        <f>VLOOKUP(A94,'[2]Part master'!A:L,12,0)</f>
        <v>720</v>
      </c>
      <c r="H94" s="8">
        <f>VLOOKUP(A94,'[2]Part master'!A:M,13,0)</f>
        <v>540</v>
      </c>
      <c r="I94" s="8">
        <f>VLOOKUP(A94,'[2]Part master'!A:N,14,0)</f>
        <v>90</v>
      </c>
      <c r="J94" s="17">
        <f t="shared" si="12"/>
        <v>3.4992000000000002E-2</v>
      </c>
      <c r="L94" s="18">
        <v>100</v>
      </c>
      <c r="M94" s="18"/>
      <c r="N94" s="18"/>
      <c r="O94" s="18"/>
      <c r="P94" s="18">
        <v>100</v>
      </c>
      <c r="Q94" s="18"/>
      <c r="S94" s="8">
        <f t="shared" si="13"/>
        <v>2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2</v>
      </c>
      <c r="X94" s="8">
        <f t="shared" si="18"/>
        <v>0</v>
      </c>
      <c r="Z94" s="17">
        <f t="shared" si="11"/>
        <v>6.9984000000000005E-2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6.9984000000000005E-2</v>
      </c>
      <c r="AE94" s="17">
        <f t="shared" si="10"/>
        <v>0</v>
      </c>
    </row>
    <row r="95" spans="1:31">
      <c r="A95" s="19" t="s">
        <v>345</v>
      </c>
      <c r="B95" s="19" t="s">
        <v>709</v>
      </c>
      <c r="C95" s="19" t="s">
        <v>654</v>
      </c>
      <c r="D95" s="19" t="s">
        <v>654</v>
      </c>
      <c r="E95" s="19" t="s">
        <v>93</v>
      </c>
      <c r="F95" s="8">
        <f>VLOOKUP(A95,'[2]Part master'!A:K,11,0)</f>
        <v>50</v>
      </c>
      <c r="G95" s="8">
        <f>VLOOKUP(A95,'[2]Part master'!A:L,12,0)</f>
        <v>720</v>
      </c>
      <c r="H95" s="8">
        <f>VLOOKUP(A95,'[2]Part master'!A:M,13,0)</f>
        <v>540</v>
      </c>
      <c r="I95" s="8">
        <f>VLOOKUP(A95,'[2]Part master'!A:N,14,0)</f>
        <v>90</v>
      </c>
      <c r="J95" s="17">
        <f t="shared" si="12"/>
        <v>3.4992000000000002E-2</v>
      </c>
      <c r="L95" s="18">
        <v>250</v>
      </c>
      <c r="M95" s="18"/>
      <c r="N95" s="18">
        <v>100</v>
      </c>
      <c r="O95" s="18"/>
      <c r="P95" s="18"/>
      <c r="Q95" s="18"/>
      <c r="S95" s="8">
        <f t="shared" si="13"/>
        <v>5</v>
      </c>
      <c r="T95" s="8">
        <f t="shared" si="14"/>
        <v>0</v>
      </c>
      <c r="U95" s="8">
        <f t="shared" si="15"/>
        <v>2</v>
      </c>
      <c r="V95" s="8">
        <f t="shared" si="16"/>
        <v>0</v>
      </c>
      <c r="W95" s="8">
        <f t="shared" si="17"/>
        <v>0</v>
      </c>
      <c r="X95" s="8">
        <f t="shared" si="18"/>
        <v>0</v>
      </c>
      <c r="Z95" s="17">
        <f t="shared" si="11"/>
        <v>0.17496</v>
      </c>
      <c r="AA95" s="17">
        <f t="shared" si="11"/>
        <v>0</v>
      </c>
      <c r="AB95" s="17">
        <f t="shared" si="11"/>
        <v>6.9984000000000005E-2</v>
      </c>
      <c r="AC95" s="17">
        <f t="shared" si="10"/>
        <v>0</v>
      </c>
      <c r="AD95" s="17">
        <f t="shared" si="10"/>
        <v>0</v>
      </c>
      <c r="AE95" s="17">
        <f t="shared" si="10"/>
        <v>0</v>
      </c>
    </row>
    <row r="96" spans="1:31">
      <c r="A96" s="19" t="s">
        <v>347</v>
      </c>
      <c r="B96" s="19" t="s">
        <v>709</v>
      </c>
      <c r="C96" s="19" t="s">
        <v>654</v>
      </c>
      <c r="D96" s="19" t="s">
        <v>654</v>
      </c>
      <c r="E96" s="19" t="s">
        <v>93</v>
      </c>
      <c r="F96" s="8">
        <f>VLOOKUP(A96,'[2]Part master'!A:K,11,0)</f>
        <v>50</v>
      </c>
      <c r="G96" s="8">
        <f>VLOOKUP(A96,'[2]Part master'!A:L,12,0)</f>
        <v>720</v>
      </c>
      <c r="H96" s="8">
        <f>VLOOKUP(A96,'[2]Part master'!A:M,13,0)</f>
        <v>540</v>
      </c>
      <c r="I96" s="8">
        <f>VLOOKUP(A96,'[2]Part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>
        <v>100</v>
      </c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2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6.9984000000000005E-2</v>
      </c>
      <c r="AE96" s="17">
        <f t="shared" si="10"/>
        <v>0</v>
      </c>
    </row>
    <row r="97" spans="1:31">
      <c r="A97" s="19" t="s">
        <v>348</v>
      </c>
      <c r="B97" s="19" t="s">
        <v>709</v>
      </c>
      <c r="C97" s="19" t="s">
        <v>654</v>
      </c>
      <c r="D97" s="19" t="s">
        <v>654</v>
      </c>
      <c r="E97" s="19" t="s">
        <v>93</v>
      </c>
      <c r="F97" s="8">
        <f>VLOOKUP(A97,'[2]Part master'!A:K,11,0)</f>
        <v>50</v>
      </c>
      <c r="G97" s="8">
        <f>VLOOKUP(A97,'[2]Part master'!A:L,12,0)</f>
        <v>720</v>
      </c>
      <c r="H97" s="8">
        <f>VLOOKUP(A97,'[2]Part master'!A:M,13,0)</f>
        <v>540</v>
      </c>
      <c r="I97" s="8">
        <f>VLOOKUP(A97,'[2]Part master'!A:N,14,0)</f>
        <v>90</v>
      </c>
      <c r="J97" s="17">
        <f t="shared" si="12"/>
        <v>3.4992000000000002E-2</v>
      </c>
      <c r="L97" s="18">
        <v>100</v>
      </c>
      <c r="M97" s="18"/>
      <c r="N97" s="18">
        <v>50</v>
      </c>
      <c r="O97" s="18"/>
      <c r="P97" s="18"/>
      <c r="Q97" s="18"/>
      <c r="S97" s="8">
        <f t="shared" si="13"/>
        <v>2</v>
      </c>
      <c r="T97" s="8">
        <f t="shared" si="14"/>
        <v>0</v>
      </c>
      <c r="U97" s="8">
        <f t="shared" si="15"/>
        <v>1</v>
      </c>
      <c r="V97" s="8">
        <f t="shared" si="16"/>
        <v>0</v>
      </c>
      <c r="W97" s="8">
        <f t="shared" si="17"/>
        <v>0</v>
      </c>
      <c r="X97" s="8">
        <f t="shared" si="18"/>
        <v>0</v>
      </c>
      <c r="Z97" s="17">
        <f t="shared" si="11"/>
        <v>6.9984000000000005E-2</v>
      </c>
      <c r="AA97" s="17">
        <f t="shared" si="11"/>
        <v>0</v>
      </c>
      <c r="AB97" s="17">
        <f t="shared" si="11"/>
        <v>3.4992000000000002E-2</v>
      </c>
      <c r="AC97" s="17">
        <f t="shared" si="10"/>
        <v>0</v>
      </c>
      <c r="AD97" s="17">
        <f t="shared" si="10"/>
        <v>0</v>
      </c>
      <c r="AE97" s="17">
        <f t="shared" si="10"/>
        <v>0</v>
      </c>
    </row>
    <row r="98" spans="1:31">
      <c r="A98" s="19" t="s">
        <v>349</v>
      </c>
      <c r="B98" s="19" t="s">
        <v>709</v>
      </c>
      <c r="C98" s="19" t="s">
        <v>654</v>
      </c>
      <c r="D98" s="19" t="s">
        <v>654</v>
      </c>
      <c r="E98" s="19" t="s">
        <v>93</v>
      </c>
      <c r="F98" s="8">
        <f>VLOOKUP(A98,'[2]Part master'!A:K,11,0)</f>
        <v>50</v>
      </c>
      <c r="G98" s="8">
        <f>VLOOKUP(A98,'[2]Part master'!A:L,12,0)</f>
        <v>720</v>
      </c>
      <c r="H98" s="8">
        <f>VLOOKUP(A98,'[2]Part master'!A:M,13,0)</f>
        <v>540</v>
      </c>
      <c r="I98" s="8">
        <f>VLOOKUP(A98,'[2]Part master'!A:N,14,0)</f>
        <v>90</v>
      </c>
      <c r="J98" s="17">
        <f t="shared" si="12"/>
        <v>3.4992000000000002E-2</v>
      </c>
      <c r="L98" s="18">
        <v>100</v>
      </c>
      <c r="M98" s="18"/>
      <c r="N98" s="18"/>
      <c r="O98" s="18"/>
      <c r="P98" s="18"/>
      <c r="Q98" s="18"/>
      <c r="S98" s="8">
        <f t="shared" si="13"/>
        <v>2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0</v>
      </c>
      <c r="X98" s="8">
        <f t="shared" si="18"/>
        <v>0</v>
      </c>
      <c r="Z98" s="17">
        <f t="shared" si="11"/>
        <v>6.9984000000000005E-2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0</v>
      </c>
      <c r="AE98" s="17">
        <f t="shared" si="10"/>
        <v>0</v>
      </c>
    </row>
    <row r="99" spans="1:31">
      <c r="A99" s="19" t="s">
        <v>280</v>
      </c>
      <c r="B99" s="22" t="s">
        <v>279</v>
      </c>
      <c r="C99" s="19" t="s">
        <v>654</v>
      </c>
      <c r="D99" s="19" t="s">
        <v>654</v>
      </c>
      <c r="E99" s="19" t="s">
        <v>770</v>
      </c>
      <c r="F99" s="8">
        <f>VLOOKUP(A99,'[2]Part master'!A:K,11,0)</f>
        <v>20</v>
      </c>
      <c r="G99" s="8">
        <f>VLOOKUP(A99,'[2]Part master'!A:L,12,0)</f>
        <v>355</v>
      </c>
      <c r="H99" s="8">
        <f>VLOOKUP(A99,'[2]Part master'!A:M,13,0)</f>
        <v>495</v>
      </c>
      <c r="I99" s="8">
        <f>VLOOKUP(A99,'[2]Part master'!A:N,14,0)</f>
        <v>185</v>
      </c>
      <c r="J99" s="17">
        <f t="shared" si="12"/>
        <v>3.2509125E-2</v>
      </c>
      <c r="L99" s="18">
        <v>600</v>
      </c>
      <c r="M99" s="18"/>
      <c r="N99" s="18"/>
      <c r="O99" s="18"/>
      <c r="P99" s="18"/>
      <c r="Q99" s="18"/>
      <c r="S99" s="8">
        <f t="shared" si="13"/>
        <v>30</v>
      </c>
      <c r="T99" s="8">
        <f t="shared" si="14"/>
        <v>0</v>
      </c>
      <c r="U99" s="8">
        <f t="shared" si="15"/>
        <v>0</v>
      </c>
      <c r="V99" s="8">
        <f t="shared" si="16"/>
        <v>0</v>
      </c>
      <c r="W99" s="8">
        <f t="shared" si="17"/>
        <v>0</v>
      </c>
      <c r="X99" s="8">
        <f t="shared" si="18"/>
        <v>0</v>
      </c>
      <c r="Z99" s="17">
        <f t="shared" si="11"/>
        <v>0.97527374999999994</v>
      </c>
      <c r="AA99" s="17">
        <f t="shared" si="11"/>
        <v>0</v>
      </c>
      <c r="AB99" s="17">
        <f t="shared" si="11"/>
        <v>0</v>
      </c>
      <c r="AC99" s="17">
        <f t="shared" si="10"/>
        <v>0</v>
      </c>
      <c r="AD99" s="17">
        <f t="shared" si="10"/>
        <v>0</v>
      </c>
      <c r="AE99" s="17">
        <f t="shared" si="10"/>
        <v>0</v>
      </c>
    </row>
    <row r="100" spans="1:31">
      <c r="A100" s="19" t="s">
        <v>276</v>
      </c>
      <c r="B100" s="22" t="s">
        <v>275</v>
      </c>
      <c r="C100" s="19" t="s">
        <v>654</v>
      </c>
      <c r="D100" s="19" t="s">
        <v>654</v>
      </c>
      <c r="E100" s="19" t="s">
        <v>770</v>
      </c>
      <c r="F100" s="8">
        <f>VLOOKUP(A100,'[2]Part master'!A:K,11,0)</f>
        <v>20</v>
      </c>
      <c r="G100" s="8">
        <f>VLOOKUP(A100,'[2]Part master'!A:L,12,0)</f>
        <v>475</v>
      </c>
      <c r="H100" s="8">
        <f>VLOOKUP(A100,'[2]Part master'!A:M,13,0)</f>
        <v>535</v>
      </c>
      <c r="I100" s="8">
        <f>VLOOKUP(A100,'[2]Part master'!A:N,14,0)</f>
        <v>75</v>
      </c>
      <c r="J100" s="17">
        <f t="shared" si="12"/>
        <v>1.9059375E-2</v>
      </c>
      <c r="L100" s="18">
        <v>600</v>
      </c>
      <c r="M100" s="18"/>
      <c r="N100" s="18"/>
      <c r="O100" s="18"/>
      <c r="P100" s="18"/>
      <c r="Q100" s="18"/>
      <c r="S100" s="8">
        <f t="shared" si="13"/>
        <v>30</v>
      </c>
      <c r="T100" s="8">
        <f t="shared" si="14"/>
        <v>0</v>
      </c>
      <c r="U100" s="8">
        <f t="shared" si="15"/>
        <v>0</v>
      </c>
      <c r="V100" s="8">
        <f t="shared" si="16"/>
        <v>0</v>
      </c>
      <c r="W100" s="8">
        <f t="shared" si="17"/>
        <v>0</v>
      </c>
      <c r="X100" s="8">
        <f t="shared" si="18"/>
        <v>0</v>
      </c>
      <c r="Z100" s="17">
        <f t="shared" si="11"/>
        <v>0.57178125000000002</v>
      </c>
      <c r="AA100" s="17">
        <f t="shared" si="11"/>
        <v>0</v>
      </c>
      <c r="AB100" s="17">
        <f t="shared" si="11"/>
        <v>0</v>
      </c>
      <c r="AC100" s="17">
        <f t="shared" si="10"/>
        <v>0</v>
      </c>
      <c r="AD100" s="17">
        <f t="shared" si="10"/>
        <v>0</v>
      </c>
      <c r="AE100" s="17">
        <f t="shared" si="10"/>
        <v>0</v>
      </c>
    </row>
    <row r="101" spans="1:31">
      <c r="A101" s="19" t="s">
        <v>278</v>
      </c>
      <c r="B101" s="22" t="s">
        <v>277</v>
      </c>
      <c r="C101" s="19" t="s">
        <v>654</v>
      </c>
      <c r="D101" s="19" t="s">
        <v>654</v>
      </c>
      <c r="E101" s="19" t="s">
        <v>770</v>
      </c>
      <c r="F101" s="8">
        <f>VLOOKUP(A101,'[2]Part master'!A:K,11,0)</f>
        <v>20</v>
      </c>
      <c r="G101" s="8">
        <f>VLOOKUP(A101,'[2]Part master'!A:L,12,0)</f>
        <v>475</v>
      </c>
      <c r="H101" s="8">
        <f>VLOOKUP(A101,'[2]Part master'!A:M,13,0)</f>
        <v>535</v>
      </c>
      <c r="I101" s="8">
        <f>VLOOKUP(A101,'[2]Part master'!A:N,14,0)</f>
        <v>75</v>
      </c>
      <c r="J101" s="17">
        <f t="shared" si="12"/>
        <v>1.9059375E-2</v>
      </c>
      <c r="L101" s="18">
        <v>600</v>
      </c>
      <c r="M101" s="18"/>
      <c r="N101" s="18"/>
      <c r="O101" s="18"/>
      <c r="P101" s="18"/>
      <c r="Q101" s="18"/>
      <c r="S101" s="8">
        <f t="shared" si="13"/>
        <v>30</v>
      </c>
      <c r="T101" s="8">
        <f t="shared" si="14"/>
        <v>0</v>
      </c>
      <c r="U101" s="8">
        <f t="shared" si="15"/>
        <v>0</v>
      </c>
      <c r="V101" s="8">
        <f t="shared" si="16"/>
        <v>0</v>
      </c>
      <c r="W101" s="8">
        <f t="shared" si="17"/>
        <v>0</v>
      </c>
      <c r="X101" s="8">
        <f t="shared" si="18"/>
        <v>0</v>
      </c>
      <c r="Z101" s="17">
        <f t="shared" si="11"/>
        <v>0.57178125000000002</v>
      </c>
      <c r="AA101" s="17">
        <f t="shared" si="11"/>
        <v>0</v>
      </c>
      <c r="AB101" s="17">
        <f t="shared" si="11"/>
        <v>0</v>
      </c>
      <c r="AC101" s="17">
        <f t="shared" si="10"/>
        <v>0</v>
      </c>
      <c r="AD101" s="17">
        <f t="shared" si="10"/>
        <v>0</v>
      </c>
      <c r="AE101" s="17">
        <f t="shared" si="10"/>
        <v>0</v>
      </c>
    </row>
    <row r="102" spans="1:31">
      <c r="A102" s="19" t="s">
        <v>282</v>
      </c>
      <c r="B102" s="22" t="s">
        <v>281</v>
      </c>
      <c r="C102" s="19" t="s">
        <v>654</v>
      </c>
      <c r="D102" s="19" t="s">
        <v>654</v>
      </c>
      <c r="E102" s="19" t="s">
        <v>770</v>
      </c>
      <c r="F102" s="8">
        <f>VLOOKUP(A102,'[2]Part master'!A:K,11,0)</f>
        <v>20</v>
      </c>
      <c r="G102" s="8">
        <f>VLOOKUP(A102,'[2]Part master'!A:L,12,0)</f>
        <v>355</v>
      </c>
      <c r="H102" s="8">
        <f>VLOOKUP(A102,'[2]Part master'!A:M,13,0)</f>
        <v>495</v>
      </c>
      <c r="I102" s="8">
        <f>VLOOKUP(A102,'[2]Part master'!A:N,14,0)</f>
        <v>185</v>
      </c>
      <c r="J102" s="17">
        <f t="shared" si="12"/>
        <v>3.2509125E-2</v>
      </c>
      <c r="L102" s="18">
        <v>600</v>
      </c>
      <c r="M102" s="18"/>
      <c r="N102" s="18"/>
      <c r="O102" s="18"/>
      <c r="P102" s="18"/>
      <c r="Q102" s="18"/>
      <c r="S102" s="8">
        <f t="shared" si="13"/>
        <v>30</v>
      </c>
      <c r="T102" s="8">
        <f t="shared" si="14"/>
        <v>0</v>
      </c>
      <c r="U102" s="8">
        <f t="shared" si="15"/>
        <v>0</v>
      </c>
      <c r="V102" s="8">
        <f t="shared" si="16"/>
        <v>0</v>
      </c>
      <c r="W102" s="8">
        <f t="shared" si="17"/>
        <v>0</v>
      </c>
      <c r="X102" s="8">
        <f t="shared" si="18"/>
        <v>0</v>
      </c>
      <c r="Z102" s="17">
        <f t="shared" si="11"/>
        <v>0.97527374999999994</v>
      </c>
      <c r="AA102" s="17">
        <f t="shared" si="11"/>
        <v>0</v>
      </c>
      <c r="AB102" s="17">
        <f t="shared" si="11"/>
        <v>0</v>
      </c>
      <c r="AC102" s="17">
        <f t="shared" si="10"/>
        <v>0</v>
      </c>
      <c r="AD102" s="17">
        <f t="shared" si="10"/>
        <v>0</v>
      </c>
      <c r="AE102" s="17">
        <f t="shared" si="10"/>
        <v>0</v>
      </c>
    </row>
    <row r="103" spans="1:31">
      <c r="A103" s="19">
        <v>3195958</v>
      </c>
      <c r="B103" s="19" t="s">
        <v>227</v>
      </c>
      <c r="C103" s="19" t="s">
        <v>654</v>
      </c>
      <c r="D103" s="19" t="s">
        <v>654</v>
      </c>
      <c r="E103" s="19" t="s">
        <v>808</v>
      </c>
      <c r="F103" s="8">
        <f>VLOOKUP(A103,'[2]Part master'!A:K,11,0)</f>
        <v>20</v>
      </c>
      <c r="G103" s="8">
        <f>VLOOKUP(A103,'[2]Part master'!A:L,12,0)</f>
        <v>570</v>
      </c>
      <c r="H103" s="8">
        <f>VLOOKUP(A103,'[2]Part master'!A:M,13,0)</f>
        <v>1020</v>
      </c>
      <c r="I103" s="8">
        <f>VLOOKUP(A103,'[2]Part master'!A:N,14,0)</f>
        <v>100</v>
      </c>
      <c r="J103" s="17">
        <f t="shared" si="12"/>
        <v>5.8139999999999997E-2</v>
      </c>
      <c r="L103" s="18">
        <v>500</v>
      </c>
      <c r="M103" s="18"/>
      <c r="N103" s="18"/>
      <c r="O103" s="18"/>
      <c r="P103" s="18"/>
      <c r="Q103" s="18"/>
      <c r="S103" s="8">
        <f t="shared" si="13"/>
        <v>25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1.4535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19" t="s">
        <v>410</v>
      </c>
      <c r="B104" s="19" t="s">
        <v>713</v>
      </c>
      <c r="C104" s="19" t="s">
        <v>714</v>
      </c>
      <c r="D104" s="19" t="s">
        <v>714</v>
      </c>
      <c r="E104" s="19" t="s">
        <v>711</v>
      </c>
      <c r="F104" s="8">
        <f>VLOOKUP(A104,'[2]Part master'!A:K,11,0)</f>
        <v>60</v>
      </c>
      <c r="G104" s="8">
        <f>VLOOKUP(A104,'[2]Part master'!A:L,12,0)</f>
        <v>355</v>
      </c>
      <c r="H104" s="8">
        <f>VLOOKUP(A104,'[2]Part master'!A:M,13,0)</f>
        <v>670</v>
      </c>
      <c r="I104" s="8">
        <f>VLOOKUP(A104,'[2]Part master'!A:N,14,0)</f>
        <v>195</v>
      </c>
      <c r="J104" s="17">
        <f t="shared" si="12"/>
        <v>4.6380749999999998E-2</v>
      </c>
      <c r="L104" s="18"/>
      <c r="M104" s="18"/>
      <c r="N104" s="18"/>
      <c r="O104" s="18"/>
      <c r="P104" s="18"/>
      <c r="Q104" s="18"/>
      <c r="S104" s="8">
        <f t="shared" si="13"/>
        <v>0</v>
      </c>
      <c r="T104" s="8">
        <f t="shared" si="14"/>
        <v>0</v>
      </c>
      <c r="U104" s="8">
        <f t="shared" si="15"/>
        <v>0</v>
      </c>
      <c r="V104" s="8">
        <f t="shared" si="16"/>
        <v>0</v>
      </c>
      <c r="W104" s="8">
        <f t="shared" si="17"/>
        <v>0</v>
      </c>
      <c r="X104" s="8">
        <f t="shared" si="18"/>
        <v>0</v>
      </c>
      <c r="Z104" s="17">
        <f t="shared" si="11"/>
        <v>0</v>
      </c>
      <c r="AA104" s="17">
        <f t="shared" si="11"/>
        <v>0</v>
      </c>
      <c r="AB104" s="17">
        <f t="shared" si="11"/>
        <v>0</v>
      </c>
      <c r="AC104" s="17">
        <f t="shared" si="10"/>
        <v>0</v>
      </c>
      <c r="AD104" s="17">
        <f t="shared" si="10"/>
        <v>0</v>
      </c>
      <c r="AE104" s="17">
        <f t="shared" si="10"/>
        <v>0</v>
      </c>
    </row>
    <row r="105" spans="1:31">
      <c r="A105" s="19" t="s">
        <v>412</v>
      </c>
      <c r="B105" s="19" t="s">
        <v>715</v>
      </c>
      <c r="C105" s="19" t="s">
        <v>714</v>
      </c>
      <c r="D105" s="19" t="s">
        <v>714</v>
      </c>
      <c r="E105" s="19" t="s">
        <v>711</v>
      </c>
      <c r="F105" s="8">
        <f>VLOOKUP(A105,'[2]Part master'!A:K,11,0)</f>
        <v>60</v>
      </c>
      <c r="G105" s="8">
        <f>VLOOKUP(A105,'[2]Part master'!A:L,12,0)</f>
        <v>355</v>
      </c>
      <c r="H105" s="8">
        <f>VLOOKUP(A105,'[2]Part master'!A:M,13,0)</f>
        <v>670</v>
      </c>
      <c r="I105" s="8">
        <f>VLOOKUP(A105,'[2]Part master'!A:N,14,0)</f>
        <v>195</v>
      </c>
      <c r="J105" s="17">
        <f t="shared" si="12"/>
        <v>4.6380749999999998E-2</v>
      </c>
      <c r="L105" s="18"/>
      <c r="M105" s="18"/>
      <c r="N105" s="18"/>
      <c r="O105" s="18"/>
      <c r="P105" s="18"/>
      <c r="Q105" s="18"/>
      <c r="S105" s="8">
        <f t="shared" si="13"/>
        <v>0</v>
      </c>
      <c r="T105" s="8">
        <f t="shared" si="14"/>
        <v>0</v>
      </c>
      <c r="U105" s="8">
        <f t="shared" si="15"/>
        <v>0</v>
      </c>
      <c r="V105" s="8">
        <f t="shared" si="16"/>
        <v>0</v>
      </c>
      <c r="W105" s="8">
        <f t="shared" si="17"/>
        <v>0</v>
      </c>
      <c r="X105" s="8">
        <f t="shared" si="18"/>
        <v>0</v>
      </c>
      <c r="Z105" s="17">
        <f t="shared" si="11"/>
        <v>0</v>
      </c>
      <c r="AA105" s="17">
        <f t="shared" si="11"/>
        <v>0</v>
      </c>
      <c r="AB105" s="17">
        <f t="shared" si="11"/>
        <v>0</v>
      </c>
      <c r="AC105" s="17">
        <f t="shared" si="10"/>
        <v>0</v>
      </c>
      <c r="AD105" s="17">
        <f t="shared" si="10"/>
        <v>0</v>
      </c>
      <c r="AE105" s="17">
        <f t="shared" si="10"/>
        <v>0</v>
      </c>
    </row>
    <row r="106" spans="1:31">
      <c r="A106" s="19" t="s">
        <v>437</v>
      </c>
      <c r="B106" s="19" t="s">
        <v>716</v>
      </c>
      <c r="C106" s="19" t="s">
        <v>714</v>
      </c>
      <c r="D106" s="19" t="s">
        <v>714</v>
      </c>
      <c r="E106" s="19" t="s">
        <v>711</v>
      </c>
      <c r="F106" s="8">
        <f>VLOOKUP(A106,'[2]Part master'!A:K,11,0)</f>
        <v>800</v>
      </c>
      <c r="G106" s="8">
        <f>VLOOKUP(A106,'[2]Part master'!A:L,12,0)</f>
        <v>335</v>
      </c>
      <c r="H106" s="8">
        <f>VLOOKUP(A106,'[2]Part master'!A:M,13,0)</f>
        <v>335</v>
      </c>
      <c r="I106" s="8">
        <f>VLOOKUP(A106,'[2]Part master'!A:N,14,0)</f>
        <v>103</v>
      </c>
      <c r="J106" s="17">
        <f t="shared" si="12"/>
        <v>1.1559175E-2</v>
      </c>
      <c r="L106" s="18">
        <v>1600</v>
      </c>
      <c r="M106" s="18">
        <v>800</v>
      </c>
      <c r="N106" s="18">
        <v>800</v>
      </c>
      <c r="O106" s="18"/>
      <c r="P106" s="18"/>
      <c r="Q106" s="18"/>
      <c r="S106" s="8">
        <f t="shared" si="13"/>
        <v>2</v>
      </c>
      <c r="T106" s="8">
        <f t="shared" si="14"/>
        <v>1</v>
      </c>
      <c r="U106" s="8">
        <f t="shared" si="15"/>
        <v>1</v>
      </c>
      <c r="V106" s="8">
        <f t="shared" si="16"/>
        <v>0</v>
      </c>
      <c r="W106" s="8">
        <f t="shared" si="17"/>
        <v>0</v>
      </c>
      <c r="X106" s="8">
        <f t="shared" si="18"/>
        <v>0</v>
      </c>
      <c r="Z106" s="17">
        <f t="shared" si="11"/>
        <v>2.3118349999999999E-2</v>
      </c>
      <c r="AA106" s="17">
        <f t="shared" si="11"/>
        <v>1.1559175E-2</v>
      </c>
      <c r="AB106" s="17">
        <f t="shared" si="11"/>
        <v>1.1559175E-2</v>
      </c>
      <c r="AC106" s="17">
        <f t="shared" si="10"/>
        <v>0</v>
      </c>
      <c r="AD106" s="17">
        <f t="shared" si="10"/>
        <v>0</v>
      </c>
      <c r="AE106" s="17">
        <f t="shared" si="10"/>
        <v>0</v>
      </c>
    </row>
    <row r="107" spans="1:31">
      <c r="A107" s="19" t="s">
        <v>530</v>
      </c>
      <c r="B107" s="22" t="s">
        <v>717</v>
      </c>
      <c r="C107" s="19" t="s">
        <v>714</v>
      </c>
      <c r="D107" s="19" t="s">
        <v>714</v>
      </c>
      <c r="E107" s="19" t="s">
        <v>711</v>
      </c>
      <c r="F107" s="8">
        <f>VLOOKUP(A107,'[2]Part master'!A:K,11,0)</f>
        <v>320</v>
      </c>
      <c r="G107" s="8">
        <f>VLOOKUP(A107,'[2]Part master'!A:L,12,0)</f>
        <v>335</v>
      </c>
      <c r="H107" s="8">
        <f>VLOOKUP(A107,'[2]Part master'!A:M,13,0)</f>
        <v>335</v>
      </c>
      <c r="I107" s="8">
        <f>VLOOKUP(A107,'[2]Part master'!A:N,14,0)</f>
        <v>103</v>
      </c>
      <c r="J107" s="17">
        <f t="shared" si="12"/>
        <v>1.1559175E-2</v>
      </c>
      <c r="L107" s="18">
        <v>1280</v>
      </c>
      <c r="M107" s="18">
        <v>960</v>
      </c>
      <c r="N107" s="18">
        <v>320</v>
      </c>
      <c r="O107" s="18"/>
      <c r="P107" s="18"/>
      <c r="Q107" s="18"/>
      <c r="S107" s="8">
        <f t="shared" si="13"/>
        <v>4</v>
      </c>
      <c r="T107" s="8">
        <f t="shared" si="14"/>
        <v>3</v>
      </c>
      <c r="U107" s="8">
        <f t="shared" si="15"/>
        <v>1</v>
      </c>
      <c r="V107" s="8">
        <f t="shared" si="16"/>
        <v>0</v>
      </c>
      <c r="W107" s="8">
        <f t="shared" si="17"/>
        <v>0</v>
      </c>
      <c r="X107" s="8">
        <f t="shared" si="18"/>
        <v>0</v>
      </c>
      <c r="Z107" s="17">
        <f t="shared" si="11"/>
        <v>4.6236699999999999E-2</v>
      </c>
      <c r="AA107" s="17">
        <f t="shared" si="11"/>
        <v>3.4677525000000001E-2</v>
      </c>
      <c r="AB107" s="17">
        <f t="shared" si="11"/>
        <v>1.1559175E-2</v>
      </c>
      <c r="AC107" s="17">
        <f t="shared" si="10"/>
        <v>0</v>
      </c>
      <c r="AD107" s="17">
        <f t="shared" si="10"/>
        <v>0</v>
      </c>
      <c r="AE107" s="17">
        <f t="shared" si="10"/>
        <v>0</v>
      </c>
    </row>
    <row r="108" spans="1:31">
      <c r="A108" s="19" t="s">
        <v>532</v>
      </c>
      <c r="B108" s="22" t="s">
        <v>718</v>
      </c>
      <c r="C108" s="19" t="s">
        <v>714</v>
      </c>
      <c r="D108" s="19" t="s">
        <v>714</v>
      </c>
      <c r="E108" s="19" t="s">
        <v>711</v>
      </c>
      <c r="F108" s="8">
        <f>VLOOKUP(A108,'[2]Part master'!A:K,11,0)</f>
        <v>320</v>
      </c>
      <c r="G108" s="8">
        <f>VLOOKUP(A108,'[2]Part master'!A:L,12,0)</f>
        <v>335</v>
      </c>
      <c r="H108" s="8">
        <f>VLOOKUP(A108,'[2]Part master'!A:M,13,0)</f>
        <v>335</v>
      </c>
      <c r="I108" s="8">
        <f>VLOOKUP(A108,'[2]Part master'!A:N,14,0)</f>
        <v>103</v>
      </c>
      <c r="J108" s="17">
        <f t="shared" si="12"/>
        <v>1.1559175E-2</v>
      </c>
      <c r="L108" s="18">
        <v>1280</v>
      </c>
      <c r="M108" s="18">
        <v>960</v>
      </c>
      <c r="N108" s="18">
        <v>320</v>
      </c>
      <c r="O108" s="18"/>
      <c r="P108" s="18"/>
      <c r="Q108" s="18"/>
      <c r="S108" s="8">
        <f t="shared" si="13"/>
        <v>4</v>
      </c>
      <c r="T108" s="8">
        <f t="shared" si="14"/>
        <v>3</v>
      </c>
      <c r="U108" s="8">
        <f t="shared" si="15"/>
        <v>1</v>
      </c>
      <c r="V108" s="8">
        <f t="shared" si="16"/>
        <v>0</v>
      </c>
      <c r="W108" s="8">
        <f t="shared" si="17"/>
        <v>0</v>
      </c>
      <c r="X108" s="8">
        <f t="shared" si="18"/>
        <v>0</v>
      </c>
      <c r="Z108" s="17">
        <f t="shared" si="11"/>
        <v>4.6236699999999999E-2</v>
      </c>
      <c r="AA108" s="17">
        <f t="shared" si="11"/>
        <v>3.4677525000000001E-2</v>
      </c>
      <c r="AB108" s="17">
        <f t="shared" si="11"/>
        <v>1.1559175E-2</v>
      </c>
      <c r="AC108" s="17">
        <f t="shared" si="10"/>
        <v>0</v>
      </c>
      <c r="AD108" s="17">
        <f t="shared" si="10"/>
        <v>0</v>
      </c>
      <c r="AE108" s="17">
        <f t="shared" si="10"/>
        <v>0</v>
      </c>
    </row>
    <row r="109" spans="1:31">
      <c r="A109" s="19" t="s">
        <v>456</v>
      </c>
      <c r="B109" s="22" t="s">
        <v>719</v>
      </c>
      <c r="C109" s="19" t="s">
        <v>714</v>
      </c>
      <c r="D109" s="19" t="s">
        <v>714</v>
      </c>
      <c r="E109" s="19" t="s">
        <v>711</v>
      </c>
      <c r="F109" s="8">
        <f>VLOOKUP(A109,'[2]Part master'!A:K,11,0)</f>
        <v>70</v>
      </c>
      <c r="G109" s="8">
        <f>VLOOKUP(A109,'[2]Part master'!A:L,12,0)</f>
        <v>355</v>
      </c>
      <c r="H109" s="8">
        <f>VLOOKUP(A109,'[2]Part master'!A:M,13,0)</f>
        <v>335</v>
      </c>
      <c r="I109" s="8">
        <f>VLOOKUP(A109,'[2]Part master'!A:N,14,0)</f>
        <v>103</v>
      </c>
      <c r="J109" s="17">
        <f t="shared" si="12"/>
        <v>1.2249275E-2</v>
      </c>
      <c r="L109" s="18">
        <v>1920</v>
      </c>
      <c r="M109" s="18">
        <v>960</v>
      </c>
      <c r="N109" s="18">
        <v>640</v>
      </c>
      <c r="O109" s="18"/>
      <c r="P109" s="18"/>
      <c r="Q109" s="18"/>
      <c r="S109" s="8">
        <f t="shared" si="13"/>
        <v>28</v>
      </c>
      <c r="T109" s="8">
        <f t="shared" si="14"/>
        <v>14</v>
      </c>
      <c r="U109" s="8">
        <f t="shared" si="15"/>
        <v>10</v>
      </c>
      <c r="V109" s="8">
        <f t="shared" si="16"/>
        <v>0</v>
      </c>
      <c r="W109" s="8">
        <f t="shared" si="17"/>
        <v>0</v>
      </c>
      <c r="X109" s="8">
        <f t="shared" si="18"/>
        <v>0</v>
      </c>
      <c r="Z109" s="17">
        <f t="shared" si="11"/>
        <v>0.3429797</v>
      </c>
      <c r="AA109" s="17">
        <f t="shared" si="11"/>
        <v>0.17148985</v>
      </c>
      <c r="AB109" s="17">
        <f t="shared" si="11"/>
        <v>0.12249275000000001</v>
      </c>
      <c r="AC109" s="17">
        <f t="shared" si="10"/>
        <v>0</v>
      </c>
      <c r="AD109" s="17">
        <f t="shared" si="10"/>
        <v>0</v>
      </c>
      <c r="AE109" s="17">
        <f t="shared" si="10"/>
        <v>0</v>
      </c>
    </row>
    <row r="110" spans="1:31">
      <c r="A110" s="19" t="s">
        <v>453</v>
      </c>
      <c r="B110" s="22" t="s">
        <v>720</v>
      </c>
      <c r="C110" s="19" t="s">
        <v>714</v>
      </c>
      <c r="D110" s="19" t="s">
        <v>714</v>
      </c>
      <c r="E110" s="19" t="s">
        <v>711</v>
      </c>
      <c r="F110" s="8">
        <f>VLOOKUP(A110,'[2]Part master'!A:K,11,0)</f>
        <v>70</v>
      </c>
      <c r="G110" s="8">
        <f>VLOOKUP(A110,'[2]Part master'!A:L,12,0)</f>
        <v>355</v>
      </c>
      <c r="H110" s="8">
        <f>VLOOKUP(A110,'[2]Part master'!A:M,13,0)</f>
        <v>335</v>
      </c>
      <c r="I110" s="8">
        <f>VLOOKUP(A110,'[2]Part master'!A:N,14,0)</f>
        <v>103</v>
      </c>
      <c r="J110" s="17">
        <f t="shared" si="12"/>
        <v>1.2249275E-2</v>
      </c>
      <c r="L110" s="18">
        <v>1920</v>
      </c>
      <c r="M110" s="18">
        <v>960</v>
      </c>
      <c r="N110" s="18">
        <v>640</v>
      </c>
      <c r="O110" s="18"/>
      <c r="P110" s="18"/>
      <c r="Q110" s="18"/>
      <c r="S110" s="8">
        <f t="shared" si="13"/>
        <v>28</v>
      </c>
      <c r="T110" s="8">
        <f t="shared" si="14"/>
        <v>14</v>
      </c>
      <c r="U110" s="8">
        <f t="shared" si="15"/>
        <v>10</v>
      </c>
      <c r="V110" s="8">
        <f t="shared" si="16"/>
        <v>0</v>
      </c>
      <c r="W110" s="8">
        <f t="shared" si="17"/>
        <v>0</v>
      </c>
      <c r="X110" s="8">
        <f t="shared" si="18"/>
        <v>0</v>
      </c>
      <c r="Z110" s="17">
        <f t="shared" si="11"/>
        <v>0.3429797</v>
      </c>
      <c r="AA110" s="17">
        <f t="shared" si="11"/>
        <v>0.17148985</v>
      </c>
      <c r="AB110" s="17">
        <f t="shared" si="11"/>
        <v>0.12249275000000001</v>
      </c>
      <c r="AC110" s="17">
        <f t="shared" si="10"/>
        <v>0</v>
      </c>
      <c r="AD110" s="17">
        <f t="shared" si="10"/>
        <v>0</v>
      </c>
      <c r="AE110" s="17">
        <f t="shared" si="10"/>
        <v>0</v>
      </c>
    </row>
    <row r="111" spans="1:31">
      <c r="A111" s="19">
        <v>1798915</v>
      </c>
      <c r="B111" s="22" t="s">
        <v>721</v>
      </c>
      <c r="C111" s="19" t="s">
        <v>714</v>
      </c>
      <c r="D111" s="19" t="s">
        <v>714</v>
      </c>
      <c r="E111" s="19" t="s">
        <v>711</v>
      </c>
      <c r="F111" s="8">
        <f>VLOOKUP(A111,'[2]Part master'!A:K,11,0)</f>
        <v>20</v>
      </c>
      <c r="G111" s="8">
        <f>VLOOKUP(A111,'[2]Part master'!A:L,12,0)</f>
        <v>335</v>
      </c>
      <c r="H111" s="8">
        <f>VLOOKUP(A111,'[2]Part master'!A:M,13,0)</f>
        <v>335</v>
      </c>
      <c r="I111" s="8">
        <f>VLOOKUP(A111,'[2]Part master'!A:N,14,0)</f>
        <v>103</v>
      </c>
      <c r="J111" s="17">
        <f t="shared" si="12"/>
        <v>1.1559175E-2</v>
      </c>
      <c r="L111" s="18">
        <v>200</v>
      </c>
      <c r="M111" s="18">
        <v>140</v>
      </c>
      <c r="N111" s="18">
        <v>0</v>
      </c>
      <c r="O111" s="18"/>
      <c r="P111" s="18"/>
      <c r="Q111" s="18"/>
      <c r="S111" s="8">
        <f t="shared" si="13"/>
        <v>10</v>
      </c>
      <c r="T111" s="8">
        <f t="shared" si="14"/>
        <v>7</v>
      </c>
      <c r="U111" s="8">
        <f t="shared" si="15"/>
        <v>0</v>
      </c>
      <c r="V111" s="8">
        <f t="shared" si="16"/>
        <v>0</v>
      </c>
      <c r="W111" s="8">
        <f t="shared" si="17"/>
        <v>0</v>
      </c>
      <c r="X111" s="8">
        <f t="shared" si="18"/>
        <v>0</v>
      </c>
      <c r="Z111" s="17">
        <f t="shared" si="11"/>
        <v>0.11559174999999999</v>
      </c>
      <c r="AA111" s="17">
        <f t="shared" si="11"/>
        <v>8.0914224999999992E-2</v>
      </c>
      <c r="AB111" s="17">
        <f t="shared" si="11"/>
        <v>0</v>
      </c>
      <c r="AC111" s="17">
        <f t="shared" si="10"/>
        <v>0</v>
      </c>
      <c r="AD111" s="17">
        <f t="shared" si="10"/>
        <v>0</v>
      </c>
      <c r="AE111" s="17">
        <f t="shared" si="10"/>
        <v>0</v>
      </c>
    </row>
    <row r="112" spans="1:31">
      <c r="A112" s="19">
        <v>1799773</v>
      </c>
      <c r="B112" s="22" t="s">
        <v>722</v>
      </c>
      <c r="C112" s="19" t="s">
        <v>714</v>
      </c>
      <c r="D112" s="19" t="s">
        <v>714</v>
      </c>
      <c r="E112" s="19" t="s">
        <v>711</v>
      </c>
      <c r="F112" s="8">
        <f>VLOOKUP(A112,'[2]Part master'!A:K,11,0)</f>
        <v>60</v>
      </c>
      <c r="G112" s="8">
        <f>VLOOKUP(A112,'[2]Part master'!A:L,12,0)</f>
        <v>335</v>
      </c>
      <c r="H112" s="8">
        <f>VLOOKUP(A112,'[2]Part master'!A:M,13,0)</f>
        <v>670</v>
      </c>
      <c r="I112" s="8">
        <f>VLOOKUP(A112,'[2]Part master'!A:N,14,0)</f>
        <v>195</v>
      </c>
      <c r="J112" s="17">
        <f t="shared" si="12"/>
        <v>4.3767750000000001E-2</v>
      </c>
      <c r="L112" s="18">
        <v>1200</v>
      </c>
      <c r="M112" s="18">
        <v>1200</v>
      </c>
      <c r="N112" s="18">
        <v>660</v>
      </c>
      <c r="O112" s="18"/>
      <c r="P112" s="18"/>
      <c r="Q112" s="18"/>
      <c r="S112" s="8">
        <f t="shared" si="13"/>
        <v>20</v>
      </c>
      <c r="T112" s="8">
        <f t="shared" si="14"/>
        <v>20</v>
      </c>
      <c r="U112" s="8">
        <f t="shared" si="15"/>
        <v>11</v>
      </c>
      <c r="V112" s="8">
        <f t="shared" si="16"/>
        <v>0</v>
      </c>
      <c r="W112" s="8">
        <f t="shared" si="17"/>
        <v>0</v>
      </c>
      <c r="X112" s="8">
        <f t="shared" si="18"/>
        <v>0</v>
      </c>
      <c r="Z112" s="17">
        <f t="shared" si="11"/>
        <v>0.87535499999999999</v>
      </c>
      <c r="AA112" s="17">
        <f t="shared" si="11"/>
        <v>0.87535499999999999</v>
      </c>
      <c r="AB112" s="17">
        <f t="shared" si="11"/>
        <v>0.48144524999999999</v>
      </c>
      <c r="AC112" s="17">
        <f t="shared" si="10"/>
        <v>0</v>
      </c>
      <c r="AD112" s="17">
        <f t="shared" si="10"/>
        <v>0</v>
      </c>
      <c r="AE112" s="17">
        <f t="shared" si="10"/>
        <v>0</v>
      </c>
    </row>
    <row r="113" spans="1:31">
      <c r="A113" s="19">
        <v>1799778</v>
      </c>
      <c r="B113" s="22" t="s">
        <v>723</v>
      </c>
      <c r="C113" s="19" t="s">
        <v>714</v>
      </c>
      <c r="D113" s="19" t="s">
        <v>714</v>
      </c>
      <c r="E113" s="19" t="s">
        <v>711</v>
      </c>
      <c r="F113" s="8">
        <f>VLOOKUP(A113,'[2]Part master'!A:K,11,0)</f>
        <v>60</v>
      </c>
      <c r="G113" s="8">
        <f>VLOOKUP(A113,'[2]Part master'!A:L,12,0)</f>
        <v>335</v>
      </c>
      <c r="H113" s="8">
        <f>VLOOKUP(A113,'[2]Part master'!A:M,13,0)</f>
        <v>670</v>
      </c>
      <c r="I113" s="8">
        <f>VLOOKUP(A113,'[2]Part master'!A:N,14,0)</f>
        <v>195</v>
      </c>
      <c r="J113" s="17">
        <f t="shared" si="12"/>
        <v>4.3767750000000001E-2</v>
      </c>
      <c r="L113" s="18">
        <v>1200</v>
      </c>
      <c r="M113" s="18">
        <v>1200</v>
      </c>
      <c r="N113" s="18">
        <v>660</v>
      </c>
      <c r="O113" s="18"/>
      <c r="P113" s="18"/>
      <c r="Q113" s="18"/>
      <c r="S113" s="8">
        <f t="shared" si="13"/>
        <v>20</v>
      </c>
      <c r="T113" s="8">
        <f t="shared" si="14"/>
        <v>20</v>
      </c>
      <c r="U113" s="8">
        <f t="shared" si="15"/>
        <v>11</v>
      </c>
      <c r="V113" s="8">
        <f t="shared" si="16"/>
        <v>0</v>
      </c>
      <c r="W113" s="8">
        <f t="shared" si="17"/>
        <v>0</v>
      </c>
      <c r="X113" s="8">
        <f t="shared" si="18"/>
        <v>0</v>
      </c>
      <c r="Z113" s="17">
        <f t="shared" si="11"/>
        <v>0.87535499999999999</v>
      </c>
      <c r="AA113" s="17">
        <f t="shared" si="11"/>
        <v>0.87535499999999999</v>
      </c>
      <c r="AB113" s="17">
        <f t="shared" si="11"/>
        <v>0.48144524999999999</v>
      </c>
      <c r="AC113" s="17">
        <f t="shared" si="10"/>
        <v>0</v>
      </c>
      <c r="AD113" s="17">
        <f t="shared" si="10"/>
        <v>0</v>
      </c>
      <c r="AE113" s="17">
        <f t="shared" si="10"/>
        <v>0</v>
      </c>
    </row>
    <row r="114" spans="1:31">
      <c r="A114" s="19">
        <v>1863842</v>
      </c>
      <c r="B114" s="22" t="s">
        <v>724</v>
      </c>
      <c r="C114" s="19" t="s">
        <v>714</v>
      </c>
      <c r="D114" s="19" t="s">
        <v>714</v>
      </c>
      <c r="E114" s="19" t="s">
        <v>711</v>
      </c>
      <c r="F114" s="8">
        <f>VLOOKUP(A114,'[2]Part master'!A:K,11,0)</f>
        <v>30</v>
      </c>
      <c r="G114" s="8">
        <f>VLOOKUP(A114,'[2]Part master'!A:L,12,0)</f>
        <v>335</v>
      </c>
      <c r="H114" s="8">
        <f>VLOOKUP(A114,'[2]Part master'!A:M,13,0)</f>
        <v>503</v>
      </c>
      <c r="I114" s="8">
        <f>VLOOKUP(A114,'[2]Part master'!A:N,14,0)</f>
        <v>103</v>
      </c>
      <c r="J114" s="17">
        <f t="shared" si="12"/>
        <v>1.7356014999999999E-2</v>
      </c>
      <c r="L114" s="18">
        <v>420</v>
      </c>
      <c r="M114" s="18">
        <v>450</v>
      </c>
      <c r="N114" s="18">
        <v>210</v>
      </c>
      <c r="O114" s="18"/>
      <c r="P114" s="18"/>
      <c r="Q114" s="18"/>
      <c r="S114" s="8">
        <f t="shared" si="13"/>
        <v>14</v>
      </c>
      <c r="T114" s="8">
        <f t="shared" si="14"/>
        <v>15</v>
      </c>
      <c r="U114" s="8">
        <f t="shared" si="15"/>
        <v>7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0.24298420999999998</v>
      </c>
      <c r="AA114" s="17">
        <f t="shared" si="11"/>
        <v>0.26034022499999998</v>
      </c>
      <c r="AB114" s="17">
        <f t="shared" si="11"/>
        <v>0.12149210499999999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19">
        <v>1920038</v>
      </c>
      <c r="B115" s="22" t="s">
        <v>725</v>
      </c>
      <c r="C115" s="19" t="s">
        <v>714</v>
      </c>
      <c r="D115" s="19" t="s">
        <v>714</v>
      </c>
      <c r="E115" s="19" t="s">
        <v>711</v>
      </c>
      <c r="F115" s="8">
        <f>VLOOKUP(A115,'[2]Part master'!A:K,11,0)</f>
        <v>10</v>
      </c>
      <c r="G115" s="8">
        <f>VLOOKUP(A115,'[2]Part master'!A:L,12,0)</f>
        <v>600</v>
      </c>
      <c r="H115" s="8">
        <f>VLOOKUP(A115,'[2]Part master'!A:M,13,0)</f>
        <v>600</v>
      </c>
      <c r="I115" s="8">
        <f>VLOOKUP(A115,'[2]Part master'!A:N,14,0)</f>
        <v>650</v>
      </c>
      <c r="J115" s="17">
        <f t="shared" si="12"/>
        <v>0.23400000000000001</v>
      </c>
      <c r="L115" s="18"/>
      <c r="M115" s="18"/>
      <c r="N115" s="18"/>
      <c r="O115" s="18"/>
      <c r="P115" s="18"/>
      <c r="Q115" s="18"/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19">
        <v>1950523</v>
      </c>
      <c r="B116" s="22" t="s">
        <v>726</v>
      </c>
      <c r="C116" s="19" t="s">
        <v>714</v>
      </c>
      <c r="D116" s="19" t="s">
        <v>714</v>
      </c>
      <c r="E116" s="19" t="s">
        <v>711</v>
      </c>
      <c r="F116" s="8">
        <f>VLOOKUP(A116,'[2]Part master'!A:K,11,0)</f>
        <v>30</v>
      </c>
      <c r="G116" s="8">
        <f>VLOOKUP(A116,'[2]Part master'!A:L,12,0)</f>
        <v>503</v>
      </c>
      <c r="H116" s="8">
        <f>VLOOKUP(A116,'[2]Part master'!A:M,13,0)</f>
        <v>670</v>
      </c>
      <c r="I116" s="8">
        <f>VLOOKUP(A116,'[2]Part master'!A:N,14,0)</f>
        <v>380</v>
      </c>
      <c r="J116" s="17">
        <f t="shared" si="12"/>
        <v>0.12806380000000001</v>
      </c>
      <c r="L116" s="18">
        <v>180</v>
      </c>
      <c r="M116" s="18">
        <v>150</v>
      </c>
      <c r="N116" s="18"/>
      <c r="O116" s="18"/>
      <c r="P116" s="18"/>
      <c r="Q116" s="18"/>
      <c r="S116" s="8">
        <f t="shared" si="13"/>
        <v>6</v>
      </c>
      <c r="T116" s="8">
        <f t="shared" si="14"/>
        <v>5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0.76838280000000003</v>
      </c>
      <c r="AA116" s="17">
        <f t="shared" si="11"/>
        <v>0.64031900000000008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19">
        <v>1950525</v>
      </c>
      <c r="B117" s="22" t="s">
        <v>727</v>
      </c>
      <c r="C117" s="19" t="s">
        <v>714</v>
      </c>
      <c r="D117" s="19" t="s">
        <v>714</v>
      </c>
      <c r="E117" s="19" t="s">
        <v>711</v>
      </c>
      <c r="F117" s="8">
        <f>VLOOKUP(A117,'[2]Part master'!A:K,11,0)</f>
        <v>30</v>
      </c>
      <c r="G117" s="8">
        <f>VLOOKUP(A117,'[2]Part master'!A:L,12,0)</f>
        <v>503</v>
      </c>
      <c r="H117" s="8">
        <f>VLOOKUP(A117,'[2]Part master'!A:M,13,0)</f>
        <v>670</v>
      </c>
      <c r="I117" s="8">
        <f>VLOOKUP(A117,'[2]Part master'!A:N,14,0)</f>
        <v>380</v>
      </c>
      <c r="J117" s="17">
        <f t="shared" si="12"/>
        <v>0.12806380000000001</v>
      </c>
      <c r="L117" s="18">
        <v>180</v>
      </c>
      <c r="M117" s="18">
        <v>150</v>
      </c>
      <c r="N117" s="18"/>
      <c r="O117" s="18"/>
      <c r="P117" s="18"/>
      <c r="Q117" s="18"/>
      <c r="S117" s="8">
        <f t="shared" si="13"/>
        <v>6</v>
      </c>
      <c r="T117" s="8">
        <f t="shared" si="14"/>
        <v>5</v>
      </c>
      <c r="U117" s="8">
        <f t="shared" si="15"/>
        <v>0</v>
      </c>
      <c r="V117" s="8">
        <f t="shared" si="16"/>
        <v>0</v>
      </c>
      <c r="W117" s="8">
        <f t="shared" si="17"/>
        <v>0</v>
      </c>
      <c r="X117" s="8">
        <f t="shared" si="18"/>
        <v>0</v>
      </c>
      <c r="Z117" s="17">
        <f t="shared" si="11"/>
        <v>0.76838280000000003</v>
      </c>
      <c r="AA117" s="17">
        <f t="shared" si="11"/>
        <v>0.64031900000000008</v>
      </c>
      <c r="AB117" s="17">
        <f t="shared" si="11"/>
        <v>0</v>
      </c>
      <c r="AC117" s="17">
        <f t="shared" si="10"/>
        <v>0</v>
      </c>
      <c r="AD117" s="17">
        <f t="shared" si="10"/>
        <v>0</v>
      </c>
      <c r="AE117" s="17">
        <f t="shared" si="10"/>
        <v>0</v>
      </c>
    </row>
    <row r="118" spans="1:31">
      <c r="A118" s="19">
        <v>1978518</v>
      </c>
      <c r="B118" s="22" t="s">
        <v>728</v>
      </c>
      <c r="C118" s="19" t="s">
        <v>714</v>
      </c>
      <c r="D118" s="19" t="s">
        <v>714</v>
      </c>
      <c r="E118" s="19" t="s">
        <v>711</v>
      </c>
      <c r="F118" s="8">
        <f>VLOOKUP(A118,'[2]Part master'!A:K,11,0)</f>
        <v>40</v>
      </c>
      <c r="G118" s="8">
        <f>VLOOKUP(A118,'[2]Part master'!A:L,12,0)</f>
        <v>503</v>
      </c>
      <c r="H118" s="8">
        <f>VLOOKUP(A118,'[2]Part master'!A:M,13,0)</f>
        <v>670</v>
      </c>
      <c r="I118" s="8">
        <f>VLOOKUP(A118,'[2]Part master'!A:N,14,0)</f>
        <v>288</v>
      </c>
      <c r="J118" s="17">
        <f t="shared" si="12"/>
        <v>9.705888E-2</v>
      </c>
      <c r="L118" s="18">
        <v>40</v>
      </c>
      <c r="M118" s="18"/>
      <c r="N118" s="18"/>
      <c r="O118" s="18"/>
      <c r="P118" s="18"/>
      <c r="Q118" s="18"/>
      <c r="S118" s="8">
        <f t="shared" si="13"/>
        <v>1</v>
      </c>
      <c r="T118" s="8">
        <f t="shared" si="14"/>
        <v>0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9.705888E-2</v>
      </c>
      <c r="AA118" s="17">
        <f t="shared" si="11"/>
        <v>0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19">
        <v>1978519</v>
      </c>
      <c r="B119" s="22" t="s">
        <v>729</v>
      </c>
      <c r="C119" s="19" t="s">
        <v>714</v>
      </c>
      <c r="D119" s="19" t="s">
        <v>714</v>
      </c>
      <c r="E119" s="19" t="s">
        <v>711</v>
      </c>
      <c r="F119" s="8">
        <f>VLOOKUP(A119,'[2]Part master'!A:K,11,0)</f>
        <v>40</v>
      </c>
      <c r="G119" s="8">
        <f>VLOOKUP(A119,'[2]Part master'!A:L,12,0)</f>
        <v>503</v>
      </c>
      <c r="H119" s="8">
        <f>VLOOKUP(A119,'[2]Part master'!A:M,13,0)</f>
        <v>670</v>
      </c>
      <c r="I119" s="8">
        <f>VLOOKUP(A119,'[2]Part master'!A:N,14,0)</f>
        <v>288</v>
      </c>
      <c r="J119" s="17">
        <f t="shared" si="12"/>
        <v>9.705888E-2</v>
      </c>
      <c r="L119" s="18">
        <v>40</v>
      </c>
      <c r="M119" s="18"/>
      <c r="N119" s="18"/>
      <c r="O119" s="18"/>
      <c r="P119" s="18"/>
      <c r="Q119" s="18"/>
      <c r="S119" s="8">
        <f t="shared" si="13"/>
        <v>1</v>
      </c>
      <c r="T119" s="8">
        <f t="shared" si="14"/>
        <v>0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9.705888E-2</v>
      </c>
      <c r="AA119" s="17">
        <f t="shared" si="11"/>
        <v>0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19">
        <v>2068619</v>
      </c>
      <c r="B120" s="22" t="s">
        <v>730</v>
      </c>
      <c r="C120" s="19" t="s">
        <v>714</v>
      </c>
      <c r="D120" s="19" t="s">
        <v>714</v>
      </c>
      <c r="E120" s="19" t="s">
        <v>711</v>
      </c>
      <c r="F120" s="8">
        <f>VLOOKUP(A120,'[2]Part master'!A:K,11,0)</f>
        <v>800</v>
      </c>
      <c r="G120" s="8">
        <f>VLOOKUP(A120,'[2]Part master'!A:L,12,0)</f>
        <v>335</v>
      </c>
      <c r="H120" s="8">
        <f>VLOOKUP(A120,'[2]Part master'!A:M,13,0)</f>
        <v>335</v>
      </c>
      <c r="I120" s="8">
        <f>VLOOKUP(A120,'[2]Part master'!A:N,14,0)</f>
        <v>103</v>
      </c>
      <c r="J120" s="17">
        <f t="shared" si="12"/>
        <v>1.1559175E-2</v>
      </c>
      <c r="L120" s="18">
        <v>800</v>
      </c>
      <c r="M120" s="18"/>
      <c r="N120" s="18"/>
      <c r="O120" s="18"/>
      <c r="P120" s="18"/>
      <c r="Q120" s="18"/>
      <c r="S120" s="8">
        <f t="shared" si="13"/>
        <v>1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1.1559175E-2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19">
        <v>2068897</v>
      </c>
      <c r="B121" s="22" t="s">
        <v>731</v>
      </c>
      <c r="C121" s="19" t="s">
        <v>714</v>
      </c>
      <c r="D121" s="19" t="s">
        <v>714</v>
      </c>
      <c r="E121" s="19" t="s">
        <v>711</v>
      </c>
      <c r="F121" s="8">
        <f>VLOOKUP(A121,'[2]Part master'!A:K,11,0)</f>
        <v>800</v>
      </c>
      <c r="G121" s="8">
        <f>VLOOKUP(A121,'[2]Part master'!A:L,12,0)</f>
        <v>335</v>
      </c>
      <c r="H121" s="8">
        <f>VLOOKUP(A121,'[2]Part master'!A:M,13,0)</f>
        <v>335</v>
      </c>
      <c r="I121" s="8">
        <f>VLOOKUP(A121,'[2]Part master'!A:N,14,0)</f>
        <v>103</v>
      </c>
      <c r="J121" s="17">
        <f t="shared" si="12"/>
        <v>1.1559175E-2</v>
      </c>
      <c r="L121" s="18">
        <v>800</v>
      </c>
      <c r="M121" s="18"/>
      <c r="N121" s="18"/>
      <c r="O121" s="18"/>
      <c r="P121" s="18"/>
      <c r="Q121" s="18"/>
      <c r="S121" s="8">
        <f t="shared" si="13"/>
        <v>1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0</v>
      </c>
      <c r="X121" s="8">
        <f t="shared" si="18"/>
        <v>0</v>
      </c>
      <c r="Z121" s="17">
        <f t="shared" si="11"/>
        <v>1.1559175E-2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</v>
      </c>
      <c r="AE121" s="17">
        <f t="shared" si="10"/>
        <v>0</v>
      </c>
    </row>
    <row r="122" spans="1:31">
      <c r="A122" s="19">
        <v>2095438</v>
      </c>
      <c r="B122" s="22" t="s">
        <v>732</v>
      </c>
      <c r="C122" s="19" t="s">
        <v>714</v>
      </c>
      <c r="D122" s="19" t="s">
        <v>714</v>
      </c>
      <c r="E122" s="19" t="s">
        <v>711</v>
      </c>
      <c r="F122" s="8">
        <f>VLOOKUP(A122,'[2]Part master'!A:K,11,0)</f>
        <v>90</v>
      </c>
      <c r="G122" s="8">
        <f>VLOOKUP(A122,'[2]Part master'!A:L,12,0)</f>
        <v>335</v>
      </c>
      <c r="H122" s="8">
        <f>VLOOKUP(A122,'[2]Part master'!A:M,13,0)</f>
        <v>670</v>
      </c>
      <c r="I122" s="8">
        <f>VLOOKUP(A122,'[2]Part master'!A:N,14,0)</f>
        <v>103</v>
      </c>
      <c r="J122" s="17">
        <f t="shared" si="12"/>
        <v>2.3118349999999999E-2</v>
      </c>
      <c r="L122" s="23"/>
      <c r="M122" s="23"/>
      <c r="N122" s="23"/>
      <c r="O122" s="23"/>
      <c r="P122" s="23"/>
      <c r="Q122" s="18"/>
      <c r="S122" s="8">
        <f t="shared" si="13"/>
        <v>0</v>
      </c>
      <c r="T122" s="8">
        <f t="shared" si="14"/>
        <v>0</v>
      </c>
      <c r="U122" s="8">
        <f t="shared" si="15"/>
        <v>0</v>
      </c>
      <c r="V122" s="8">
        <f t="shared" si="16"/>
        <v>0</v>
      </c>
      <c r="W122" s="8">
        <f t="shared" si="17"/>
        <v>0</v>
      </c>
      <c r="X122" s="8">
        <f t="shared" si="18"/>
        <v>0</v>
      </c>
      <c r="Z122" s="17">
        <f t="shared" si="11"/>
        <v>0</v>
      </c>
      <c r="AA122" s="17">
        <f t="shared" si="11"/>
        <v>0</v>
      </c>
      <c r="AB122" s="17">
        <f t="shared" si="11"/>
        <v>0</v>
      </c>
      <c r="AC122" s="17">
        <f t="shared" si="10"/>
        <v>0</v>
      </c>
      <c r="AD122" s="17">
        <f t="shared" si="10"/>
        <v>0</v>
      </c>
      <c r="AE122" s="17">
        <f t="shared" si="10"/>
        <v>0</v>
      </c>
    </row>
    <row r="123" spans="1:31">
      <c r="A123" s="19">
        <v>2095439</v>
      </c>
      <c r="B123" s="22" t="s">
        <v>733</v>
      </c>
      <c r="C123" s="19" t="s">
        <v>714</v>
      </c>
      <c r="D123" s="19" t="s">
        <v>714</v>
      </c>
      <c r="E123" s="19" t="s">
        <v>711</v>
      </c>
      <c r="F123" s="8">
        <f>VLOOKUP(A123,'[2]Part master'!A:K,11,0)</f>
        <v>90</v>
      </c>
      <c r="G123" s="8">
        <f>VLOOKUP(A123,'[2]Part master'!A:L,12,0)</f>
        <v>335</v>
      </c>
      <c r="H123" s="8">
        <f>VLOOKUP(A123,'[2]Part master'!A:M,13,0)</f>
        <v>670</v>
      </c>
      <c r="I123" s="8">
        <f>VLOOKUP(A123,'[2]Part master'!A:N,14,0)</f>
        <v>103</v>
      </c>
      <c r="J123" s="17">
        <f t="shared" si="12"/>
        <v>2.3118349999999999E-2</v>
      </c>
      <c r="L123" s="23"/>
      <c r="M123" s="23"/>
      <c r="N123" s="23"/>
      <c r="O123" s="23"/>
      <c r="P123" s="23"/>
      <c r="Q123" s="18"/>
      <c r="S123" s="8">
        <f t="shared" si="13"/>
        <v>0</v>
      </c>
      <c r="T123" s="8">
        <f t="shared" si="14"/>
        <v>0</v>
      </c>
      <c r="U123" s="8">
        <f t="shared" si="15"/>
        <v>0</v>
      </c>
      <c r="V123" s="8">
        <f t="shared" si="16"/>
        <v>0</v>
      </c>
      <c r="W123" s="8">
        <f t="shared" si="17"/>
        <v>0</v>
      </c>
      <c r="X123" s="8">
        <f t="shared" si="18"/>
        <v>0</v>
      </c>
      <c r="Z123" s="17">
        <f t="shared" si="11"/>
        <v>0</v>
      </c>
      <c r="AA123" s="17">
        <f t="shared" si="11"/>
        <v>0</v>
      </c>
      <c r="AB123" s="17">
        <f t="shared" si="11"/>
        <v>0</v>
      </c>
      <c r="AC123" s="17">
        <f t="shared" si="10"/>
        <v>0</v>
      </c>
      <c r="AD123" s="17">
        <f t="shared" si="10"/>
        <v>0</v>
      </c>
      <c r="AE123" s="17">
        <f t="shared" si="10"/>
        <v>0</v>
      </c>
    </row>
    <row r="124" spans="1:31">
      <c r="A124" s="19">
        <v>2360107</v>
      </c>
      <c r="B124" s="22" t="s">
        <v>734</v>
      </c>
      <c r="C124" s="19" t="s">
        <v>714</v>
      </c>
      <c r="D124" s="19" t="s">
        <v>714</v>
      </c>
      <c r="E124" s="19" t="s">
        <v>711</v>
      </c>
      <c r="F124" s="8">
        <f>VLOOKUP(A124,'[2]Part master'!A:K,11,0)</f>
        <v>50</v>
      </c>
      <c r="G124" s="8">
        <f>VLOOKUP(A124,'[2]Part master'!A:L,12,0)</f>
        <v>330</v>
      </c>
      <c r="H124" s="8">
        <f>VLOOKUP(A124,'[2]Part master'!A:M,13,0)</f>
        <v>500</v>
      </c>
      <c r="I124" s="8">
        <f>VLOOKUP(A124,'[2]Part master'!A:N,14,0)</f>
        <v>90</v>
      </c>
      <c r="J124" s="17">
        <f t="shared" si="12"/>
        <v>1.485E-2</v>
      </c>
      <c r="L124" s="18">
        <v>400</v>
      </c>
      <c r="M124" s="18">
        <v>300</v>
      </c>
      <c r="N124" s="18">
        <v>300</v>
      </c>
      <c r="O124" s="18"/>
      <c r="P124" s="18"/>
      <c r="Q124" s="18"/>
      <c r="S124" s="8">
        <f t="shared" si="13"/>
        <v>8</v>
      </c>
      <c r="T124" s="8">
        <f t="shared" si="14"/>
        <v>6</v>
      </c>
      <c r="U124" s="8">
        <f t="shared" si="15"/>
        <v>6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0.1188</v>
      </c>
      <c r="AA124" s="17">
        <f t="shared" si="11"/>
        <v>8.9099999999999999E-2</v>
      </c>
      <c r="AB124" s="17">
        <f t="shared" si="11"/>
        <v>8.9099999999999999E-2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19">
        <v>1895999</v>
      </c>
      <c r="B125" s="22" t="s">
        <v>735</v>
      </c>
      <c r="C125" s="19" t="s">
        <v>714</v>
      </c>
      <c r="D125" s="19" t="s">
        <v>714</v>
      </c>
      <c r="E125" s="19" t="s">
        <v>711</v>
      </c>
      <c r="F125" s="8">
        <f>VLOOKUP(A125,'[2]Part master'!A:K,11,0)</f>
        <v>30</v>
      </c>
      <c r="G125" s="8">
        <f>VLOOKUP(A125,'[2]Part master'!A:L,12,0)</f>
        <v>503</v>
      </c>
      <c r="H125" s="8">
        <f>VLOOKUP(A125,'[2]Part master'!A:M,13,0)</f>
        <v>670</v>
      </c>
      <c r="I125" s="8">
        <f>VLOOKUP(A125,'[2]Part master'!A:N,14,0)</f>
        <v>195</v>
      </c>
      <c r="J125" s="17">
        <f t="shared" si="12"/>
        <v>6.5716949999999996E-2</v>
      </c>
      <c r="L125" s="18"/>
      <c r="M125" s="18"/>
      <c r="N125" s="18"/>
      <c r="O125" s="18"/>
      <c r="P125" s="18"/>
      <c r="Q125" s="18"/>
      <c r="S125" s="8">
        <f t="shared" si="13"/>
        <v>0</v>
      </c>
      <c r="T125" s="8">
        <f t="shared" si="14"/>
        <v>0</v>
      </c>
      <c r="U125" s="8">
        <f t="shared" si="15"/>
        <v>0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0</v>
      </c>
      <c r="AA125" s="17">
        <f t="shared" si="11"/>
        <v>0</v>
      </c>
      <c r="AB125" s="17">
        <f t="shared" si="11"/>
        <v>0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19">
        <v>1798470</v>
      </c>
      <c r="B126" s="22" t="s">
        <v>441</v>
      </c>
      <c r="C126" s="19" t="s">
        <v>714</v>
      </c>
      <c r="D126" s="19" t="s">
        <v>714</v>
      </c>
      <c r="E126" s="19" t="s">
        <v>711</v>
      </c>
      <c r="F126" s="8">
        <f>VLOOKUP(A126,'[2]Part master'!A:K,11,0)</f>
        <v>40</v>
      </c>
      <c r="G126" s="8">
        <f>VLOOKUP(A126,'[2]Part master'!A:L,12,0)</f>
        <v>355</v>
      </c>
      <c r="H126" s="8">
        <f>VLOOKUP(A126,'[2]Part master'!A:M,13,0)</f>
        <v>503</v>
      </c>
      <c r="I126" s="8">
        <f>VLOOKUP(A126,'[2]Part master'!A:N,14,0)</f>
        <v>195</v>
      </c>
      <c r="J126" s="17">
        <f t="shared" si="12"/>
        <v>3.4820175000000002E-2</v>
      </c>
      <c r="L126" s="18"/>
      <c r="M126" s="18"/>
      <c r="N126" s="18"/>
      <c r="O126" s="18"/>
      <c r="P126" s="18"/>
      <c r="Q126" s="18"/>
      <c r="S126" s="8">
        <f t="shared" si="13"/>
        <v>0</v>
      </c>
      <c r="T126" s="8">
        <f t="shared" si="14"/>
        <v>0</v>
      </c>
      <c r="U126" s="8">
        <f t="shared" si="15"/>
        <v>0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0</v>
      </c>
      <c r="AA126" s="17">
        <f t="shared" si="11"/>
        <v>0</v>
      </c>
      <c r="AB126" s="17">
        <f t="shared" si="11"/>
        <v>0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19">
        <v>1961461</v>
      </c>
      <c r="B127" s="22" t="s">
        <v>736</v>
      </c>
      <c r="C127" s="19" t="s">
        <v>714</v>
      </c>
      <c r="D127" s="19" t="s">
        <v>714</v>
      </c>
      <c r="E127" s="19" t="s">
        <v>711</v>
      </c>
      <c r="F127" s="8">
        <f>VLOOKUP(A127,'[2]Part master'!A:K,11,0)</f>
        <v>70</v>
      </c>
      <c r="G127" s="8">
        <f>VLOOKUP(A127,'[2]Part master'!A:L,12,0)</f>
        <v>355</v>
      </c>
      <c r="H127" s="8">
        <f>VLOOKUP(A127,'[2]Part master'!A:M,13,0)</f>
        <v>355</v>
      </c>
      <c r="I127" s="8">
        <f>VLOOKUP(A127,'[2]Part master'!A:N,14,0)</f>
        <v>103</v>
      </c>
      <c r="J127" s="17">
        <f t="shared" si="12"/>
        <v>1.2980574999999999E-2</v>
      </c>
      <c r="L127" s="18"/>
      <c r="M127" s="18"/>
      <c r="N127" s="18"/>
      <c r="O127" s="18"/>
      <c r="P127" s="18"/>
      <c r="Q127" s="18"/>
      <c r="S127" s="8">
        <f t="shared" si="13"/>
        <v>0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0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19" t="s">
        <v>737</v>
      </c>
      <c r="B128" s="22" t="s">
        <v>738</v>
      </c>
      <c r="C128" s="19" t="s">
        <v>714</v>
      </c>
      <c r="D128" s="19" t="s">
        <v>714</v>
      </c>
      <c r="E128" s="19" t="s">
        <v>711</v>
      </c>
      <c r="F128" s="8">
        <f>VLOOKUP(A128,'[2]Part master'!A:K,11,0)</f>
        <v>30</v>
      </c>
      <c r="G128" s="8">
        <f>VLOOKUP(A128,'[2]Part master'!A:L,12,0)</f>
        <v>670</v>
      </c>
      <c r="H128" s="8">
        <f>VLOOKUP(A128,'[2]Part master'!A:M,13,0)</f>
        <v>510</v>
      </c>
      <c r="I128" s="8">
        <f>VLOOKUP(A128,'[2]Part master'!A:N,14,0)</f>
        <v>285</v>
      </c>
      <c r="J128" s="17">
        <f t="shared" si="12"/>
        <v>9.7384499999999999E-2</v>
      </c>
      <c r="L128" s="18"/>
      <c r="M128" s="18"/>
      <c r="N128" s="18"/>
      <c r="O128" s="18"/>
      <c r="P128" s="18"/>
      <c r="Q128" s="18"/>
      <c r="S128" s="8">
        <f t="shared" si="13"/>
        <v>0</v>
      </c>
      <c r="T128" s="8">
        <f t="shared" si="14"/>
        <v>0</v>
      </c>
      <c r="U128" s="8">
        <f t="shared" si="15"/>
        <v>0</v>
      </c>
      <c r="V128" s="8">
        <f t="shared" si="16"/>
        <v>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</v>
      </c>
      <c r="AA128" s="17">
        <f t="shared" si="19"/>
        <v>0</v>
      </c>
      <c r="AB128" s="17">
        <f t="shared" si="19"/>
        <v>0</v>
      </c>
      <c r="AC128" s="17">
        <f t="shared" si="19"/>
        <v>0</v>
      </c>
      <c r="AD128" s="17">
        <f t="shared" si="19"/>
        <v>0</v>
      </c>
      <c r="AE128" s="17">
        <f t="shared" si="19"/>
        <v>0</v>
      </c>
    </row>
    <row r="129" spans="1:31">
      <c r="A129" s="19" t="s">
        <v>520</v>
      </c>
      <c r="B129" s="22" t="s">
        <v>521</v>
      </c>
      <c r="C129" s="19" t="s">
        <v>714</v>
      </c>
      <c r="D129" s="19" t="s">
        <v>714</v>
      </c>
      <c r="E129" s="19" t="s">
        <v>711</v>
      </c>
      <c r="F129" s="8">
        <f>VLOOKUP(A129,'[2]Part master'!A:K,11,0)</f>
        <v>40</v>
      </c>
      <c r="G129" s="8">
        <f>VLOOKUP(A129,'[2]Part master'!A:L,12,0)</f>
        <v>500</v>
      </c>
      <c r="H129" s="8">
        <f>VLOOKUP(A129,'[2]Part master'!A:M,13,0)</f>
        <v>330</v>
      </c>
      <c r="I129" s="8">
        <f>VLOOKUP(A129,'[2]Part master'!A:N,14,0)</f>
        <v>200</v>
      </c>
      <c r="J129" s="17">
        <f t="shared" si="12"/>
        <v>3.3000000000000002E-2</v>
      </c>
      <c r="L129" s="18">
        <v>550</v>
      </c>
      <c r="M129" s="18">
        <v>300</v>
      </c>
      <c r="N129" s="18">
        <v>220</v>
      </c>
      <c r="O129" s="18"/>
      <c r="P129" s="18"/>
      <c r="Q129" s="18"/>
      <c r="S129" s="8">
        <f t="shared" si="13"/>
        <v>14</v>
      </c>
      <c r="T129" s="8">
        <f t="shared" si="14"/>
        <v>8</v>
      </c>
      <c r="U129" s="8">
        <f t="shared" si="15"/>
        <v>6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0.46200000000000002</v>
      </c>
      <c r="AA129" s="17">
        <f t="shared" si="19"/>
        <v>0.26400000000000001</v>
      </c>
      <c r="AB129" s="17">
        <f t="shared" si="19"/>
        <v>0.19800000000000001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19" t="s">
        <v>514</v>
      </c>
      <c r="B130" s="22" t="s">
        <v>515</v>
      </c>
      <c r="C130" s="19" t="s">
        <v>714</v>
      </c>
      <c r="D130" s="19" t="s">
        <v>714</v>
      </c>
      <c r="E130" s="19" t="s">
        <v>711</v>
      </c>
      <c r="F130" s="8">
        <f>VLOOKUP(A130,'[2]Part master'!A:K,11,0)</f>
        <v>40</v>
      </c>
      <c r="G130" s="8">
        <f>VLOOKUP(A130,'[2]Part master'!A:L,12,0)</f>
        <v>500</v>
      </c>
      <c r="H130" s="8">
        <f>VLOOKUP(A130,'[2]Part master'!A:M,13,0)</f>
        <v>330</v>
      </c>
      <c r="I130" s="8">
        <f>VLOOKUP(A130,'[2]Part master'!A:N,14,0)</f>
        <v>200</v>
      </c>
      <c r="J130" s="17">
        <f t="shared" si="12"/>
        <v>3.3000000000000002E-2</v>
      </c>
      <c r="L130" s="18">
        <v>550</v>
      </c>
      <c r="M130" s="18">
        <v>300</v>
      </c>
      <c r="N130" s="18">
        <v>220</v>
      </c>
      <c r="O130" s="18"/>
      <c r="P130" s="18"/>
      <c r="Q130" s="18"/>
      <c r="S130" s="8">
        <f t="shared" si="13"/>
        <v>14</v>
      </c>
      <c r="T130" s="8">
        <f t="shared" si="14"/>
        <v>8</v>
      </c>
      <c r="U130" s="8">
        <f t="shared" si="15"/>
        <v>6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0.46200000000000002</v>
      </c>
      <c r="AA130" s="17">
        <f t="shared" si="19"/>
        <v>0.26400000000000001</v>
      </c>
      <c r="AB130" s="17">
        <f t="shared" si="19"/>
        <v>0.19800000000000001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19" t="s">
        <v>503</v>
      </c>
      <c r="B131" s="22" t="s">
        <v>504</v>
      </c>
      <c r="C131" s="19" t="s">
        <v>714</v>
      </c>
      <c r="D131" s="19" t="s">
        <v>714</v>
      </c>
      <c r="E131" s="19" t="s">
        <v>711</v>
      </c>
      <c r="F131" s="8">
        <f>VLOOKUP(A131,'[2]Part master'!A:K,11,0)</f>
        <v>40</v>
      </c>
      <c r="G131" s="8">
        <f>VLOOKUP(A131,'[2]Part master'!A:L,12,0)</f>
        <v>500</v>
      </c>
      <c r="H131" s="8">
        <f>VLOOKUP(A131,'[2]Part master'!A:M,13,0)</f>
        <v>330</v>
      </c>
      <c r="I131" s="8">
        <f>VLOOKUP(A131,'[2]Part master'!A:N,14,0)</f>
        <v>200</v>
      </c>
      <c r="J131" s="17">
        <f t="shared" si="12"/>
        <v>3.3000000000000002E-2</v>
      </c>
      <c r="L131" s="18">
        <v>300</v>
      </c>
      <c r="M131" s="18">
        <v>150</v>
      </c>
      <c r="N131" s="18">
        <v>120</v>
      </c>
      <c r="O131" s="18"/>
      <c r="P131" s="18"/>
      <c r="Q131" s="18"/>
      <c r="S131" s="8">
        <f t="shared" si="13"/>
        <v>8</v>
      </c>
      <c r="T131" s="8">
        <f t="shared" si="14"/>
        <v>4</v>
      </c>
      <c r="U131" s="8">
        <f t="shared" si="15"/>
        <v>3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0.26400000000000001</v>
      </c>
      <c r="AA131" s="17">
        <f t="shared" si="19"/>
        <v>0.13200000000000001</v>
      </c>
      <c r="AB131" s="17">
        <f t="shared" si="19"/>
        <v>9.9000000000000005E-2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19" t="s">
        <v>494</v>
      </c>
      <c r="B132" s="22" t="s">
        <v>495</v>
      </c>
      <c r="C132" s="19" t="s">
        <v>714</v>
      </c>
      <c r="D132" s="19" t="s">
        <v>714</v>
      </c>
      <c r="E132" s="19" t="s">
        <v>711</v>
      </c>
      <c r="F132" s="8">
        <f>VLOOKUP(A132,'[2]Part master'!A:K,11,0)</f>
        <v>40</v>
      </c>
      <c r="G132" s="8">
        <f>VLOOKUP(A132,'[2]Part master'!A:L,12,0)</f>
        <v>500</v>
      </c>
      <c r="H132" s="8">
        <f>VLOOKUP(A132,'[2]Part master'!A:M,13,0)</f>
        <v>330</v>
      </c>
      <c r="I132" s="8">
        <f>VLOOKUP(A132,'[2]Part master'!A:N,14,0)</f>
        <v>200</v>
      </c>
      <c r="J132" s="17">
        <f t="shared" si="12"/>
        <v>3.3000000000000002E-2</v>
      </c>
      <c r="L132" s="18">
        <v>390</v>
      </c>
      <c r="M132" s="18">
        <v>150</v>
      </c>
      <c r="N132" s="18">
        <v>180</v>
      </c>
      <c r="O132" s="18"/>
      <c r="P132" s="18"/>
      <c r="Q132" s="18"/>
      <c r="S132" s="8">
        <f t="shared" si="13"/>
        <v>10</v>
      </c>
      <c r="T132" s="8">
        <f t="shared" si="14"/>
        <v>4</v>
      </c>
      <c r="U132" s="8">
        <f t="shared" si="15"/>
        <v>5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0.33</v>
      </c>
      <c r="AA132" s="17">
        <f t="shared" si="19"/>
        <v>0.13200000000000001</v>
      </c>
      <c r="AB132" s="17">
        <f t="shared" si="19"/>
        <v>0.16500000000000001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19" t="s">
        <v>461</v>
      </c>
      <c r="B133" s="22" t="s">
        <v>462</v>
      </c>
      <c r="C133" s="19" t="s">
        <v>714</v>
      </c>
      <c r="D133" s="19" t="s">
        <v>714</v>
      </c>
      <c r="E133" s="19" t="s">
        <v>711</v>
      </c>
      <c r="F133" s="8">
        <f>VLOOKUP(A133,'[2]Part master'!A:K,11,0)</f>
        <v>40</v>
      </c>
      <c r="G133" s="8">
        <f>VLOOKUP(A133,'[2]Part master'!A:L,12,0)</f>
        <v>500</v>
      </c>
      <c r="H133" s="8">
        <f>VLOOKUP(A133,'[2]Part master'!A:M,13,0)</f>
        <v>330</v>
      </c>
      <c r="I133" s="8">
        <f>VLOOKUP(A133,'[2]Part master'!A:N,14,0)</f>
        <v>200</v>
      </c>
      <c r="J133" s="17">
        <f t="shared" ref="J133:J196" si="20">(G133*H133*I133)/1000000000</f>
        <v>3.3000000000000002E-2</v>
      </c>
      <c r="L133" s="18">
        <v>600</v>
      </c>
      <c r="M133" s="18">
        <v>300</v>
      </c>
      <c r="N133" s="18">
        <v>240</v>
      </c>
      <c r="O133" s="18"/>
      <c r="P133" s="18"/>
      <c r="Q133" s="18"/>
      <c r="S133" s="8">
        <f t="shared" ref="S133:S196" si="21">ROUNDUP(L133/F133,0)</f>
        <v>15</v>
      </c>
      <c r="T133" s="8">
        <f t="shared" ref="T133:T196" si="22">ROUNDUP(M133/F133,0)</f>
        <v>8</v>
      </c>
      <c r="U133" s="8">
        <f t="shared" ref="U133:U196" si="23">ROUNDUP(N133/F133,0)</f>
        <v>6</v>
      </c>
      <c r="V133" s="8">
        <f t="shared" ref="V133:V196" si="24">ROUNDUP(O133/F133,0)</f>
        <v>0</v>
      </c>
      <c r="W133" s="8">
        <f t="shared" ref="W133:W196" si="25">ROUNDUP(P133/F133,0)</f>
        <v>0</v>
      </c>
      <c r="X133" s="8">
        <f t="shared" ref="X133:X196" si="26">ROUNDUP(Q133/F133,0)</f>
        <v>0</v>
      </c>
      <c r="Z133" s="17">
        <f t="shared" si="19"/>
        <v>0.495</v>
      </c>
      <c r="AA133" s="17">
        <f t="shared" si="19"/>
        <v>0.26400000000000001</v>
      </c>
      <c r="AB133" s="17">
        <f t="shared" si="19"/>
        <v>0.19800000000000001</v>
      </c>
      <c r="AC133" s="17">
        <f t="shared" si="19"/>
        <v>0</v>
      </c>
      <c r="AD133" s="17">
        <f t="shared" si="19"/>
        <v>0</v>
      </c>
      <c r="AE133" s="17">
        <f t="shared" si="19"/>
        <v>0</v>
      </c>
    </row>
    <row r="134" spans="1:31">
      <c r="A134" s="19" t="s">
        <v>470</v>
      </c>
      <c r="B134" s="22" t="s">
        <v>471</v>
      </c>
      <c r="C134" s="19" t="s">
        <v>714</v>
      </c>
      <c r="D134" s="19" t="s">
        <v>714</v>
      </c>
      <c r="E134" s="19" t="s">
        <v>711</v>
      </c>
      <c r="F134" s="8">
        <f>VLOOKUP(A134,'[2]Part master'!A:K,11,0)</f>
        <v>40</v>
      </c>
      <c r="G134" s="8">
        <f>VLOOKUP(A134,'[2]Part master'!A:L,12,0)</f>
        <v>500</v>
      </c>
      <c r="H134" s="8">
        <f>VLOOKUP(A134,'[2]Part master'!A:M,13,0)</f>
        <v>330</v>
      </c>
      <c r="I134" s="8">
        <f>VLOOKUP(A134,'[2]Part master'!A:N,14,0)</f>
        <v>200</v>
      </c>
      <c r="J134" s="17">
        <f t="shared" si="20"/>
        <v>3.3000000000000002E-2</v>
      </c>
      <c r="L134" s="18">
        <v>240</v>
      </c>
      <c r="M134" s="18">
        <v>300</v>
      </c>
      <c r="N134" s="18">
        <v>240</v>
      </c>
      <c r="O134" s="18"/>
      <c r="P134" s="18"/>
      <c r="Q134" s="18"/>
      <c r="S134" s="8">
        <f t="shared" si="21"/>
        <v>6</v>
      </c>
      <c r="T134" s="8">
        <f t="shared" si="22"/>
        <v>8</v>
      </c>
      <c r="U134" s="8">
        <f t="shared" si="23"/>
        <v>6</v>
      </c>
      <c r="V134" s="8">
        <f t="shared" si="24"/>
        <v>0</v>
      </c>
      <c r="W134" s="8">
        <f t="shared" si="25"/>
        <v>0</v>
      </c>
      <c r="X134" s="8">
        <f t="shared" si="26"/>
        <v>0</v>
      </c>
      <c r="Z134" s="17">
        <f t="shared" si="19"/>
        <v>0.19800000000000001</v>
      </c>
      <c r="AA134" s="17">
        <f t="shared" si="19"/>
        <v>0.26400000000000001</v>
      </c>
      <c r="AB134" s="17">
        <f t="shared" si="19"/>
        <v>0.19800000000000001</v>
      </c>
      <c r="AC134" s="17">
        <f t="shared" si="19"/>
        <v>0</v>
      </c>
      <c r="AD134" s="17">
        <f t="shared" si="19"/>
        <v>0</v>
      </c>
      <c r="AE134" s="17">
        <f t="shared" si="19"/>
        <v>0</v>
      </c>
    </row>
    <row r="135" spans="1:31">
      <c r="A135" s="19" t="s">
        <v>473</v>
      </c>
      <c r="B135" s="22" t="s">
        <v>474</v>
      </c>
      <c r="C135" s="19" t="s">
        <v>714</v>
      </c>
      <c r="D135" s="19" t="s">
        <v>714</v>
      </c>
      <c r="E135" s="19" t="s">
        <v>711</v>
      </c>
      <c r="F135" s="8">
        <f>VLOOKUP(A135,'[2]Part master'!A:K,11,0)</f>
        <v>40</v>
      </c>
      <c r="G135" s="8">
        <f>VLOOKUP(A135,'[2]Part master'!A:L,12,0)</f>
        <v>500</v>
      </c>
      <c r="H135" s="8">
        <f>VLOOKUP(A135,'[2]Part master'!A:M,13,0)</f>
        <v>330</v>
      </c>
      <c r="I135" s="8">
        <f>VLOOKUP(A135,'[2]Part master'!A:N,14,0)</f>
        <v>200</v>
      </c>
      <c r="J135" s="17">
        <f t="shared" si="20"/>
        <v>3.3000000000000002E-2</v>
      </c>
      <c r="L135" s="18">
        <v>240</v>
      </c>
      <c r="M135" s="18">
        <v>300</v>
      </c>
      <c r="N135" s="18">
        <v>240</v>
      </c>
      <c r="O135" s="18"/>
      <c r="P135" s="18"/>
      <c r="Q135" s="18"/>
      <c r="S135" s="8">
        <f t="shared" si="21"/>
        <v>6</v>
      </c>
      <c r="T135" s="8">
        <f t="shared" si="22"/>
        <v>8</v>
      </c>
      <c r="U135" s="8">
        <f t="shared" si="23"/>
        <v>6</v>
      </c>
      <c r="V135" s="8">
        <f t="shared" si="24"/>
        <v>0</v>
      </c>
      <c r="W135" s="8">
        <f t="shared" si="25"/>
        <v>0</v>
      </c>
      <c r="X135" s="8">
        <f t="shared" si="26"/>
        <v>0</v>
      </c>
      <c r="Z135" s="17">
        <f t="shared" si="19"/>
        <v>0.19800000000000001</v>
      </c>
      <c r="AA135" s="17">
        <f t="shared" si="19"/>
        <v>0.26400000000000001</v>
      </c>
      <c r="AB135" s="17">
        <f t="shared" si="19"/>
        <v>0.19800000000000001</v>
      </c>
      <c r="AC135" s="17">
        <f t="shared" si="19"/>
        <v>0</v>
      </c>
      <c r="AD135" s="17">
        <f t="shared" si="19"/>
        <v>0</v>
      </c>
      <c r="AE135" s="17">
        <f t="shared" si="19"/>
        <v>0</v>
      </c>
    </row>
    <row r="136" spans="1:31">
      <c r="A136" s="19" t="s">
        <v>432</v>
      </c>
      <c r="B136" s="19" t="s">
        <v>433</v>
      </c>
      <c r="C136" s="19" t="s">
        <v>714</v>
      </c>
      <c r="D136" s="19" t="s">
        <v>714</v>
      </c>
      <c r="E136" s="19" t="s">
        <v>711</v>
      </c>
      <c r="F136" s="8">
        <f>VLOOKUP(A136,'[2]Part master'!A:K,11,0)</f>
        <v>40</v>
      </c>
      <c r="G136" s="8">
        <f>VLOOKUP(A136,'[2]Part master'!A:L,12,0)</f>
        <v>500</v>
      </c>
      <c r="H136" s="8">
        <f>VLOOKUP(A136,'[2]Part master'!A:M,13,0)</f>
        <v>330</v>
      </c>
      <c r="I136" s="8">
        <f>VLOOKUP(A136,'[2]Part master'!A:N,14,0)</f>
        <v>200</v>
      </c>
      <c r="J136" s="17">
        <f t="shared" si="20"/>
        <v>3.3000000000000002E-2</v>
      </c>
      <c r="L136" s="18">
        <v>360</v>
      </c>
      <c r="M136" s="18">
        <v>180</v>
      </c>
      <c r="N136" s="18">
        <v>90</v>
      </c>
      <c r="O136" s="18"/>
      <c r="P136" s="18"/>
      <c r="Q136" s="18"/>
      <c r="S136" s="8">
        <f t="shared" si="21"/>
        <v>9</v>
      </c>
      <c r="T136" s="8">
        <f t="shared" si="22"/>
        <v>5</v>
      </c>
      <c r="U136" s="8">
        <f t="shared" si="23"/>
        <v>3</v>
      </c>
      <c r="V136" s="8">
        <f t="shared" si="24"/>
        <v>0</v>
      </c>
      <c r="W136" s="8">
        <f t="shared" si="25"/>
        <v>0</v>
      </c>
      <c r="X136" s="8">
        <f t="shared" si="26"/>
        <v>0</v>
      </c>
      <c r="Z136" s="17">
        <f t="shared" si="19"/>
        <v>0.29700000000000004</v>
      </c>
      <c r="AA136" s="17">
        <f t="shared" si="19"/>
        <v>0.16500000000000001</v>
      </c>
      <c r="AB136" s="17">
        <f t="shared" si="19"/>
        <v>9.9000000000000005E-2</v>
      </c>
      <c r="AC136" s="17">
        <f t="shared" si="19"/>
        <v>0</v>
      </c>
      <c r="AD136" s="17">
        <f t="shared" si="19"/>
        <v>0</v>
      </c>
      <c r="AE136" s="17">
        <f t="shared" si="19"/>
        <v>0</v>
      </c>
    </row>
    <row r="137" spans="1:31">
      <c r="A137" s="19" t="s">
        <v>423</v>
      </c>
      <c r="B137" s="19" t="s">
        <v>424</v>
      </c>
      <c r="C137" s="19" t="s">
        <v>714</v>
      </c>
      <c r="D137" s="19" t="s">
        <v>714</v>
      </c>
      <c r="E137" s="19" t="s">
        <v>711</v>
      </c>
      <c r="F137" s="8">
        <f>VLOOKUP(A137,'[2]Part master'!A:K,11,0)</f>
        <v>40</v>
      </c>
      <c r="G137" s="8">
        <f>VLOOKUP(A137,'[2]Part master'!A:L,12,0)</f>
        <v>500</v>
      </c>
      <c r="H137" s="8">
        <f>VLOOKUP(A137,'[2]Part master'!A:M,13,0)</f>
        <v>330</v>
      </c>
      <c r="I137" s="8">
        <f>VLOOKUP(A137,'[2]Part master'!A:N,14,0)</f>
        <v>200</v>
      </c>
      <c r="J137" s="17">
        <f t="shared" si="20"/>
        <v>3.3000000000000002E-2</v>
      </c>
      <c r="L137" s="18">
        <v>360</v>
      </c>
      <c r="M137" s="18">
        <v>180</v>
      </c>
      <c r="N137" s="18">
        <v>180</v>
      </c>
      <c r="O137" s="18"/>
      <c r="P137" s="18"/>
      <c r="Q137" s="18"/>
      <c r="S137" s="8">
        <f t="shared" si="21"/>
        <v>9</v>
      </c>
      <c r="T137" s="8">
        <f t="shared" si="22"/>
        <v>5</v>
      </c>
      <c r="U137" s="8">
        <f t="shared" si="23"/>
        <v>5</v>
      </c>
      <c r="V137" s="8">
        <f t="shared" si="24"/>
        <v>0</v>
      </c>
      <c r="W137" s="8">
        <f t="shared" si="25"/>
        <v>0</v>
      </c>
      <c r="X137" s="8">
        <f t="shared" si="26"/>
        <v>0</v>
      </c>
      <c r="Z137" s="17">
        <f t="shared" si="19"/>
        <v>0.29700000000000004</v>
      </c>
      <c r="AA137" s="17">
        <f t="shared" si="19"/>
        <v>0.16500000000000001</v>
      </c>
      <c r="AB137" s="17">
        <f t="shared" si="19"/>
        <v>0.16500000000000001</v>
      </c>
      <c r="AC137" s="17">
        <f t="shared" si="19"/>
        <v>0</v>
      </c>
      <c r="AD137" s="17">
        <f t="shared" si="19"/>
        <v>0</v>
      </c>
      <c r="AE137" s="17">
        <f t="shared" si="19"/>
        <v>0</v>
      </c>
    </row>
    <row r="138" spans="1:31">
      <c r="A138" s="19" t="s">
        <v>464</v>
      </c>
      <c r="B138" s="19" t="s">
        <v>465</v>
      </c>
      <c r="C138" s="19" t="s">
        <v>714</v>
      </c>
      <c r="D138" s="19" t="s">
        <v>714</v>
      </c>
      <c r="E138" s="19" t="s">
        <v>711</v>
      </c>
      <c r="F138" s="8">
        <f>VLOOKUP(A138,'[2]Part master'!A:K,11,0)</f>
        <v>40</v>
      </c>
      <c r="G138" s="8">
        <f>VLOOKUP(A138,'[2]Part master'!A:L,12,0)</f>
        <v>500</v>
      </c>
      <c r="H138" s="8">
        <f>VLOOKUP(A138,'[2]Part master'!A:M,13,0)</f>
        <v>330</v>
      </c>
      <c r="I138" s="8">
        <f>VLOOKUP(A138,'[2]Part master'!A:N,14,0)</f>
        <v>200</v>
      </c>
      <c r="J138" s="17">
        <f t="shared" si="20"/>
        <v>3.3000000000000002E-2</v>
      </c>
      <c r="L138" s="18">
        <v>800</v>
      </c>
      <c r="M138" s="18"/>
      <c r="N138" s="18"/>
      <c r="O138" s="18"/>
      <c r="P138" s="18"/>
      <c r="Q138" s="18"/>
      <c r="S138" s="8">
        <f t="shared" si="21"/>
        <v>20</v>
      </c>
      <c r="T138" s="8">
        <f t="shared" si="22"/>
        <v>0</v>
      </c>
      <c r="U138" s="8">
        <f t="shared" si="23"/>
        <v>0</v>
      </c>
      <c r="V138" s="8">
        <f t="shared" si="24"/>
        <v>0</v>
      </c>
      <c r="W138" s="8">
        <f t="shared" si="25"/>
        <v>0</v>
      </c>
      <c r="X138" s="8">
        <f t="shared" si="26"/>
        <v>0</v>
      </c>
      <c r="Z138" s="17">
        <f t="shared" si="19"/>
        <v>0.66</v>
      </c>
      <c r="AA138" s="17">
        <f t="shared" si="19"/>
        <v>0</v>
      </c>
      <c r="AB138" s="17">
        <f t="shared" si="19"/>
        <v>0</v>
      </c>
      <c r="AC138" s="17">
        <f t="shared" si="19"/>
        <v>0</v>
      </c>
      <c r="AD138" s="17">
        <f t="shared" si="19"/>
        <v>0</v>
      </c>
      <c r="AE138" s="17">
        <f t="shared" si="19"/>
        <v>0</v>
      </c>
    </row>
    <row r="139" spans="1:31">
      <c r="A139" s="19" t="s">
        <v>467</v>
      </c>
      <c r="B139" s="19" t="s">
        <v>468</v>
      </c>
      <c r="C139" s="19" t="s">
        <v>714</v>
      </c>
      <c r="D139" s="19" t="s">
        <v>714</v>
      </c>
      <c r="E139" s="19" t="s">
        <v>711</v>
      </c>
      <c r="F139" s="8">
        <f>VLOOKUP(A139,'[2]Part master'!A:K,11,0)</f>
        <v>40</v>
      </c>
      <c r="G139" s="8">
        <f>VLOOKUP(A139,'[2]Part master'!A:L,12,0)</f>
        <v>500</v>
      </c>
      <c r="H139" s="8">
        <f>VLOOKUP(A139,'[2]Part master'!A:M,13,0)</f>
        <v>330</v>
      </c>
      <c r="I139" s="8">
        <f>VLOOKUP(A139,'[2]Part master'!A:N,14,0)</f>
        <v>200</v>
      </c>
      <c r="J139" s="17">
        <f t="shared" si="20"/>
        <v>3.3000000000000002E-2</v>
      </c>
      <c r="L139" s="18">
        <v>800</v>
      </c>
      <c r="M139" s="18"/>
      <c r="N139" s="18"/>
      <c r="O139" s="18"/>
      <c r="P139" s="18"/>
      <c r="Q139" s="18"/>
      <c r="S139" s="8">
        <f t="shared" si="21"/>
        <v>20</v>
      </c>
      <c r="T139" s="8">
        <f t="shared" si="22"/>
        <v>0</v>
      </c>
      <c r="U139" s="8">
        <f t="shared" si="23"/>
        <v>0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0.66</v>
      </c>
      <c r="AA139" s="17">
        <f t="shared" si="19"/>
        <v>0</v>
      </c>
      <c r="AB139" s="17">
        <f t="shared" si="19"/>
        <v>0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19" t="s">
        <v>526</v>
      </c>
      <c r="B140" s="19" t="s">
        <v>527</v>
      </c>
      <c r="C140" s="19" t="s">
        <v>714</v>
      </c>
      <c r="D140" s="19" t="s">
        <v>714</v>
      </c>
      <c r="E140" s="19" t="s">
        <v>711</v>
      </c>
      <c r="F140" s="8">
        <f>VLOOKUP(A140,'[2]Part master'!A:K,11,0)</f>
        <v>40</v>
      </c>
      <c r="G140" s="8">
        <f>VLOOKUP(A140,'[2]Part master'!A:L,12,0)</f>
        <v>500</v>
      </c>
      <c r="H140" s="8">
        <f>VLOOKUP(A140,'[2]Part master'!A:M,13,0)</f>
        <v>330</v>
      </c>
      <c r="I140" s="8">
        <f>VLOOKUP(A140,'[2]Part master'!A:N,14,0)</f>
        <v>200</v>
      </c>
      <c r="J140" s="17">
        <f t="shared" si="20"/>
        <v>3.3000000000000002E-2</v>
      </c>
      <c r="L140" s="18">
        <v>320</v>
      </c>
      <c r="M140" s="18">
        <v>240</v>
      </c>
      <c r="N140" s="18">
        <v>160</v>
      </c>
      <c r="O140" s="18"/>
      <c r="P140" s="18"/>
      <c r="Q140" s="18"/>
      <c r="S140" s="8">
        <f t="shared" si="21"/>
        <v>8</v>
      </c>
      <c r="T140" s="8">
        <f t="shared" si="22"/>
        <v>6</v>
      </c>
      <c r="U140" s="8">
        <f t="shared" si="23"/>
        <v>4</v>
      </c>
      <c r="V140" s="8">
        <f t="shared" si="24"/>
        <v>0</v>
      </c>
      <c r="W140" s="8">
        <f t="shared" si="25"/>
        <v>0</v>
      </c>
      <c r="X140" s="8">
        <f t="shared" si="26"/>
        <v>0</v>
      </c>
      <c r="Z140" s="17">
        <f t="shared" si="19"/>
        <v>0.26400000000000001</v>
      </c>
      <c r="AA140" s="17">
        <f t="shared" si="19"/>
        <v>0.19800000000000001</v>
      </c>
      <c r="AB140" s="17">
        <f t="shared" si="19"/>
        <v>0.13200000000000001</v>
      </c>
      <c r="AC140" s="17">
        <f t="shared" si="19"/>
        <v>0</v>
      </c>
      <c r="AD140" s="17">
        <f t="shared" si="19"/>
        <v>0</v>
      </c>
      <c r="AE140" s="17">
        <f t="shared" si="19"/>
        <v>0</v>
      </c>
    </row>
    <row r="141" spans="1:31">
      <c r="A141" s="19" t="s">
        <v>522</v>
      </c>
      <c r="B141" s="19" t="s">
        <v>523</v>
      </c>
      <c r="C141" s="19" t="s">
        <v>714</v>
      </c>
      <c r="D141" s="19" t="s">
        <v>714</v>
      </c>
      <c r="E141" s="19" t="s">
        <v>711</v>
      </c>
      <c r="F141" s="8">
        <f>VLOOKUP(A141,'[2]Part master'!A:K,11,0)</f>
        <v>40</v>
      </c>
      <c r="G141" s="8">
        <f>VLOOKUP(A141,'[2]Part master'!A:L,12,0)</f>
        <v>500</v>
      </c>
      <c r="H141" s="8">
        <f>VLOOKUP(A141,'[2]Part master'!A:M,13,0)</f>
        <v>330</v>
      </c>
      <c r="I141" s="8">
        <f>VLOOKUP(A141,'[2]Part master'!A:N,14,0)</f>
        <v>200</v>
      </c>
      <c r="J141" s="17">
        <f t="shared" si="20"/>
        <v>3.3000000000000002E-2</v>
      </c>
      <c r="L141" s="18">
        <v>320</v>
      </c>
      <c r="M141" s="18">
        <v>240</v>
      </c>
      <c r="N141" s="18">
        <v>160</v>
      </c>
      <c r="O141" s="18"/>
      <c r="P141" s="18"/>
      <c r="Q141" s="18"/>
      <c r="S141" s="8">
        <f t="shared" si="21"/>
        <v>8</v>
      </c>
      <c r="T141" s="8">
        <f t="shared" si="22"/>
        <v>6</v>
      </c>
      <c r="U141" s="8">
        <f t="shared" si="23"/>
        <v>4</v>
      </c>
      <c r="V141" s="8">
        <f t="shared" si="24"/>
        <v>0</v>
      </c>
      <c r="W141" s="8">
        <f t="shared" si="25"/>
        <v>0</v>
      </c>
      <c r="X141" s="8">
        <f t="shared" si="26"/>
        <v>0</v>
      </c>
      <c r="Z141" s="17">
        <f t="shared" si="19"/>
        <v>0.26400000000000001</v>
      </c>
      <c r="AA141" s="17">
        <f t="shared" si="19"/>
        <v>0.19800000000000001</v>
      </c>
      <c r="AB141" s="17">
        <f t="shared" si="19"/>
        <v>0.13200000000000001</v>
      </c>
      <c r="AC141" s="17">
        <f t="shared" si="19"/>
        <v>0</v>
      </c>
      <c r="AD141" s="17">
        <f t="shared" si="19"/>
        <v>0</v>
      </c>
      <c r="AE141" s="17">
        <f t="shared" si="19"/>
        <v>0</v>
      </c>
    </row>
    <row r="142" spans="1:31">
      <c r="A142" s="19" t="s">
        <v>486</v>
      </c>
      <c r="B142" s="19" t="s">
        <v>487</v>
      </c>
      <c r="C142" s="19" t="s">
        <v>714</v>
      </c>
      <c r="D142" s="19" t="s">
        <v>714</v>
      </c>
      <c r="E142" s="19" t="s">
        <v>711</v>
      </c>
      <c r="F142" s="8">
        <f>VLOOKUP(A142,'[2]Part master'!A:K,11,0)</f>
        <v>24</v>
      </c>
      <c r="G142" s="8">
        <f>VLOOKUP(A142,'[2]Part master'!A:L,12,0)</f>
        <v>480</v>
      </c>
      <c r="H142" s="8">
        <f>VLOOKUP(A142,'[2]Part master'!A:M,13,0)</f>
        <v>280</v>
      </c>
      <c r="I142" s="8">
        <f>VLOOKUP(A142,'[2]Part master'!A:N,14,0)</f>
        <v>130</v>
      </c>
      <c r="J142" s="17">
        <f t="shared" si="20"/>
        <v>1.7472000000000001E-2</v>
      </c>
      <c r="L142" s="18">
        <v>48</v>
      </c>
      <c r="M142" s="18">
        <v>72</v>
      </c>
      <c r="N142" s="18"/>
      <c r="O142" s="18"/>
      <c r="P142" s="18"/>
      <c r="Q142" s="18"/>
      <c r="S142" s="8">
        <f t="shared" si="21"/>
        <v>2</v>
      </c>
      <c r="T142" s="8">
        <f t="shared" si="22"/>
        <v>3</v>
      </c>
      <c r="U142" s="8">
        <f t="shared" si="23"/>
        <v>0</v>
      </c>
      <c r="V142" s="8">
        <f t="shared" si="24"/>
        <v>0</v>
      </c>
      <c r="W142" s="8">
        <f t="shared" si="25"/>
        <v>0</v>
      </c>
      <c r="X142" s="8">
        <f t="shared" si="26"/>
        <v>0</v>
      </c>
      <c r="Z142" s="17">
        <f t="shared" si="19"/>
        <v>3.4944000000000003E-2</v>
      </c>
      <c r="AA142" s="17">
        <f t="shared" si="19"/>
        <v>5.2416000000000004E-2</v>
      </c>
      <c r="AB142" s="17">
        <f t="shared" si="19"/>
        <v>0</v>
      </c>
      <c r="AC142" s="17">
        <f t="shared" si="19"/>
        <v>0</v>
      </c>
      <c r="AD142" s="17">
        <f t="shared" si="19"/>
        <v>0</v>
      </c>
      <c r="AE142" s="17">
        <f t="shared" si="19"/>
        <v>0</v>
      </c>
    </row>
    <row r="143" spans="1:31">
      <c r="A143" s="19" t="s">
        <v>490</v>
      </c>
      <c r="B143" s="19" t="s">
        <v>491</v>
      </c>
      <c r="C143" s="19" t="s">
        <v>714</v>
      </c>
      <c r="D143" s="19" t="s">
        <v>714</v>
      </c>
      <c r="E143" s="19" t="s">
        <v>711</v>
      </c>
      <c r="F143" s="8">
        <f>VLOOKUP(A143,'[2]Part master'!A:K,11,0)</f>
        <v>24</v>
      </c>
      <c r="G143" s="8">
        <f>VLOOKUP(A143,'[2]Part master'!A:L,12,0)</f>
        <v>480</v>
      </c>
      <c r="H143" s="8">
        <f>VLOOKUP(A143,'[2]Part master'!A:M,13,0)</f>
        <v>280</v>
      </c>
      <c r="I143" s="8">
        <f>VLOOKUP(A143,'[2]Part master'!A:N,14,0)</f>
        <v>130</v>
      </c>
      <c r="J143" s="17">
        <f t="shared" si="20"/>
        <v>1.7472000000000001E-2</v>
      </c>
      <c r="L143" s="18">
        <v>48</v>
      </c>
      <c r="M143" s="18">
        <v>72</v>
      </c>
      <c r="N143" s="18"/>
      <c r="O143" s="18"/>
      <c r="P143" s="18"/>
      <c r="Q143" s="18"/>
      <c r="S143" s="8">
        <f t="shared" si="21"/>
        <v>2</v>
      </c>
      <c r="T143" s="8">
        <f t="shared" si="22"/>
        <v>3</v>
      </c>
      <c r="U143" s="8">
        <f t="shared" si="23"/>
        <v>0</v>
      </c>
      <c r="V143" s="8">
        <f t="shared" si="24"/>
        <v>0</v>
      </c>
      <c r="W143" s="8">
        <f t="shared" si="25"/>
        <v>0</v>
      </c>
      <c r="X143" s="8">
        <f t="shared" si="26"/>
        <v>0</v>
      </c>
      <c r="Z143" s="17">
        <f t="shared" si="19"/>
        <v>3.4944000000000003E-2</v>
      </c>
      <c r="AA143" s="17">
        <f t="shared" si="19"/>
        <v>5.2416000000000004E-2</v>
      </c>
      <c r="AB143" s="17">
        <f t="shared" si="19"/>
        <v>0</v>
      </c>
      <c r="AC143" s="17">
        <f t="shared" si="19"/>
        <v>0</v>
      </c>
      <c r="AD143" s="17">
        <f t="shared" si="19"/>
        <v>0</v>
      </c>
      <c r="AE143" s="17">
        <f t="shared" si="19"/>
        <v>0</v>
      </c>
    </row>
    <row r="144" spans="1:31">
      <c r="A144" s="19" t="s">
        <v>478</v>
      </c>
      <c r="B144" s="19" t="s">
        <v>479</v>
      </c>
      <c r="C144" s="19" t="s">
        <v>714</v>
      </c>
      <c r="D144" s="19" t="s">
        <v>714</v>
      </c>
      <c r="E144" s="19" t="s">
        <v>711</v>
      </c>
      <c r="F144" s="8">
        <f>VLOOKUP(A144,'[2]Part master'!A:K,11,0)</f>
        <v>24</v>
      </c>
      <c r="G144" s="8">
        <f>VLOOKUP(A144,'[2]Part master'!A:L,12,0)</f>
        <v>480</v>
      </c>
      <c r="H144" s="8">
        <f>VLOOKUP(A144,'[2]Part master'!A:M,13,0)</f>
        <v>280</v>
      </c>
      <c r="I144" s="8">
        <f>VLOOKUP(A144,'[2]Part master'!A:N,14,0)</f>
        <v>130</v>
      </c>
      <c r="J144" s="17">
        <f t="shared" si="20"/>
        <v>1.7472000000000001E-2</v>
      </c>
      <c r="L144" s="18">
        <v>48</v>
      </c>
      <c r="M144" s="18">
        <v>72</v>
      </c>
      <c r="N144" s="18"/>
      <c r="O144" s="18"/>
      <c r="P144" s="18"/>
      <c r="Q144" s="18"/>
      <c r="S144" s="8">
        <f t="shared" si="21"/>
        <v>2</v>
      </c>
      <c r="T144" s="8">
        <f t="shared" si="22"/>
        <v>3</v>
      </c>
      <c r="U144" s="8">
        <f t="shared" si="23"/>
        <v>0</v>
      </c>
      <c r="V144" s="8">
        <f t="shared" si="24"/>
        <v>0</v>
      </c>
      <c r="W144" s="8">
        <f t="shared" si="25"/>
        <v>0</v>
      </c>
      <c r="X144" s="8">
        <f t="shared" si="26"/>
        <v>0</v>
      </c>
      <c r="Z144" s="17">
        <f t="shared" si="19"/>
        <v>3.4944000000000003E-2</v>
      </c>
      <c r="AA144" s="17">
        <f t="shared" si="19"/>
        <v>5.2416000000000004E-2</v>
      </c>
      <c r="AB144" s="17">
        <f t="shared" si="19"/>
        <v>0</v>
      </c>
      <c r="AC144" s="17">
        <f t="shared" si="19"/>
        <v>0</v>
      </c>
      <c r="AD144" s="17">
        <f t="shared" si="19"/>
        <v>0</v>
      </c>
      <c r="AE144" s="17">
        <f t="shared" si="19"/>
        <v>0</v>
      </c>
    </row>
    <row r="145" spans="1:31">
      <c r="A145" s="19" t="s">
        <v>482</v>
      </c>
      <c r="B145" s="19" t="s">
        <v>483</v>
      </c>
      <c r="C145" s="19" t="s">
        <v>714</v>
      </c>
      <c r="D145" s="19" t="s">
        <v>714</v>
      </c>
      <c r="E145" s="19" t="s">
        <v>711</v>
      </c>
      <c r="F145" s="8">
        <f>VLOOKUP(A145,'[2]Part master'!A:K,11,0)</f>
        <v>24</v>
      </c>
      <c r="G145" s="8">
        <f>VLOOKUP(A145,'[2]Part master'!A:L,12,0)</f>
        <v>480</v>
      </c>
      <c r="H145" s="8">
        <f>VLOOKUP(A145,'[2]Part master'!A:M,13,0)</f>
        <v>280</v>
      </c>
      <c r="I145" s="8">
        <f>VLOOKUP(A145,'[2]Part master'!A:N,14,0)</f>
        <v>130</v>
      </c>
      <c r="J145" s="17">
        <f t="shared" si="20"/>
        <v>1.7472000000000001E-2</v>
      </c>
      <c r="L145" s="18">
        <v>48</v>
      </c>
      <c r="M145" s="18">
        <v>72</v>
      </c>
      <c r="N145" s="18"/>
      <c r="O145" s="18"/>
      <c r="P145" s="18"/>
      <c r="Q145" s="18"/>
      <c r="S145" s="8">
        <f t="shared" si="21"/>
        <v>2</v>
      </c>
      <c r="T145" s="8">
        <f t="shared" si="22"/>
        <v>3</v>
      </c>
      <c r="U145" s="8">
        <f t="shared" si="23"/>
        <v>0</v>
      </c>
      <c r="V145" s="8">
        <f t="shared" si="24"/>
        <v>0</v>
      </c>
      <c r="W145" s="8">
        <f t="shared" si="25"/>
        <v>0</v>
      </c>
      <c r="X145" s="8">
        <f t="shared" si="26"/>
        <v>0</v>
      </c>
      <c r="Z145" s="17">
        <f t="shared" si="19"/>
        <v>3.4944000000000003E-2</v>
      </c>
      <c r="AA145" s="17">
        <f t="shared" si="19"/>
        <v>5.2416000000000004E-2</v>
      </c>
      <c r="AB145" s="17">
        <f t="shared" si="19"/>
        <v>0</v>
      </c>
      <c r="AC145" s="17">
        <f t="shared" si="19"/>
        <v>0</v>
      </c>
      <c r="AD145" s="17">
        <f t="shared" si="19"/>
        <v>0</v>
      </c>
      <c r="AE145" s="17">
        <f t="shared" si="19"/>
        <v>0</v>
      </c>
    </row>
    <row r="146" spans="1:31">
      <c r="A146" s="19" t="s">
        <v>434</v>
      </c>
      <c r="B146" s="19" t="s">
        <v>435</v>
      </c>
      <c r="C146" s="19" t="s">
        <v>714</v>
      </c>
      <c r="D146" s="19" t="s">
        <v>714</v>
      </c>
      <c r="E146" s="19" t="s">
        <v>711</v>
      </c>
      <c r="F146" s="8">
        <f>VLOOKUP(A146,'[2]Part master'!A:K,11,0)</f>
        <v>40</v>
      </c>
      <c r="G146" s="8">
        <f>VLOOKUP(A146,'[2]Part master'!A:L,12,0)</f>
        <v>500</v>
      </c>
      <c r="H146" s="8">
        <f>VLOOKUP(A146,'[2]Part master'!A:M,13,0)</f>
        <v>330</v>
      </c>
      <c r="I146" s="8">
        <f>VLOOKUP(A146,'[2]Part master'!A:N,14,0)</f>
        <v>200</v>
      </c>
      <c r="J146" s="17">
        <f t="shared" si="20"/>
        <v>3.3000000000000002E-2</v>
      </c>
      <c r="L146" s="18">
        <v>90</v>
      </c>
      <c r="M146" s="18">
        <v>90</v>
      </c>
      <c r="N146" s="18"/>
      <c r="O146" s="18"/>
      <c r="P146" s="18"/>
      <c r="Q146" s="18"/>
      <c r="S146" s="8">
        <f t="shared" si="21"/>
        <v>3</v>
      </c>
      <c r="T146" s="8">
        <f t="shared" si="22"/>
        <v>3</v>
      </c>
      <c r="U146" s="8">
        <f t="shared" si="23"/>
        <v>0</v>
      </c>
      <c r="V146" s="8">
        <f t="shared" si="24"/>
        <v>0</v>
      </c>
      <c r="W146" s="8">
        <f t="shared" si="25"/>
        <v>0</v>
      </c>
      <c r="X146" s="8">
        <f t="shared" si="26"/>
        <v>0</v>
      </c>
      <c r="Z146" s="17">
        <f t="shared" ref="Z146:AE167" si="27">S146*$J146</f>
        <v>9.9000000000000005E-2</v>
      </c>
      <c r="AA146" s="17">
        <f t="shared" si="27"/>
        <v>9.9000000000000005E-2</v>
      </c>
      <c r="AB146" s="17">
        <f t="shared" si="27"/>
        <v>0</v>
      </c>
      <c r="AC146" s="17">
        <f t="shared" si="27"/>
        <v>0</v>
      </c>
      <c r="AD146" s="17">
        <f t="shared" si="27"/>
        <v>0</v>
      </c>
      <c r="AE146" s="17">
        <f t="shared" si="27"/>
        <v>0</v>
      </c>
    </row>
    <row r="147" spans="1:31">
      <c r="A147" s="19" t="s">
        <v>425</v>
      </c>
      <c r="B147" s="19" t="s">
        <v>739</v>
      </c>
      <c r="C147" s="19" t="s">
        <v>714</v>
      </c>
      <c r="D147" s="19" t="s">
        <v>714</v>
      </c>
      <c r="E147" s="19" t="s">
        <v>711</v>
      </c>
      <c r="F147" s="8">
        <f>VLOOKUP(A147,'[2]Part master'!A:K,11,0)</f>
        <v>40</v>
      </c>
      <c r="G147" s="8">
        <f>VLOOKUP(A147,'[2]Part master'!A:L,12,0)</f>
        <v>500</v>
      </c>
      <c r="H147" s="8">
        <f>VLOOKUP(A147,'[2]Part master'!A:M,13,0)</f>
        <v>330</v>
      </c>
      <c r="I147" s="8">
        <f>VLOOKUP(A147,'[2]Part master'!A:N,14,0)</f>
        <v>200</v>
      </c>
      <c r="J147" s="17">
        <f t="shared" si="20"/>
        <v>3.3000000000000002E-2</v>
      </c>
      <c r="L147" s="18">
        <v>90</v>
      </c>
      <c r="M147" s="18">
        <v>90</v>
      </c>
      <c r="N147" s="18"/>
      <c r="O147" s="18"/>
      <c r="P147" s="18"/>
      <c r="Q147" s="18"/>
      <c r="S147" s="8">
        <f t="shared" si="21"/>
        <v>3</v>
      </c>
      <c r="T147" s="8">
        <f t="shared" si="22"/>
        <v>3</v>
      </c>
      <c r="U147" s="8">
        <f t="shared" si="23"/>
        <v>0</v>
      </c>
      <c r="V147" s="8">
        <f t="shared" si="24"/>
        <v>0</v>
      </c>
      <c r="W147" s="8">
        <f t="shared" si="25"/>
        <v>0</v>
      </c>
      <c r="X147" s="8">
        <f t="shared" si="26"/>
        <v>0</v>
      </c>
      <c r="Z147" s="17">
        <f t="shared" si="27"/>
        <v>9.9000000000000005E-2</v>
      </c>
      <c r="AA147" s="17">
        <f t="shared" si="27"/>
        <v>9.9000000000000005E-2</v>
      </c>
      <c r="AB147" s="17">
        <f t="shared" si="27"/>
        <v>0</v>
      </c>
      <c r="AC147" s="17">
        <f t="shared" si="27"/>
        <v>0</v>
      </c>
      <c r="AD147" s="17">
        <f t="shared" si="27"/>
        <v>0</v>
      </c>
      <c r="AE147" s="17">
        <f t="shared" si="27"/>
        <v>0</v>
      </c>
    </row>
    <row r="148" spans="1:31">
      <c r="A148" s="19" t="s">
        <v>508</v>
      </c>
      <c r="B148" s="19" t="s">
        <v>740</v>
      </c>
      <c r="C148" s="19" t="s">
        <v>714</v>
      </c>
      <c r="D148" s="19" t="s">
        <v>714</v>
      </c>
      <c r="E148" s="19" t="s">
        <v>711</v>
      </c>
      <c r="F148" s="8">
        <f>VLOOKUP(A148,'[2]Part master'!A:K,11,0)</f>
        <v>40</v>
      </c>
      <c r="G148" s="8">
        <f>VLOOKUP(A148,'[2]Part master'!A:L,12,0)</f>
        <v>500</v>
      </c>
      <c r="H148" s="8">
        <f>VLOOKUP(A148,'[2]Part master'!A:M,13,0)</f>
        <v>330</v>
      </c>
      <c r="I148" s="8">
        <f>VLOOKUP(A148,'[2]Part master'!A:N,14,0)</f>
        <v>200</v>
      </c>
      <c r="J148" s="17">
        <f t="shared" si="20"/>
        <v>3.3000000000000002E-2</v>
      </c>
      <c r="L148" s="18">
        <v>120</v>
      </c>
      <c r="M148" s="18">
        <v>80</v>
      </c>
      <c r="N148" s="18"/>
      <c r="O148" s="18"/>
      <c r="P148" s="18"/>
      <c r="Q148" s="18"/>
      <c r="S148" s="8">
        <f t="shared" si="21"/>
        <v>3</v>
      </c>
      <c r="T148" s="8">
        <f t="shared" si="22"/>
        <v>2</v>
      </c>
      <c r="U148" s="8">
        <f t="shared" si="23"/>
        <v>0</v>
      </c>
      <c r="V148" s="8">
        <f t="shared" si="24"/>
        <v>0</v>
      </c>
      <c r="W148" s="8">
        <f t="shared" si="25"/>
        <v>0</v>
      </c>
      <c r="X148" s="8">
        <f t="shared" si="26"/>
        <v>0</v>
      </c>
      <c r="Z148" s="17">
        <f t="shared" si="27"/>
        <v>9.9000000000000005E-2</v>
      </c>
      <c r="AA148" s="17">
        <f t="shared" si="27"/>
        <v>6.6000000000000003E-2</v>
      </c>
      <c r="AB148" s="17">
        <f t="shared" si="27"/>
        <v>0</v>
      </c>
      <c r="AC148" s="17">
        <f t="shared" si="27"/>
        <v>0</v>
      </c>
      <c r="AD148" s="17">
        <f t="shared" si="27"/>
        <v>0</v>
      </c>
      <c r="AE148" s="17">
        <f t="shared" si="27"/>
        <v>0</v>
      </c>
    </row>
    <row r="149" spans="1:31">
      <c r="A149" s="19" t="s">
        <v>499</v>
      </c>
      <c r="B149" s="19" t="s">
        <v>741</v>
      </c>
      <c r="C149" s="19" t="s">
        <v>714</v>
      </c>
      <c r="D149" s="19" t="s">
        <v>714</v>
      </c>
      <c r="E149" s="19" t="s">
        <v>711</v>
      </c>
      <c r="F149" s="8">
        <f>VLOOKUP(A149,'[2]Part master'!A:K,11,0)</f>
        <v>40</v>
      </c>
      <c r="G149" s="8">
        <f>VLOOKUP(A149,'[2]Part master'!A:L,12,0)</f>
        <v>500</v>
      </c>
      <c r="H149" s="8">
        <f>VLOOKUP(A149,'[2]Part master'!A:M,13,0)</f>
        <v>330</v>
      </c>
      <c r="I149" s="8">
        <f>VLOOKUP(A149,'[2]Part master'!A:N,14,0)</f>
        <v>200</v>
      </c>
      <c r="J149" s="17">
        <f t="shared" si="20"/>
        <v>3.3000000000000002E-2</v>
      </c>
      <c r="L149" s="18">
        <v>120</v>
      </c>
      <c r="M149" s="18">
        <v>80</v>
      </c>
      <c r="N149" s="18"/>
      <c r="O149" s="18"/>
      <c r="P149" s="18"/>
      <c r="Q149" s="18"/>
      <c r="S149" s="8">
        <f t="shared" si="21"/>
        <v>3</v>
      </c>
      <c r="T149" s="8">
        <f t="shared" si="22"/>
        <v>2</v>
      </c>
      <c r="U149" s="8">
        <f t="shared" si="23"/>
        <v>0</v>
      </c>
      <c r="V149" s="8">
        <f t="shared" si="24"/>
        <v>0</v>
      </c>
      <c r="W149" s="8">
        <f t="shared" si="25"/>
        <v>0</v>
      </c>
      <c r="X149" s="8">
        <f t="shared" si="26"/>
        <v>0</v>
      </c>
      <c r="Z149" s="17">
        <f t="shared" si="27"/>
        <v>9.9000000000000005E-2</v>
      </c>
      <c r="AA149" s="17">
        <f t="shared" si="27"/>
        <v>6.6000000000000003E-2</v>
      </c>
      <c r="AB149" s="17">
        <f t="shared" si="27"/>
        <v>0</v>
      </c>
      <c r="AC149" s="17">
        <f t="shared" si="27"/>
        <v>0</v>
      </c>
      <c r="AD149" s="17">
        <f t="shared" si="27"/>
        <v>0</v>
      </c>
      <c r="AE149" s="17">
        <f t="shared" si="27"/>
        <v>0</v>
      </c>
    </row>
    <row r="150" spans="1:31">
      <c r="A150" s="19" t="s">
        <v>518</v>
      </c>
      <c r="B150" s="19" t="s">
        <v>742</v>
      </c>
      <c r="C150" s="19" t="s">
        <v>714</v>
      </c>
      <c r="D150" s="19" t="s">
        <v>714</v>
      </c>
      <c r="E150" s="19" t="s">
        <v>711</v>
      </c>
      <c r="F150" s="8">
        <f>VLOOKUP(A150,'[2]Part master'!A:K,11,0)</f>
        <v>60</v>
      </c>
      <c r="G150" s="8">
        <f>VLOOKUP(A150,'[2]Part master'!A:L,12,0)</f>
        <v>670</v>
      </c>
      <c r="H150" s="8">
        <f>VLOOKUP(A150,'[2]Part master'!A:M,13,0)</f>
        <v>530</v>
      </c>
      <c r="I150" s="8">
        <f>VLOOKUP(A150,'[2]Part master'!A:N,14,0)</f>
        <v>195</v>
      </c>
      <c r="J150" s="17">
        <f t="shared" si="20"/>
        <v>6.92445E-2</v>
      </c>
      <c r="L150" s="18"/>
      <c r="M150" s="18"/>
      <c r="N150" s="18"/>
      <c r="O150" s="18"/>
      <c r="P150" s="18"/>
      <c r="Q150" s="18"/>
      <c r="S150" s="8">
        <f t="shared" si="21"/>
        <v>0</v>
      </c>
      <c r="T150" s="8">
        <f t="shared" si="22"/>
        <v>0</v>
      </c>
      <c r="U150" s="8">
        <f t="shared" si="23"/>
        <v>0</v>
      </c>
      <c r="V150" s="8">
        <f t="shared" si="24"/>
        <v>0</v>
      </c>
      <c r="W150" s="8">
        <f t="shared" si="25"/>
        <v>0</v>
      </c>
      <c r="X150" s="8">
        <f t="shared" si="26"/>
        <v>0</v>
      </c>
      <c r="Z150" s="17">
        <f t="shared" si="27"/>
        <v>0</v>
      </c>
      <c r="AA150" s="17">
        <f t="shared" si="27"/>
        <v>0</v>
      </c>
      <c r="AB150" s="17">
        <f t="shared" si="27"/>
        <v>0</v>
      </c>
      <c r="AC150" s="17">
        <f t="shared" si="27"/>
        <v>0</v>
      </c>
      <c r="AD150" s="17">
        <f t="shared" si="27"/>
        <v>0</v>
      </c>
      <c r="AE150" s="17">
        <f t="shared" si="27"/>
        <v>0</v>
      </c>
    </row>
    <row r="151" spans="1:31">
      <c r="A151" s="19" t="s">
        <v>512</v>
      </c>
      <c r="B151" s="19" t="s">
        <v>743</v>
      </c>
      <c r="C151" s="19" t="s">
        <v>714</v>
      </c>
      <c r="D151" s="19" t="s">
        <v>714</v>
      </c>
      <c r="E151" s="19" t="s">
        <v>711</v>
      </c>
      <c r="F151" s="8">
        <f>VLOOKUP(A151,'[2]Part master'!A:K,11,0)</f>
        <v>90</v>
      </c>
      <c r="G151" s="8">
        <f>VLOOKUP(A151,'[2]Part master'!A:L,12,0)</f>
        <v>670</v>
      </c>
      <c r="H151" s="8">
        <f>VLOOKUP(A151,'[2]Part master'!A:M,13,0)</f>
        <v>355</v>
      </c>
      <c r="I151" s="8">
        <f>VLOOKUP(A151,'[2]Part master'!A:N,14,0)</f>
        <v>103</v>
      </c>
      <c r="J151" s="17">
        <f t="shared" si="20"/>
        <v>2.4498550000000001E-2</v>
      </c>
      <c r="L151" s="18"/>
      <c r="M151" s="18"/>
      <c r="N151" s="18"/>
      <c r="O151" s="18"/>
      <c r="P151" s="18"/>
      <c r="Q151" s="18"/>
      <c r="S151" s="8">
        <f t="shared" si="21"/>
        <v>0</v>
      </c>
      <c r="T151" s="8">
        <f t="shared" si="22"/>
        <v>0</v>
      </c>
      <c r="U151" s="8">
        <f t="shared" si="23"/>
        <v>0</v>
      </c>
      <c r="V151" s="8">
        <f t="shared" si="24"/>
        <v>0</v>
      </c>
      <c r="W151" s="8">
        <f t="shared" si="25"/>
        <v>0</v>
      </c>
      <c r="X151" s="8">
        <f t="shared" si="26"/>
        <v>0</v>
      </c>
      <c r="Z151" s="17">
        <f t="shared" si="27"/>
        <v>0</v>
      </c>
      <c r="AA151" s="17">
        <f t="shared" si="27"/>
        <v>0</v>
      </c>
      <c r="AB151" s="17">
        <f t="shared" si="27"/>
        <v>0</v>
      </c>
      <c r="AC151" s="17">
        <f t="shared" si="27"/>
        <v>0</v>
      </c>
      <c r="AD151" s="17">
        <f t="shared" si="27"/>
        <v>0</v>
      </c>
      <c r="AE151" s="17">
        <f t="shared" si="27"/>
        <v>0</v>
      </c>
    </row>
    <row r="152" spans="1:31">
      <c r="A152" s="19" t="s">
        <v>505</v>
      </c>
      <c r="B152" s="19" t="s">
        <v>744</v>
      </c>
      <c r="C152" s="19" t="s">
        <v>714</v>
      </c>
      <c r="D152" s="19" t="s">
        <v>714</v>
      </c>
      <c r="E152" s="19" t="s">
        <v>711</v>
      </c>
      <c r="F152" s="8">
        <f>VLOOKUP(A152,'[2]Part master'!A:K,11,0)</f>
        <v>24</v>
      </c>
      <c r="G152" s="8">
        <f>VLOOKUP(A152,'[2]Part master'!A:L,12,0)</f>
        <v>480</v>
      </c>
      <c r="H152" s="8">
        <f>VLOOKUP(A152,'[2]Part master'!A:M,13,0)</f>
        <v>280</v>
      </c>
      <c r="I152" s="8">
        <f>VLOOKUP(A152,'[2]Part master'!A:N,14,0)</f>
        <v>130</v>
      </c>
      <c r="J152" s="17">
        <f t="shared" si="20"/>
        <v>1.7472000000000001E-2</v>
      </c>
      <c r="L152" s="18"/>
      <c r="M152" s="18"/>
      <c r="N152" s="18"/>
      <c r="O152" s="18"/>
      <c r="P152" s="18"/>
      <c r="Q152" s="18"/>
      <c r="S152" s="8">
        <f t="shared" si="21"/>
        <v>0</v>
      </c>
      <c r="T152" s="8">
        <f t="shared" si="22"/>
        <v>0</v>
      </c>
      <c r="U152" s="8">
        <f t="shared" si="23"/>
        <v>0</v>
      </c>
      <c r="V152" s="8">
        <f t="shared" si="24"/>
        <v>0</v>
      </c>
      <c r="W152" s="8">
        <f t="shared" si="25"/>
        <v>0</v>
      </c>
      <c r="X152" s="8">
        <f t="shared" si="26"/>
        <v>0</v>
      </c>
      <c r="Z152" s="17">
        <f t="shared" si="27"/>
        <v>0</v>
      </c>
      <c r="AA152" s="17">
        <f t="shared" si="27"/>
        <v>0</v>
      </c>
      <c r="AB152" s="17">
        <f t="shared" si="27"/>
        <v>0</v>
      </c>
      <c r="AC152" s="17">
        <f t="shared" si="27"/>
        <v>0</v>
      </c>
      <c r="AD152" s="17">
        <f t="shared" si="27"/>
        <v>0</v>
      </c>
      <c r="AE152" s="17">
        <f t="shared" si="27"/>
        <v>0</v>
      </c>
    </row>
    <row r="153" spans="1:31">
      <c r="A153" s="19" t="s">
        <v>496</v>
      </c>
      <c r="B153" s="19" t="s">
        <v>745</v>
      </c>
      <c r="C153" s="19" t="s">
        <v>714</v>
      </c>
      <c r="D153" s="19" t="s">
        <v>714</v>
      </c>
      <c r="E153" s="19" t="s">
        <v>711</v>
      </c>
      <c r="F153" s="8">
        <f>VLOOKUP(A153,'[2]Part master'!A:K,11,0)</f>
        <v>20</v>
      </c>
      <c r="G153" s="8">
        <f>VLOOKUP(A153,'[2]Part master'!A:L,12,0)</f>
        <v>500</v>
      </c>
      <c r="H153" s="8">
        <f>VLOOKUP(A153,'[2]Part master'!A:M,13,0)</f>
        <v>330</v>
      </c>
      <c r="I153" s="8">
        <f>VLOOKUP(A153,'[2]Part master'!A:N,14,0)</f>
        <v>180</v>
      </c>
      <c r="J153" s="17">
        <f t="shared" si="20"/>
        <v>2.9700000000000001E-2</v>
      </c>
      <c r="L153" s="18"/>
      <c r="M153" s="18"/>
      <c r="N153" s="18"/>
      <c r="O153" s="18"/>
      <c r="P153" s="18"/>
      <c r="Q153" s="18"/>
      <c r="S153" s="8">
        <f t="shared" si="21"/>
        <v>0</v>
      </c>
      <c r="T153" s="8">
        <f t="shared" si="22"/>
        <v>0</v>
      </c>
      <c r="U153" s="8">
        <f t="shared" si="23"/>
        <v>0</v>
      </c>
      <c r="V153" s="8">
        <f t="shared" si="24"/>
        <v>0</v>
      </c>
      <c r="W153" s="8">
        <f t="shared" si="25"/>
        <v>0</v>
      </c>
      <c r="X153" s="8">
        <f t="shared" si="26"/>
        <v>0</v>
      </c>
      <c r="Z153" s="17">
        <f t="shared" si="27"/>
        <v>0</v>
      </c>
      <c r="AA153" s="17">
        <f t="shared" si="27"/>
        <v>0</v>
      </c>
      <c r="AB153" s="17">
        <f t="shared" si="27"/>
        <v>0</v>
      </c>
      <c r="AC153" s="17">
        <f t="shared" si="27"/>
        <v>0</v>
      </c>
      <c r="AD153" s="17">
        <f t="shared" si="27"/>
        <v>0</v>
      </c>
      <c r="AE153" s="17">
        <f t="shared" si="27"/>
        <v>0</v>
      </c>
    </row>
    <row r="154" spans="1:31">
      <c r="A154" s="19" t="s">
        <v>457</v>
      </c>
      <c r="B154" s="19" t="s">
        <v>746</v>
      </c>
      <c r="C154" s="19" t="s">
        <v>714</v>
      </c>
      <c r="D154" s="19" t="s">
        <v>714</v>
      </c>
      <c r="E154" s="19" t="s">
        <v>711</v>
      </c>
      <c r="F154" s="8">
        <f>VLOOKUP(A154,'[2]Part master'!A:K,11,0)</f>
        <v>30</v>
      </c>
      <c r="G154" s="8">
        <f>VLOOKUP(A154,'[2]Part master'!A:L,12,0)</f>
        <v>500</v>
      </c>
      <c r="H154" s="8">
        <f>VLOOKUP(A154,'[2]Part master'!A:M,13,0)</f>
        <v>330</v>
      </c>
      <c r="I154" s="8">
        <f>VLOOKUP(A154,'[2]Part master'!A:N,14,0)</f>
        <v>180</v>
      </c>
      <c r="J154" s="17">
        <f t="shared" si="20"/>
        <v>2.9700000000000001E-2</v>
      </c>
      <c r="L154" s="18"/>
      <c r="M154" s="18"/>
      <c r="N154" s="18"/>
      <c r="O154" s="18"/>
      <c r="P154" s="18"/>
      <c r="Q154" s="18"/>
      <c r="S154" s="8">
        <f t="shared" si="21"/>
        <v>0</v>
      </c>
      <c r="T154" s="8">
        <f t="shared" si="22"/>
        <v>0</v>
      </c>
      <c r="U154" s="8">
        <f t="shared" si="23"/>
        <v>0</v>
      </c>
      <c r="V154" s="8">
        <f t="shared" si="24"/>
        <v>0</v>
      </c>
      <c r="W154" s="8">
        <f t="shared" si="25"/>
        <v>0</v>
      </c>
      <c r="X154" s="8">
        <f t="shared" si="26"/>
        <v>0</v>
      </c>
      <c r="Z154" s="17">
        <f t="shared" si="27"/>
        <v>0</v>
      </c>
      <c r="AA154" s="17">
        <f t="shared" si="27"/>
        <v>0</v>
      </c>
      <c r="AB154" s="17">
        <f t="shared" si="27"/>
        <v>0</v>
      </c>
      <c r="AC154" s="17">
        <f t="shared" si="27"/>
        <v>0</v>
      </c>
      <c r="AD154" s="17">
        <f t="shared" si="27"/>
        <v>0</v>
      </c>
      <c r="AE154" s="17">
        <f t="shared" si="27"/>
        <v>0</v>
      </c>
    </row>
    <row r="155" spans="1:31">
      <c r="A155" s="19" t="s">
        <v>430</v>
      </c>
      <c r="B155" s="19" t="s">
        <v>747</v>
      </c>
      <c r="C155" s="19" t="s">
        <v>714</v>
      </c>
      <c r="D155" s="19" t="s">
        <v>714</v>
      </c>
      <c r="E155" s="19" t="s">
        <v>711</v>
      </c>
      <c r="F155" s="8">
        <f>VLOOKUP(A155,'[2]Part master'!A:K,11,0)</f>
        <v>1000</v>
      </c>
      <c r="G155" s="8">
        <f>VLOOKUP(A155,'[2]Part master'!A:L,12,0)</f>
        <v>380</v>
      </c>
      <c r="H155" s="8">
        <f>VLOOKUP(A155,'[2]Part master'!A:M,13,0)</f>
        <v>290</v>
      </c>
      <c r="I155" s="8">
        <f>VLOOKUP(A155,'[2]Part master'!A:N,14,0)</f>
        <v>135</v>
      </c>
      <c r="J155" s="17">
        <f t="shared" si="20"/>
        <v>1.4877E-2</v>
      </c>
      <c r="L155" s="18"/>
      <c r="M155" s="18"/>
      <c r="N155" s="18"/>
      <c r="O155" s="18"/>
      <c r="P155" s="18"/>
      <c r="Q155" s="18"/>
      <c r="S155" s="8">
        <f t="shared" si="21"/>
        <v>0</v>
      </c>
      <c r="T155" s="8">
        <f t="shared" si="22"/>
        <v>0</v>
      </c>
      <c r="U155" s="8">
        <f t="shared" si="23"/>
        <v>0</v>
      </c>
      <c r="V155" s="8">
        <f t="shared" si="24"/>
        <v>0</v>
      </c>
      <c r="W155" s="8">
        <f t="shared" si="25"/>
        <v>0</v>
      </c>
      <c r="X155" s="8">
        <f t="shared" si="26"/>
        <v>0</v>
      </c>
      <c r="Z155" s="17">
        <f t="shared" si="27"/>
        <v>0</v>
      </c>
      <c r="AA155" s="17">
        <f t="shared" si="27"/>
        <v>0</v>
      </c>
      <c r="AB155" s="17">
        <f t="shared" si="27"/>
        <v>0</v>
      </c>
      <c r="AC155" s="17">
        <f t="shared" si="27"/>
        <v>0</v>
      </c>
      <c r="AD155" s="17">
        <f t="shared" si="27"/>
        <v>0</v>
      </c>
      <c r="AE155" s="17">
        <f t="shared" si="27"/>
        <v>0</v>
      </c>
    </row>
    <row r="156" spans="1:31">
      <c r="A156" s="19" t="s">
        <v>421</v>
      </c>
      <c r="B156" s="19" t="s">
        <v>748</v>
      </c>
      <c r="C156" s="19" t="s">
        <v>714</v>
      </c>
      <c r="D156" s="19" t="s">
        <v>714</v>
      </c>
      <c r="E156" s="19" t="s">
        <v>711</v>
      </c>
      <c r="F156" s="8">
        <f>VLOOKUP(A156,'[2]Part master'!A:K,11,0)</f>
        <v>8</v>
      </c>
      <c r="G156" s="8">
        <f>VLOOKUP(A156,'[2]Part master'!A:L,12,0)</f>
        <v>1050</v>
      </c>
      <c r="H156" s="8">
        <f>VLOOKUP(A156,'[2]Part master'!A:M,13,0)</f>
        <v>530</v>
      </c>
      <c r="I156" s="8">
        <f>VLOOKUP(A156,'[2]Part master'!A:N,14,0)</f>
        <v>195</v>
      </c>
      <c r="J156" s="17">
        <f t="shared" si="20"/>
        <v>0.1085175</v>
      </c>
      <c r="L156" s="18"/>
      <c r="M156" s="18"/>
      <c r="N156" s="18"/>
      <c r="O156" s="18"/>
      <c r="P156" s="18"/>
      <c r="Q156" s="18"/>
      <c r="S156" s="8">
        <f t="shared" si="21"/>
        <v>0</v>
      </c>
      <c r="T156" s="8">
        <f t="shared" si="22"/>
        <v>0</v>
      </c>
      <c r="U156" s="8">
        <f t="shared" si="23"/>
        <v>0</v>
      </c>
      <c r="V156" s="8">
        <f t="shared" si="24"/>
        <v>0</v>
      </c>
      <c r="W156" s="8">
        <f t="shared" si="25"/>
        <v>0</v>
      </c>
      <c r="X156" s="8">
        <f t="shared" si="26"/>
        <v>0</v>
      </c>
      <c r="Z156" s="17">
        <f t="shared" si="27"/>
        <v>0</v>
      </c>
      <c r="AA156" s="17">
        <f t="shared" si="27"/>
        <v>0</v>
      </c>
      <c r="AB156" s="17">
        <f t="shared" si="27"/>
        <v>0</v>
      </c>
      <c r="AC156" s="17">
        <f t="shared" si="27"/>
        <v>0</v>
      </c>
      <c r="AD156" s="17">
        <f t="shared" si="27"/>
        <v>0</v>
      </c>
      <c r="AE156" s="17">
        <f t="shared" si="27"/>
        <v>0</v>
      </c>
    </row>
    <row r="157" spans="1:31">
      <c r="A157" s="19" t="s">
        <v>528</v>
      </c>
      <c r="B157" s="19" t="s">
        <v>749</v>
      </c>
      <c r="C157" s="19" t="s">
        <v>714</v>
      </c>
      <c r="D157" s="19" t="s">
        <v>714</v>
      </c>
      <c r="E157" s="19" t="s">
        <v>711</v>
      </c>
      <c r="F157" s="8">
        <f>VLOOKUP(A157,'[2]Part master'!A:K,11,0)</f>
        <v>40</v>
      </c>
      <c r="G157" s="8">
        <f>VLOOKUP(A157,'[2]Part master'!A:L,12,0)</f>
        <v>740</v>
      </c>
      <c r="H157" s="8">
        <f>VLOOKUP(A157,'[2]Part master'!A:M,13,0)</f>
        <v>460</v>
      </c>
      <c r="I157" s="8">
        <f>VLOOKUP(A157,'[2]Part master'!A:N,14,0)</f>
        <v>560</v>
      </c>
      <c r="J157" s="17">
        <f t="shared" si="20"/>
        <v>0.19062399999999999</v>
      </c>
      <c r="L157" s="18"/>
      <c r="M157" s="18"/>
      <c r="N157" s="18"/>
      <c r="O157" s="18"/>
      <c r="P157" s="18"/>
      <c r="Q157" s="18"/>
      <c r="S157" s="8">
        <f t="shared" si="21"/>
        <v>0</v>
      </c>
      <c r="T157" s="8">
        <f t="shared" si="22"/>
        <v>0</v>
      </c>
      <c r="U157" s="8">
        <f t="shared" si="23"/>
        <v>0</v>
      </c>
      <c r="V157" s="8">
        <f t="shared" si="24"/>
        <v>0</v>
      </c>
      <c r="W157" s="8">
        <f t="shared" si="25"/>
        <v>0</v>
      </c>
      <c r="X157" s="8">
        <f t="shared" si="26"/>
        <v>0</v>
      </c>
      <c r="Z157" s="17">
        <f t="shared" si="27"/>
        <v>0</v>
      </c>
      <c r="AA157" s="17">
        <f t="shared" si="27"/>
        <v>0</v>
      </c>
      <c r="AB157" s="17">
        <f t="shared" si="27"/>
        <v>0</v>
      </c>
      <c r="AC157" s="17">
        <f t="shared" si="27"/>
        <v>0</v>
      </c>
      <c r="AD157" s="17">
        <f t="shared" si="27"/>
        <v>0</v>
      </c>
      <c r="AE157" s="17">
        <f t="shared" si="27"/>
        <v>0</v>
      </c>
    </row>
    <row r="158" spans="1:31">
      <c r="A158" s="19" t="s">
        <v>524</v>
      </c>
      <c r="B158" s="19" t="s">
        <v>750</v>
      </c>
      <c r="C158" s="19" t="s">
        <v>714</v>
      </c>
      <c r="D158" s="19" t="s">
        <v>714</v>
      </c>
      <c r="E158" s="19" t="s">
        <v>711</v>
      </c>
      <c r="F158" s="8">
        <f>VLOOKUP(A158,'[2]Part master'!A:K,11,0)</f>
        <v>40</v>
      </c>
      <c r="G158" s="8">
        <f>VLOOKUP(A158,'[2]Part master'!A:L,12,0)</f>
        <v>740</v>
      </c>
      <c r="H158" s="8">
        <f>VLOOKUP(A158,'[2]Part master'!A:M,13,0)</f>
        <v>460</v>
      </c>
      <c r="I158" s="8">
        <f>VLOOKUP(A158,'[2]Part master'!A:N,14,0)</f>
        <v>560</v>
      </c>
      <c r="J158" s="17">
        <f t="shared" si="20"/>
        <v>0.19062399999999999</v>
      </c>
      <c r="L158" s="18"/>
      <c r="M158" s="18"/>
      <c r="N158" s="18"/>
      <c r="O158" s="18"/>
      <c r="P158" s="18"/>
      <c r="Q158" s="18"/>
      <c r="S158" s="8">
        <f t="shared" si="21"/>
        <v>0</v>
      </c>
      <c r="T158" s="8">
        <f t="shared" si="22"/>
        <v>0</v>
      </c>
      <c r="U158" s="8">
        <f t="shared" si="23"/>
        <v>0</v>
      </c>
      <c r="V158" s="8">
        <f t="shared" si="24"/>
        <v>0</v>
      </c>
      <c r="W158" s="8">
        <f t="shared" si="25"/>
        <v>0</v>
      </c>
      <c r="X158" s="8">
        <f t="shared" si="26"/>
        <v>0</v>
      </c>
      <c r="Z158" s="17">
        <f t="shared" si="27"/>
        <v>0</v>
      </c>
      <c r="AA158" s="17">
        <f t="shared" si="27"/>
        <v>0</v>
      </c>
      <c r="AB158" s="17">
        <f t="shared" si="27"/>
        <v>0</v>
      </c>
      <c r="AC158" s="17">
        <f t="shared" si="27"/>
        <v>0</v>
      </c>
      <c r="AD158" s="17">
        <f t="shared" si="27"/>
        <v>0</v>
      </c>
      <c r="AE158" s="17">
        <f t="shared" si="27"/>
        <v>0</v>
      </c>
    </row>
    <row r="159" spans="1:31">
      <c r="A159" s="19" t="s">
        <v>484</v>
      </c>
      <c r="B159" s="19" t="s">
        <v>485</v>
      </c>
      <c r="C159" s="19" t="s">
        <v>714</v>
      </c>
      <c r="D159" s="19" t="s">
        <v>714</v>
      </c>
      <c r="E159" s="19" t="s">
        <v>711</v>
      </c>
      <c r="F159" s="8">
        <f>VLOOKUP(A159,'[2]Part master'!A:K,11,0)</f>
        <v>12</v>
      </c>
      <c r="G159" s="8">
        <f>VLOOKUP(A159,'[2]Part master'!A:L,12,0)</f>
        <v>595</v>
      </c>
      <c r="H159" s="8">
        <f>VLOOKUP(A159,'[2]Part master'!A:M,13,0)</f>
        <v>560</v>
      </c>
      <c r="I159" s="8">
        <f>VLOOKUP(A159,'[2]Part master'!A:N,14,0)</f>
        <v>620</v>
      </c>
      <c r="J159" s="17">
        <f t="shared" si="20"/>
        <v>0.20658399999999999</v>
      </c>
      <c r="L159" s="18"/>
      <c r="M159" s="18"/>
      <c r="N159" s="18"/>
      <c r="O159" s="18"/>
      <c r="P159" s="18"/>
      <c r="Q159" s="18"/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19" t="s">
        <v>488</v>
      </c>
      <c r="B160" s="19" t="s">
        <v>489</v>
      </c>
      <c r="C160" s="19" t="s">
        <v>714</v>
      </c>
      <c r="D160" s="19" t="s">
        <v>714</v>
      </c>
      <c r="E160" s="19" t="s">
        <v>711</v>
      </c>
      <c r="F160" s="8">
        <f>VLOOKUP(A160,'[2]Part master'!A:K,11,0)</f>
        <v>12</v>
      </c>
      <c r="G160" s="8">
        <f>VLOOKUP(A160,'[2]Part master'!A:L,12,0)</f>
        <v>595</v>
      </c>
      <c r="H160" s="8">
        <f>VLOOKUP(A160,'[2]Part master'!A:M,13,0)</f>
        <v>560</v>
      </c>
      <c r="I160" s="8">
        <f>VLOOKUP(A160,'[2]Part master'!A:N,14,0)</f>
        <v>620</v>
      </c>
      <c r="J160" s="17">
        <f t="shared" si="20"/>
        <v>0.20658399999999999</v>
      </c>
      <c r="L160" s="18"/>
      <c r="M160" s="18"/>
      <c r="N160" s="18"/>
      <c r="O160" s="18"/>
      <c r="P160" s="18"/>
      <c r="Q160" s="18"/>
      <c r="S160" s="8">
        <f t="shared" si="21"/>
        <v>0</v>
      </c>
      <c r="T160" s="8">
        <f t="shared" si="22"/>
        <v>0</v>
      </c>
      <c r="U160" s="8">
        <f t="shared" si="23"/>
        <v>0</v>
      </c>
      <c r="V160" s="8">
        <f t="shared" si="24"/>
        <v>0</v>
      </c>
      <c r="W160" s="8">
        <f t="shared" si="25"/>
        <v>0</v>
      </c>
      <c r="X160" s="8">
        <f t="shared" si="26"/>
        <v>0</v>
      </c>
      <c r="Z160" s="17">
        <f t="shared" si="27"/>
        <v>0</v>
      </c>
      <c r="AA160" s="17">
        <f t="shared" si="27"/>
        <v>0</v>
      </c>
      <c r="AB160" s="17">
        <f t="shared" si="27"/>
        <v>0</v>
      </c>
      <c r="AC160" s="17">
        <f t="shared" si="27"/>
        <v>0</v>
      </c>
      <c r="AD160" s="17">
        <f t="shared" si="27"/>
        <v>0</v>
      </c>
      <c r="AE160" s="17">
        <f t="shared" si="27"/>
        <v>0</v>
      </c>
    </row>
    <row r="161" spans="1:31">
      <c r="A161" s="19" t="s">
        <v>476</v>
      </c>
      <c r="B161" s="19" t="s">
        <v>477</v>
      </c>
      <c r="C161" s="19" t="s">
        <v>714</v>
      </c>
      <c r="D161" s="19" t="s">
        <v>714</v>
      </c>
      <c r="E161" s="19" t="s">
        <v>711</v>
      </c>
      <c r="F161" s="8">
        <f>VLOOKUP(A161,'[2]Part master'!A:K,11,0)</f>
        <v>100</v>
      </c>
      <c r="G161" s="8">
        <f>VLOOKUP(A161,'[2]Part master'!A:L,12,0)</f>
        <v>552</v>
      </c>
      <c r="H161" s="8">
        <f>VLOOKUP(A161,'[2]Part master'!A:M,13,0)</f>
        <v>30</v>
      </c>
      <c r="I161" s="8">
        <f>VLOOKUP(A161,'[2]Part master'!A:N,14,0)</f>
        <v>80</v>
      </c>
      <c r="J161" s="17">
        <f t="shared" si="20"/>
        <v>1.3247999999999999E-3</v>
      </c>
      <c r="L161" s="18"/>
      <c r="M161" s="18"/>
      <c r="N161" s="18"/>
      <c r="O161" s="18"/>
      <c r="P161" s="18"/>
      <c r="Q161" s="18"/>
      <c r="S161" s="8">
        <f t="shared" si="21"/>
        <v>0</v>
      </c>
      <c r="T161" s="8">
        <f t="shared" si="22"/>
        <v>0</v>
      </c>
      <c r="U161" s="8">
        <f t="shared" si="23"/>
        <v>0</v>
      </c>
      <c r="V161" s="8">
        <f t="shared" si="24"/>
        <v>0</v>
      </c>
      <c r="W161" s="8">
        <f t="shared" si="25"/>
        <v>0</v>
      </c>
      <c r="X161" s="8">
        <f t="shared" si="26"/>
        <v>0</v>
      </c>
      <c r="Z161" s="17">
        <f t="shared" si="27"/>
        <v>0</v>
      </c>
      <c r="AA161" s="17">
        <f t="shared" si="27"/>
        <v>0</v>
      </c>
      <c r="AB161" s="17">
        <f t="shared" si="27"/>
        <v>0</v>
      </c>
      <c r="AC161" s="17">
        <f t="shared" si="27"/>
        <v>0</v>
      </c>
      <c r="AD161" s="17">
        <f t="shared" si="27"/>
        <v>0</v>
      </c>
      <c r="AE161" s="17">
        <f t="shared" si="27"/>
        <v>0</v>
      </c>
    </row>
    <row r="162" spans="1:31">
      <c r="A162" s="19" t="s">
        <v>480</v>
      </c>
      <c r="B162" s="19" t="s">
        <v>481</v>
      </c>
      <c r="C162" s="19" t="s">
        <v>714</v>
      </c>
      <c r="D162" s="19" t="s">
        <v>714</v>
      </c>
      <c r="E162" s="19" t="s">
        <v>711</v>
      </c>
      <c r="F162" s="8">
        <f>VLOOKUP(A162,'[2]Part master'!A:K,11,0)</f>
        <v>120</v>
      </c>
      <c r="G162" s="8">
        <f>VLOOKUP(A162,'[2]Part master'!A:L,12,0)</f>
        <v>1160</v>
      </c>
      <c r="H162" s="8">
        <f>VLOOKUP(A162,'[2]Part master'!A:M,13,0)</f>
        <v>1040</v>
      </c>
      <c r="I162" s="8">
        <f>VLOOKUP(A162,'[2]Part master'!A:N,14,0)</f>
        <v>1450</v>
      </c>
      <c r="J162" s="17">
        <f t="shared" si="20"/>
        <v>1.7492799999999999</v>
      </c>
      <c r="L162" s="18"/>
      <c r="M162" s="18"/>
      <c r="N162" s="18"/>
      <c r="O162" s="18"/>
      <c r="P162" s="18"/>
      <c r="Q162" s="18"/>
      <c r="S162" s="8">
        <f t="shared" si="21"/>
        <v>0</v>
      </c>
      <c r="T162" s="8">
        <f t="shared" si="22"/>
        <v>0</v>
      </c>
      <c r="U162" s="8">
        <f t="shared" si="23"/>
        <v>0</v>
      </c>
      <c r="V162" s="8">
        <f t="shared" si="24"/>
        <v>0</v>
      </c>
      <c r="W162" s="8">
        <f t="shared" si="25"/>
        <v>0</v>
      </c>
      <c r="X162" s="8">
        <f t="shared" si="26"/>
        <v>0</v>
      </c>
      <c r="Z162" s="17">
        <f t="shared" si="27"/>
        <v>0</v>
      </c>
      <c r="AA162" s="17">
        <f t="shared" si="27"/>
        <v>0</v>
      </c>
      <c r="AB162" s="17">
        <f t="shared" si="27"/>
        <v>0</v>
      </c>
      <c r="AC162" s="17">
        <f t="shared" si="27"/>
        <v>0</v>
      </c>
      <c r="AD162" s="17">
        <f t="shared" si="27"/>
        <v>0</v>
      </c>
      <c r="AE162" s="17">
        <f t="shared" si="27"/>
        <v>0</v>
      </c>
    </row>
    <row r="163" spans="1:31">
      <c r="A163" s="19" t="s">
        <v>516</v>
      </c>
      <c r="B163" s="19" t="s">
        <v>751</v>
      </c>
      <c r="C163" s="19" t="s">
        <v>714</v>
      </c>
      <c r="D163" s="19" t="s">
        <v>714</v>
      </c>
      <c r="E163" s="19" t="s">
        <v>711</v>
      </c>
      <c r="F163" s="8">
        <f>VLOOKUP(A163,'[2]Part master'!A:K,11,0)</f>
        <v>10</v>
      </c>
      <c r="G163" s="8">
        <f>VLOOKUP(A163,'[2]Part master'!A:L,12,0)</f>
        <v>460</v>
      </c>
      <c r="H163" s="8">
        <f>VLOOKUP(A163,'[2]Part master'!A:M,13,0)</f>
        <v>500</v>
      </c>
      <c r="I163" s="8">
        <f>VLOOKUP(A163,'[2]Part master'!A:N,14,0)</f>
        <v>460</v>
      </c>
      <c r="J163" s="17">
        <f t="shared" si="20"/>
        <v>0.10580000000000001</v>
      </c>
      <c r="L163" s="18">
        <v>200</v>
      </c>
      <c r="M163" s="18">
        <v>150</v>
      </c>
      <c r="N163" s="18"/>
      <c r="O163" s="18"/>
      <c r="P163" s="18"/>
      <c r="Q163" s="18"/>
      <c r="S163" s="8">
        <f t="shared" si="21"/>
        <v>20</v>
      </c>
      <c r="T163" s="8">
        <f t="shared" si="22"/>
        <v>15</v>
      </c>
      <c r="U163" s="8">
        <f t="shared" si="23"/>
        <v>0</v>
      </c>
      <c r="V163" s="8">
        <f t="shared" si="24"/>
        <v>0</v>
      </c>
      <c r="W163" s="8">
        <f t="shared" si="25"/>
        <v>0</v>
      </c>
      <c r="X163" s="8">
        <f t="shared" si="26"/>
        <v>0</v>
      </c>
      <c r="Z163" s="17">
        <f t="shared" si="27"/>
        <v>2.1160000000000001</v>
      </c>
      <c r="AA163" s="17">
        <f t="shared" si="27"/>
        <v>1.5870000000000002</v>
      </c>
      <c r="AB163" s="17">
        <f t="shared" si="27"/>
        <v>0</v>
      </c>
      <c r="AC163" s="17">
        <f t="shared" si="27"/>
        <v>0</v>
      </c>
      <c r="AD163" s="17">
        <f t="shared" si="27"/>
        <v>0</v>
      </c>
      <c r="AE163" s="17">
        <f t="shared" si="27"/>
        <v>0</v>
      </c>
    </row>
    <row r="164" spans="1:31">
      <c r="A164" s="19" t="s">
        <v>510</v>
      </c>
      <c r="B164" s="19" t="s">
        <v>752</v>
      </c>
      <c r="C164" s="19" t="s">
        <v>714</v>
      </c>
      <c r="D164" s="19" t="s">
        <v>714</v>
      </c>
      <c r="E164" s="19" t="s">
        <v>711</v>
      </c>
      <c r="F164" s="8">
        <f>VLOOKUP(A164,'[2]Part master'!A:K,11,0)</f>
        <v>10</v>
      </c>
      <c r="G164" s="8">
        <f>VLOOKUP(A164,'[2]Part master'!A:L,12,0)</f>
        <v>460</v>
      </c>
      <c r="H164" s="8">
        <f>VLOOKUP(A164,'[2]Part master'!A:M,13,0)</f>
        <v>500</v>
      </c>
      <c r="I164" s="8">
        <f>VLOOKUP(A164,'[2]Part master'!A:N,14,0)</f>
        <v>460</v>
      </c>
      <c r="J164" s="17">
        <f t="shared" si="20"/>
        <v>0.10580000000000001</v>
      </c>
      <c r="L164" s="18">
        <v>200</v>
      </c>
      <c r="M164" s="18">
        <v>150</v>
      </c>
      <c r="N164" s="18"/>
      <c r="O164" s="18"/>
      <c r="P164" s="18"/>
      <c r="Q164" s="18"/>
      <c r="S164" s="8">
        <f t="shared" si="21"/>
        <v>20</v>
      </c>
      <c r="T164" s="8">
        <f t="shared" si="22"/>
        <v>15</v>
      </c>
      <c r="U164" s="8">
        <f t="shared" si="23"/>
        <v>0</v>
      </c>
      <c r="V164" s="8">
        <f t="shared" si="24"/>
        <v>0</v>
      </c>
      <c r="W164" s="8">
        <f t="shared" si="25"/>
        <v>0</v>
      </c>
      <c r="X164" s="8">
        <f t="shared" si="26"/>
        <v>0</v>
      </c>
      <c r="Z164" s="17">
        <f t="shared" si="27"/>
        <v>2.1160000000000001</v>
      </c>
      <c r="AA164" s="17">
        <f t="shared" si="27"/>
        <v>1.5870000000000002</v>
      </c>
      <c r="AB164" s="17">
        <f t="shared" si="27"/>
        <v>0</v>
      </c>
      <c r="AC164" s="17">
        <f t="shared" si="27"/>
        <v>0</v>
      </c>
      <c r="AD164" s="17">
        <f t="shared" si="27"/>
        <v>0</v>
      </c>
      <c r="AE164" s="17">
        <f t="shared" si="27"/>
        <v>0</v>
      </c>
    </row>
    <row r="165" spans="1:31">
      <c r="A165" s="19" t="s">
        <v>501</v>
      </c>
      <c r="B165" s="19" t="s">
        <v>753</v>
      </c>
      <c r="C165" s="19" t="s">
        <v>714</v>
      </c>
      <c r="D165" s="19" t="s">
        <v>714</v>
      </c>
      <c r="E165" s="19" t="s">
        <v>711</v>
      </c>
      <c r="F165" s="8">
        <f>VLOOKUP(A165,'[2]Part master'!A:K,11,0)</f>
        <v>30</v>
      </c>
      <c r="G165" s="8">
        <f>VLOOKUP(A165,'[2]Part master'!A:L,12,0)</f>
        <v>335</v>
      </c>
      <c r="H165" s="8">
        <f>VLOOKUP(A165,'[2]Part master'!A:M,13,0)</f>
        <v>503</v>
      </c>
      <c r="I165" s="8">
        <f>VLOOKUP(A165,'[2]Part master'!A:N,14,0)</f>
        <v>195</v>
      </c>
      <c r="J165" s="17">
        <f t="shared" si="20"/>
        <v>3.2858474999999998E-2</v>
      </c>
      <c r="L165" s="18">
        <v>180</v>
      </c>
      <c r="M165" s="18">
        <v>150</v>
      </c>
      <c r="N165" s="18"/>
      <c r="O165" s="18"/>
      <c r="P165" s="18"/>
      <c r="Q165" s="18"/>
      <c r="S165" s="8">
        <f t="shared" si="21"/>
        <v>6</v>
      </c>
      <c r="T165" s="8">
        <f t="shared" si="22"/>
        <v>5</v>
      </c>
      <c r="U165" s="8">
        <f t="shared" si="23"/>
        <v>0</v>
      </c>
      <c r="V165" s="8">
        <f t="shared" si="24"/>
        <v>0</v>
      </c>
      <c r="W165" s="8">
        <f t="shared" si="25"/>
        <v>0</v>
      </c>
      <c r="X165" s="8">
        <f t="shared" si="26"/>
        <v>0</v>
      </c>
      <c r="Z165" s="17">
        <f t="shared" si="27"/>
        <v>0.19715084999999999</v>
      </c>
      <c r="AA165" s="17">
        <f t="shared" si="27"/>
        <v>0.16429237499999999</v>
      </c>
      <c r="AB165" s="17">
        <f t="shared" si="27"/>
        <v>0</v>
      </c>
      <c r="AC165" s="17">
        <f t="shared" si="27"/>
        <v>0</v>
      </c>
      <c r="AD165" s="17">
        <f t="shared" si="27"/>
        <v>0</v>
      </c>
      <c r="AE165" s="17">
        <f t="shared" si="27"/>
        <v>0</v>
      </c>
    </row>
    <row r="166" spans="1:31">
      <c r="A166" s="19" t="s">
        <v>492</v>
      </c>
      <c r="B166" s="19" t="s">
        <v>754</v>
      </c>
      <c r="C166" s="19" t="s">
        <v>714</v>
      </c>
      <c r="D166" s="19" t="s">
        <v>714</v>
      </c>
      <c r="E166" s="19" t="s">
        <v>711</v>
      </c>
      <c r="F166" s="8">
        <f>VLOOKUP(A166,'[2]Part master'!A:K,11,0)</f>
        <v>30</v>
      </c>
      <c r="G166" s="8">
        <f>VLOOKUP(A166,'[2]Part master'!A:L,12,0)</f>
        <v>510</v>
      </c>
      <c r="H166" s="8">
        <f>VLOOKUP(A166,'[2]Part master'!A:M,13,0)</f>
        <v>670</v>
      </c>
      <c r="I166" s="8">
        <f>VLOOKUP(A166,'[2]Part master'!A:N,14,0)</f>
        <v>285</v>
      </c>
      <c r="J166" s="17">
        <f t="shared" si="20"/>
        <v>9.7384499999999999E-2</v>
      </c>
      <c r="L166" s="18">
        <v>180</v>
      </c>
      <c r="M166" s="18">
        <v>150</v>
      </c>
      <c r="N166" s="18"/>
      <c r="O166" s="18"/>
      <c r="P166" s="18"/>
      <c r="Q166" s="18"/>
      <c r="S166" s="8">
        <f t="shared" si="21"/>
        <v>6</v>
      </c>
      <c r="T166" s="8">
        <f t="shared" si="22"/>
        <v>5</v>
      </c>
      <c r="U166" s="8">
        <f t="shared" si="23"/>
        <v>0</v>
      </c>
      <c r="V166" s="8">
        <f t="shared" si="24"/>
        <v>0</v>
      </c>
      <c r="W166" s="8">
        <f t="shared" si="25"/>
        <v>0</v>
      </c>
      <c r="X166" s="8">
        <f t="shared" si="26"/>
        <v>0</v>
      </c>
      <c r="Z166" s="17">
        <f t="shared" si="27"/>
        <v>0.58430700000000002</v>
      </c>
      <c r="AA166" s="17">
        <f t="shared" si="27"/>
        <v>0.48692249999999998</v>
      </c>
      <c r="AB166" s="17">
        <f t="shared" si="27"/>
        <v>0</v>
      </c>
      <c r="AC166" s="17">
        <f t="shared" si="27"/>
        <v>0</v>
      </c>
      <c r="AD166" s="17">
        <f t="shared" si="27"/>
        <v>0</v>
      </c>
      <c r="AE166" s="17">
        <f t="shared" si="27"/>
        <v>0</v>
      </c>
    </row>
    <row r="167" spans="1:31">
      <c r="A167" s="19" t="s">
        <v>449</v>
      </c>
      <c r="B167" s="19" t="s">
        <v>755</v>
      </c>
      <c r="C167" s="19" t="s">
        <v>714</v>
      </c>
      <c r="D167" s="19" t="s">
        <v>714</v>
      </c>
      <c r="E167" s="19" t="s">
        <v>711</v>
      </c>
      <c r="F167" s="8">
        <f>VLOOKUP(A167,'[2]Part master'!A:K,11,0)</f>
        <v>30</v>
      </c>
      <c r="G167" s="8">
        <f>VLOOKUP(A167,'[2]Part master'!A:L,12,0)</f>
        <v>503</v>
      </c>
      <c r="H167" s="8">
        <f>VLOOKUP(A167,'[2]Part master'!A:M,13,0)</f>
        <v>670</v>
      </c>
      <c r="I167" s="8">
        <f>VLOOKUP(A167,'[2]Part master'!A:N,14,0)</f>
        <v>195</v>
      </c>
      <c r="J167" s="17">
        <f t="shared" si="20"/>
        <v>6.5716949999999996E-2</v>
      </c>
      <c r="L167" s="18">
        <v>30</v>
      </c>
      <c r="M167" s="18"/>
      <c r="N167" s="18"/>
      <c r="O167" s="18"/>
      <c r="P167" s="18"/>
      <c r="Q167" s="18"/>
      <c r="S167" s="8">
        <f t="shared" si="21"/>
        <v>1</v>
      </c>
      <c r="T167" s="8">
        <f t="shared" si="22"/>
        <v>0</v>
      </c>
      <c r="U167" s="8">
        <f t="shared" si="23"/>
        <v>0</v>
      </c>
      <c r="V167" s="8">
        <f t="shared" si="24"/>
        <v>0</v>
      </c>
      <c r="W167" s="8">
        <f t="shared" si="25"/>
        <v>0</v>
      </c>
      <c r="X167" s="8">
        <f t="shared" si="26"/>
        <v>0</v>
      </c>
      <c r="Z167" s="17">
        <f t="shared" si="27"/>
        <v>6.5716949999999996E-2</v>
      </c>
      <c r="AA167" s="17">
        <f t="shared" si="27"/>
        <v>0</v>
      </c>
      <c r="AB167" s="17">
        <f t="shared" si="27"/>
        <v>0</v>
      </c>
      <c r="AC167" s="17">
        <f t="shared" si="27"/>
        <v>0</v>
      </c>
      <c r="AD167" s="17">
        <f t="shared" si="27"/>
        <v>0</v>
      </c>
      <c r="AE167" s="17">
        <f t="shared" si="27"/>
        <v>0</v>
      </c>
    </row>
    <row r="168" spans="1:31">
      <c r="A168" s="19" t="s">
        <v>459</v>
      </c>
      <c r="B168" s="19" t="s">
        <v>756</v>
      </c>
      <c r="C168" s="19" t="s">
        <v>714</v>
      </c>
      <c r="D168" s="19" t="s">
        <v>714</v>
      </c>
      <c r="E168" s="19" t="s">
        <v>711</v>
      </c>
      <c r="F168" s="8">
        <f>VLOOKUP(A168,'[2]Part master'!A:K,11,0)</f>
        <v>60</v>
      </c>
      <c r="G168" s="8">
        <f>VLOOKUP(A168,'[2]Part master'!A:L,12,0)</f>
        <v>530</v>
      </c>
      <c r="H168" s="8">
        <f>VLOOKUP(A168,'[2]Part master'!A:M,13,0)</f>
        <v>670</v>
      </c>
      <c r="I168" s="8">
        <f>VLOOKUP(A168,'[2]Part master'!A:N,14,0)</f>
        <v>195</v>
      </c>
      <c r="J168" s="17">
        <f t="shared" si="20"/>
        <v>6.92445E-2</v>
      </c>
      <c r="L168" s="18">
        <v>180</v>
      </c>
      <c r="M168" s="18">
        <v>120</v>
      </c>
      <c r="N168" s="18"/>
      <c r="O168" s="18"/>
      <c r="P168" s="18"/>
      <c r="Q168" s="18"/>
      <c r="S168" s="8">
        <f t="shared" si="21"/>
        <v>3</v>
      </c>
      <c r="T168" s="8">
        <f t="shared" si="22"/>
        <v>2</v>
      </c>
      <c r="U168" s="8">
        <f t="shared" si="23"/>
        <v>0</v>
      </c>
      <c r="V168" s="8">
        <f t="shared" si="24"/>
        <v>0</v>
      </c>
      <c r="W168" s="8">
        <f t="shared" si="25"/>
        <v>0</v>
      </c>
      <c r="X168" s="8">
        <f t="shared" si="26"/>
        <v>0</v>
      </c>
      <c r="Z168" s="17">
        <f t="shared" ref="Z168:AE210" si="28">S168*$J168</f>
        <v>0.20773350000000002</v>
      </c>
      <c r="AA168" s="17">
        <f t="shared" si="28"/>
        <v>0.138489</v>
      </c>
      <c r="AB168" s="17">
        <f t="shared" si="28"/>
        <v>0</v>
      </c>
      <c r="AC168" s="17">
        <f t="shared" si="28"/>
        <v>0</v>
      </c>
      <c r="AD168" s="17">
        <f t="shared" si="28"/>
        <v>0</v>
      </c>
      <c r="AE168" s="17">
        <f t="shared" si="28"/>
        <v>0</v>
      </c>
    </row>
    <row r="169" spans="1:31">
      <c r="A169" s="19" t="s">
        <v>414</v>
      </c>
      <c r="B169" s="19" t="s">
        <v>757</v>
      </c>
      <c r="C169" s="19" t="s">
        <v>714</v>
      </c>
      <c r="D169" s="19" t="s">
        <v>714</v>
      </c>
      <c r="E169" s="19" t="s">
        <v>711</v>
      </c>
      <c r="F169" s="8">
        <f>VLOOKUP(A169,'[2]Part master'!A:K,11,0)</f>
        <v>10</v>
      </c>
      <c r="G169" s="8">
        <f>VLOOKUP(A169,'[2]Part master'!A:L,12,0)</f>
        <v>650</v>
      </c>
      <c r="H169" s="8">
        <f>VLOOKUP(A169,'[2]Part master'!A:M,13,0)</f>
        <v>600</v>
      </c>
      <c r="I169" s="8">
        <f>VLOOKUP(A169,'[2]Part master'!A:N,14,0)</f>
        <v>650</v>
      </c>
      <c r="J169" s="17">
        <f t="shared" si="20"/>
        <v>0.2535</v>
      </c>
      <c r="L169" s="18">
        <v>20</v>
      </c>
      <c r="M169" s="18"/>
      <c r="N169" s="18"/>
      <c r="O169" s="18"/>
      <c r="P169" s="18"/>
      <c r="Q169" s="18"/>
      <c r="S169" s="8">
        <f t="shared" si="21"/>
        <v>2</v>
      </c>
      <c r="T169" s="8">
        <f t="shared" si="22"/>
        <v>0</v>
      </c>
      <c r="U169" s="8">
        <f t="shared" si="23"/>
        <v>0</v>
      </c>
      <c r="V169" s="8">
        <f t="shared" si="24"/>
        <v>0</v>
      </c>
      <c r="W169" s="8">
        <f t="shared" si="25"/>
        <v>0</v>
      </c>
      <c r="X169" s="8">
        <f t="shared" si="26"/>
        <v>0</v>
      </c>
      <c r="Z169" s="17">
        <f t="shared" si="28"/>
        <v>0.50700000000000001</v>
      </c>
      <c r="AA169" s="17">
        <f t="shared" si="28"/>
        <v>0</v>
      </c>
      <c r="AB169" s="17">
        <f t="shared" si="28"/>
        <v>0</v>
      </c>
      <c r="AC169" s="17">
        <f t="shared" si="28"/>
        <v>0</v>
      </c>
      <c r="AD169" s="17">
        <f t="shared" si="28"/>
        <v>0</v>
      </c>
      <c r="AE169" s="17">
        <f t="shared" si="28"/>
        <v>0</v>
      </c>
    </row>
    <row r="170" spans="1:31">
      <c r="A170" s="19" t="s">
        <v>445</v>
      </c>
      <c r="B170" s="19" t="s">
        <v>758</v>
      </c>
      <c r="C170" s="19" t="s">
        <v>714</v>
      </c>
      <c r="D170" s="19" t="s">
        <v>714</v>
      </c>
      <c r="E170" s="19" t="s">
        <v>711</v>
      </c>
      <c r="F170" s="8">
        <f>VLOOKUP(A170,'[2]Part master'!A:K,11,0)</f>
        <v>70</v>
      </c>
      <c r="G170" s="8">
        <f>VLOOKUP(A170,'[2]Part master'!A:L,12,0)</f>
        <v>355</v>
      </c>
      <c r="H170" s="8">
        <f>VLOOKUP(A170,'[2]Part master'!A:M,13,0)</f>
        <v>335</v>
      </c>
      <c r="I170" s="8">
        <f>VLOOKUP(A170,'[2]Part master'!A:N,14,0)</f>
        <v>103</v>
      </c>
      <c r="J170" s="17">
        <f t="shared" si="20"/>
        <v>1.2249275E-2</v>
      </c>
      <c r="L170" s="18"/>
      <c r="M170" s="18"/>
      <c r="N170" s="18"/>
      <c r="O170" s="18"/>
      <c r="P170" s="18"/>
      <c r="Q170" s="18"/>
      <c r="S170" s="8">
        <f t="shared" si="21"/>
        <v>0</v>
      </c>
      <c r="T170" s="8">
        <f t="shared" si="22"/>
        <v>0</v>
      </c>
      <c r="U170" s="8">
        <f t="shared" si="23"/>
        <v>0</v>
      </c>
      <c r="V170" s="8">
        <f t="shared" si="24"/>
        <v>0</v>
      </c>
      <c r="W170" s="8">
        <f t="shared" si="25"/>
        <v>0</v>
      </c>
      <c r="X170" s="8">
        <f t="shared" si="26"/>
        <v>0</v>
      </c>
      <c r="Z170" s="17">
        <f t="shared" si="28"/>
        <v>0</v>
      </c>
      <c r="AA170" s="17">
        <f t="shared" si="28"/>
        <v>0</v>
      </c>
      <c r="AB170" s="17">
        <f t="shared" si="28"/>
        <v>0</v>
      </c>
      <c r="AC170" s="17">
        <f t="shared" si="28"/>
        <v>0</v>
      </c>
      <c r="AD170" s="17">
        <f t="shared" si="28"/>
        <v>0</v>
      </c>
      <c r="AE170" s="17">
        <f t="shared" si="28"/>
        <v>0</v>
      </c>
    </row>
    <row r="171" spans="1:31">
      <c r="A171" s="19" t="s">
        <v>442</v>
      </c>
      <c r="B171" s="19" t="s">
        <v>759</v>
      </c>
      <c r="C171" s="19" t="s">
        <v>714</v>
      </c>
      <c r="D171" s="19" t="s">
        <v>714</v>
      </c>
      <c r="E171" s="19" t="s">
        <v>711</v>
      </c>
      <c r="F171" s="8">
        <f>VLOOKUP(A171,'[2]Part master'!A:K,11,0)</f>
        <v>40</v>
      </c>
      <c r="G171" s="8">
        <f>VLOOKUP(A171,'[2]Part master'!A:L,12,0)</f>
        <v>355</v>
      </c>
      <c r="H171" s="8">
        <f>VLOOKUP(A171,'[2]Part master'!A:M,13,0)</f>
        <v>495</v>
      </c>
      <c r="I171" s="8">
        <f>VLOOKUP(A171,'[2]Part master'!A:N,14,0)</f>
        <v>195</v>
      </c>
      <c r="J171" s="17">
        <f t="shared" si="20"/>
        <v>3.4266375000000002E-2</v>
      </c>
      <c r="L171" s="18">
        <v>40</v>
      </c>
      <c r="M171" s="18"/>
      <c r="N171" s="18"/>
      <c r="O171" s="18"/>
      <c r="P171" s="18"/>
      <c r="Q171" s="18"/>
      <c r="S171" s="8">
        <f t="shared" si="21"/>
        <v>1</v>
      </c>
      <c r="T171" s="8">
        <f t="shared" si="22"/>
        <v>0</v>
      </c>
      <c r="U171" s="8">
        <f t="shared" si="23"/>
        <v>0</v>
      </c>
      <c r="V171" s="8">
        <f t="shared" si="24"/>
        <v>0</v>
      </c>
      <c r="W171" s="8">
        <f t="shared" si="25"/>
        <v>0</v>
      </c>
      <c r="X171" s="8">
        <f t="shared" si="26"/>
        <v>0</v>
      </c>
      <c r="Z171" s="17">
        <f t="shared" si="28"/>
        <v>3.4266375000000002E-2</v>
      </c>
      <c r="AA171" s="17">
        <f t="shared" si="28"/>
        <v>0</v>
      </c>
      <c r="AB171" s="17">
        <f t="shared" si="28"/>
        <v>0</v>
      </c>
      <c r="AC171" s="17">
        <f t="shared" si="28"/>
        <v>0</v>
      </c>
      <c r="AD171" s="17">
        <f t="shared" si="28"/>
        <v>0</v>
      </c>
      <c r="AE171" s="17">
        <f t="shared" si="28"/>
        <v>0</v>
      </c>
    </row>
    <row r="172" spans="1:31">
      <c r="A172" s="19" t="s">
        <v>428</v>
      </c>
      <c r="B172" s="19" t="s">
        <v>760</v>
      </c>
      <c r="C172" s="19" t="s">
        <v>714</v>
      </c>
      <c r="D172" s="19" t="s">
        <v>714</v>
      </c>
      <c r="E172" s="19" t="s">
        <v>711</v>
      </c>
      <c r="F172" s="8">
        <f>VLOOKUP(A172,'[2]Part master'!A:K,11,0)</f>
        <v>90</v>
      </c>
      <c r="G172" s="8">
        <f>VLOOKUP(A172,'[2]Part master'!A:L,12,0)</f>
        <v>355</v>
      </c>
      <c r="H172" s="8">
        <f>VLOOKUP(A172,'[2]Part master'!A:M,13,0)</f>
        <v>670</v>
      </c>
      <c r="I172" s="8">
        <f>VLOOKUP(A172,'[2]Part master'!A:N,14,0)</f>
        <v>103</v>
      </c>
      <c r="J172" s="17">
        <f t="shared" si="20"/>
        <v>2.4498550000000001E-2</v>
      </c>
      <c r="L172" s="18">
        <v>180</v>
      </c>
      <c r="M172" s="18">
        <v>180</v>
      </c>
      <c r="N172" s="18"/>
      <c r="O172" s="18"/>
      <c r="P172" s="18"/>
      <c r="Q172" s="18"/>
      <c r="S172" s="8">
        <f t="shared" si="21"/>
        <v>2</v>
      </c>
      <c r="T172" s="8">
        <f t="shared" si="22"/>
        <v>2</v>
      </c>
      <c r="U172" s="8">
        <f t="shared" si="23"/>
        <v>0</v>
      </c>
      <c r="V172" s="8">
        <f t="shared" si="24"/>
        <v>0</v>
      </c>
      <c r="W172" s="8">
        <f t="shared" si="25"/>
        <v>0</v>
      </c>
      <c r="X172" s="8">
        <f t="shared" si="26"/>
        <v>0</v>
      </c>
      <c r="Z172" s="17">
        <f t="shared" si="28"/>
        <v>4.8997100000000002E-2</v>
      </c>
      <c r="AA172" s="17">
        <f t="shared" si="28"/>
        <v>4.8997100000000002E-2</v>
      </c>
      <c r="AB172" s="17">
        <f t="shared" si="28"/>
        <v>0</v>
      </c>
      <c r="AC172" s="17">
        <f t="shared" si="28"/>
        <v>0</v>
      </c>
      <c r="AD172" s="17">
        <f t="shared" si="28"/>
        <v>0</v>
      </c>
      <c r="AE172" s="17">
        <f t="shared" si="28"/>
        <v>0</v>
      </c>
    </row>
    <row r="173" spans="1:31">
      <c r="A173" s="19" t="s">
        <v>419</v>
      </c>
      <c r="B173" s="19" t="s">
        <v>761</v>
      </c>
      <c r="C173" s="19" t="s">
        <v>714</v>
      </c>
      <c r="D173" s="19" t="s">
        <v>714</v>
      </c>
      <c r="E173" s="19" t="s">
        <v>711</v>
      </c>
      <c r="F173" s="8">
        <f>VLOOKUP(A173,'[2]Part master'!A:K,11,0)</f>
        <v>90</v>
      </c>
      <c r="G173" s="8">
        <f>VLOOKUP(A173,'[2]Part master'!A:L,12,0)</f>
        <v>355</v>
      </c>
      <c r="H173" s="8">
        <f>VLOOKUP(A173,'[2]Part master'!A:M,13,0)</f>
        <v>670</v>
      </c>
      <c r="I173" s="8">
        <f>VLOOKUP(A173,'[2]Part master'!A:N,14,0)</f>
        <v>103</v>
      </c>
      <c r="J173" s="17">
        <f t="shared" si="20"/>
        <v>2.4498550000000001E-2</v>
      </c>
      <c r="L173" s="18">
        <v>180</v>
      </c>
      <c r="M173" s="18">
        <v>180</v>
      </c>
      <c r="N173" s="18"/>
      <c r="O173" s="18"/>
      <c r="P173" s="18"/>
      <c r="Q173" s="18"/>
      <c r="S173" s="8">
        <f t="shared" si="21"/>
        <v>2</v>
      </c>
      <c r="T173" s="8">
        <f t="shared" si="22"/>
        <v>2</v>
      </c>
      <c r="U173" s="8">
        <f t="shared" si="23"/>
        <v>0</v>
      </c>
      <c r="V173" s="8">
        <f t="shared" si="24"/>
        <v>0</v>
      </c>
      <c r="W173" s="8">
        <f t="shared" si="25"/>
        <v>0</v>
      </c>
      <c r="X173" s="8">
        <f t="shared" si="26"/>
        <v>0</v>
      </c>
      <c r="Z173" s="17">
        <f t="shared" si="28"/>
        <v>4.8997100000000002E-2</v>
      </c>
      <c r="AA173" s="17">
        <f t="shared" si="28"/>
        <v>4.8997100000000002E-2</v>
      </c>
      <c r="AB173" s="17">
        <f t="shared" si="28"/>
        <v>0</v>
      </c>
      <c r="AC173" s="17">
        <f t="shared" si="28"/>
        <v>0</v>
      </c>
      <c r="AD173" s="17">
        <f t="shared" si="28"/>
        <v>0</v>
      </c>
      <c r="AE173" s="17">
        <f t="shared" si="28"/>
        <v>0</v>
      </c>
    </row>
    <row r="174" spans="1:31">
      <c r="A174" s="19" t="s">
        <v>762</v>
      </c>
      <c r="B174" s="19" t="s">
        <v>763</v>
      </c>
      <c r="C174" s="19" t="s">
        <v>714</v>
      </c>
      <c r="D174" s="19" t="s">
        <v>714</v>
      </c>
      <c r="E174" s="19" t="s">
        <v>711</v>
      </c>
      <c r="F174" s="8">
        <f>VLOOKUP(A174,'[2]Part master'!A:K,11,0)</f>
        <v>12</v>
      </c>
      <c r="G174" s="8">
        <f>VLOOKUP(A174,'[2]Part master'!A:L,12,0)</f>
        <v>595</v>
      </c>
      <c r="H174" s="8">
        <f>VLOOKUP(A174,'[2]Part master'!A:M,13,0)</f>
        <v>560</v>
      </c>
      <c r="I174" s="8">
        <f>VLOOKUP(A174,'[2]Part master'!A:N,14,0)</f>
        <v>620</v>
      </c>
      <c r="J174" s="17">
        <f t="shared" si="20"/>
        <v>0.20658399999999999</v>
      </c>
      <c r="L174" s="18"/>
      <c r="M174" s="18"/>
      <c r="N174" s="18"/>
      <c r="O174" s="18"/>
      <c r="P174" s="18"/>
      <c r="Q174" s="18"/>
      <c r="S174" s="8">
        <f t="shared" si="21"/>
        <v>0</v>
      </c>
      <c r="T174" s="8">
        <f t="shared" si="22"/>
        <v>0</v>
      </c>
      <c r="U174" s="8">
        <f t="shared" si="23"/>
        <v>0</v>
      </c>
      <c r="V174" s="8">
        <f t="shared" si="24"/>
        <v>0</v>
      </c>
      <c r="W174" s="8">
        <f t="shared" si="25"/>
        <v>0</v>
      </c>
      <c r="X174" s="8">
        <f t="shared" si="26"/>
        <v>0</v>
      </c>
      <c r="Z174" s="17">
        <f t="shared" si="28"/>
        <v>0</v>
      </c>
      <c r="AA174" s="17">
        <f t="shared" si="28"/>
        <v>0</v>
      </c>
      <c r="AB174" s="17">
        <f t="shared" si="28"/>
        <v>0</v>
      </c>
      <c r="AC174" s="17">
        <f t="shared" si="28"/>
        <v>0</v>
      </c>
      <c r="AD174" s="17">
        <f t="shared" si="28"/>
        <v>0</v>
      </c>
      <c r="AE174" s="17">
        <f t="shared" si="28"/>
        <v>0</v>
      </c>
    </row>
    <row r="175" spans="1:31">
      <c r="A175" s="19" t="s">
        <v>764</v>
      </c>
      <c r="B175" s="19" t="s">
        <v>765</v>
      </c>
      <c r="C175" s="19" t="s">
        <v>714</v>
      </c>
      <c r="D175" s="19" t="s">
        <v>714</v>
      </c>
      <c r="E175" s="19" t="s">
        <v>711</v>
      </c>
      <c r="F175" s="8">
        <f>VLOOKUP(A175,'[2]Part master'!A:K,11,0)</f>
        <v>12</v>
      </c>
      <c r="G175" s="8">
        <f>VLOOKUP(A175,'[2]Part master'!A:L,12,0)</f>
        <v>595</v>
      </c>
      <c r="H175" s="8">
        <f>VLOOKUP(A175,'[2]Part master'!A:M,13,0)</f>
        <v>560</v>
      </c>
      <c r="I175" s="8">
        <f>VLOOKUP(A175,'[2]Part master'!A:N,14,0)</f>
        <v>620</v>
      </c>
      <c r="J175" s="17">
        <f t="shared" si="20"/>
        <v>0.20658399999999999</v>
      </c>
      <c r="L175" s="18"/>
      <c r="M175" s="18"/>
      <c r="N175" s="18"/>
      <c r="O175" s="18"/>
      <c r="P175" s="18"/>
      <c r="Q175" s="18"/>
      <c r="S175" s="8">
        <f t="shared" si="21"/>
        <v>0</v>
      </c>
      <c r="T175" s="8">
        <f t="shared" si="22"/>
        <v>0</v>
      </c>
      <c r="U175" s="8">
        <f t="shared" si="23"/>
        <v>0</v>
      </c>
      <c r="V175" s="8">
        <f t="shared" si="24"/>
        <v>0</v>
      </c>
      <c r="W175" s="8">
        <f t="shared" si="25"/>
        <v>0</v>
      </c>
      <c r="X175" s="8">
        <f t="shared" si="26"/>
        <v>0</v>
      </c>
      <c r="Z175" s="17">
        <f t="shared" si="28"/>
        <v>0</v>
      </c>
      <c r="AA175" s="17">
        <f t="shared" si="28"/>
        <v>0</v>
      </c>
      <c r="AB175" s="17">
        <f t="shared" si="28"/>
        <v>0</v>
      </c>
      <c r="AC175" s="17">
        <f t="shared" si="28"/>
        <v>0</v>
      </c>
      <c r="AD175" s="17">
        <f t="shared" si="28"/>
        <v>0</v>
      </c>
      <c r="AE175" s="17">
        <f t="shared" si="28"/>
        <v>0</v>
      </c>
    </row>
    <row r="176" spans="1:31">
      <c r="A176" s="19" t="s">
        <v>766</v>
      </c>
      <c r="B176" s="19" t="s">
        <v>767</v>
      </c>
      <c r="C176" s="19" t="s">
        <v>714</v>
      </c>
      <c r="D176" s="19" t="s">
        <v>714</v>
      </c>
      <c r="E176" s="19" t="s">
        <v>711</v>
      </c>
      <c r="F176" s="8">
        <f>VLOOKUP(A176,'[2]Part master'!A:K,11,0)</f>
        <v>12</v>
      </c>
      <c r="G176" s="8">
        <f>VLOOKUP(A176,'[2]Part master'!A:L,12,0)</f>
        <v>595</v>
      </c>
      <c r="H176" s="8">
        <f>VLOOKUP(A176,'[2]Part master'!A:M,13,0)</f>
        <v>560</v>
      </c>
      <c r="I176" s="8">
        <f>VLOOKUP(A176,'[2]Part master'!A:N,14,0)</f>
        <v>620</v>
      </c>
      <c r="J176" s="17">
        <f t="shared" si="20"/>
        <v>0.20658399999999999</v>
      </c>
      <c r="L176" s="18"/>
      <c r="M176" s="18"/>
      <c r="N176" s="18"/>
      <c r="O176" s="18"/>
      <c r="P176" s="18"/>
      <c r="Q176" s="18"/>
      <c r="S176" s="8">
        <f t="shared" si="21"/>
        <v>0</v>
      </c>
      <c r="T176" s="8">
        <f t="shared" si="22"/>
        <v>0</v>
      </c>
      <c r="U176" s="8">
        <f t="shared" si="23"/>
        <v>0</v>
      </c>
      <c r="V176" s="8">
        <f t="shared" si="24"/>
        <v>0</v>
      </c>
      <c r="W176" s="8">
        <f t="shared" si="25"/>
        <v>0</v>
      </c>
      <c r="X176" s="8">
        <f t="shared" si="26"/>
        <v>0</v>
      </c>
      <c r="Z176" s="17">
        <f t="shared" si="28"/>
        <v>0</v>
      </c>
      <c r="AA176" s="17">
        <f t="shared" si="28"/>
        <v>0</v>
      </c>
      <c r="AB176" s="17">
        <f t="shared" si="28"/>
        <v>0</v>
      </c>
      <c r="AC176" s="17">
        <f t="shared" si="28"/>
        <v>0</v>
      </c>
      <c r="AD176" s="17">
        <f t="shared" si="28"/>
        <v>0</v>
      </c>
      <c r="AE176" s="17">
        <f t="shared" si="28"/>
        <v>0</v>
      </c>
    </row>
    <row r="177" spans="1:31">
      <c r="A177" s="19" t="s">
        <v>768</v>
      </c>
      <c r="B177" s="19" t="s">
        <v>769</v>
      </c>
      <c r="C177" s="19" t="s">
        <v>714</v>
      </c>
      <c r="D177" s="19" t="s">
        <v>714</v>
      </c>
      <c r="E177" s="19" t="s">
        <v>711</v>
      </c>
      <c r="F177" s="8">
        <f>VLOOKUP(A177,'[2]Part master'!A:K,11,0)</f>
        <v>100</v>
      </c>
      <c r="G177" s="8">
        <f>VLOOKUP(A177,'[2]Part master'!A:L,12,0)</f>
        <v>270</v>
      </c>
      <c r="H177" s="8">
        <f>VLOOKUP(A177,'[2]Part master'!A:M,13,0)</f>
        <v>350</v>
      </c>
      <c r="I177" s="8">
        <f>VLOOKUP(A177,'[2]Part master'!A:N,14,0)</f>
        <v>130</v>
      </c>
      <c r="J177" s="17">
        <f t="shared" si="20"/>
        <v>1.2285000000000001E-2</v>
      </c>
      <c r="L177" s="18"/>
      <c r="M177" s="18"/>
      <c r="N177" s="18"/>
      <c r="O177" s="18"/>
      <c r="P177" s="18"/>
      <c r="Q177" s="18"/>
      <c r="S177" s="8">
        <f t="shared" si="21"/>
        <v>0</v>
      </c>
      <c r="T177" s="8">
        <f t="shared" si="22"/>
        <v>0</v>
      </c>
      <c r="U177" s="8">
        <f t="shared" si="23"/>
        <v>0</v>
      </c>
      <c r="V177" s="8">
        <f t="shared" si="24"/>
        <v>0</v>
      </c>
      <c r="W177" s="8">
        <f t="shared" si="25"/>
        <v>0</v>
      </c>
      <c r="X177" s="8">
        <f t="shared" si="26"/>
        <v>0</v>
      </c>
      <c r="Z177" s="17">
        <f t="shared" si="28"/>
        <v>0</v>
      </c>
      <c r="AA177" s="17">
        <f t="shared" si="28"/>
        <v>0</v>
      </c>
      <c r="AB177" s="17">
        <f t="shared" si="28"/>
        <v>0</v>
      </c>
      <c r="AC177" s="17">
        <f t="shared" si="28"/>
        <v>0</v>
      </c>
      <c r="AD177" s="17">
        <f t="shared" si="28"/>
        <v>0</v>
      </c>
      <c r="AE177" s="17">
        <f t="shared" si="28"/>
        <v>0</v>
      </c>
    </row>
    <row r="178" spans="1:31">
      <c r="A178" s="19">
        <v>4205958</v>
      </c>
      <c r="B178" s="19" t="s">
        <v>440</v>
      </c>
      <c r="C178" s="19" t="s">
        <v>714</v>
      </c>
      <c r="D178" s="19" t="s">
        <v>714</v>
      </c>
      <c r="E178" s="19" t="s">
        <v>711</v>
      </c>
      <c r="F178" s="8">
        <f>VLOOKUP(A178,'[2]Part master'!A:K,11,0)</f>
        <v>120</v>
      </c>
      <c r="G178" s="8">
        <f>VLOOKUP(A178,'[2]Part master'!A:L,12,0)</f>
        <v>1160</v>
      </c>
      <c r="H178" s="8">
        <f>VLOOKUP(A178,'[2]Part master'!A:M,13,0)</f>
        <v>1040</v>
      </c>
      <c r="I178" s="8">
        <f>VLOOKUP(A178,'[2]Part master'!A:N,14,0)</f>
        <v>1450</v>
      </c>
      <c r="J178" s="17">
        <f t="shared" si="20"/>
        <v>1.7492799999999999</v>
      </c>
      <c r="L178" s="18"/>
      <c r="M178" s="18"/>
      <c r="N178" s="18"/>
      <c r="O178" s="18"/>
      <c r="P178" s="18"/>
      <c r="Q178" s="18"/>
      <c r="S178" s="8">
        <f t="shared" si="21"/>
        <v>0</v>
      </c>
      <c r="T178" s="8">
        <f t="shared" si="22"/>
        <v>0</v>
      </c>
      <c r="U178" s="8">
        <f t="shared" si="23"/>
        <v>0</v>
      </c>
      <c r="V178" s="8">
        <f t="shared" si="24"/>
        <v>0</v>
      </c>
      <c r="W178" s="8">
        <f t="shared" si="25"/>
        <v>0</v>
      </c>
      <c r="X178" s="8">
        <f t="shared" si="26"/>
        <v>0</v>
      </c>
      <c r="Z178" s="17">
        <f t="shared" si="28"/>
        <v>0</v>
      </c>
      <c r="AA178" s="17">
        <f t="shared" si="28"/>
        <v>0</v>
      </c>
      <c r="AB178" s="17">
        <f t="shared" si="28"/>
        <v>0</v>
      </c>
      <c r="AC178" s="17">
        <f t="shared" si="28"/>
        <v>0</v>
      </c>
      <c r="AD178" s="17">
        <f t="shared" si="28"/>
        <v>0</v>
      </c>
      <c r="AE178" s="17">
        <f t="shared" si="28"/>
        <v>0</v>
      </c>
    </row>
    <row r="179" spans="1:31">
      <c r="A179" s="19">
        <v>1799719</v>
      </c>
      <c r="B179" s="19" t="s">
        <v>82</v>
      </c>
      <c r="C179" s="19" t="s">
        <v>772</v>
      </c>
      <c r="D179" s="19" t="s">
        <v>772</v>
      </c>
      <c r="E179" s="19" t="s">
        <v>6</v>
      </c>
      <c r="F179" s="8">
        <f>VLOOKUP(A179,'[2]Part master'!A:K,11,0)</f>
        <v>40</v>
      </c>
      <c r="G179" s="8">
        <f>VLOOKUP(A179,'[2]Part master'!A:L,12,0)</f>
        <v>600</v>
      </c>
      <c r="H179" s="8">
        <f>VLOOKUP(A179,'[2]Part master'!A:M,13,0)</f>
        <v>380</v>
      </c>
      <c r="I179" s="8">
        <f>VLOOKUP(A179,'[2]Part master'!A:N,14,0)</f>
        <v>190</v>
      </c>
      <c r="J179" s="17">
        <f t="shared" si="20"/>
        <v>4.3319999999999997E-2</v>
      </c>
      <c r="L179" s="18">
        <v>400</v>
      </c>
      <c r="M179" s="18">
        <v>360</v>
      </c>
      <c r="N179" s="18">
        <v>400</v>
      </c>
      <c r="O179" s="18">
        <v>300</v>
      </c>
      <c r="P179" s="18">
        <v>0</v>
      </c>
      <c r="Q179" s="18">
        <v>0</v>
      </c>
      <c r="S179" s="8">
        <f t="shared" si="21"/>
        <v>10</v>
      </c>
      <c r="T179" s="8">
        <f t="shared" si="22"/>
        <v>9</v>
      </c>
      <c r="U179" s="8">
        <f t="shared" si="23"/>
        <v>10</v>
      </c>
      <c r="V179" s="8">
        <f t="shared" si="24"/>
        <v>8</v>
      </c>
      <c r="W179" s="8">
        <f t="shared" si="25"/>
        <v>0</v>
      </c>
      <c r="X179" s="8">
        <f t="shared" si="26"/>
        <v>0</v>
      </c>
      <c r="Z179" s="17">
        <f t="shared" si="28"/>
        <v>0.43319999999999997</v>
      </c>
      <c r="AA179" s="17">
        <f t="shared" si="28"/>
        <v>0.38988</v>
      </c>
      <c r="AB179" s="17">
        <f t="shared" si="28"/>
        <v>0.43319999999999997</v>
      </c>
      <c r="AC179" s="17">
        <f t="shared" si="28"/>
        <v>0.34655999999999998</v>
      </c>
      <c r="AD179" s="17">
        <f t="shared" si="28"/>
        <v>0</v>
      </c>
      <c r="AE179" s="17">
        <f t="shared" si="28"/>
        <v>0</v>
      </c>
    </row>
    <row r="180" spans="1:31">
      <c r="A180" s="19">
        <v>1950436</v>
      </c>
      <c r="B180" s="19" t="s">
        <v>81</v>
      </c>
      <c r="C180" s="19" t="s">
        <v>772</v>
      </c>
      <c r="D180" s="19" t="s">
        <v>772</v>
      </c>
      <c r="E180" s="19" t="s">
        <v>6</v>
      </c>
      <c r="F180" s="8">
        <f>VLOOKUP(A180,'[2]Part master'!A:K,11,0)</f>
        <v>200</v>
      </c>
      <c r="G180" s="8">
        <f>VLOOKUP(A180,'[2]Part master'!A:L,12,0)</f>
        <v>600</v>
      </c>
      <c r="H180" s="8">
        <f>VLOOKUP(A180,'[2]Part master'!A:M,13,0)</f>
        <v>380</v>
      </c>
      <c r="I180" s="8">
        <f>VLOOKUP(A180,'[2]Part master'!A:N,14,0)</f>
        <v>190</v>
      </c>
      <c r="J180" s="17">
        <f t="shared" si="20"/>
        <v>4.3319999999999997E-2</v>
      </c>
      <c r="L180" s="18">
        <v>400</v>
      </c>
      <c r="M180" s="18">
        <v>400</v>
      </c>
      <c r="N180" s="18">
        <v>400</v>
      </c>
      <c r="O180" s="18">
        <v>400</v>
      </c>
      <c r="P180" s="18">
        <v>0</v>
      </c>
      <c r="Q180" s="18">
        <v>0</v>
      </c>
      <c r="S180" s="8">
        <f t="shared" si="21"/>
        <v>2</v>
      </c>
      <c r="T180" s="8">
        <f t="shared" si="22"/>
        <v>2</v>
      </c>
      <c r="U180" s="8">
        <f t="shared" si="23"/>
        <v>2</v>
      </c>
      <c r="V180" s="8">
        <f t="shared" si="24"/>
        <v>2</v>
      </c>
      <c r="W180" s="8">
        <f t="shared" si="25"/>
        <v>0</v>
      </c>
      <c r="X180" s="8">
        <f t="shared" si="26"/>
        <v>0</v>
      </c>
      <c r="Z180" s="17">
        <f t="shared" si="28"/>
        <v>8.6639999999999995E-2</v>
      </c>
      <c r="AA180" s="17">
        <f t="shared" si="28"/>
        <v>8.6639999999999995E-2</v>
      </c>
      <c r="AB180" s="17">
        <f t="shared" si="28"/>
        <v>8.6639999999999995E-2</v>
      </c>
      <c r="AC180" s="17">
        <f t="shared" si="28"/>
        <v>8.6639999999999995E-2</v>
      </c>
      <c r="AD180" s="17">
        <f t="shared" si="28"/>
        <v>0</v>
      </c>
      <c r="AE180" s="17">
        <f t="shared" si="28"/>
        <v>0</v>
      </c>
    </row>
    <row r="181" spans="1:31">
      <c r="A181" s="19">
        <v>2480322</v>
      </c>
      <c r="B181" s="19" t="s">
        <v>5</v>
      </c>
      <c r="C181" s="19" t="s">
        <v>772</v>
      </c>
      <c r="D181" s="19" t="s">
        <v>772</v>
      </c>
      <c r="E181" s="19" t="s">
        <v>6</v>
      </c>
      <c r="F181" s="8">
        <f>VLOOKUP(A181,'[2]Part master'!A:K,11,0)</f>
        <v>150</v>
      </c>
      <c r="G181" s="8">
        <f>VLOOKUP(A181,'[2]Part master'!A:L,12,0)</f>
        <v>1303</v>
      </c>
      <c r="H181" s="8">
        <f>VLOOKUP(A181,'[2]Part master'!A:M,13,0)</f>
        <v>725</v>
      </c>
      <c r="I181" s="8">
        <f>VLOOKUP(A181,'[2]Part master'!A:N,14,0)</f>
        <v>1455</v>
      </c>
      <c r="J181" s="17">
        <f t="shared" si="20"/>
        <v>1.374502125</v>
      </c>
      <c r="L181" s="18">
        <v>300</v>
      </c>
      <c r="M181" s="18">
        <v>300</v>
      </c>
      <c r="N181" s="18">
        <v>0</v>
      </c>
      <c r="O181" s="18">
        <v>150</v>
      </c>
      <c r="P181" s="18">
        <v>0</v>
      </c>
      <c r="Q181" s="18">
        <v>0</v>
      </c>
      <c r="S181" s="8">
        <f t="shared" si="21"/>
        <v>2</v>
      </c>
      <c r="T181" s="8">
        <f t="shared" si="22"/>
        <v>2</v>
      </c>
      <c r="U181" s="8">
        <f t="shared" si="23"/>
        <v>0</v>
      </c>
      <c r="V181" s="8">
        <f t="shared" si="24"/>
        <v>1</v>
      </c>
      <c r="W181" s="8">
        <f t="shared" si="25"/>
        <v>0</v>
      </c>
      <c r="X181" s="8">
        <f t="shared" si="26"/>
        <v>0</v>
      </c>
      <c r="Z181" s="17">
        <f t="shared" si="28"/>
        <v>2.74900425</v>
      </c>
      <c r="AA181" s="17">
        <f t="shared" si="28"/>
        <v>2.74900425</v>
      </c>
      <c r="AB181" s="17">
        <f t="shared" si="28"/>
        <v>0</v>
      </c>
      <c r="AC181" s="17">
        <f t="shared" si="28"/>
        <v>1.374502125</v>
      </c>
      <c r="AD181" s="17">
        <f t="shared" si="28"/>
        <v>0</v>
      </c>
      <c r="AE181" s="17">
        <f t="shared" si="28"/>
        <v>0</v>
      </c>
    </row>
    <row r="182" spans="1:31">
      <c r="A182" s="19">
        <v>2527824</v>
      </c>
      <c r="B182" s="19" t="s">
        <v>7</v>
      </c>
      <c r="C182" s="19" t="s">
        <v>772</v>
      </c>
      <c r="D182" s="19" t="s">
        <v>772</v>
      </c>
      <c r="E182" s="19" t="s">
        <v>6</v>
      </c>
      <c r="F182" s="8">
        <f>VLOOKUP(A182,'[2]Part master'!A:K,11,0)</f>
        <v>150</v>
      </c>
      <c r="G182" s="8">
        <f>VLOOKUP(A182,'[2]Part master'!A:L,12,0)</f>
        <v>1303</v>
      </c>
      <c r="H182" s="8">
        <f>VLOOKUP(A182,'[2]Part master'!A:M,13,0)</f>
        <v>725</v>
      </c>
      <c r="I182" s="8">
        <f>VLOOKUP(A182,'[2]Part master'!A:N,14,0)</f>
        <v>1455</v>
      </c>
      <c r="J182" s="17">
        <f t="shared" si="20"/>
        <v>1.374502125</v>
      </c>
      <c r="L182" s="18">
        <v>300</v>
      </c>
      <c r="M182" s="18">
        <v>300</v>
      </c>
      <c r="N182" s="18">
        <v>0</v>
      </c>
      <c r="O182" s="18">
        <v>150</v>
      </c>
      <c r="P182" s="18">
        <v>0</v>
      </c>
      <c r="Q182" s="18">
        <v>0</v>
      </c>
      <c r="S182" s="8">
        <f t="shared" si="21"/>
        <v>2</v>
      </c>
      <c r="T182" s="8">
        <f t="shared" si="22"/>
        <v>2</v>
      </c>
      <c r="U182" s="8">
        <f t="shared" si="23"/>
        <v>0</v>
      </c>
      <c r="V182" s="8">
        <f t="shared" si="24"/>
        <v>1</v>
      </c>
      <c r="W182" s="8">
        <f t="shared" si="25"/>
        <v>0</v>
      </c>
      <c r="X182" s="8">
        <f t="shared" si="26"/>
        <v>0</v>
      </c>
      <c r="Z182" s="17">
        <f t="shared" si="28"/>
        <v>2.74900425</v>
      </c>
      <c r="AA182" s="17">
        <f t="shared" si="28"/>
        <v>2.74900425</v>
      </c>
      <c r="AB182" s="17">
        <f t="shared" si="28"/>
        <v>0</v>
      </c>
      <c r="AC182" s="17">
        <f t="shared" si="28"/>
        <v>1.374502125</v>
      </c>
      <c r="AD182" s="17">
        <f t="shared" si="28"/>
        <v>0</v>
      </c>
      <c r="AE182" s="17">
        <f t="shared" si="28"/>
        <v>0</v>
      </c>
    </row>
    <row r="183" spans="1:31">
      <c r="A183" s="19">
        <v>2481888</v>
      </c>
      <c r="B183" s="19" t="s">
        <v>77</v>
      </c>
      <c r="C183" s="19" t="s">
        <v>772</v>
      </c>
      <c r="D183" s="19" t="s">
        <v>772</v>
      </c>
      <c r="E183" s="19" t="s">
        <v>6</v>
      </c>
      <c r="F183" s="8">
        <f>VLOOKUP(A183,'[2]Part master'!A:K,11,0)</f>
        <v>30</v>
      </c>
      <c r="G183" s="8">
        <f>VLOOKUP(A183,'[2]Part master'!A:L,12,0)</f>
        <v>600</v>
      </c>
      <c r="H183" s="8">
        <f>VLOOKUP(A183,'[2]Part master'!A:M,13,0)</f>
        <v>380</v>
      </c>
      <c r="I183" s="8">
        <f>VLOOKUP(A183,'[2]Part master'!A:N,14,0)</f>
        <v>190</v>
      </c>
      <c r="J183" s="17">
        <f t="shared" si="20"/>
        <v>4.3319999999999997E-2</v>
      </c>
      <c r="L183" s="18">
        <v>150</v>
      </c>
      <c r="M183" s="18">
        <v>120</v>
      </c>
      <c r="N183" s="18">
        <v>120</v>
      </c>
      <c r="O183" s="18">
        <v>90</v>
      </c>
      <c r="P183" s="18">
        <v>0</v>
      </c>
      <c r="Q183" s="18">
        <v>0</v>
      </c>
      <c r="S183" s="8">
        <f t="shared" si="21"/>
        <v>5</v>
      </c>
      <c r="T183" s="8">
        <f t="shared" si="22"/>
        <v>4</v>
      </c>
      <c r="U183" s="8">
        <f t="shared" si="23"/>
        <v>4</v>
      </c>
      <c r="V183" s="8">
        <f t="shared" si="24"/>
        <v>3</v>
      </c>
      <c r="W183" s="8">
        <f t="shared" si="25"/>
        <v>0</v>
      </c>
      <c r="X183" s="8">
        <f t="shared" si="26"/>
        <v>0</v>
      </c>
      <c r="Z183" s="17">
        <f t="shared" si="28"/>
        <v>0.21659999999999999</v>
      </c>
      <c r="AA183" s="17">
        <f t="shared" si="28"/>
        <v>0.17327999999999999</v>
      </c>
      <c r="AB183" s="17">
        <f t="shared" si="28"/>
        <v>0.17327999999999999</v>
      </c>
      <c r="AC183" s="17">
        <f t="shared" si="28"/>
        <v>0.12995999999999999</v>
      </c>
      <c r="AD183" s="17">
        <f t="shared" si="28"/>
        <v>0</v>
      </c>
      <c r="AE183" s="17">
        <f t="shared" si="28"/>
        <v>0</v>
      </c>
    </row>
    <row r="184" spans="1:31">
      <c r="A184" s="19">
        <v>2481889</v>
      </c>
      <c r="B184" s="19" t="s">
        <v>78</v>
      </c>
      <c r="C184" s="19" t="s">
        <v>772</v>
      </c>
      <c r="D184" s="19" t="s">
        <v>772</v>
      </c>
      <c r="E184" s="19" t="s">
        <v>6</v>
      </c>
      <c r="F184" s="8">
        <f>VLOOKUP(A184,'[2]Part master'!A:K,11,0)</f>
        <v>30</v>
      </c>
      <c r="G184" s="8">
        <f>VLOOKUP(A184,'[2]Part master'!A:L,12,0)</f>
        <v>600</v>
      </c>
      <c r="H184" s="8">
        <f>VLOOKUP(A184,'[2]Part master'!A:M,13,0)</f>
        <v>380</v>
      </c>
      <c r="I184" s="8">
        <f>VLOOKUP(A184,'[2]Part master'!A:N,14,0)</f>
        <v>190</v>
      </c>
      <c r="J184" s="17">
        <f t="shared" si="20"/>
        <v>4.3319999999999997E-2</v>
      </c>
      <c r="L184" s="18">
        <v>135</v>
      </c>
      <c r="M184" s="18">
        <v>90</v>
      </c>
      <c r="N184" s="18">
        <v>135</v>
      </c>
      <c r="O184" s="18">
        <v>90</v>
      </c>
      <c r="P184" s="18">
        <v>0</v>
      </c>
      <c r="Q184" s="18">
        <v>0</v>
      </c>
      <c r="S184" s="8">
        <f t="shared" si="21"/>
        <v>5</v>
      </c>
      <c r="T184" s="8">
        <f t="shared" si="22"/>
        <v>3</v>
      </c>
      <c r="U184" s="8">
        <f t="shared" si="23"/>
        <v>5</v>
      </c>
      <c r="V184" s="8">
        <f t="shared" si="24"/>
        <v>3</v>
      </c>
      <c r="W184" s="8">
        <f t="shared" si="25"/>
        <v>0</v>
      </c>
      <c r="X184" s="8">
        <f t="shared" si="26"/>
        <v>0</v>
      </c>
      <c r="Z184" s="17">
        <f t="shared" si="28"/>
        <v>0.21659999999999999</v>
      </c>
      <c r="AA184" s="17">
        <f t="shared" si="28"/>
        <v>0.12995999999999999</v>
      </c>
      <c r="AB184" s="17">
        <f t="shared" si="28"/>
        <v>0.21659999999999999</v>
      </c>
      <c r="AC184" s="17">
        <f t="shared" si="28"/>
        <v>0.12995999999999999</v>
      </c>
      <c r="AD184" s="17">
        <f t="shared" si="28"/>
        <v>0</v>
      </c>
      <c r="AE184" s="17">
        <f t="shared" si="28"/>
        <v>0</v>
      </c>
    </row>
    <row r="185" spans="1:31">
      <c r="A185" s="19">
        <v>2621969</v>
      </c>
      <c r="B185" s="19" t="s">
        <v>8</v>
      </c>
      <c r="C185" s="19" t="s">
        <v>772</v>
      </c>
      <c r="D185" s="19" t="s">
        <v>772</v>
      </c>
      <c r="E185" s="19" t="s">
        <v>6</v>
      </c>
      <c r="F185" s="8">
        <f>VLOOKUP(A185,'[2]Part master'!A:K,11,0)</f>
        <v>150</v>
      </c>
      <c r="G185" s="8">
        <f>VLOOKUP(A185,'[2]Part master'!A:L,12,0)</f>
        <v>1303</v>
      </c>
      <c r="H185" s="8">
        <f>VLOOKUP(A185,'[2]Part master'!A:M,13,0)</f>
        <v>725</v>
      </c>
      <c r="I185" s="8">
        <f>VLOOKUP(A185,'[2]Part master'!A:N,14,0)</f>
        <v>1455</v>
      </c>
      <c r="J185" s="17">
        <f t="shared" si="20"/>
        <v>1.374502125</v>
      </c>
      <c r="L185" s="18">
        <v>150</v>
      </c>
      <c r="M185" s="18">
        <v>150</v>
      </c>
      <c r="N185" s="18">
        <v>0</v>
      </c>
      <c r="O185" s="18">
        <v>150</v>
      </c>
      <c r="P185" s="18">
        <v>0</v>
      </c>
      <c r="Q185" s="18">
        <v>0</v>
      </c>
      <c r="S185" s="8">
        <f t="shared" si="21"/>
        <v>1</v>
      </c>
      <c r="T185" s="8">
        <f t="shared" si="22"/>
        <v>1</v>
      </c>
      <c r="U185" s="8">
        <f t="shared" si="23"/>
        <v>0</v>
      </c>
      <c r="V185" s="8">
        <f t="shared" si="24"/>
        <v>1</v>
      </c>
      <c r="W185" s="8">
        <f t="shared" si="25"/>
        <v>0</v>
      </c>
      <c r="X185" s="8">
        <f t="shared" si="26"/>
        <v>0</v>
      </c>
      <c r="Z185" s="17">
        <f t="shared" si="28"/>
        <v>1.374502125</v>
      </c>
      <c r="AA185" s="17">
        <f t="shared" si="28"/>
        <v>1.374502125</v>
      </c>
      <c r="AB185" s="17">
        <f t="shared" si="28"/>
        <v>0</v>
      </c>
      <c r="AC185" s="17">
        <f t="shared" si="28"/>
        <v>1.374502125</v>
      </c>
      <c r="AD185" s="17">
        <f t="shared" si="28"/>
        <v>0</v>
      </c>
      <c r="AE185" s="17">
        <f t="shared" si="28"/>
        <v>0</v>
      </c>
    </row>
    <row r="186" spans="1:31">
      <c r="A186" s="19">
        <v>2621970</v>
      </c>
      <c r="B186" s="19" t="s">
        <v>9</v>
      </c>
      <c r="C186" s="19" t="s">
        <v>772</v>
      </c>
      <c r="D186" s="19" t="s">
        <v>772</v>
      </c>
      <c r="E186" s="19" t="s">
        <v>6</v>
      </c>
      <c r="F186" s="8">
        <f>VLOOKUP(A186,'[2]Part master'!A:K,11,0)</f>
        <v>150</v>
      </c>
      <c r="G186" s="8">
        <f>VLOOKUP(A186,'[2]Part master'!A:L,12,0)</f>
        <v>1303</v>
      </c>
      <c r="H186" s="8">
        <f>VLOOKUP(A186,'[2]Part master'!A:M,13,0)</f>
        <v>725</v>
      </c>
      <c r="I186" s="8">
        <f>VLOOKUP(A186,'[2]Part master'!A:N,14,0)</f>
        <v>1455</v>
      </c>
      <c r="J186" s="17">
        <f t="shared" si="20"/>
        <v>1.374502125</v>
      </c>
      <c r="L186" s="18">
        <v>150</v>
      </c>
      <c r="M186" s="18">
        <v>150</v>
      </c>
      <c r="N186" s="18">
        <v>0</v>
      </c>
      <c r="O186" s="18">
        <v>150</v>
      </c>
      <c r="P186" s="18">
        <v>0</v>
      </c>
      <c r="Q186" s="18">
        <v>0</v>
      </c>
      <c r="S186" s="8">
        <f t="shared" si="21"/>
        <v>1</v>
      </c>
      <c r="T186" s="8">
        <f t="shared" si="22"/>
        <v>1</v>
      </c>
      <c r="U186" s="8">
        <f t="shared" si="23"/>
        <v>0</v>
      </c>
      <c r="V186" s="8">
        <f t="shared" si="24"/>
        <v>1</v>
      </c>
      <c r="W186" s="8">
        <f t="shared" si="25"/>
        <v>0</v>
      </c>
      <c r="X186" s="8">
        <f t="shared" si="26"/>
        <v>0</v>
      </c>
      <c r="Z186" s="17">
        <f t="shared" si="28"/>
        <v>1.374502125</v>
      </c>
      <c r="AA186" s="17">
        <f t="shared" si="28"/>
        <v>1.374502125</v>
      </c>
      <c r="AB186" s="17">
        <f t="shared" si="28"/>
        <v>0</v>
      </c>
      <c r="AC186" s="17">
        <f t="shared" si="28"/>
        <v>1.374502125</v>
      </c>
      <c r="AD186" s="17">
        <f t="shared" si="28"/>
        <v>0</v>
      </c>
      <c r="AE186" s="17">
        <f t="shared" si="28"/>
        <v>0</v>
      </c>
    </row>
    <row r="187" spans="1:31">
      <c r="A187" s="19">
        <v>2622069</v>
      </c>
      <c r="B187" s="19" t="s">
        <v>10</v>
      </c>
      <c r="C187" s="19" t="s">
        <v>772</v>
      </c>
      <c r="D187" s="19" t="s">
        <v>772</v>
      </c>
      <c r="E187" s="19" t="s">
        <v>6</v>
      </c>
      <c r="F187" s="8">
        <f>VLOOKUP(A187,'[2]Part master'!A:K,11,0)</f>
        <v>75</v>
      </c>
      <c r="G187" s="8">
        <f>VLOOKUP(A187,'[2]Part master'!A:L,12,0)</f>
        <v>705</v>
      </c>
      <c r="H187" s="8">
        <f>VLOOKUP(A187,'[2]Part master'!A:M,13,0)</f>
        <v>780</v>
      </c>
      <c r="I187" s="8">
        <f>VLOOKUP(A187,'[2]Part master'!A:N,14,0)</f>
        <v>1545</v>
      </c>
      <c r="J187" s="17">
        <f t="shared" si="20"/>
        <v>0.84959549999999995</v>
      </c>
      <c r="L187" s="18">
        <v>150</v>
      </c>
      <c r="M187" s="18">
        <v>150</v>
      </c>
      <c r="N187" s="18">
        <v>75</v>
      </c>
      <c r="O187" s="18">
        <v>75</v>
      </c>
      <c r="P187" s="18">
        <v>0</v>
      </c>
      <c r="Q187" s="18">
        <v>0</v>
      </c>
      <c r="S187" s="8">
        <f t="shared" si="21"/>
        <v>2</v>
      </c>
      <c r="T187" s="8">
        <f t="shared" si="22"/>
        <v>2</v>
      </c>
      <c r="U187" s="8">
        <f t="shared" si="23"/>
        <v>1</v>
      </c>
      <c r="V187" s="8">
        <f t="shared" si="24"/>
        <v>1</v>
      </c>
      <c r="W187" s="8">
        <f t="shared" si="25"/>
        <v>0</v>
      </c>
      <c r="X187" s="8">
        <f t="shared" si="26"/>
        <v>0</v>
      </c>
      <c r="Z187" s="17">
        <f t="shared" si="28"/>
        <v>1.6991909999999999</v>
      </c>
      <c r="AA187" s="17">
        <f t="shared" si="28"/>
        <v>1.6991909999999999</v>
      </c>
      <c r="AB187" s="17">
        <f t="shared" si="28"/>
        <v>0.84959549999999995</v>
      </c>
      <c r="AC187" s="17">
        <f t="shared" si="28"/>
        <v>0.84959549999999995</v>
      </c>
      <c r="AD187" s="17">
        <f t="shared" si="28"/>
        <v>0</v>
      </c>
      <c r="AE187" s="17">
        <f t="shared" si="28"/>
        <v>0</v>
      </c>
    </row>
    <row r="188" spans="1:31">
      <c r="A188" s="19">
        <v>2622074</v>
      </c>
      <c r="B188" s="19" t="s">
        <v>79</v>
      </c>
      <c r="C188" s="19" t="s">
        <v>772</v>
      </c>
      <c r="D188" s="19" t="s">
        <v>772</v>
      </c>
      <c r="E188" s="19" t="s">
        <v>6</v>
      </c>
      <c r="F188" s="8">
        <f>VLOOKUP(A188,'[2]Part master'!A:K,11,0)</f>
        <v>45</v>
      </c>
      <c r="G188" s="8">
        <f>VLOOKUP(A188,'[2]Part master'!A:L,12,0)</f>
        <v>600</v>
      </c>
      <c r="H188" s="8">
        <f>VLOOKUP(A188,'[2]Part master'!A:M,13,0)</f>
        <v>380</v>
      </c>
      <c r="I188" s="8">
        <f>VLOOKUP(A188,'[2]Part master'!A:N,14,0)</f>
        <v>190</v>
      </c>
      <c r="J188" s="17">
        <f t="shared" si="20"/>
        <v>4.3319999999999997E-2</v>
      </c>
      <c r="L188" s="18">
        <v>45</v>
      </c>
      <c r="M188" s="18">
        <v>135</v>
      </c>
      <c r="N188" s="18">
        <v>135</v>
      </c>
      <c r="O188" s="18">
        <v>90</v>
      </c>
      <c r="P188" s="18">
        <v>0</v>
      </c>
      <c r="Q188" s="18">
        <v>0</v>
      </c>
      <c r="S188" s="8">
        <f t="shared" si="21"/>
        <v>1</v>
      </c>
      <c r="T188" s="8">
        <f t="shared" si="22"/>
        <v>3</v>
      </c>
      <c r="U188" s="8">
        <f t="shared" si="23"/>
        <v>3</v>
      </c>
      <c r="V188" s="8">
        <f t="shared" si="24"/>
        <v>2</v>
      </c>
      <c r="W188" s="8">
        <f t="shared" si="25"/>
        <v>0</v>
      </c>
      <c r="X188" s="8">
        <f t="shared" si="26"/>
        <v>0</v>
      </c>
      <c r="Z188" s="17">
        <f t="shared" si="28"/>
        <v>4.3319999999999997E-2</v>
      </c>
      <c r="AA188" s="17">
        <f t="shared" si="28"/>
        <v>0.12995999999999999</v>
      </c>
      <c r="AB188" s="17">
        <f t="shared" si="28"/>
        <v>0.12995999999999999</v>
      </c>
      <c r="AC188" s="17">
        <f t="shared" si="28"/>
        <v>8.6639999999999995E-2</v>
      </c>
      <c r="AD188" s="17">
        <f t="shared" si="28"/>
        <v>0</v>
      </c>
      <c r="AE188" s="17">
        <f t="shared" si="28"/>
        <v>0</v>
      </c>
    </row>
    <row r="189" spans="1:31">
      <c r="A189" s="19">
        <v>2622075</v>
      </c>
      <c r="B189" s="19" t="s">
        <v>11</v>
      </c>
      <c r="C189" s="19" t="s">
        <v>772</v>
      </c>
      <c r="D189" s="19" t="s">
        <v>772</v>
      </c>
      <c r="E189" s="19" t="s">
        <v>6</v>
      </c>
      <c r="F189" s="8">
        <f>VLOOKUP(A189,'[2]Part master'!A:K,11,0)</f>
        <v>75</v>
      </c>
      <c r="G189" s="8">
        <f>VLOOKUP(A189,'[2]Part master'!A:L,12,0)</f>
        <v>705</v>
      </c>
      <c r="H189" s="8">
        <f>VLOOKUP(A189,'[2]Part master'!A:M,13,0)</f>
        <v>780</v>
      </c>
      <c r="I189" s="8">
        <f>VLOOKUP(A189,'[2]Part master'!A:N,14,0)</f>
        <v>1545</v>
      </c>
      <c r="J189" s="17">
        <f t="shared" si="20"/>
        <v>0.84959549999999995</v>
      </c>
      <c r="L189" s="18">
        <v>150</v>
      </c>
      <c r="M189" s="18">
        <v>150</v>
      </c>
      <c r="N189" s="18">
        <v>75</v>
      </c>
      <c r="O189" s="18">
        <v>75</v>
      </c>
      <c r="P189" s="18">
        <v>0</v>
      </c>
      <c r="Q189" s="18">
        <v>0</v>
      </c>
      <c r="S189" s="8">
        <f t="shared" si="21"/>
        <v>2</v>
      </c>
      <c r="T189" s="8">
        <f t="shared" si="22"/>
        <v>2</v>
      </c>
      <c r="U189" s="8">
        <f t="shared" si="23"/>
        <v>1</v>
      </c>
      <c r="V189" s="8">
        <f t="shared" si="24"/>
        <v>1</v>
      </c>
      <c r="W189" s="8">
        <f t="shared" si="25"/>
        <v>0</v>
      </c>
      <c r="X189" s="8">
        <f t="shared" si="26"/>
        <v>0</v>
      </c>
      <c r="Z189" s="17">
        <f t="shared" si="28"/>
        <v>1.6991909999999999</v>
      </c>
      <c r="AA189" s="17">
        <f t="shared" si="28"/>
        <v>1.6991909999999999</v>
      </c>
      <c r="AB189" s="17">
        <f t="shared" si="28"/>
        <v>0.84959549999999995</v>
      </c>
      <c r="AC189" s="17">
        <f t="shared" si="28"/>
        <v>0.84959549999999995</v>
      </c>
      <c r="AD189" s="17">
        <f t="shared" si="28"/>
        <v>0</v>
      </c>
      <c r="AE189" s="17">
        <f t="shared" si="28"/>
        <v>0</v>
      </c>
    </row>
    <row r="190" spans="1:31">
      <c r="A190" s="19">
        <v>2622035</v>
      </c>
      <c r="B190" s="19" t="s">
        <v>36</v>
      </c>
      <c r="C190" s="19" t="s">
        <v>772</v>
      </c>
      <c r="D190" s="19" t="s">
        <v>772</v>
      </c>
      <c r="E190" s="19" t="s">
        <v>6</v>
      </c>
      <c r="F190" s="8">
        <f>VLOOKUP(A190,'[2]Part master'!A:K,11,0)</f>
        <v>100</v>
      </c>
      <c r="G190" s="8">
        <f>VLOOKUP(A190,'[2]Part master'!A:L,12,0)</f>
        <v>698</v>
      </c>
      <c r="H190" s="8">
        <f>VLOOKUP(A190,'[2]Part master'!A:M,13,0)</f>
        <v>725</v>
      </c>
      <c r="I190" s="8">
        <f>VLOOKUP(A190,'[2]Part master'!A:N,14,0)</f>
        <v>1535</v>
      </c>
      <c r="J190" s="17">
        <f t="shared" si="20"/>
        <v>0.77678674999999997</v>
      </c>
      <c r="L190" s="18">
        <v>100</v>
      </c>
      <c r="M190" s="18">
        <v>100</v>
      </c>
      <c r="N190" s="18">
        <v>100</v>
      </c>
      <c r="O190" s="18">
        <v>100</v>
      </c>
      <c r="P190" s="18">
        <v>0</v>
      </c>
      <c r="Q190" s="18">
        <v>0</v>
      </c>
      <c r="S190" s="8">
        <f t="shared" si="21"/>
        <v>1</v>
      </c>
      <c r="T190" s="8">
        <f t="shared" si="22"/>
        <v>1</v>
      </c>
      <c r="U190" s="8">
        <f t="shared" si="23"/>
        <v>1</v>
      </c>
      <c r="V190" s="8">
        <f t="shared" si="24"/>
        <v>1</v>
      </c>
      <c r="W190" s="8">
        <f t="shared" si="25"/>
        <v>0</v>
      </c>
      <c r="X190" s="8">
        <f t="shared" si="26"/>
        <v>0</v>
      </c>
      <c r="Z190" s="17">
        <f t="shared" si="28"/>
        <v>0.77678674999999997</v>
      </c>
      <c r="AA190" s="17">
        <f t="shared" si="28"/>
        <v>0.77678674999999997</v>
      </c>
      <c r="AB190" s="17">
        <f t="shared" si="28"/>
        <v>0.77678674999999997</v>
      </c>
      <c r="AC190" s="17">
        <f t="shared" si="28"/>
        <v>0.77678674999999997</v>
      </c>
      <c r="AD190" s="17">
        <f t="shared" si="28"/>
        <v>0</v>
      </c>
      <c r="AE190" s="17">
        <f t="shared" si="28"/>
        <v>0</v>
      </c>
    </row>
    <row r="191" spans="1:31">
      <c r="A191" s="19">
        <v>2622036</v>
      </c>
      <c r="B191" s="19" t="s">
        <v>37</v>
      </c>
      <c r="C191" s="19" t="s">
        <v>772</v>
      </c>
      <c r="D191" s="19" t="s">
        <v>772</v>
      </c>
      <c r="E191" s="19" t="s">
        <v>6</v>
      </c>
      <c r="F191" s="8">
        <f>VLOOKUP(A191,'[2]Part master'!A:K,11,0)</f>
        <v>100</v>
      </c>
      <c r="G191" s="8">
        <f>VLOOKUP(A191,'[2]Part master'!A:L,12,0)</f>
        <v>698</v>
      </c>
      <c r="H191" s="8">
        <f>VLOOKUP(A191,'[2]Part master'!A:M,13,0)</f>
        <v>725</v>
      </c>
      <c r="I191" s="8">
        <f>VLOOKUP(A191,'[2]Part master'!A:N,14,0)</f>
        <v>1535</v>
      </c>
      <c r="J191" s="17">
        <f t="shared" si="20"/>
        <v>0.77678674999999997</v>
      </c>
      <c r="L191" s="18">
        <v>100</v>
      </c>
      <c r="M191" s="18">
        <v>100</v>
      </c>
      <c r="N191" s="18">
        <v>100</v>
      </c>
      <c r="O191" s="18">
        <v>100</v>
      </c>
      <c r="P191" s="18">
        <v>0</v>
      </c>
      <c r="Q191" s="18">
        <v>0</v>
      </c>
      <c r="S191" s="8">
        <f t="shared" si="21"/>
        <v>1</v>
      </c>
      <c r="T191" s="8">
        <f t="shared" si="22"/>
        <v>1</v>
      </c>
      <c r="U191" s="8">
        <f t="shared" si="23"/>
        <v>1</v>
      </c>
      <c r="V191" s="8">
        <f t="shared" si="24"/>
        <v>1</v>
      </c>
      <c r="W191" s="8">
        <f t="shared" si="25"/>
        <v>0</v>
      </c>
      <c r="X191" s="8">
        <f t="shared" si="26"/>
        <v>0</v>
      </c>
      <c r="Z191" s="17">
        <f t="shared" si="28"/>
        <v>0.77678674999999997</v>
      </c>
      <c r="AA191" s="17">
        <f t="shared" si="28"/>
        <v>0.77678674999999997</v>
      </c>
      <c r="AB191" s="17">
        <f t="shared" si="28"/>
        <v>0.77678674999999997</v>
      </c>
      <c r="AC191" s="17">
        <f t="shared" si="28"/>
        <v>0.77678674999999997</v>
      </c>
      <c r="AD191" s="17">
        <f t="shared" si="28"/>
        <v>0</v>
      </c>
      <c r="AE191" s="17">
        <f t="shared" si="28"/>
        <v>0</v>
      </c>
    </row>
    <row r="192" spans="1:31">
      <c r="A192" s="19">
        <v>2621911</v>
      </c>
      <c r="B192" s="19" t="s">
        <v>782</v>
      </c>
      <c r="C192" s="19" t="s">
        <v>772</v>
      </c>
      <c r="D192" s="19" t="s">
        <v>772</v>
      </c>
      <c r="E192" s="19" t="s">
        <v>6</v>
      </c>
      <c r="F192" s="8">
        <f>VLOOKUP(A192,'[2]Part master'!A:K,11,0)</f>
        <v>15</v>
      </c>
      <c r="G192" s="8">
        <f>VLOOKUP(A192,'[2]Part master'!A:L,12,0)</f>
        <v>600</v>
      </c>
      <c r="H192" s="8">
        <f>VLOOKUP(A192,'[2]Part master'!A:M,13,0)</f>
        <v>380</v>
      </c>
      <c r="I192" s="8">
        <f>VLOOKUP(A192,'[2]Part master'!A:N,14,0)</f>
        <v>190</v>
      </c>
      <c r="J192" s="17">
        <f t="shared" si="20"/>
        <v>4.3319999999999997E-2</v>
      </c>
      <c r="L192" s="18">
        <v>0</v>
      </c>
      <c r="M192" s="18">
        <v>0</v>
      </c>
      <c r="N192" s="18">
        <v>0</v>
      </c>
      <c r="O192" s="18">
        <v>0</v>
      </c>
      <c r="P192" s="18">
        <v>0</v>
      </c>
      <c r="Q192" s="18">
        <v>0</v>
      </c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0</v>
      </c>
      <c r="W192" s="8">
        <f t="shared" si="25"/>
        <v>0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0</v>
      </c>
      <c r="AD192" s="17">
        <f t="shared" si="28"/>
        <v>0</v>
      </c>
      <c r="AE192" s="17">
        <f t="shared" si="28"/>
        <v>0</v>
      </c>
    </row>
    <row r="193" spans="1:31">
      <c r="A193" s="19">
        <v>2621906</v>
      </c>
      <c r="B193" s="19" t="s">
        <v>12</v>
      </c>
      <c r="C193" s="19" t="s">
        <v>772</v>
      </c>
      <c r="D193" s="19" t="s">
        <v>772</v>
      </c>
      <c r="E193" s="19" t="s">
        <v>6</v>
      </c>
      <c r="F193" s="8">
        <f>VLOOKUP(A193,'[2]Part master'!A:K,11,0)</f>
        <v>50</v>
      </c>
      <c r="G193" s="8">
        <f>VLOOKUP(A193,'[2]Part master'!A:L,12,0)</f>
        <v>705</v>
      </c>
      <c r="H193" s="8">
        <f>VLOOKUP(A193,'[2]Part master'!A:M,13,0)</f>
        <v>725</v>
      </c>
      <c r="I193" s="8">
        <f>VLOOKUP(A193,'[2]Part master'!A:N,14,0)</f>
        <v>1540</v>
      </c>
      <c r="J193" s="17">
        <f t="shared" si="20"/>
        <v>0.78713250000000001</v>
      </c>
      <c r="L193" s="18">
        <v>150</v>
      </c>
      <c r="M193" s="18">
        <v>100</v>
      </c>
      <c r="N193" s="18">
        <v>100</v>
      </c>
      <c r="O193" s="18">
        <v>0</v>
      </c>
      <c r="P193" s="18">
        <v>0</v>
      </c>
      <c r="Q193" s="18">
        <v>0</v>
      </c>
      <c r="S193" s="8">
        <f t="shared" si="21"/>
        <v>3</v>
      </c>
      <c r="T193" s="8">
        <f t="shared" si="22"/>
        <v>2</v>
      </c>
      <c r="U193" s="8">
        <f t="shared" si="23"/>
        <v>2</v>
      </c>
      <c r="V193" s="8">
        <f t="shared" si="24"/>
        <v>0</v>
      </c>
      <c r="W193" s="8">
        <f t="shared" si="25"/>
        <v>0</v>
      </c>
      <c r="X193" s="8">
        <f t="shared" si="26"/>
        <v>0</v>
      </c>
      <c r="Z193" s="17">
        <f t="shared" si="28"/>
        <v>2.3613974999999998</v>
      </c>
      <c r="AA193" s="17">
        <f t="shared" si="28"/>
        <v>1.574265</v>
      </c>
      <c r="AB193" s="17">
        <f t="shared" si="28"/>
        <v>1.574265</v>
      </c>
      <c r="AC193" s="17">
        <f t="shared" si="28"/>
        <v>0</v>
      </c>
      <c r="AD193" s="17">
        <f t="shared" si="28"/>
        <v>0</v>
      </c>
      <c r="AE193" s="17">
        <f t="shared" si="28"/>
        <v>0</v>
      </c>
    </row>
    <row r="194" spans="1:31">
      <c r="A194" s="19">
        <v>2621913</v>
      </c>
      <c r="B194" s="19" t="s">
        <v>13</v>
      </c>
      <c r="C194" s="19" t="s">
        <v>772</v>
      </c>
      <c r="D194" s="19" t="s">
        <v>772</v>
      </c>
      <c r="E194" s="19" t="s">
        <v>6</v>
      </c>
      <c r="F194" s="8">
        <f>VLOOKUP(A194,'[2]Part master'!A:K,11,0)</f>
        <v>50</v>
      </c>
      <c r="G194" s="8">
        <f>VLOOKUP(A194,'[2]Part master'!A:L,12,0)</f>
        <v>705</v>
      </c>
      <c r="H194" s="8">
        <f>VLOOKUP(A194,'[2]Part master'!A:M,13,0)</f>
        <v>725</v>
      </c>
      <c r="I194" s="8">
        <f>VLOOKUP(A194,'[2]Part master'!A:N,14,0)</f>
        <v>1540</v>
      </c>
      <c r="J194" s="17">
        <f t="shared" si="20"/>
        <v>0.78713250000000001</v>
      </c>
      <c r="L194" s="18">
        <v>150</v>
      </c>
      <c r="M194" s="18">
        <v>100</v>
      </c>
      <c r="N194" s="18">
        <v>100</v>
      </c>
      <c r="O194" s="18">
        <v>0</v>
      </c>
      <c r="P194" s="18">
        <v>0</v>
      </c>
      <c r="Q194" s="18">
        <v>0</v>
      </c>
      <c r="S194" s="8">
        <f t="shared" si="21"/>
        <v>3</v>
      </c>
      <c r="T194" s="8">
        <f t="shared" si="22"/>
        <v>2</v>
      </c>
      <c r="U194" s="8">
        <f t="shared" si="23"/>
        <v>2</v>
      </c>
      <c r="V194" s="8">
        <f t="shared" si="24"/>
        <v>0</v>
      </c>
      <c r="W194" s="8">
        <f t="shared" si="25"/>
        <v>0</v>
      </c>
      <c r="X194" s="8">
        <f t="shared" si="26"/>
        <v>0</v>
      </c>
      <c r="Z194" s="17">
        <f t="shared" si="28"/>
        <v>2.3613974999999998</v>
      </c>
      <c r="AA194" s="17">
        <f t="shared" si="28"/>
        <v>1.574265</v>
      </c>
      <c r="AB194" s="17">
        <f t="shared" si="28"/>
        <v>1.574265</v>
      </c>
      <c r="AC194" s="17">
        <f t="shared" si="28"/>
        <v>0</v>
      </c>
      <c r="AD194" s="17">
        <f t="shared" si="28"/>
        <v>0</v>
      </c>
      <c r="AE194" s="17">
        <f t="shared" si="28"/>
        <v>0</v>
      </c>
    </row>
    <row r="195" spans="1:31">
      <c r="A195" s="19">
        <v>2671906</v>
      </c>
      <c r="B195" s="19" t="s">
        <v>75</v>
      </c>
      <c r="C195" s="19" t="s">
        <v>772</v>
      </c>
      <c r="D195" s="19" t="s">
        <v>772</v>
      </c>
      <c r="E195" s="19" t="s">
        <v>6</v>
      </c>
      <c r="F195" s="8">
        <f>VLOOKUP(A195,'[2]Part master'!A:K,11,0)</f>
        <v>15</v>
      </c>
      <c r="G195" s="8">
        <f>VLOOKUP(A195,'[2]Part master'!A:L,12,0)</f>
        <v>600</v>
      </c>
      <c r="H195" s="8">
        <f>VLOOKUP(A195,'[2]Part master'!A:M,13,0)</f>
        <v>380</v>
      </c>
      <c r="I195" s="8">
        <f>VLOOKUP(A195,'[2]Part master'!A:N,14,0)</f>
        <v>190</v>
      </c>
      <c r="J195" s="17">
        <f t="shared" si="20"/>
        <v>4.3319999999999997E-2</v>
      </c>
      <c r="L195" s="18">
        <v>90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S195" s="8">
        <f t="shared" si="21"/>
        <v>6</v>
      </c>
      <c r="T195" s="8">
        <f t="shared" si="22"/>
        <v>0</v>
      </c>
      <c r="U195" s="8">
        <f t="shared" si="23"/>
        <v>0</v>
      </c>
      <c r="V195" s="8">
        <f t="shared" si="24"/>
        <v>0</v>
      </c>
      <c r="W195" s="8">
        <f t="shared" si="25"/>
        <v>0</v>
      </c>
      <c r="X195" s="8">
        <f t="shared" si="26"/>
        <v>0</v>
      </c>
      <c r="Z195" s="17">
        <f t="shared" si="28"/>
        <v>0.25991999999999998</v>
      </c>
      <c r="AA195" s="17">
        <f t="shared" si="28"/>
        <v>0</v>
      </c>
      <c r="AB195" s="17">
        <f t="shared" si="28"/>
        <v>0</v>
      </c>
      <c r="AC195" s="17">
        <f t="shared" si="28"/>
        <v>0</v>
      </c>
      <c r="AD195" s="17">
        <f t="shared" si="28"/>
        <v>0</v>
      </c>
      <c r="AE195" s="17">
        <f t="shared" si="28"/>
        <v>0</v>
      </c>
    </row>
    <row r="196" spans="1:31">
      <c r="A196" s="19">
        <v>3358049</v>
      </c>
      <c r="B196" s="19" t="s">
        <v>80</v>
      </c>
      <c r="C196" s="19" t="s">
        <v>772</v>
      </c>
      <c r="D196" s="19" t="s">
        <v>772</v>
      </c>
      <c r="E196" s="19" t="s">
        <v>6</v>
      </c>
      <c r="F196" s="8">
        <f>VLOOKUP(A196,'[2]Part master'!A:K,11,0)</f>
        <v>350</v>
      </c>
      <c r="G196" s="8">
        <f>VLOOKUP(A196,'[2]Part master'!A:L,12,0)</f>
        <v>600</v>
      </c>
      <c r="H196" s="8">
        <f>VLOOKUP(A196,'[2]Part master'!A:M,13,0)</f>
        <v>380</v>
      </c>
      <c r="I196" s="8">
        <f>VLOOKUP(A196,'[2]Part master'!A:N,14,0)</f>
        <v>190</v>
      </c>
      <c r="J196" s="17">
        <f t="shared" si="20"/>
        <v>4.3319999999999997E-2</v>
      </c>
      <c r="L196" s="18">
        <v>350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S196" s="8">
        <f t="shared" si="21"/>
        <v>1</v>
      </c>
      <c r="T196" s="8">
        <f t="shared" si="22"/>
        <v>0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4.3319999999999997E-2</v>
      </c>
      <c r="AA196" s="17">
        <f t="shared" si="28"/>
        <v>0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19">
        <v>2689629</v>
      </c>
      <c r="B197" s="19" t="s">
        <v>33</v>
      </c>
      <c r="C197" s="19" t="s">
        <v>772</v>
      </c>
      <c r="D197" s="19" t="s">
        <v>772</v>
      </c>
      <c r="E197" s="19" t="s">
        <v>6</v>
      </c>
      <c r="F197" s="8">
        <f>VLOOKUP(A197,'[2]Part master'!A:K,11,0)</f>
        <v>75</v>
      </c>
      <c r="G197" s="8">
        <f>VLOOKUP(A197,'[2]Part master'!A:L,12,0)</f>
        <v>800</v>
      </c>
      <c r="H197" s="8">
        <f>VLOOKUP(A197,'[2]Part master'!A:M,13,0)</f>
        <v>700</v>
      </c>
      <c r="I197" s="8">
        <f>VLOOKUP(A197,'[2]Part master'!A:N,14,0)</f>
        <v>1165</v>
      </c>
      <c r="J197" s="17">
        <f t="shared" ref="J197:J260" si="29">(G197*H197*I197)/1000000000</f>
        <v>0.65239999999999998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S197" s="8">
        <f t="shared" ref="S197:S260" si="30">ROUNDUP(L197/F197,0)</f>
        <v>0</v>
      </c>
      <c r="T197" s="8">
        <f t="shared" ref="T197:T260" si="31">ROUNDUP(M197/F197,0)</f>
        <v>0</v>
      </c>
      <c r="U197" s="8">
        <f t="shared" ref="U197:U260" si="32">ROUNDUP(N197/F197,0)</f>
        <v>0</v>
      </c>
      <c r="V197" s="8">
        <f t="shared" ref="V197:V260" si="33">ROUNDUP(O197/F197,0)</f>
        <v>0</v>
      </c>
      <c r="W197" s="8">
        <f t="shared" ref="W197:W260" si="34">ROUNDUP(P197/F197,0)</f>
        <v>0</v>
      </c>
      <c r="X197" s="8">
        <f t="shared" ref="X197:X260" si="35">ROUNDUP(Q197/F197,0)</f>
        <v>0</v>
      </c>
      <c r="Z197" s="17">
        <f t="shared" si="28"/>
        <v>0</v>
      </c>
      <c r="AA197" s="17">
        <f t="shared" si="28"/>
        <v>0</v>
      </c>
      <c r="AB197" s="17">
        <f t="shared" si="28"/>
        <v>0</v>
      </c>
      <c r="AC197" s="17">
        <f t="shared" si="28"/>
        <v>0</v>
      </c>
      <c r="AD197" s="17">
        <f t="shared" si="28"/>
        <v>0</v>
      </c>
      <c r="AE197" s="17">
        <f t="shared" si="28"/>
        <v>0</v>
      </c>
    </row>
    <row r="198" spans="1:31">
      <c r="A198" s="19">
        <v>2690368</v>
      </c>
      <c r="B198" s="19" t="s">
        <v>34</v>
      </c>
      <c r="C198" s="19" t="s">
        <v>772</v>
      </c>
      <c r="D198" s="19" t="s">
        <v>772</v>
      </c>
      <c r="E198" s="19" t="s">
        <v>6</v>
      </c>
      <c r="F198" s="8">
        <f>VLOOKUP(A198,'[2]Part master'!A:K,11,0)</f>
        <v>150</v>
      </c>
      <c r="G198" s="8">
        <f>VLOOKUP(A198,'[2]Part master'!A:L,12,0)</f>
        <v>800</v>
      </c>
      <c r="H198" s="8">
        <f>VLOOKUP(A198,'[2]Part master'!A:M,13,0)</f>
        <v>900</v>
      </c>
      <c r="I198" s="8">
        <f>VLOOKUP(A198,'[2]Part master'!A:N,14,0)</f>
        <v>1700</v>
      </c>
      <c r="J198" s="17">
        <f t="shared" si="29"/>
        <v>1.224</v>
      </c>
      <c r="L198" s="18">
        <v>150</v>
      </c>
      <c r="M198" s="18">
        <v>150</v>
      </c>
      <c r="N198" s="18">
        <v>150</v>
      </c>
      <c r="O198" s="18">
        <v>0</v>
      </c>
      <c r="P198" s="18">
        <v>150</v>
      </c>
      <c r="Q198" s="18">
        <v>0</v>
      </c>
      <c r="S198" s="8">
        <f t="shared" si="30"/>
        <v>1</v>
      </c>
      <c r="T198" s="8">
        <f t="shared" si="31"/>
        <v>1</v>
      </c>
      <c r="U198" s="8">
        <f t="shared" si="32"/>
        <v>1</v>
      </c>
      <c r="V198" s="8">
        <f t="shared" si="33"/>
        <v>0</v>
      </c>
      <c r="W198" s="8">
        <f t="shared" si="34"/>
        <v>1</v>
      </c>
      <c r="X198" s="8">
        <f t="shared" si="35"/>
        <v>0</v>
      </c>
      <c r="Z198" s="17">
        <f t="shared" si="28"/>
        <v>1.224</v>
      </c>
      <c r="AA198" s="17">
        <f t="shared" si="28"/>
        <v>1.224</v>
      </c>
      <c r="AB198" s="17">
        <f t="shared" si="28"/>
        <v>1.224</v>
      </c>
      <c r="AC198" s="17">
        <f t="shared" si="28"/>
        <v>0</v>
      </c>
      <c r="AD198" s="17">
        <f t="shared" si="28"/>
        <v>1.224</v>
      </c>
      <c r="AE198" s="17">
        <f t="shared" si="28"/>
        <v>0</v>
      </c>
    </row>
    <row r="199" spans="1:31">
      <c r="A199" s="19">
        <v>4545780</v>
      </c>
      <c r="B199" s="19" t="s">
        <v>59</v>
      </c>
      <c r="C199" s="19" t="s">
        <v>772</v>
      </c>
      <c r="D199" s="19" t="s">
        <v>772</v>
      </c>
      <c r="E199" s="19" t="s">
        <v>6</v>
      </c>
      <c r="F199" s="8">
        <v>150</v>
      </c>
      <c r="G199" s="8">
        <v>800</v>
      </c>
      <c r="H199" s="8">
        <v>900</v>
      </c>
      <c r="I199" s="8">
        <v>1700</v>
      </c>
      <c r="J199" s="17">
        <f t="shared" si="29"/>
        <v>1.224</v>
      </c>
      <c r="L199" s="18">
        <v>200</v>
      </c>
      <c r="M199" s="18">
        <v>200</v>
      </c>
      <c r="N199" s="18">
        <v>100</v>
      </c>
      <c r="O199" s="18">
        <v>0</v>
      </c>
      <c r="P199" s="18">
        <v>200</v>
      </c>
      <c r="Q199" s="18">
        <v>0</v>
      </c>
      <c r="S199" s="8">
        <f t="shared" si="30"/>
        <v>2</v>
      </c>
      <c r="T199" s="8">
        <f t="shared" si="31"/>
        <v>2</v>
      </c>
      <c r="U199" s="8">
        <f t="shared" si="32"/>
        <v>1</v>
      </c>
      <c r="V199" s="8">
        <f t="shared" si="33"/>
        <v>0</v>
      </c>
      <c r="W199" s="8">
        <f t="shared" si="34"/>
        <v>2</v>
      </c>
      <c r="X199" s="8">
        <f t="shared" si="35"/>
        <v>0</v>
      </c>
      <c r="Z199" s="17">
        <f t="shared" si="28"/>
        <v>2.448</v>
      </c>
      <c r="AA199" s="17">
        <f t="shared" si="28"/>
        <v>2.448</v>
      </c>
      <c r="AB199" s="17">
        <f t="shared" si="28"/>
        <v>1.224</v>
      </c>
      <c r="AC199" s="17">
        <f t="shared" si="28"/>
        <v>0</v>
      </c>
      <c r="AD199" s="17">
        <f t="shared" si="28"/>
        <v>2.448</v>
      </c>
      <c r="AE199" s="17">
        <f t="shared" si="28"/>
        <v>0</v>
      </c>
    </row>
    <row r="200" spans="1:31">
      <c r="A200" s="19">
        <v>2697289</v>
      </c>
      <c r="B200" s="19" t="s">
        <v>58</v>
      </c>
      <c r="C200" s="19" t="s">
        <v>772</v>
      </c>
      <c r="D200" s="19" t="s">
        <v>772</v>
      </c>
      <c r="E200" s="19" t="s">
        <v>6</v>
      </c>
      <c r="F200" s="8">
        <f>VLOOKUP(A200,'[2]Part master'!A:K,11,0)</f>
        <v>100</v>
      </c>
      <c r="G200" s="8">
        <f>VLOOKUP(A200,'[2]Part master'!A:L,12,0)</f>
        <v>600</v>
      </c>
      <c r="H200" s="8">
        <f>VLOOKUP(A200,'[2]Part master'!A:M,13,0)</f>
        <v>380</v>
      </c>
      <c r="I200" s="8">
        <f>VLOOKUP(A200,'[2]Part master'!A:N,14,0)</f>
        <v>190</v>
      </c>
      <c r="J200" s="17">
        <f t="shared" si="29"/>
        <v>4.3319999999999997E-2</v>
      </c>
      <c r="L200" s="18">
        <v>0</v>
      </c>
      <c r="M200" s="18">
        <v>400</v>
      </c>
      <c r="N200" s="18">
        <v>200</v>
      </c>
      <c r="O200" s="18">
        <v>200</v>
      </c>
      <c r="P200" s="18">
        <v>400</v>
      </c>
      <c r="Q200" s="18">
        <v>0</v>
      </c>
      <c r="S200" s="8">
        <f t="shared" si="30"/>
        <v>0</v>
      </c>
      <c r="T200" s="8">
        <f t="shared" si="31"/>
        <v>4</v>
      </c>
      <c r="U200" s="8">
        <f t="shared" si="32"/>
        <v>2</v>
      </c>
      <c r="V200" s="8">
        <f t="shared" si="33"/>
        <v>2</v>
      </c>
      <c r="W200" s="8">
        <f t="shared" si="34"/>
        <v>4</v>
      </c>
      <c r="X200" s="8">
        <f t="shared" si="35"/>
        <v>0</v>
      </c>
      <c r="Z200" s="17">
        <f t="shared" si="28"/>
        <v>0</v>
      </c>
      <c r="AA200" s="17">
        <f t="shared" si="28"/>
        <v>0.17327999999999999</v>
      </c>
      <c r="AB200" s="17">
        <f t="shared" si="28"/>
        <v>8.6639999999999995E-2</v>
      </c>
      <c r="AC200" s="17">
        <f t="shared" si="28"/>
        <v>8.6639999999999995E-2</v>
      </c>
      <c r="AD200" s="17">
        <f t="shared" si="28"/>
        <v>0.17327999999999999</v>
      </c>
      <c r="AE200" s="17">
        <f t="shared" si="28"/>
        <v>0</v>
      </c>
    </row>
    <row r="201" spans="1:31">
      <c r="A201" s="19">
        <v>2689984</v>
      </c>
      <c r="B201" s="19" t="s">
        <v>60</v>
      </c>
      <c r="C201" s="19" t="s">
        <v>772</v>
      </c>
      <c r="D201" s="19" t="s">
        <v>772</v>
      </c>
      <c r="E201" s="19" t="s">
        <v>6</v>
      </c>
      <c r="F201" s="8">
        <f>VLOOKUP(A201,'[2]Part master'!A:K,11,0)</f>
        <v>200</v>
      </c>
      <c r="G201" s="8">
        <f>VLOOKUP(A201,'[2]Part master'!A:L,12,0)</f>
        <v>600</v>
      </c>
      <c r="H201" s="8">
        <f>VLOOKUP(A201,'[2]Part master'!A:M,13,0)</f>
        <v>380</v>
      </c>
      <c r="I201" s="8">
        <f>VLOOKUP(A201,'[2]Part master'!A:N,14,0)</f>
        <v>190</v>
      </c>
      <c r="J201" s="17">
        <f t="shared" si="29"/>
        <v>4.3319999999999997E-2</v>
      </c>
      <c r="L201" s="18">
        <v>200</v>
      </c>
      <c r="M201" s="18">
        <v>0</v>
      </c>
      <c r="N201" s="18">
        <v>200</v>
      </c>
      <c r="O201" s="18">
        <v>200</v>
      </c>
      <c r="P201" s="18">
        <v>0</v>
      </c>
      <c r="Q201" s="18">
        <v>0</v>
      </c>
      <c r="S201" s="8">
        <f t="shared" si="30"/>
        <v>1</v>
      </c>
      <c r="T201" s="8">
        <f t="shared" si="31"/>
        <v>0</v>
      </c>
      <c r="U201" s="8">
        <f t="shared" si="32"/>
        <v>1</v>
      </c>
      <c r="V201" s="8">
        <f t="shared" si="33"/>
        <v>1</v>
      </c>
      <c r="W201" s="8">
        <f t="shared" si="34"/>
        <v>0</v>
      </c>
      <c r="X201" s="8">
        <f t="shared" si="35"/>
        <v>0</v>
      </c>
      <c r="Z201" s="17">
        <f t="shared" si="28"/>
        <v>4.3319999999999997E-2</v>
      </c>
      <c r="AA201" s="17">
        <f t="shared" si="28"/>
        <v>0</v>
      </c>
      <c r="AB201" s="17">
        <f t="shared" si="28"/>
        <v>4.3319999999999997E-2</v>
      </c>
      <c r="AC201" s="17">
        <f t="shared" si="28"/>
        <v>4.3319999999999997E-2</v>
      </c>
      <c r="AD201" s="17">
        <f t="shared" si="28"/>
        <v>0</v>
      </c>
      <c r="AE201" s="17">
        <f t="shared" si="28"/>
        <v>0</v>
      </c>
    </row>
    <row r="202" spans="1:31">
      <c r="A202" s="19">
        <v>2783891</v>
      </c>
      <c r="B202" s="19" t="s">
        <v>61</v>
      </c>
      <c r="C202" s="19" t="s">
        <v>772</v>
      </c>
      <c r="D202" s="19" t="s">
        <v>772</v>
      </c>
      <c r="E202" s="19" t="s">
        <v>6</v>
      </c>
      <c r="F202" s="8">
        <f>VLOOKUP(A202,'[2]Part master'!A:K,11,0)</f>
        <v>200</v>
      </c>
      <c r="G202" s="8">
        <f>VLOOKUP(A202,'[2]Part master'!A:L,12,0)</f>
        <v>600</v>
      </c>
      <c r="H202" s="8">
        <f>VLOOKUP(A202,'[2]Part master'!A:M,13,0)</f>
        <v>380</v>
      </c>
      <c r="I202" s="8">
        <f>VLOOKUP(A202,'[2]Part master'!A:N,14,0)</f>
        <v>190</v>
      </c>
      <c r="J202" s="17">
        <f t="shared" si="29"/>
        <v>4.3319999999999997E-2</v>
      </c>
      <c r="L202" s="18">
        <v>400</v>
      </c>
      <c r="M202" s="18">
        <v>400</v>
      </c>
      <c r="N202" s="18">
        <v>400</v>
      </c>
      <c r="O202" s="18">
        <v>400</v>
      </c>
      <c r="P202" s="18">
        <v>400</v>
      </c>
      <c r="Q202" s="18">
        <v>0</v>
      </c>
      <c r="S202" s="8">
        <f t="shared" si="30"/>
        <v>2</v>
      </c>
      <c r="T202" s="8">
        <f t="shared" si="31"/>
        <v>2</v>
      </c>
      <c r="U202" s="8">
        <f t="shared" si="32"/>
        <v>2</v>
      </c>
      <c r="V202" s="8">
        <f t="shared" si="33"/>
        <v>2</v>
      </c>
      <c r="W202" s="8">
        <f t="shared" si="34"/>
        <v>2</v>
      </c>
      <c r="X202" s="8">
        <f t="shared" si="35"/>
        <v>0</v>
      </c>
      <c r="Z202" s="17">
        <f t="shared" si="28"/>
        <v>8.6639999999999995E-2</v>
      </c>
      <c r="AA202" s="17">
        <f t="shared" si="28"/>
        <v>8.6639999999999995E-2</v>
      </c>
      <c r="AB202" s="17">
        <f t="shared" si="28"/>
        <v>8.6639999999999995E-2</v>
      </c>
      <c r="AC202" s="17">
        <f t="shared" si="28"/>
        <v>8.6639999999999995E-2</v>
      </c>
      <c r="AD202" s="17">
        <f t="shared" si="28"/>
        <v>8.6639999999999995E-2</v>
      </c>
      <c r="AE202" s="17">
        <f t="shared" si="28"/>
        <v>0</v>
      </c>
    </row>
    <row r="203" spans="1:31">
      <c r="A203" s="19">
        <v>2521817</v>
      </c>
      <c r="B203" s="19" t="s">
        <v>14</v>
      </c>
      <c r="C203" s="19" t="s">
        <v>772</v>
      </c>
      <c r="D203" s="19" t="s">
        <v>772</v>
      </c>
      <c r="E203" s="19" t="s">
        <v>6</v>
      </c>
      <c r="F203" s="8">
        <f>VLOOKUP(A203,'[2]Part master'!A:K,11,0)</f>
        <v>50</v>
      </c>
      <c r="G203" s="8">
        <f>VLOOKUP(A203,'[2]Part master'!A:L,12,0)</f>
        <v>1305</v>
      </c>
      <c r="H203" s="8">
        <f>VLOOKUP(A203,'[2]Part master'!A:M,13,0)</f>
        <v>940</v>
      </c>
      <c r="I203" s="8">
        <f>VLOOKUP(A203,'[2]Part master'!A:N,14,0)</f>
        <v>1750</v>
      </c>
      <c r="J203" s="17">
        <f t="shared" si="29"/>
        <v>2.146725</v>
      </c>
      <c r="L203" s="18">
        <v>250</v>
      </c>
      <c r="M203" s="18">
        <v>200</v>
      </c>
      <c r="N203" s="18">
        <v>200</v>
      </c>
      <c r="O203" s="18">
        <v>200</v>
      </c>
      <c r="P203" s="18">
        <v>200</v>
      </c>
      <c r="Q203" s="18">
        <v>0</v>
      </c>
      <c r="S203" s="8">
        <f t="shared" si="30"/>
        <v>5</v>
      </c>
      <c r="T203" s="8">
        <f t="shared" si="31"/>
        <v>4</v>
      </c>
      <c r="U203" s="8">
        <f t="shared" si="32"/>
        <v>4</v>
      </c>
      <c r="V203" s="8">
        <f t="shared" si="33"/>
        <v>4</v>
      </c>
      <c r="W203" s="8">
        <f t="shared" si="34"/>
        <v>4</v>
      </c>
      <c r="X203" s="8">
        <f t="shared" si="35"/>
        <v>0</v>
      </c>
      <c r="Z203" s="17">
        <f t="shared" si="28"/>
        <v>10.733625</v>
      </c>
      <c r="AA203" s="17">
        <f t="shared" si="28"/>
        <v>8.5869</v>
      </c>
      <c r="AB203" s="17">
        <f t="shared" si="28"/>
        <v>8.5869</v>
      </c>
      <c r="AC203" s="17">
        <f t="shared" si="28"/>
        <v>8.5869</v>
      </c>
      <c r="AD203" s="17">
        <f t="shared" si="28"/>
        <v>8.5869</v>
      </c>
      <c r="AE203" s="17">
        <f t="shared" si="28"/>
        <v>0</v>
      </c>
    </row>
    <row r="204" spans="1:31">
      <c r="A204" s="19">
        <v>2521825</v>
      </c>
      <c r="B204" s="19" t="s">
        <v>15</v>
      </c>
      <c r="C204" s="19" t="s">
        <v>772</v>
      </c>
      <c r="D204" s="19" t="s">
        <v>772</v>
      </c>
      <c r="E204" s="19" t="s">
        <v>6</v>
      </c>
      <c r="F204" s="8">
        <f>VLOOKUP(A204,'[2]Part master'!A:K,11,0)</f>
        <v>25</v>
      </c>
      <c r="G204" s="8">
        <f>VLOOKUP(A204,'[2]Part master'!A:L,12,0)</f>
        <v>600</v>
      </c>
      <c r="H204" s="8">
        <f>VLOOKUP(A204,'[2]Part master'!A:M,13,0)</f>
        <v>380</v>
      </c>
      <c r="I204" s="8">
        <f>VLOOKUP(A204,'[2]Part master'!A:N,14,0)</f>
        <v>190</v>
      </c>
      <c r="J204" s="17">
        <f t="shared" si="29"/>
        <v>4.3319999999999997E-2</v>
      </c>
      <c r="L204" s="18">
        <v>250</v>
      </c>
      <c r="M204" s="18">
        <v>200</v>
      </c>
      <c r="N204" s="18">
        <v>200</v>
      </c>
      <c r="O204" s="18">
        <v>200</v>
      </c>
      <c r="P204" s="18">
        <v>200</v>
      </c>
      <c r="Q204" s="18">
        <v>0</v>
      </c>
      <c r="S204" s="8">
        <f t="shared" si="30"/>
        <v>10</v>
      </c>
      <c r="T204" s="8">
        <f t="shared" si="31"/>
        <v>8</v>
      </c>
      <c r="U204" s="8">
        <f t="shared" si="32"/>
        <v>8</v>
      </c>
      <c r="V204" s="8">
        <f t="shared" si="33"/>
        <v>8</v>
      </c>
      <c r="W204" s="8">
        <f t="shared" si="34"/>
        <v>8</v>
      </c>
      <c r="X204" s="8">
        <f t="shared" si="35"/>
        <v>0</v>
      </c>
      <c r="Z204" s="17">
        <f t="shared" si="28"/>
        <v>0.43319999999999997</v>
      </c>
      <c r="AA204" s="17">
        <f t="shared" si="28"/>
        <v>0.34655999999999998</v>
      </c>
      <c r="AB204" s="17">
        <f t="shared" si="28"/>
        <v>0.34655999999999998</v>
      </c>
      <c r="AC204" s="17">
        <f t="shared" si="28"/>
        <v>0.34655999999999998</v>
      </c>
      <c r="AD204" s="17">
        <f t="shared" si="28"/>
        <v>0.34655999999999998</v>
      </c>
      <c r="AE204" s="17">
        <f t="shared" si="28"/>
        <v>0</v>
      </c>
    </row>
    <row r="205" spans="1:31">
      <c r="A205" s="19">
        <v>2521828</v>
      </c>
      <c r="B205" s="19" t="s">
        <v>16</v>
      </c>
      <c r="C205" s="19" t="s">
        <v>772</v>
      </c>
      <c r="D205" s="19" t="s">
        <v>772</v>
      </c>
      <c r="E205" s="19" t="s">
        <v>6</v>
      </c>
      <c r="F205" s="8">
        <f>VLOOKUP(A205,'[2]Part master'!A:K,11,0)</f>
        <v>25</v>
      </c>
      <c r="G205" s="8">
        <f>VLOOKUP(A205,'[2]Part master'!A:L,12,0)</f>
        <v>600</v>
      </c>
      <c r="H205" s="8">
        <f>VLOOKUP(A205,'[2]Part master'!A:M,13,0)</f>
        <v>380</v>
      </c>
      <c r="I205" s="8">
        <f>VLOOKUP(A205,'[2]Part master'!A:N,14,0)</f>
        <v>190</v>
      </c>
      <c r="J205" s="17">
        <f t="shared" si="29"/>
        <v>4.3319999999999997E-2</v>
      </c>
      <c r="L205" s="18">
        <v>250</v>
      </c>
      <c r="M205" s="18">
        <v>200</v>
      </c>
      <c r="N205" s="18">
        <v>200</v>
      </c>
      <c r="O205" s="18">
        <v>200</v>
      </c>
      <c r="P205" s="18">
        <v>200</v>
      </c>
      <c r="Q205" s="18">
        <v>0</v>
      </c>
      <c r="S205" s="8">
        <f t="shared" si="30"/>
        <v>10</v>
      </c>
      <c r="T205" s="8">
        <f t="shared" si="31"/>
        <v>8</v>
      </c>
      <c r="U205" s="8">
        <f t="shared" si="32"/>
        <v>8</v>
      </c>
      <c r="V205" s="8">
        <f t="shared" si="33"/>
        <v>8</v>
      </c>
      <c r="W205" s="8">
        <f t="shared" si="34"/>
        <v>8</v>
      </c>
      <c r="X205" s="8">
        <f t="shared" si="35"/>
        <v>0</v>
      </c>
      <c r="Z205" s="17">
        <f t="shared" si="28"/>
        <v>0.43319999999999997</v>
      </c>
      <c r="AA205" s="17">
        <f t="shared" si="28"/>
        <v>0.34655999999999998</v>
      </c>
      <c r="AB205" s="17">
        <f t="shared" si="28"/>
        <v>0.34655999999999998</v>
      </c>
      <c r="AC205" s="17">
        <f t="shared" si="28"/>
        <v>0.34655999999999998</v>
      </c>
      <c r="AD205" s="17">
        <f t="shared" si="28"/>
        <v>0.34655999999999998</v>
      </c>
      <c r="AE205" s="17">
        <f t="shared" si="28"/>
        <v>0</v>
      </c>
    </row>
    <row r="206" spans="1:31">
      <c r="A206" s="19">
        <v>2606583</v>
      </c>
      <c r="B206" s="19" t="s">
        <v>17</v>
      </c>
      <c r="C206" s="19" t="s">
        <v>772</v>
      </c>
      <c r="D206" s="19" t="s">
        <v>772</v>
      </c>
      <c r="E206" s="19" t="s">
        <v>6</v>
      </c>
      <c r="F206" s="8">
        <f>VLOOKUP(A206,'[2]Part master'!A:K,11,0)</f>
        <v>50</v>
      </c>
      <c r="G206" s="8">
        <f>VLOOKUP(A206,'[2]Part master'!A:L,12,0)</f>
        <v>600</v>
      </c>
      <c r="H206" s="8">
        <f>VLOOKUP(A206,'[2]Part master'!A:M,13,0)</f>
        <v>380</v>
      </c>
      <c r="I206" s="8">
        <f>VLOOKUP(A206,'[2]Part master'!A:N,14,0)</f>
        <v>190</v>
      </c>
      <c r="J206" s="17">
        <f t="shared" si="29"/>
        <v>4.3319999999999997E-2</v>
      </c>
      <c r="L206" s="18">
        <v>250</v>
      </c>
      <c r="M206" s="18">
        <v>200</v>
      </c>
      <c r="N206" s="18">
        <v>200</v>
      </c>
      <c r="O206" s="18">
        <v>200</v>
      </c>
      <c r="P206" s="18">
        <v>200</v>
      </c>
      <c r="Q206" s="18">
        <v>0</v>
      </c>
      <c r="S206" s="8">
        <f t="shared" si="30"/>
        <v>5</v>
      </c>
      <c r="T206" s="8">
        <f t="shared" si="31"/>
        <v>4</v>
      </c>
      <c r="U206" s="8">
        <f t="shared" si="32"/>
        <v>4</v>
      </c>
      <c r="V206" s="8">
        <f t="shared" si="33"/>
        <v>4</v>
      </c>
      <c r="W206" s="8">
        <f t="shared" si="34"/>
        <v>4</v>
      </c>
      <c r="X206" s="8">
        <f t="shared" si="35"/>
        <v>0</v>
      </c>
      <c r="Z206" s="17">
        <f t="shared" si="28"/>
        <v>0.21659999999999999</v>
      </c>
      <c r="AA206" s="17">
        <f t="shared" si="28"/>
        <v>0.17327999999999999</v>
      </c>
      <c r="AB206" s="17">
        <f t="shared" si="28"/>
        <v>0.17327999999999999</v>
      </c>
      <c r="AC206" s="17">
        <f t="shared" si="28"/>
        <v>0.17327999999999999</v>
      </c>
      <c r="AD206" s="17">
        <f t="shared" si="28"/>
        <v>0.17327999999999999</v>
      </c>
      <c r="AE206" s="17">
        <f t="shared" si="28"/>
        <v>0</v>
      </c>
    </row>
    <row r="207" spans="1:31">
      <c r="A207" s="19">
        <v>3073511</v>
      </c>
      <c r="B207" s="19" t="s">
        <v>70</v>
      </c>
      <c r="C207" s="19" t="s">
        <v>772</v>
      </c>
      <c r="D207" s="19" t="s">
        <v>772</v>
      </c>
      <c r="E207" s="19" t="s">
        <v>6</v>
      </c>
      <c r="F207" s="8">
        <f>VLOOKUP(A207,'[2]Part master'!A:K,11,0)</f>
        <v>15</v>
      </c>
      <c r="G207" s="8">
        <f>VLOOKUP(A207,'[2]Part master'!A:L,12,0)</f>
        <v>600</v>
      </c>
      <c r="H207" s="8">
        <f>VLOOKUP(A207,'[2]Part master'!A:M,13,0)</f>
        <v>380</v>
      </c>
      <c r="I207" s="8">
        <f>VLOOKUP(A207,'[2]Part master'!A:N,14,0)</f>
        <v>190</v>
      </c>
      <c r="J207" s="17">
        <f t="shared" si="29"/>
        <v>4.3319999999999997E-2</v>
      </c>
      <c r="L207" s="18">
        <v>0</v>
      </c>
      <c r="M207" s="18">
        <v>90</v>
      </c>
      <c r="N207" s="18">
        <v>90</v>
      </c>
      <c r="O207" s="18">
        <v>90</v>
      </c>
      <c r="P207" s="18">
        <v>225</v>
      </c>
      <c r="Q207" s="18">
        <v>0</v>
      </c>
      <c r="S207" s="8">
        <f t="shared" si="30"/>
        <v>0</v>
      </c>
      <c r="T207" s="8">
        <f t="shared" si="31"/>
        <v>6</v>
      </c>
      <c r="U207" s="8">
        <f t="shared" si="32"/>
        <v>6</v>
      </c>
      <c r="V207" s="8">
        <f t="shared" si="33"/>
        <v>6</v>
      </c>
      <c r="W207" s="8">
        <f t="shared" si="34"/>
        <v>15</v>
      </c>
      <c r="X207" s="8">
        <f t="shared" si="35"/>
        <v>0</v>
      </c>
      <c r="Z207" s="17">
        <f t="shared" si="28"/>
        <v>0</v>
      </c>
      <c r="AA207" s="17">
        <f t="shared" si="28"/>
        <v>0.25991999999999998</v>
      </c>
      <c r="AB207" s="17">
        <f t="shared" si="28"/>
        <v>0.25991999999999998</v>
      </c>
      <c r="AC207" s="17">
        <f t="shared" si="28"/>
        <v>0.25991999999999998</v>
      </c>
      <c r="AD207" s="17">
        <f t="shared" si="28"/>
        <v>0.64979999999999993</v>
      </c>
      <c r="AE207" s="17">
        <f t="shared" si="28"/>
        <v>0</v>
      </c>
    </row>
    <row r="208" spans="1:31">
      <c r="A208" s="19">
        <v>3073507</v>
      </c>
      <c r="B208" s="19" t="s">
        <v>69</v>
      </c>
      <c r="C208" s="19" t="s">
        <v>772</v>
      </c>
      <c r="D208" s="19" t="s">
        <v>772</v>
      </c>
      <c r="E208" s="19" t="s">
        <v>6</v>
      </c>
      <c r="F208" s="8">
        <f>VLOOKUP(A208,'[2]Part master'!A:K,11,0)</f>
        <v>15</v>
      </c>
      <c r="G208" s="8">
        <f>VLOOKUP(A208,'[2]Part master'!A:L,12,0)</f>
        <v>600</v>
      </c>
      <c r="H208" s="8">
        <f>VLOOKUP(A208,'[2]Part master'!A:M,13,0)</f>
        <v>380</v>
      </c>
      <c r="I208" s="8">
        <f>VLOOKUP(A208,'[2]Part master'!A:N,14,0)</f>
        <v>190</v>
      </c>
      <c r="J208" s="17">
        <f t="shared" si="29"/>
        <v>4.3319999999999997E-2</v>
      </c>
      <c r="L208" s="18">
        <v>150</v>
      </c>
      <c r="M208" s="18">
        <v>150</v>
      </c>
      <c r="N208" s="18">
        <v>150</v>
      </c>
      <c r="O208" s="18">
        <v>150</v>
      </c>
      <c r="P208" s="18">
        <v>300</v>
      </c>
      <c r="Q208" s="18">
        <v>0</v>
      </c>
      <c r="S208" s="8">
        <f t="shared" si="30"/>
        <v>10</v>
      </c>
      <c r="T208" s="8">
        <f t="shared" si="31"/>
        <v>10</v>
      </c>
      <c r="U208" s="8">
        <f t="shared" si="32"/>
        <v>10</v>
      </c>
      <c r="V208" s="8">
        <f t="shared" si="33"/>
        <v>10</v>
      </c>
      <c r="W208" s="8">
        <f t="shared" si="34"/>
        <v>20</v>
      </c>
      <c r="X208" s="8">
        <f t="shared" si="35"/>
        <v>0</v>
      </c>
      <c r="Z208" s="17">
        <f t="shared" si="28"/>
        <v>0.43319999999999997</v>
      </c>
      <c r="AA208" s="17">
        <f t="shared" si="28"/>
        <v>0.43319999999999997</v>
      </c>
      <c r="AB208" s="17">
        <f t="shared" si="28"/>
        <v>0.43319999999999997</v>
      </c>
      <c r="AC208" s="17">
        <f t="shared" si="28"/>
        <v>0.43319999999999997</v>
      </c>
      <c r="AD208" s="17">
        <f t="shared" si="28"/>
        <v>0.86639999999999995</v>
      </c>
      <c r="AE208" s="17">
        <f t="shared" si="28"/>
        <v>0</v>
      </c>
    </row>
    <row r="209" spans="1:31">
      <c r="A209" s="19">
        <v>2753437</v>
      </c>
      <c r="B209" s="19" t="s">
        <v>72</v>
      </c>
      <c r="C209" s="19" t="s">
        <v>772</v>
      </c>
      <c r="D209" s="19" t="s">
        <v>772</v>
      </c>
      <c r="E209" s="19" t="s">
        <v>6</v>
      </c>
      <c r="F209" s="8">
        <f>VLOOKUP(A209,'[2]Part master'!A:K,11,0)</f>
        <v>25</v>
      </c>
      <c r="G209" s="8">
        <f>VLOOKUP(A209,'[2]Part master'!A:L,12,0)</f>
        <v>600</v>
      </c>
      <c r="H209" s="8">
        <f>VLOOKUP(A209,'[2]Part master'!A:M,13,0)</f>
        <v>380</v>
      </c>
      <c r="I209" s="8">
        <f>VLOOKUP(A209,'[2]Part master'!A:N,14,0)</f>
        <v>190</v>
      </c>
      <c r="J209" s="17">
        <f t="shared" si="29"/>
        <v>4.3319999999999997E-2</v>
      </c>
      <c r="L209" s="18">
        <v>300</v>
      </c>
      <c r="M209" s="18">
        <v>300</v>
      </c>
      <c r="N209" s="18">
        <v>210</v>
      </c>
      <c r="O209" s="18">
        <v>210</v>
      </c>
      <c r="P209" s="18">
        <v>300</v>
      </c>
      <c r="Q209" s="18">
        <v>0</v>
      </c>
      <c r="S209" s="8">
        <f t="shared" si="30"/>
        <v>12</v>
      </c>
      <c r="T209" s="8">
        <f t="shared" si="31"/>
        <v>12</v>
      </c>
      <c r="U209" s="8">
        <f t="shared" si="32"/>
        <v>9</v>
      </c>
      <c r="V209" s="8">
        <f t="shared" si="33"/>
        <v>9</v>
      </c>
      <c r="W209" s="8">
        <f t="shared" si="34"/>
        <v>12</v>
      </c>
      <c r="X209" s="8">
        <f t="shared" si="35"/>
        <v>0</v>
      </c>
      <c r="Z209" s="17">
        <f t="shared" si="28"/>
        <v>0.51983999999999997</v>
      </c>
      <c r="AA209" s="17">
        <f t="shared" si="28"/>
        <v>0.51983999999999997</v>
      </c>
      <c r="AB209" s="17">
        <f t="shared" si="28"/>
        <v>0.38988</v>
      </c>
      <c r="AC209" s="17">
        <f t="shared" si="28"/>
        <v>0.38988</v>
      </c>
      <c r="AD209" s="17">
        <f t="shared" si="28"/>
        <v>0.51983999999999997</v>
      </c>
      <c r="AE209" s="17">
        <f t="shared" si="28"/>
        <v>0</v>
      </c>
    </row>
    <row r="210" spans="1:31">
      <c r="A210" s="19">
        <v>2768859</v>
      </c>
      <c r="B210" s="19" t="s">
        <v>62</v>
      </c>
      <c r="C210" s="19" t="s">
        <v>772</v>
      </c>
      <c r="D210" s="19" t="s">
        <v>772</v>
      </c>
      <c r="E210" s="19" t="s">
        <v>6</v>
      </c>
      <c r="F210" s="8">
        <f>VLOOKUP(A210,'[2]Part master'!A:K,11,0)</f>
        <v>200</v>
      </c>
      <c r="G210" s="8">
        <f>VLOOKUP(A210,'[2]Part master'!A:L,12,0)</f>
        <v>600</v>
      </c>
      <c r="H210" s="8">
        <f>VLOOKUP(A210,'[2]Part master'!A:M,13,0)</f>
        <v>380</v>
      </c>
      <c r="I210" s="8">
        <f>VLOOKUP(A210,'[2]Part master'!A:N,14,0)</f>
        <v>190</v>
      </c>
      <c r="J210" s="17">
        <f t="shared" si="29"/>
        <v>4.3319999999999997E-2</v>
      </c>
      <c r="L210" s="18">
        <v>200</v>
      </c>
      <c r="M210" s="18">
        <v>200</v>
      </c>
      <c r="N210" s="18">
        <v>200</v>
      </c>
      <c r="O210" s="18">
        <v>200</v>
      </c>
      <c r="P210" s="18">
        <v>200</v>
      </c>
      <c r="Q210" s="18">
        <v>0</v>
      </c>
      <c r="S210" s="8">
        <f t="shared" si="30"/>
        <v>1</v>
      </c>
      <c r="T210" s="8">
        <f t="shared" si="31"/>
        <v>1</v>
      </c>
      <c r="U210" s="8">
        <f t="shared" si="32"/>
        <v>1</v>
      </c>
      <c r="V210" s="8">
        <f t="shared" si="33"/>
        <v>1</v>
      </c>
      <c r="W210" s="8">
        <f t="shared" si="34"/>
        <v>1</v>
      </c>
      <c r="X210" s="8">
        <f t="shared" si="35"/>
        <v>0</v>
      </c>
      <c r="Z210" s="17">
        <f t="shared" si="28"/>
        <v>4.3319999999999997E-2</v>
      </c>
      <c r="AA210" s="17">
        <f t="shared" si="28"/>
        <v>4.3319999999999997E-2</v>
      </c>
      <c r="AB210" s="17">
        <f t="shared" si="28"/>
        <v>4.3319999999999997E-2</v>
      </c>
      <c r="AC210" s="17">
        <f t="shared" ref="AC210:AE271" si="36">V210*$J210</f>
        <v>4.3319999999999997E-2</v>
      </c>
      <c r="AD210" s="17">
        <f t="shared" si="36"/>
        <v>4.3319999999999997E-2</v>
      </c>
      <c r="AE210" s="17">
        <f t="shared" si="36"/>
        <v>0</v>
      </c>
    </row>
    <row r="211" spans="1:31">
      <c r="A211" s="19">
        <v>2522749</v>
      </c>
      <c r="B211" s="19" t="s">
        <v>71</v>
      </c>
      <c r="C211" s="19" t="s">
        <v>772</v>
      </c>
      <c r="D211" s="19" t="s">
        <v>772</v>
      </c>
      <c r="E211" s="19" t="s">
        <v>6</v>
      </c>
      <c r="F211" s="8">
        <f>VLOOKUP(A211,'[2]Part master'!A:K,11,0)</f>
        <v>15</v>
      </c>
      <c r="G211" s="8">
        <f>VLOOKUP(A211,'[2]Part master'!A:L,12,0)</f>
        <v>600</v>
      </c>
      <c r="H211" s="8">
        <f>VLOOKUP(A211,'[2]Part master'!A:M,13,0)</f>
        <v>380</v>
      </c>
      <c r="I211" s="8">
        <f>VLOOKUP(A211,'[2]Part master'!A:N,14,0)</f>
        <v>190</v>
      </c>
      <c r="J211" s="17">
        <f t="shared" si="29"/>
        <v>4.3319999999999997E-2</v>
      </c>
      <c r="L211" s="18">
        <v>450</v>
      </c>
      <c r="M211" s="18">
        <v>450</v>
      </c>
      <c r="N211" s="18">
        <v>450</v>
      </c>
      <c r="O211" s="18">
        <v>450</v>
      </c>
      <c r="P211" s="18">
        <v>450</v>
      </c>
      <c r="Q211" s="18">
        <v>0</v>
      </c>
      <c r="S211" s="8">
        <f t="shared" si="30"/>
        <v>30</v>
      </c>
      <c r="T211" s="8">
        <f t="shared" si="31"/>
        <v>30</v>
      </c>
      <c r="U211" s="8">
        <f t="shared" si="32"/>
        <v>30</v>
      </c>
      <c r="V211" s="8">
        <f t="shared" si="33"/>
        <v>30</v>
      </c>
      <c r="W211" s="8">
        <f t="shared" si="34"/>
        <v>30</v>
      </c>
      <c r="X211" s="8">
        <f t="shared" si="35"/>
        <v>0</v>
      </c>
      <c r="Z211" s="17">
        <f t="shared" ref="Z211:AE272" si="37">S211*$J211</f>
        <v>1.2995999999999999</v>
      </c>
      <c r="AA211" s="17">
        <f t="shared" si="37"/>
        <v>1.2995999999999999</v>
      </c>
      <c r="AB211" s="17">
        <f t="shared" si="37"/>
        <v>1.2995999999999999</v>
      </c>
      <c r="AC211" s="17">
        <f t="shared" si="36"/>
        <v>1.2995999999999999</v>
      </c>
      <c r="AD211" s="17">
        <f t="shared" si="36"/>
        <v>1.2995999999999999</v>
      </c>
      <c r="AE211" s="17">
        <f t="shared" si="36"/>
        <v>0</v>
      </c>
    </row>
    <row r="212" spans="1:31">
      <c r="A212" s="19">
        <v>2522755</v>
      </c>
      <c r="B212" s="19" t="s">
        <v>73</v>
      </c>
      <c r="C212" s="19" t="s">
        <v>772</v>
      </c>
      <c r="D212" s="19" t="s">
        <v>772</v>
      </c>
      <c r="E212" s="19" t="s">
        <v>6</v>
      </c>
      <c r="F212" s="8">
        <f>VLOOKUP(A212,'[2]Part master'!A:K,11,0)</f>
        <v>70</v>
      </c>
      <c r="G212" s="8">
        <f>VLOOKUP(A212,'[2]Part master'!A:L,12,0)</f>
        <v>600</v>
      </c>
      <c r="H212" s="8">
        <f>VLOOKUP(A212,'[2]Part master'!A:M,13,0)</f>
        <v>380</v>
      </c>
      <c r="I212" s="8">
        <f>VLOOKUP(A212,'[2]Part master'!A:N,14,0)</f>
        <v>190</v>
      </c>
      <c r="J212" s="17">
        <f t="shared" si="29"/>
        <v>4.3319999999999997E-2</v>
      </c>
      <c r="L212" s="18">
        <v>1050</v>
      </c>
      <c r="M212" s="18">
        <v>700</v>
      </c>
      <c r="N212" s="18">
        <v>700</v>
      </c>
      <c r="O212" s="18">
        <v>490</v>
      </c>
      <c r="P212" s="18">
        <v>770</v>
      </c>
      <c r="Q212" s="18">
        <v>0</v>
      </c>
      <c r="S212" s="8">
        <f t="shared" si="30"/>
        <v>15</v>
      </c>
      <c r="T212" s="8">
        <f t="shared" si="31"/>
        <v>10</v>
      </c>
      <c r="U212" s="8">
        <f t="shared" si="32"/>
        <v>10</v>
      </c>
      <c r="V212" s="8">
        <f t="shared" si="33"/>
        <v>7</v>
      </c>
      <c r="W212" s="8">
        <f t="shared" si="34"/>
        <v>11</v>
      </c>
      <c r="X212" s="8">
        <f t="shared" si="35"/>
        <v>0</v>
      </c>
      <c r="Z212" s="17">
        <f t="shared" si="37"/>
        <v>0.64979999999999993</v>
      </c>
      <c r="AA212" s="17">
        <f t="shared" si="37"/>
        <v>0.43319999999999997</v>
      </c>
      <c r="AB212" s="17">
        <f t="shared" si="37"/>
        <v>0.43319999999999997</v>
      </c>
      <c r="AC212" s="17">
        <f t="shared" si="36"/>
        <v>0.30323999999999995</v>
      </c>
      <c r="AD212" s="17">
        <f t="shared" si="36"/>
        <v>0.47651999999999994</v>
      </c>
      <c r="AE212" s="17">
        <f t="shared" si="36"/>
        <v>0</v>
      </c>
    </row>
    <row r="213" spans="1:31">
      <c r="A213" s="19">
        <v>2522758</v>
      </c>
      <c r="B213" s="19" t="s">
        <v>76</v>
      </c>
      <c r="C213" s="19" t="s">
        <v>772</v>
      </c>
      <c r="D213" s="19" t="s">
        <v>772</v>
      </c>
      <c r="E213" s="19" t="s">
        <v>6</v>
      </c>
      <c r="F213" s="8">
        <f>VLOOKUP(A213,'[2]Part master'!A:K,11,0)</f>
        <v>150</v>
      </c>
      <c r="G213" s="8">
        <f>VLOOKUP(A213,'[2]Part master'!A:L,12,0)</f>
        <v>600</v>
      </c>
      <c r="H213" s="8">
        <f>VLOOKUP(A213,'[2]Part master'!A:M,13,0)</f>
        <v>380</v>
      </c>
      <c r="I213" s="8">
        <f>VLOOKUP(A213,'[2]Part master'!A:N,14,0)</f>
        <v>190</v>
      </c>
      <c r="J213" s="17">
        <f t="shared" si="29"/>
        <v>4.3319999999999997E-2</v>
      </c>
      <c r="L213" s="18">
        <v>900</v>
      </c>
      <c r="M213" s="18">
        <v>900</v>
      </c>
      <c r="N213" s="18">
        <v>600</v>
      </c>
      <c r="O213" s="18">
        <v>600</v>
      </c>
      <c r="P213" s="18">
        <v>600</v>
      </c>
      <c r="Q213" s="18">
        <v>0</v>
      </c>
      <c r="S213" s="8">
        <f t="shared" si="30"/>
        <v>6</v>
      </c>
      <c r="T213" s="8">
        <f t="shared" si="31"/>
        <v>6</v>
      </c>
      <c r="U213" s="8">
        <f t="shared" si="32"/>
        <v>4</v>
      </c>
      <c r="V213" s="8">
        <f t="shared" si="33"/>
        <v>4</v>
      </c>
      <c r="W213" s="8">
        <f t="shared" si="34"/>
        <v>4</v>
      </c>
      <c r="X213" s="8">
        <f t="shared" si="35"/>
        <v>0</v>
      </c>
      <c r="Z213" s="17">
        <f t="shared" si="37"/>
        <v>0.25991999999999998</v>
      </c>
      <c r="AA213" s="17">
        <f t="shared" si="37"/>
        <v>0.25991999999999998</v>
      </c>
      <c r="AB213" s="17">
        <f t="shared" si="37"/>
        <v>0.17327999999999999</v>
      </c>
      <c r="AC213" s="17">
        <f t="shared" si="36"/>
        <v>0.17327999999999999</v>
      </c>
      <c r="AD213" s="17">
        <f t="shared" si="36"/>
        <v>0.17327999999999999</v>
      </c>
      <c r="AE213" s="17">
        <f t="shared" si="36"/>
        <v>0</v>
      </c>
    </row>
    <row r="214" spans="1:31">
      <c r="A214" s="19">
        <v>2545213</v>
      </c>
      <c r="B214" s="19" t="s">
        <v>783</v>
      </c>
      <c r="C214" s="19" t="s">
        <v>772</v>
      </c>
      <c r="D214" s="19" t="s">
        <v>772</v>
      </c>
      <c r="E214" s="19" t="s">
        <v>6</v>
      </c>
      <c r="F214" s="8">
        <f>VLOOKUP(A214,'[2]Part master'!A:K,11,0)</f>
        <v>200</v>
      </c>
      <c r="G214" s="8">
        <f>VLOOKUP(A214,'[2]Part master'!A:L,12,0)</f>
        <v>600</v>
      </c>
      <c r="H214" s="8">
        <f>VLOOKUP(A214,'[2]Part master'!A:M,13,0)</f>
        <v>380</v>
      </c>
      <c r="I214" s="8">
        <f>VLOOKUP(A214,'[2]Part master'!A:N,14,0)</f>
        <v>190</v>
      </c>
      <c r="J214" s="17">
        <f t="shared" si="29"/>
        <v>4.3319999999999997E-2</v>
      </c>
      <c r="L214" s="18">
        <v>400</v>
      </c>
      <c r="M214" s="18">
        <v>200</v>
      </c>
      <c r="N214" s="18">
        <v>200</v>
      </c>
      <c r="O214" s="18">
        <v>200</v>
      </c>
      <c r="P214" s="18">
        <v>200</v>
      </c>
      <c r="Q214" s="18">
        <v>0</v>
      </c>
      <c r="S214" s="8">
        <f t="shared" si="30"/>
        <v>2</v>
      </c>
      <c r="T214" s="8">
        <f t="shared" si="31"/>
        <v>1</v>
      </c>
      <c r="U214" s="8">
        <f t="shared" si="32"/>
        <v>1</v>
      </c>
      <c r="V214" s="8">
        <f t="shared" si="33"/>
        <v>1</v>
      </c>
      <c r="W214" s="8">
        <f t="shared" si="34"/>
        <v>1</v>
      </c>
      <c r="X214" s="8">
        <f t="shared" si="35"/>
        <v>0</v>
      </c>
      <c r="Z214" s="17">
        <f t="shared" si="37"/>
        <v>8.6639999999999995E-2</v>
      </c>
      <c r="AA214" s="17">
        <f t="shared" si="37"/>
        <v>4.3319999999999997E-2</v>
      </c>
      <c r="AB214" s="17">
        <f t="shared" si="37"/>
        <v>4.3319999999999997E-2</v>
      </c>
      <c r="AC214" s="17">
        <f t="shared" si="36"/>
        <v>4.3319999999999997E-2</v>
      </c>
      <c r="AD214" s="17">
        <f t="shared" si="36"/>
        <v>4.3319999999999997E-2</v>
      </c>
      <c r="AE214" s="17">
        <f t="shared" si="36"/>
        <v>0</v>
      </c>
    </row>
    <row r="215" spans="1:31">
      <c r="A215" s="19">
        <v>2606657</v>
      </c>
      <c r="B215" s="19" t="s">
        <v>65</v>
      </c>
      <c r="C215" s="19" t="s">
        <v>772</v>
      </c>
      <c r="D215" s="19" t="s">
        <v>772</v>
      </c>
      <c r="E215" s="19" t="s">
        <v>6</v>
      </c>
      <c r="F215" s="8">
        <f>VLOOKUP(A215,'[2]Part master'!A:K,11,0)</f>
        <v>300</v>
      </c>
      <c r="G215" s="8">
        <f>VLOOKUP(A215,'[2]Part master'!A:L,12,0)</f>
        <v>600</v>
      </c>
      <c r="H215" s="8">
        <f>VLOOKUP(A215,'[2]Part master'!A:M,13,0)</f>
        <v>380</v>
      </c>
      <c r="I215" s="8">
        <f>VLOOKUP(A215,'[2]Part master'!A:N,14,0)</f>
        <v>190</v>
      </c>
      <c r="J215" s="17">
        <f t="shared" si="29"/>
        <v>4.3319999999999997E-2</v>
      </c>
      <c r="L215" s="18">
        <v>300</v>
      </c>
      <c r="M215" s="18">
        <v>600</v>
      </c>
      <c r="N215" s="18">
        <v>300</v>
      </c>
      <c r="O215" s="18">
        <v>300</v>
      </c>
      <c r="P215" s="18">
        <v>300</v>
      </c>
      <c r="Q215" s="18">
        <v>0</v>
      </c>
      <c r="S215" s="8">
        <f t="shared" si="30"/>
        <v>1</v>
      </c>
      <c r="T215" s="8">
        <f t="shared" si="31"/>
        <v>2</v>
      </c>
      <c r="U215" s="8">
        <f t="shared" si="32"/>
        <v>1</v>
      </c>
      <c r="V215" s="8">
        <f t="shared" si="33"/>
        <v>1</v>
      </c>
      <c r="W215" s="8">
        <f t="shared" si="34"/>
        <v>1</v>
      </c>
      <c r="X215" s="8">
        <f t="shared" si="35"/>
        <v>0</v>
      </c>
      <c r="Z215" s="17">
        <f t="shared" si="37"/>
        <v>4.3319999999999997E-2</v>
      </c>
      <c r="AA215" s="17">
        <f t="shared" si="37"/>
        <v>8.6639999999999995E-2</v>
      </c>
      <c r="AB215" s="17">
        <f t="shared" si="37"/>
        <v>4.3319999999999997E-2</v>
      </c>
      <c r="AC215" s="17">
        <f t="shared" si="36"/>
        <v>4.3319999999999997E-2</v>
      </c>
      <c r="AD215" s="17">
        <f t="shared" si="36"/>
        <v>4.3319999999999997E-2</v>
      </c>
      <c r="AE215" s="17">
        <f t="shared" si="36"/>
        <v>0</v>
      </c>
    </row>
    <row r="216" spans="1:31">
      <c r="A216" s="19">
        <v>2687026</v>
      </c>
      <c r="B216" s="19" t="s">
        <v>64</v>
      </c>
      <c r="C216" s="19" t="s">
        <v>772</v>
      </c>
      <c r="D216" s="19" t="s">
        <v>772</v>
      </c>
      <c r="E216" s="19" t="s">
        <v>6</v>
      </c>
      <c r="F216" s="8">
        <f>VLOOKUP(A216,'[2]Part master'!A:K,11,0)</f>
        <v>200</v>
      </c>
      <c r="G216" s="8">
        <f>VLOOKUP(A216,'[2]Part master'!A:L,12,0)</f>
        <v>600</v>
      </c>
      <c r="H216" s="8">
        <f>VLOOKUP(A216,'[2]Part master'!A:M,13,0)</f>
        <v>380</v>
      </c>
      <c r="I216" s="8">
        <f>VLOOKUP(A216,'[2]Part master'!A:N,14,0)</f>
        <v>190</v>
      </c>
      <c r="J216" s="17">
        <f t="shared" si="29"/>
        <v>4.3319999999999997E-2</v>
      </c>
      <c r="L216" s="18">
        <v>0</v>
      </c>
      <c r="M216" s="18">
        <v>0</v>
      </c>
      <c r="N216" s="18">
        <v>200</v>
      </c>
      <c r="O216" s="18">
        <v>0</v>
      </c>
      <c r="P216" s="18">
        <v>0</v>
      </c>
      <c r="Q216" s="18">
        <v>0</v>
      </c>
      <c r="S216" s="8">
        <f t="shared" si="30"/>
        <v>0</v>
      </c>
      <c r="T216" s="8">
        <f t="shared" si="31"/>
        <v>0</v>
      </c>
      <c r="U216" s="8">
        <f t="shared" si="32"/>
        <v>1</v>
      </c>
      <c r="V216" s="8">
        <f t="shared" si="33"/>
        <v>0</v>
      </c>
      <c r="W216" s="8">
        <f t="shared" si="34"/>
        <v>0</v>
      </c>
      <c r="X216" s="8">
        <f t="shared" si="35"/>
        <v>0</v>
      </c>
      <c r="Z216" s="17">
        <f t="shared" si="37"/>
        <v>0</v>
      </c>
      <c r="AA216" s="17">
        <f t="shared" si="37"/>
        <v>0</v>
      </c>
      <c r="AB216" s="17">
        <f t="shared" si="37"/>
        <v>4.3319999999999997E-2</v>
      </c>
      <c r="AC216" s="17">
        <f t="shared" si="36"/>
        <v>0</v>
      </c>
      <c r="AD216" s="17">
        <f t="shared" si="36"/>
        <v>0</v>
      </c>
      <c r="AE216" s="17">
        <f t="shared" si="36"/>
        <v>0</v>
      </c>
    </row>
    <row r="217" spans="1:31">
      <c r="A217" s="19">
        <v>2522711</v>
      </c>
      <c r="B217" s="19" t="s">
        <v>67</v>
      </c>
      <c r="C217" s="19" t="s">
        <v>772</v>
      </c>
      <c r="D217" s="19" t="s">
        <v>772</v>
      </c>
      <c r="E217" s="19" t="s">
        <v>6</v>
      </c>
      <c r="F217" s="8">
        <f>VLOOKUP(A217,'[2]Part master'!A:K,11,0)</f>
        <v>150</v>
      </c>
      <c r="G217" s="8">
        <f>VLOOKUP(A217,'[2]Part master'!A:L,12,0)</f>
        <v>600</v>
      </c>
      <c r="H217" s="8">
        <f>VLOOKUP(A217,'[2]Part master'!A:M,13,0)</f>
        <v>380</v>
      </c>
      <c r="I217" s="8">
        <f>VLOOKUP(A217,'[2]Part master'!A:N,14,0)</f>
        <v>190</v>
      </c>
      <c r="J217" s="17">
        <f t="shared" si="29"/>
        <v>4.3319999999999997E-2</v>
      </c>
      <c r="L217" s="18">
        <v>1400</v>
      </c>
      <c r="M217" s="18">
        <v>1400</v>
      </c>
      <c r="N217" s="18">
        <v>1200</v>
      </c>
      <c r="O217" s="18">
        <v>1000</v>
      </c>
      <c r="P217" s="24">
        <v>1000</v>
      </c>
      <c r="Q217" s="18">
        <v>0</v>
      </c>
      <c r="S217" s="8">
        <f t="shared" si="30"/>
        <v>10</v>
      </c>
      <c r="T217" s="8">
        <f t="shared" si="31"/>
        <v>10</v>
      </c>
      <c r="U217" s="8">
        <f t="shared" si="32"/>
        <v>8</v>
      </c>
      <c r="V217" s="8">
        <f t="shared" si="33"/>
        <v>7</v>
      </c>
      <c r="W217" s="8">
        <f t="shared" si="34"/>
        <v>7</v>
      </c>
      <c r="X217" s="8">
        <f t="shared" si="35"/>
        <v>0</v>
      </c>
      <c r="Z217" s="17">
        <f t="shared" si="37"/>
        <v>0.43319999999999997</v>
      </c>
      <c r="AA217" s="17">
        <f t="shared" si="37"/>
        <v>0.43319999999999997</v>
      </c>
      <c r="AB217" s="17">
        <f t="shared" si="37"/>
        <v>0.34655999999999998</v>
      </c>
      <c r="AC217" s="17">
        <f t="shared" si="36"/>
        <v>0.30323999999999995</v>
      </c>
      <c r="AD217" s="17">
        <f t="shared" si="36"/>
        <v>0.30323999999999995</v>
      </c>
      <c r="AE217" s="17">
        <f t="shared" si="36"/>
        <v>0</v>
      </c>
    </row>
    <row r="218" spans="1:31">
      <c r="A218" s="19">
        <v>2545170</v>
      </c>
      <c r="B218" s="19" t="s">
        <v>63</v>
      </c>
      <c r="C218" s="19" t="s">
        <v>772</v>
      </c>
      <c r="D218" s="19" t="s">
        <v>772</v>
      </c>
      <c r="E218" s="19" t="s">
        <v>6</v>
      </c>
      <c r="F218" s="8">
        <f>VLOOKUP(A218,'[2]Part master'!A:K,11,0)</f>
        <v>200</v>
      </c>
      <c r="G218" s="8">
        <f>VLOOKUP(A218,'[2]Part master'!A:L,12,0)</f>
        <v>600</v>
      </c>
      <c r="H218" s="8">
        <f>VLOOKUP(A218,'[2]Part master'!A:M,13,0)</f>
        <v>380</v>
      </c>
      <c r="I218" s="8">
        <f>VLOOKUP(A218,'[2]Part master'!A:N,14,0)</f>
        <v>190</v>
      </c>
      <c r="J218" s="17">
        <f t="shared" si="29"/>
        <v>4.3319999999999997E-2</v>
      </c>
      <c r="L218" s="18">
        <v>400</v>
      </c>
      <c r="M218" s="18">
        <v>200</v>
      </c>
      <c r="N218" s="18">
        <v>200</v>
      </c>
      <c r="O218" s="18">
        <v>200</v>
      </c>
      <c r="P218" s="18">
        <v>200</v>
      </c>
      <c r="Q218" s="18">
        <v>0</v>
      </c>
      <c r="S218" s="8">
        <f t="shared" si="30"/>
        <v>2</v>
      </c>
      <c r="T218" s="8">
        <f t="shared" si="31"/>
        <v>1</v>
      </c>
      <c r="U218" s="8">
        <f t="shared" si="32"/>
        <v>1</v>
      </c>
      <c r="V218" s="8">
        <f t="shared" si="33"/>
        <v>1</v>
      </c>
      <c r="W218" s="8">
        <f t="shared" si="34"/>
        <v>1</v>
      </c>
      <c r="X218" s="8">
        <f t="shared" si="35"/>
        <v>0</v>
      </c>
      <c r="Z218" s="17">
        <f t="shared" si="37"/>
        <v>8.6639999999999995E-2</v>
      </c>
      <c r="AA218" s="17">
        <f t="shared" si="37"/>
        <v>4.3319999999999997E-2</v>
      </c>
      <c r="AB218" s="17">
        <f t="shared" si="37"/>
        <v>4.3319999999999997E-2</v>
      </c>
      <c r="AC218" s="17">
        <f t="shared" si="36"/>
        <v>4.3319999999999997E-2</v>
      </c>
      <c r="AD218" s="17">
        <f t="shared" si="36"/>
        <v>4.3319999999999997E-2</v>
      </c>
      <c r="AE218" s="17">
        <f t="shared" si="36"/>
        <v>0</v>
      </c>
    </row>
    <row r="219" spans="1:31">
      <c r="A219" s="19">
        <v>2596596</v>
      </c>
      <c r="B219" s="19" t="s">
        <v>66</v>
      </c>
      <c r="C219" s="19" t="s">
        <v>772</v>
      </c>
      <c r="D219" s="19" t="s">
        <v>772</v>
      </c>
      <c r="E219" s="19" t="s">
        <v>6</v>
      </c>
      <c r="F219" s="8">
        <f>VLOOKUP(A219,'[2]Part master'!A:K,11,0)</f>
        <v>200</v>
      </c>
      <c r="G219" s="8">
        <f>VLOOKUP(A219,'[2]Part master'!A:L,12,0)</f>
        <v>600</v>
      </c>
      <c r="H219" s="8">
        <f>VLOOKUP(A219,'[2]Part master'!A:M,13,0)</f>
        <v>380</v>
      </c>
      <c r="I219" s="8">
        <f>VLOOKUP(A219,'[2]Part master'!A:N,14,0)</f>
        <v>190</v>
      </c>
      <c r="J219" s="17">
        <f t="shared" si="29"/>
        <v>4.3319999999999997E-2</v>
      </c>
      <c r="L219" s="18">
        <v>400</v>
      </c>
      <c r="M219" s="18">
        <v>200</v>
      </c>
      <c r="N219" s="18">
        <v>200</v>
      </c>
      <c r="O219" s="18">
        <v>200</v>
      </c>
      <c r="P219" s="18">
        <v>200</v>
      </c>
      <c r="Q219" s="18">
        <v>0</v>
      </c>
      <c r="S219" s="8">
        <f t="shared" si="30"/>
        <v>2</v>
      </c>
      <c r="T219" s="8">
        <f t="shared" si="31"/>
        <v>1</v>
      </c>
      <c r="U219" s="8">
        <f t="shared" si="32"/>
        <v>1</v>
      </c>
      <c r="V219" s="8">
        <f t="shared" si="33"/>
        <v>1</v>
      </c>
      <c r="W219" s="8">
        <f t="shared" si="34"/>
        <v>1</v>
      </c>
      <c r="X219" s="8">
        <f t="shared" si="35"/>
        <v>0</v>
      </c>
      <c r="Z219" s="17">
        <f t="shared" si="37"/>
        <v>8.6639999999999995E-2</v>
      </c>
      <c r="AA219" s="17">
        <f t="shared" si="37"/>
        <v>4.3319999999999997E-2</v>
      </c>
      <c r="AB219" s="17">
        <f t="shared" si="37"/>
        <v>4.3319999999999997E-2</v>
      </c>
      <c r="AC219" s="17">
        <f t="shared" si="36"/>
        <v>4.3319999999999997E-2</v>
      </c>
      <c r="AD219" s="17">
        <f t="shared" si="36"/>
        <v>4.3319999999999997E-2</v>
      </c>
      <c r="AE219" s="17">
        <f t="shared" si="36"/>
        <v>0</v>
      </c>
    </row>
    <row r="220" spans="1:31">
      <c r="A220" s="19">
        <v>2549013</v>
      </c>
      <c r="B220" s="19" t="s">
        <v>18</v>
      </c>
      <c r="C220" s="19" t="s">
        <v>772</v>
      </c>
      <c r="D220" s="19" t="s">
        <v>772</v>
      </c>
      <c r="E220" s="19" t="s">
        <v>6</v>
      </c>
      <c r="F220" s="8">
        <f>VLOOKUP(A220,'[2]Part master'!A:K,11,0)</f>
        <v>60</v>
      </c>
      <c r="G220" s="8">
        <f>VLOOKUP(A220,'[2]Part master'!A:L,12,0)</f>
        <v>600</v>
      </c>
      <c r="H220" s="8">
        <f>VLOOKUP(A220,'[2]Part master'!A:M,13,0)</f>
        <v>380</v>
      </c>
      <c r="I220" s="8">
        <f>VLOOKUP(A220,'[2]Part master'!A:N,14,0)</f>
        <v>190</v>
      </c>
      <c r="J220" s="17">
        <f t="shared" si="29"/>
        <v>4.3319999999999997E-2</v>
      </c>
      <c r="L220" s="18">
        <v>180</v>
      </c>
      <c r="M220" s="18">
        <v>120</v>
      </c>
      <c r="N220" s="18">
        <v>120</v>
      </c>
      <c r="O220" s="18">
        <v>60</v>
      </c>
      <c r="P220" s="18">
        <v>0</v>
      </c>
      <c r="Q220" s="18">
        <v>0</v>
      </c>
      <c r="S220" s="8">
        <f t="shared" si="30"/>
        <v>3</v>
      </c>
      <c r="T220" s="8">
        <f t="shared" si="31"/>
        <v>2</v>
      </c>
      <c r="U220" s="8">
        <f t="shared" si="32"/>
        <v>2</v>
      </c>
      <c r="V220" s="8">
        <f t="shared" si="33"/>
        <v>1</v>
      </c>
      <c r="W220" s="8">
        <f t="shared" si="34"/>
        <v>0</v>
      </c>
      <c r="X220" s="8">
        <f t="shared" si="35"/>
        <v>0</v>
      </c>
      <c r="Z220" s="17">
        <f t="shared" si="37"/>
        <v>0.12995999999999999</v>
      </c>
      <c r="AA220" s="17">
        <f t="shared" si="37"/>
        <v>8.6639999999999995E-2</v>
      </c>
      <c r="AB220" s="17">
        <f t="shared" si="37"/>
        <v>8.6639999999999995E-2</v>
      </c>
      <c r="AC220" s="17">
        <f t="shared" si="36"/>
        <v>4.3319999999999997E-2</v>
      </c>
      <c r="AD220" s="17">
        <f t="shared" si="36"/>
        <v>0</v>
      </c>
      <c r="AE220" s="17">
        <f t="shared" si="36"/>
        <v>0</v>
      </c>
    </row>
    <row r="221" spans="1:31">
      <c r="A221" s="19">
        <v>2597418</v>
      </c>
      <c r="B221" s="19" t="s">
        <v>19</v>
      </c>
      <c r="C221" s="19" t="s">
        <v>772</v>
      </c>
      <c r="D221" s="19" t="s">
        <v>772</v>
      </c>
      <c r="E221" s="19" t="s">
        <v>6</v>
      </c>
      <c r="F221" s="8">
        <f>VLOOKUP(A221,'[2]Part master'!A:K,11,0)</f>
        <v>60</v>
      </c>
      <c r="G221" s="8">
        <f>VLOOKUP(A221,'[2]Part master'!A:L,12,0)</f>
        <v>600</v>
      </c>
      <c r="H221" s="8">
        <f>VLOOKUP(A221,'[2]Part master'!A:M,13,0)</f>
        <v>380</v>
      </c>
      <c r="I221" s="8">
        <f>VLOOKUP(A221,'[2]Part master'!A:N,14,0)</f>
        <v>190</v>
      </c>
      <c r="J221" s="17">
        <f t="shared" si="29"/>
        <v>4.3319999999999997E-2</v>
      </c>
      <c r="L221" s="18">
        <v>360</v>
      </c>
      <c r="M221" s="18">
        <v>240</v>
      </c>
      <c r="N221" s="18">
        <v>240</v>
      </c>
      <c r="O221" s="18">
        <v>120</v>
      </c>
      <c r="P221" s="18">
        <v>0</v>
      </c>
      <c r="Q221" s="18">
        <v>0</v>
      </c>
      <c r="S221" s="8">
        <f t="shared" si="30"/>
        <v>6</v>
      </c>
      <c r="T221" s="8">
        <f t="shared" si="31"/>
        <v>4</v>
      </c>
      <c r="U221" s="8">
        <f t="shared" si="32"/>
        <v>4</v>
      </c>
      <c r="V221" s="8">
        <f t="shared" si="33"/>
        <v>2</v>
      </c>
      <c r="W221" s="8">
        <f t="shared" si="34"/>
        <v>0</v>
      </c>
      <c r="X221" s="8">
        <f t="shared" si="35"/>
        <v>0</v>
      </c>
      <c r="Z221" s="17">
        <f t="shared" si="37"/>
        <v>0.25991999999999998</v>
      </c>
      <c r="AA221" s="17">
        <f t="shared" si="37"/>
        <v>0.17327999999999999</v>
      </c>
      <c r="AB221" s="17">
        <f t="shared" si="37"/>
        <v>0.17327999999999999</v>
      </c>
      <c r="AC221" s="17">
        <f t="shared" si="36"/>
        <v>8.6639999999999995E-2</v>
      </c>
      <c r="AD221" s="17">
        <f t="shared" si="36"/>
        <v>0</v>
      </c>
      <c r="AE221" s="17">
        <f t="shared" si="36"/>
        <v>0</v>
      </c>
    </row>
    <row r="222" spans="1:31">
      <c r="A222" s="19">
        <v>2622247</v>
      </c>
      <c r="B222" s="19" t="s">
        <v>20</v>
      </c>
      <c r="C222" s="19" t="s">
        <v>772</v>
      </c>
      <c r="D222" s="19" t="s">
        <v>772</v>
      </c>
      <c r="E222" s="19" t="s">
        <v>6</v>
      </c>
      <c r="F222" s="8">
        <f>VLOOKUP(A222,'[2]Part master'!A:K,11,0)</f>
        <v>60</v>
      </c>
      <c r="G222" s="8">
        <f>VLOOKUP(A222,'[2]Part master'!A:L,12,0)</f>
        <v>600</v>
      </c>
      <c r="H222" s="8">
        <f>VLOOKUP(A222,'[2]Part master'!A:M,13,0)</f>
        <v>380</v>
      </c>
      <c r="I222" s="8">
        <f>VLOOKUP(A222,'[2]Part master'!A:N,14,0)</f>
        <v>190</v>
      </c>
      <c r="J222" s="17">
        <f t="shared" si="29"/>
        <v>4.3319999999999997E-2</v>
      </c>
      <c r="L222" s="18">
        <v>180</v>
      </c>
      <c r="M222" s="18">
        <v>120</v>
      </c>
      <c r="N222" s="18">
        <v>120</v>
      </c>
      <c r="O222" s="18">
        <v>60</v>
      </c>
      <c r="P222" s="18">
        <v>0</v>
      </c>
      <c r="Q222" s="18">
        <v>0</v>
      </c>
      <c r="S222" s="8">
        <f t="shared" si="30"/>
        <v>3</v>
      </c>
      <c r="T222" s="8">
        <f t="shared" si="31"/>
        <v>2</v>
      </c>
      <c r="U222" s="8">
        <f t="shared" si="32"/>
        <v>2</v>
      </c>
      <c r="V222" s="8">
        <f t="shared" si="33"/>
        <v>1</v>
      </c>
      <c r="W222" s="8">
        <f t="shared" si="34"/>
        <v>0</v>
      </c>
      <c r="X222" s="8">
        <f t="shared" si="35"/>
        <v>0</v>
      </c>
      <c r="Z222" s="17">
        <f t="shared" si="37"/>
        <v>0.12995999999999999</v>
      </c>
      <c r="AA222" s="17">
        <f t="shared" si="37"/>
        <v>8.6639999999999995E-2</v>
      </c>
      <c r="AB222" s="17">
        <f t="shared" si="37"/>
        <v>8.6639999999999995E-2</v>
      </c>
      <c r="AC222" s="17">
        <f t="shared" si="36"/>
        <v>4.3319999999999997E-2</v>
      </c>
      <c r="AD222" s="17">
        <f t="shared" si="36"/>
        <v>0</v>
      </c>
      <c r="AE222" s="17">
        <f t="shared" si="36"/>
        <v>0</v>
      </c>
    </row>
    <row r="223" spans="1:31">
      <c r="A223" s="19">
        <v>2521967</v>
      </c>
      <c r="B223" s="19" t="s">
        <v>57</v>
      </c>
      <c r="C223" s="19" t="s">
        <v>772</v>
      </c>
      <c r="D223" s="19" t="s">
        <v>772</v>
      </c>
      <c r="E223" s="19" t="s">
        <v>6</v>
      </c>
      <c r="F223" s="8">
        <f>VLOOKUP(A223,'[2]Part master'!A:K,11,0)</f>
        <v>70</v>
      </c>
      <c r="G223" s="8">
        <f>VLOOKUP(A223,'[2]Part master'!A:L,12,0)</f>
        <v>600</v>
      </c>
      <c r="H223" s="8">
        <f>VLOOKUP(A223,'[2]Part master'!A:M,13,0)</f>
        <v>380</v>
      </c>
      <c r="I223" s="8">
        <f>VLOOKUP(A223,'[2]Part master'!A:N,14,0)</f>
        <v>190</v>
      </c>
      <c r="J223" s="17">
        <f t="shared" si="29"/>
        <v>4.3319999999999997E-2</v>
      </c>
      <c r="L223" s="18">
        <v>100</v>
      </c>
      <c r="M223" s="18">
        <v>0</v>
      </c>
      <c r="N223" s="18">
        <v>100</v>
      </c>
      <c r="O223" s="18">
        <v>100</v>
      </c>
      <c r="P223" s="18">
        <v>100</v>
      </c>
      <c r="Q223" s="18">
        <v>0</v>
      </c>
      <c r="S223" s="8">
        <f t="shared" si="30"/>
        <v>2</v>
      </c>
      <c r="T223" s="8">
        <f t="shared" si="31"/>
        <v>0</v>
      </c>
      <c r="U223" s="8">
        <f t="shared" si="32"/>
        <v>2</v>
      </c>
      <c r="V223" s="8">
        <f t="shared" si="33"/>
        <v>2</v>
      </c>
      <c r="W223" s="8">
        <f t="shared" si="34"/>
        <v>2</v>
      </c>
      <c r="X223" s="8">
        <f t="shared" si="35"/>
        <v>0</v>
      </c>
      <c r="Z223" s="17">
        <f t="shared" si="37"/>
        <v>8.6639999999999995E-2</v>
      </c>
      <c r="AA223" s="17">
        <f t="shared" si="37"/>
        <v>0</v>
      </c>
      <c r="AB223" s="17">
        <f t="shared" si="37"/>
        <v>8.6639999999999995E-2</v>
      </c>
      <c r="AC223" s="17">
        <f t="shared" si="36"/>
        <v>8.6639999999999995E-2</v>
      </c>
      <c r="AD223" s="17">
        <f t="shared" si="36"/>
        <v>8.6639999999999995E-2</v>
      </c>
      <c r="AE223" s="17">
        <f t="shared" si="36"/>
        <v>0</v>
      </c>
    </row>
    <row r="224" spans="1:31">
      <c r="A224" s="19">
        <v>2521952</v>
      </c>
      <c r="B224" s="19" t="s">
        <v>21</v>
      </c>
      <c r="C224" s="19" t="s">
        <v>772</v>
      </c>
      <c r="D224" s="19" t="s">
        <v>772</v>
      </c>
      <c r="E224" s="19" t="s">
        <v>6</v>
      </c>
      <c r="F224" s="8">
        <f>VLOOKUP(A224,'[2]Part master'!A:K,11,0)</f>
        <v>100</v>
      </c>
      <c r="G224" s="8">
        <f>VLOOKUP(A224,'[2]Part master'!A:L,12,0)</f>
        <v>900</v>
      </c>
      <c r="H224" s="8">
        <f>VLOOKUP(A224,'[2]Part master'!A:M,13,0)</f>
        <v>1200</v>
      </c>
      <c r="I224" s="8">
        <f>VLOOKUP(A224,'[2]Part master'!A:N,14,0)</f>
        <v>1550</v>
      </c>
      <c r="J224" s="17">
        <f t="shared" si="29"/>
        <v>1.6739999999999999</v>
      </c>
      <c r="L224" s="18">
        <v>0</v>
      </c>
      <c r="M224" s="18">
        <v>100</v>
      </c>
      <c r="N224" s="18">
        <v>100</v>
      </c>
      <c r="O224" s="18">
        <v>100</v>
      </c>
      <c r="P224" s="18">
        <v>100</v>
      </c>
      <c r="Q224" s="18">
        <v>0</v>
      </c>
      <c r="S224" s="8">
        <f t="shared" si="30"/>
        <v>0</v>
      </c>
      <c r="T224" s="8">
        <f t="shared" si="31"/>
        <v>1</v>
      </c>
      <c r="U224" s="8">
        <f t="shared" si="32"/>
        <v>1</v>
      </c>
      <c r="V224" s="8">
        <f t="shared" si="33"/>
        <v>1</v>
      </c>
      <c r="W224" s="8">
        <f t="shared" si="34"/>
        <v>1</v>
      </c>
      <c r="X224" s="8">
        <f t="shared" si="35"/>
        <v>0</v>
      </c>
      <c r="Z224" s="17">
        <f t="shared" si="37"/>
        <v>0</v>
      </c>
      <c r="AA224" s="17">
        <f t="shared" si="37"/>
        <v>1.6739999999999999</v>
      </c>
      <c r="AB224" s="17">
        <f t="shared" si="37"/>
        <v>1.6739999999999999</v>
      </c>
      <c r="AC224" s="17">
        <f t="shared" si="36"/>
        <v>1.6739999999999999</v>
      </c>
      <c r="AD224" s="17">
        <f t="shared" si="36"/>
        <v>1.6739999999999999</v>
      </c>
      <c r="AE224" s="17">
        <f t="shared" si="36"/>
        <v>0</v>
      </c>
    </row>
    <row r="225" spans="1:31">
      <c r="A225" s="19">
        <v>3058246</v>
      </c>
      <c r="B225" s="19" t="s">
        <v>22</v>
      </c>
      <c r="C225" s="19" t="s">
        <v>772</v>
      </c>
      <c r="D225" s="19" t="s">
        <v>772</v>
      </c>
      <c r="E225" s="19" t="s">
        <v>6</v>
      </c>
      <c r="F225" s="8">
        <f>VLOOKUP(A225,'[2]Part master'!A:K,11,0)</f>
        <v>100</v>
      </c>
      <c r="G225" s="8">
        <f>VLOOKUP(A225,'[2]Part master'!A:L,12,0)</f>
        <v>900</v>
      </c>
      <c r="H225" s="8">
        <f>VLOOKUP(A225,'[2]Part master'!A:M,13,0)</f>
        <v>1200</v>
      </c>
      <c r="I225" s="8">
        <f>VLOOKUP(A225,'[2]Part master'!A:N,14,0)</f>
        <v>1550</v>
      </c>
      <c r="J225" s="17">
        <f t="shared" si="29"/>
        <v>1.6739999999999999</v>
      </c>
      <c r="L225" s="18">
        <v>0</v>
      </c>
      <c r="M225" s="18">
        <v>100</v>
      </c>
      <c r="N225" s="18">
        <v>100</v>
      </c>
      <c r="O225" s="18">
        <v>100</v>
      </c>
      <c r="P225" s="18">
        <v>100</v>
      </c>
      <c r="Q225" s="18">
        <v>0</v>
      </c>
      <c r="S225" s="8">
        <f t="shared" si="30"/>
        <v>0</v>
      </c>
      <c r="T225" s="8">
        <f t="shared" si="31"/>
        <v>1</v>
      </c>
      <c r="U225" s="8">
        <f t="shared" si="32"/>
        <v>1</v>
      </c>
      <c r="V225" s="8">
        <f t="shared" si="33"/>
        <v>1</v>
      </c>
      <c r="W225" s="8">
        <f t="shared" si="34"/>
        <v>1</v>
      </c>
      <c r="X225" s="8">
        <f t="shared" si="35"/>
        <v>0</v>
      </c>
      <c r="Z225" s="17">
        <f t="shared" si="37"/>
        <v>0</v>
      </c>
      <c r="AA225" s="17">
        <f t="shared" si="37"/>
        <v>1.6739999999999999</v>
      </c>
      <c r="AB225" s="17">
        <f t="shared" si="37"/>
        <v>1.6739999999999999</v>
      </c>
      <c r="AC225" s="17">
        <f t="shared" si="36"/>
        <v>1.6739999999999999</v>
      </c>
      <c r="AD225" s="17">
        <f t="shared" si="36"/>
        <v>1.6739999999999999</v>
      </c>
      <c r="AE225" s="17">
        <f t="shared" si="36"/>
        <v>0</v>
      </c>
    </row>
    <row r="226" spans="1:31">
      <c r="A226" s="19">
        <v>2521972</v>
      </c>
      <c r="B226" s="19" t="s">
        <v>56</v>
      </c>
      <c r="C226" s="19" t="s">
        <v>772</v>
      </c>
      <c r="D226" s="19" t="s">
        <v>772</v>
      </c>
      <c r="E226" s="19" t="s">
        <v>6</v>
      </c>
      <c r="F226" s="8">
        <f>VLOOKUP(A226,'[2]Part master'!A:K,11,0)</f>
        <v>70</v>
      </c>
      <c r="G226" s="8">
        <f>VLOOKUP(A226,'[2]Part master'!A:L,12,0)</f>
        <v>600</v>
      </c>
      <c r="H226" s="8">
        <f>VLOOKUP(A226,'[2]Part master'!A:M,13,0)</f>
        <v>380</v>
      </c>
      <c r="I226" s="8">
        <f>VLOOKUP(A226,'[2]Part master'!A:N,14,0)</f>
        <v>190</v>
      </c>
      <c r="J226" s="17">
        <f t="shared" si="29"/>
        <v>4.3319999999999997E-2</v>
      </c>
      <c r="L226" s="18">
        <v>0</v>
      </c>
      <c r="M226" s="18">
        <v>0</v>
      </c>
      <c r="N226" s="18">
        <v>0</v>
      </c>
      <c r="O226" s="18">
        <v>0</v>
      </c>
      <c r="P226" s="18">
        <v>0</v>
      </c>
      <c r="Q226" s="18">
        <v>0</v>
      </c>
      <c r="S226" s="8">
        <f t="shared" si="30"/>
        <v>0</v>
      </c>
      <c r="T226" s="8">
        <f t="shared" si="31"/>
        <v>0</v>
      </c>
      <c r="U226" s="8">
        <f t="shared" si="32"/>
        <v>0</v>
      </c>
      <c r="V226" s="8">
        <f t="shared" si="33"/>
        <v>0</v>
      </c>
      <c r="W226" s="8">
        <f t="shared" si="34"/>
        <v>0</v>
      </c>
      <c r="X226" s="8">
        <f t="shared" si="35"/>
        <v>0</v>
      </c>
      <c r="Z226" s="17">
        <f t="shared" si="37"/>
        <v>0</v>
      </c>
      <c r="AA226" s="17">
        <f t="shared" si="37"/>
        <v>0</v>
      </c>
      <c r="AB226" s="17">
        <f t="shared" si="37"/>
        <v>0</v>
      </c>
      <c r="AC226" s="17">
        <f t="shared" si="36"/>
        <v>0</v>
      </c>
      <c r="AD226" s="17">
        <f t="shared" si="36"/>
        <v>0</v>
      </c>
      <c r="AE226" s="17">
        <f t="shared" si="36"/>
        <v>0</v>
      </c>
    </row>
    <row r="227" spans="1:31">
      <c r="A227" s="19">
        <v>2604810</v>
      </c>
      <c r="B227" s="19" t="s">
        <v>83</v>
      </c>
      <c r="C227" s="19" t="s">
        <v>772</v>
      </c>
      <c r="D227" s="19" t="s">
        <v>772</v>
      </c>
      <c r="E227" s="19" t="s">
        <v>6</v>
      </c>
      <c r="F227" s="8">
        <f>VLOOKUP(A227,'[2]Part master'!A:K,11,0)</f>
        <v>20</v>
      </c>
      <c r="G227" s="8">
        <f>VLOOKUP(A227,'[2]Part master'!A:L,12,0)</f>
        <v>600</v>
      </c>
      <c r="H227" s="8">
        <f>VLOOKUP(A227,'[2]Part master'!A:M,13,0)</f>
        <v>380</v>
      </c>
      <c r="I227" s="8">
        <f>VLOOKUP(A227,'[2]Part master'!A:N,14,0)</f>
        <v>190</v>
      </c>
      <c r="J227" s="17">
        <f t="shared" si="29"/>
        <v>4.3319999999999997E-2</v>
      </c>
      <c r="L227" s="18">
        <v>0</v>
      </c>
      <c r="M227" s="18">
        <v>100</v>
      </c>
      <c r="N227" s="18">
        <v>100</v>
      </c>
      <c r="O227" s="18">
        <v>100</v>
      </c>
      <c r="P227" s="18">
        <v>100</v>
      </c>
      <c r="Q227" s="18">
        <v>0</v>
      </c>
      <c r="S227" s="8">
        <f t="shared" si="30"/>
        <v>0</v>
      </c>
      <c r="T227" s="8">
        <f t="shared" si="31"/>
        <v>5</v>
      </c>
      <c r="U227" s="8">
        <f t="shared" si="32"/>
        <v>5</v>
      </c>
      <c r="V227" s="8">
        <f t="shared" si="33"/>
        <v>5</v>
      </c>
      <c r="W227" s="8">
        <f t="shared" si="34"/>
        <v>5</v>
      </c>
      <c r="X227" s="8">
        <f t="shared" si="35"/>
        <v>0</v>
      </c>
      <c r="Z227" s="17">
        <f t="shared" si="37"/>
        <v>0</v>
      </c>
      <c r="AA227" s="17">
        <f t="shared" si="37"/>
        <v>0.21659999999999999</v>
      </c>
      <c r="AB227" s="17">
        <f t="shared" si="37"/>
        <v>0.21659999999999999</v>
      </c>
      <c r="AC227" s="17">
        <f t="shared" si="36"/>
        <v>0.21659999999999999</v>
      </c>
      <c r="AD227" s="17">
        <f t="shared" si="36"/>
        <v>0.21659999999999999</v>
      </c>
      <c r="AE227" s="17">
        <f t="shared" si="36"/>
        <v>0</v>
      </c>
    </row>
    <row r="228" spans="1:31">
      <c r="A228" s="19">
        <v>2626632</v>
      </c>
      <c r="B228" s="19" t="s">
        <v>55</v>
      </c>
      <c r="C228" s="19" t="s">
        <v>772</v>
      </c>
      <c r="D228" s="19" t="s">
        <v>772</v>
      </c>
      <c r="E228" s="19" t="s">
        <v>6</v>
      </c>
      <c r="F228" s="8">
        <f>VLOOKUP(A228,'[2]Part master'!A:K,11,0)</f>
        <v>200</v>
      </c>
      <c r="G228" s="8">
        <f>VLOOKUP(A228,'[2]Part master'!A:L,12,0)</f>
        <v>600</v>
      </c>
      <c r="H228" s="8">
        <f>VLOOKUP(A228,'[2]Part master'!A:M,13,0)</f>
        <v>380</v>
      </c>
      <c r="I228" s="8">
        <f>VLOOKUP(A228,'[2]Part master'!A:N,14,0)</f>
        <v>190</v>
      </c>
      <c r="J228" s="17">
        <f t="shared" si="29"/>
        <v>4.3319999999999997E-2</v>
      </c>
      <c r="L228" s="18">
        <v>0</v>
      </c>
      <c r="M228" s="18">
        <v>0</v>
      </c>
      <c r="N228" s="18">
        <v>200</v>
      </c>
      <c r="O228" s="18">
        <v>0</v>
      </c>
      <c r="P228" s="18">
        <v>100</v>
      </c>
      <c r="Q228" s="18">
        <v>0</v>
      </c>
      <c r="S228" s="8">
        <f t="shared" si="30"/>
        <v>0</v>
      </c>
      <c r="T228" s="8">
        <f t="shared" si="31"/>
        <v>0</v>
      </c>
      <c r="U228" s="8">
        <f t="shared" si="32"/>
        <v>1</v>
      </c>
      <c r="V228" s="8">
        <f t="shared" si="33"/>
        <v>0</v>
      </c>
      <c r="W228" s="8">
        <f t="shared" si="34"/>
        <v>1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4.3319999999999997E-2</v>
      </c>
      <c r="AC228" s="17">
        <f t="shared" si="36"/>
        <v>0</v>
      </c>
      <c r="AD228" s="17">
        <f t="shared" si="36"/>
        <v>4.3319999999999997E-2</v>
      </c>
      <c r="AE228" s="17">
        <f t="shared" si="36"/>
        <v>0</v>
      </c>
    </row>
    <row r="229" spans="1:31">
      <c r="A229" s="19">
        <v>2924787</v>
      </c>
      <c r="B229" s="19" t="s">
        <v>54</v>
      </c>
      <c r="C229" s="19" t="s">
        <v>772</v>
      </c>
      <c r="D229" s="19" t="s">
        <v>772</v>
      </c>
      <c r="E229" s="19" t="s">
        <v>6</v>
      </c>
      <c r="F229" s="8">
        <f>VLOOKUP(A229,'[2]Part master'!A:K,11,0)</f>
        <v>300</v>
      </c>
      <c r="G229" s="8">
        <f>VLOOKUP(A229,'[2]Part master'!A:L,12,0)</f>
        <v>600</v>
      </c>
      <c r="H229" s="8">
        <f>VLOOKUP(A229,'[2]Part master'!A:M,13,0)</f>
        <v>380</v>
      </c>
      <c r="I229" s="8">
        <f>VLOOKUP(A229,'[2]Part master'!A:N,14,0)</f>
        <v>190</v>
      </c>
      <c r="J229" s="17">
        <f t="shared" si="29"/>
        <v>4.3319999999999997E-2</v>
      </c>
      <c r="L229" s="18">
        <v>300</v>
      </c>
      <c r="M229" s="18">
        <v>0</v>
      </c>
      <c r="N229" s="18">
        <v>300</v>
      </c>
      <c r="O229" s="18">
        <v>300</v>
      </c>
      <c r="P229" s="18">
        <v>300</v>
      </c>
      <c r="Q229" s="18">
        <v>0</v>
      </c>
      <c r="S229" s="8">
        <f t="shared" si="30"/>
        <v>1</v>
      </c>
      <c r="T229" s="8">
        <f t="shared" si="31"/>
        <v>0</v>
      </c>
      <c r="U229" s="8">
        <f t="shared" si="32"/>
        <v>1</v>
      </c>
      <c r="V229" s="8">
        <f t="shared" si="33"/>
        <v>1</v>
      </c>
      <c r="W229" s="8">
        <f t="shared" si="34"/>
        <v>1</v>
      </c>
      <c r="X229" s="8">
        <f t="shared" si="35"/>
        <v>0</v>
      </c>
      <c r="Z229" s="17">
        <f t="shared" si="37"/>
        <v>4.3319999999999997E-2</v>
      </c>
      <c r="AA229" s="17">
        <f t="shared" si="37"/>
        <v>0</v>
      </c>
      <c r="AB229" s="17">
        <f t="shared" si="37"/>
        <v>4.3319999999999997E-2</v>
      </c>
      <c r="AC229" s="17">
        <f t="shared" si="36"/>
        <v>4.3319999999999997E-2</v>
      </c>
      <c r="AD229" s="17">
        <f t="shared" si="36"/>
        <v>4.3319999999999997E-2</v>
      </c>
      <c r="AE229" s="17">
        <f t="shared" si="36"/>
        <v>0</v>
      </c>
    </row>
    <row r="230" spans="1:31">
      <c r="A230" s="19">
        <v>3061037</v>
      </c>
      <c r="B230" s="19" t="s">
        <v>23</v>
      </c>
      <c r="C230" s="19" t="s">
        <v>772</v>
      </c>
      <c r="D230" s="19" t="s">
        <v>772</v>
      </c>
      <c r="E230" s="19" t="s">
        <v>6</v>
      </c>
      <c r="F230" s="8">
        <f>VLOOKUP(A230,'[2]Part master'!A:K,11,0)</f>
        <v>100</v>
      </c>
      <c r="G230" s="8">
        <f>VLOOKUP(A230,'[2]Part master'!A:L,12,0)</f>
        <v>940</v>
      </c>
      <c r="H230" s="8">
        <f>VLOOKUP(A230,'[2]Part master'!A:M,13,0)</f>
        <v>1300</v>
      </c>
      <c r="I230" s="8">
        <f>VLOOKUP(A230,'[2]Part master'!A:N,14,0)</f>
        <v>1600</v>
      </c>
      <c r="J230" s="17">
        <f t="shared" si="29"/>
        <v>1.9552</v>
      </c>
      <c r="L230" s="18">
        <v>100</v>
      </c>
      <c r="M230" s="18">
        <v>100</v>
      </c>
      <c r="N230" s="18">
        <v>100</v>
      </c>
      <c r="O230" s="18">
        <v>100</v>
      </c>
      <c r="P230" s="18">
        <v>100</v>
      </c>
      <c r="Q230" s="18">
        <v>0</v>
      </c>
      <c r="S230" s="8">
        <f t="shared" si="30"/>
        <v>1</v>
      </c>
      <c r="T230" s="8">
        <f t="shared" si="31"/>
        <v>1</v>
      </c>
      <c r="U230" s="8">
        <f t="shared" si="32"/>
        <v>1</v>
      </c>
      <c r="V230" s="8">
        <f t="shared" si="33"/>
        <v>1</v>
      </c>
      <c r="W230" s="8">
        <f t="shared" si="34"/>
        <v>1</v>
      </c>
      <c r="X230" s="8">
        <f t="shared" si="35"/>
        <v>0</v>
      </c>
      <c r="Z230" s="17">
        <f t="shared" si="37"/>
        <v>1.9552</v>
      </c>
      <c r="AA230" s="17">
        <f t="shared" si="37"/>
        <v>1.9552</v>
      </c>
      <c r="AB230" s="17">
        <f t="shared" si="37"/>
        <v>1.9552</v>
      </c>
      <c r="AC230" s="17">
        <f t="shared" si="36"/>
        <v>1.9552</v>
      </c>
      <c r="AD230" s="17">
        <f t="shared" si="36"/>
        <v>1.9552</v>
      </c>
      <c r="AE230" s="17">
        <f t="shared" si="36"/>
        <v>0</v>
      </c>
    </row>
    <row r="231" spans="1:31">
      <c r="A231" s="19">
        <v>2626450</v>
      </c>
      <c r="B231" s="19" t="s">
        <v>24</v>
      </c>
      <c r="C231" s="19" t="s">
        <v>772</v>
      </c>
      <c r="D231" s="19" t="s">
        <v>772</v>
      </c>
      <c r="E231" s="19" t="s">
        <v>6</v>
      </c>
      <c r="F231" s="8">
        <f>VLOOKUP(A231,'[2]Part master'!A:K,11,0)</f>
        <v>100</v>
      </c>
      <c r="G231" s="8">
        <f>VLOOKUP(A231,'[2]Part master'!A:L,12,0)</f>
        <v>940</v>
      </c>
      <c r="H231" s="8">
        <f>VLOOKUP(A231,'[2]Part master'!A:M,13,0)</f>
        <v>1300</v>
      </c>
      <c r="I231" s="8">
        <f>VLOOKUP(A231,'[2]Part master'!A:N,14,0)</f>
        <v>1600</v>
      </c>
      <c r="J231" s="17">
        <f t="shared" si="29"/>
        <v>1.9552</v>
      </c>
      <c r="L231" s="18">
        <v>100</v>
      </c>
      <c r="M231" s="18">
        <v>100</v>
      </c>
      <c r="N231" s="18">
        <v>100</v>
      </c>
      <c r="O231" s="18">
        <v>100</v>
      </c>
      <c r="P231" s="18">
        <v>100</v>
      </c>
      <c r="Q231" s="18">
        <v>0</v>
      </c>
      <c r="S231" s="8">
        <f t="shared" si="30"/>
        <v>1</v>
      </c>
      <c r="T231" s="8">
        <f t="shared" si="31"/>
        <v>1</v>
      </c>
      <c r="U231" s="8">
        <f t="shared" si="32"/>
        <v>1</v>
      </c>
      <c r="V231" s="8">
        <f t="shared" si="33"/>
        <v>1</v>
      </c>
      <c r="W231" s="8">
        <f t="shared" si="34"/>
        <v>1</v>
      </c>
      <c r="X231" s="8">
        <f t="shared" si="35"/>
        <v>0</v>
      </c>
      <c r="Z231" s="17">
        <f t="shared" si="37"/>
        <v>1.9552</v>
      </c>
      <c r="AA231" s="17">
        <f t="shared" si="37"/>
        <v>1.9552</v>
      </c>
      <c r="AB231" s="17">
        <f t="shared" si="37"/>
        <v>1.9552</v>
      </c>
      <c r="AC231" s="17">
        <f t="shared" si="36"/>
        <v>1.9552</v>
      </c>
      <c r="AD231" s="17">
        <f t="shared" si="36"/>
        <v>1.9552</v>
      </c>
      <c r="AE231" s="17">
        <f t="shared" si="36"/>
        <v>0</v>
      </c>
    </row>
    <row r="232" spans="1:31">
      <c r="A232" s="19">
        <v>2526225</v>
      </c>
      <c r="B232" s="19" t="s">
        <v>49</v>
      </c>
      <c r="C232" s="19" t="s">
        <v>772</v>
      </c>
      <c r="D232" s="19" t="s">
        <v>772</v>
      </c>
      <c r="E232" s="19" t="s">
        <v>6</v>
      </c>
      <c r="F232" s="8">
        <f>VLOOKUP(A232,'[2]Part master'!A:K,11,0)</f>
        <v>50</v>
      </c>
      <c r="G232" s="8">
        <f>VLOOKUP(A232,'[2]Part master'!A:L,12,0)</f>
        <v>600</v>
      </c>
      <c r="H232" s="8">
        <f>VLOOKUP(A232,'[2]Part master'!A:M,13,0)</f>
        <v>380</v>
      </c>
      <c r="I232" s="8">
        <f>VLOOKUP(A232,'[2]Part master'!A:N,14,0)</f>
        <v>190</v>
      </c>
      <c r="J232" s="17">
        <f t="shared" si="29"/>
        <v>4.3319999999999997E-2</v>
      </c>
      <c r="L232" s="18">
        <v>100</v>
      </c>
      <c r="M232" s="18">
        <v>100</v>
      </c>
      <c r="N232" s="18">
        <v>100</v>
      </c>
      <c r="O232" s="18">
        <v>100</v>
      </c>
      <c r="P232" s="18">
        <v>100</v>
      </c>
      <c r="Q232" s="18">
        <v>0</v>
      </c>
      <c r="S232" s="8">
        <f t="shared" si="30"/>
        <v>2</v>
      </c>
      <c r="T232" s="8">
        <f t="shared" si="31"/>
        <v>2</v>
      </c>
      <c r="U232" s="8">
        <f t="shared" si="32"/>
        <v>2</v>
      </c>
      <c r="V232" s="8">
        <f t="shared" si="33"/>
        <v>2</v>
      </c>
      <c r="W232" s="8">
        <f t="shared" si="34"/>
        <v>2</v>
      </c>
      <c r="X232" s="8">
        <f t="shared" si="35"/>
        <v>0</v>
      </c>
      <c r="Z232" s="17">
        <f t="shared" si="37"/>
        <v>8.6639999999999995E-2</v>
      </c>
      <c r="AA232" s="17">
        <f t="shared" si="37"/>
        <v>8.6639999999999995E-2</v>
      </c>
      <c r="AB232" s="17">
        <f t="shared" si="37"/>
        <v>8.6639999999999995E-2</v>
      </c>
      <c r="AC232" s="17">
        <f t="shared" si="36"/>
        <v>8.6639999999999995E-2</v>
      </c>
      <c r="AD232" s="17">
        <f t="shared" si="36"/>
        <v>8.6639999999999995E-2</v>
      </c>
      <c r="AE232" s="17">
        <f t="shared" si="36"/>
        <v>0</v>
      </c>
    </row>
    <row r="233" spans="1:31">
      <c r="A233" s="19">
        <v>2526287</v>
      </c>
      <c r="B233" s="19" t="s">
        <v>47</v>
      </c>
      <c r="C233" s="19" t="s">
        <v>772</v>
      </c>
      <c r="D233" s="19" t="s">
        <v>772</v>
      </c>
      <c r="E233" s="19" t="s">
        <v>6</v>
      </c>
      <c r="F233" s="8">
        <f>VLOOKUP(A233,'[2]Part master'!A:K,11,0)</f>
        <v>50</v>
      </c>
      <c r="G233" s="8">
        <f>VLOOKUP(A233,'[2]Part master'!A:L,12,0)</f>
        <v>600</v>
      </c>
      <c r="H233" s="8">
        <f>VLOOKUP(A233,'[2]Part master'!A:M,13,0)</f>
        <v>380</v>
      </c>
      <c r="I233" s="8">
        <f>VLOOKUP(A233,'[2]Part master'!A:N,14,0)</f>
        <v>190</v>
      </c>
      <c r="J233" s="17">
        <f t="shared" si="29"/>
        <v>4.3319999999999997E-2</v>
      </c>
      <c r="L233" s="18">
        <v>100</v>
      </c>
      <c r="M233" s="18">
        <v>100</v>
      </c>
      <c r="N233" s="18">
        <v>100</v>
      </c>
      <c r="O233" s="18">
        <v>50</v>
      </c>
      <c r="P233" s="18">
        <v>50</v>
      </c>
      <c r="Q233" s="18">
        <v>0</v>
      </c>
      <c r="S233" s="8">
        <f t="shared" si="30"/>
        <v>2</v>
      </c>
      <c r="T233" s="8">
        <f t="shared" si="31"/>
        <v>2</v>
      </c>
      <c r="U233" s="8">
        <f t="shared" si="32"/>
        <v>2</v>
      </c>
      <c r="V233" s="8">
        <f t="shared" si="33"/>
        <v>1</v>
      </c>
      <c r="W233" s="8">
        <f t="shared" si="34"/>
        <v>1</v>
      </c>
      <c r="X233" s="8">
        <f t="shared" si="35"/>
        <v>0</v>
      </c>
      <c r="Z233" s="17">
        <f t="shared" si="37"/>
        <v>8.6639999999999995E-2</v>
      </c>
      <c r="AA233" s="17">
        <f t="shared" si="37"/>
        <v>8.6639999999999995E-2</v>
      </c>
      <c r="AB233" s="17">
        <f t="shared" si="37"/>
        <v>8.6639999999999995E-2</v>
      </c>
      <c r="AC233" s="17">
        <f t="shared" si="36"/>
        <v>4.3319999999999997E-2</v>
      </c>
      <c r="AD233" s="17">
        <f t="shared" si="36"/>
        <v>4.3319999999999997E-2</v>
      </c>
      <c r="AE233" s="17">
        <f t="shared" si="36"/>
        <v>0</v>
      </c>
    </row>
    <row r="234" spans="1:31">
      <c r="A234" s="19">
        <v>2526503</v>
      </c>
      <c r="B234" s="19" t="s">
        <v>48</v>
      </c>
      <c r="C234" s="19" t="s">
        <v>772</v>
      </c>
      <c r="D234" s="19" t="s">
        <v>772</v>
      </c>
      <c r="E234" s="19" t="s">
        <v>6</v>
      </c>
      <c r="F234" s="8">
        <f>VLOOKUP(A234,'[2]Part master'!A:K,11,0)</f>
        <v>50</v>
      </c>
      <c r="G234" s="8">
        <f>VLOOKUP(A234,'[2]Part master'!A:L,12,0)</f>
        <v>600</v>
      </c>
      <c r="H234" s="8">
        <f>VLOOKUP(A234,'[2]Part master'!A:M,13,0)</f>
        <v>380</v>
      </c>
      <c r="I234" s="8">
        <f>VLOOKUP(A234,'[2]Part master'!A:N,14,0)</f>
        <v>190</v>
      </c>
      <c r="J234" s="17">
        <f t="shared" si="29"/>
        <v>4.3319999999999997E-2</v>
      </c>
      <c r="L234" s="18">
        <v>100</v>
      </c>
      <c r="M234" s="18">
        <v>100</v>
      </c>
      <c r="N234" s="18">
        <v>100</v>
      </c>
      <c r="O234" s="18">
        <v>100</v>
      </c>
      <c r="P234" s="18">
        <v>100</v>
      </c>
      <c r="Q234" s="18">
        <v>0</v>
      </c>
      <c r="S234" s="8">
        <f t="shared" si="30"/>
        <v>2</v>
      </c>
      <c r="T234" s="8">
        <f t="shared" si="31"/>
        <v>2</v>
      </c>
      <c r="U234" s="8">
        <f t="shared" si="32"/>
        <v>2</v>
      </c>
      <c r="V234" s="8">
        <f t="shared" si="33"/>
        <v>2</v>
      </c>
      <c r="W234" s="8">
        <f t="shared" si="34"/>
        <v>2</v>
      </c>
      <c r="X234" s="8">
        <f t="shared" si="35"/>
        <v>0</v>
      </c>
      <c r="Z234" s="17">
        <f t="shared" si="37"/>
        <v>8.6639999999999995E-2</v>
      </c>
      <c r="AA234" s="17">
        <f t="shared" si="37"/>
        <v>8.6639999999999995E-2</v>
      </c>
      <c r="AB234" s="17">
        <f t="shared" si="37"/>
        <v>8.6639999999999995E-2</v>
      </c>
      <c r="AC234" s="17">
        <f t="shared" si="36"/>
        <v>8.6639999999999995E-2</v>
      </c>
      <c r="AD234" s="17">
        <f t="shared" si="36"/>
        <v>8.6639999999999995E-2</v>
      </c>
      <c r="AE234" s="17">
        <f t="shared" si="36"/>
        <v>0</v>
      </c>
    </row>
    <row r="235" spans="1:31">
      <c r="A235" s="19">
        <v>2626467</v>
      </c>
      <c r="B235" s="19" t="s">
        <v>45</v>
      </c>
      <c r="C235" s="19" t="s">
        <v>772</v>
      </c>
      <c r="D235" s="19" t="s">
        <v>772</v>
      </c>
      <c r="E235" s="19" t="s">
        <v>6</v>
      </c>
      <c r="F235" s="8">
        <f>VLOOKUP(A235,'[2]Part master'!A:K,11,0)</f>
        <v>40</v>
      </c>
      <c r="G235" s="8">
        <f>VLOOKUP(A235,'[2]Part master'!A:L,12,0)</f>
        <v>600</v>
      </c>
      <c r="H235" s="8">
        <f>VLOOKUP(A235,'[2]Part master'!A:M,13,0)</f>
        <v>380</v>
      </c>
      <c r="I235" s="8">
        <f>VLOOKUP(A235,'[2]Part master'!A:N,14,0)</f>
        <v>190</v>
      </c>
      <c r="J235" s="17">
        <f t="shared" si="29"/>
        <v>4.3319999999999997E-2</v>
      </c>
      <c r="L235" s="18">
        <v>100</v>
      </c>
      <c r="M235" s="18">
        <v>100</v>
      </c>
      <c r="N235" s="18">
        <v>100</v>
      </c>
      <c r="O235" s="18">
        <v>100</v>
      </c>
      <c r="P235" s="18">
        <v>100</v>
      </c>
      <c r="Q235" s="18">
        <v>0</v>
      </c>
      <c r="S235" s="8">
        <f t="shared" si="30"/>
        <v>3</v>
      </c>
      <c r="T235" s="8">
        <f t="shared" si="31"/>
        <v>3</v>
      </c>
      <c r="U235" s="8">
        <f t="shared" si="32"/>
        <v>3</v>
      </c>
      <c r="V235" s="8">
        <f t="shared" si="33"/>
        <v>3</v>
      </c>
      <c r="W235" s="8">
        <f t="shared" si="34"/>
        <v>3</v>
      </c>
      <c r="X235" s="8">
        <f t="shared" si="35"/>
        <v>0</v>
      </c>
      <c r="Z235" s="17">
        <f t="shared" si="37"/>
        <v>0.12995999999999999</v>
      </c>
      <c r="AA235" s="17">
        <f t="shared" si="37"/>
        <v>0.12995999999999999</v>
      </c>
      <c r="AB235" s="17">
        <f t="shared" si="37"/>
        <v>0.12995999999999999</v>
      </c>
      <c r="AC235" s="17">
        <f t="shared" si="36"/>
        <v>0.12995999999999999</v>
      </c>
      <c r="AD235" s="17">
        <f t="shared" si="36"/>
        <v>0.12995999999999999</v>
      </c>
      <c r="AE235" s="17">
        <f t="shared" si="36"/>
        <v>0</v>
      </c>
    </row>
    <row r="236" spans="1:31">
      <c r="A236" s="19">
        <v>2626523</v>
      </c>
      <c r="B236" s="19" t="s">
        <v>46</v>
      </c>
      <c r="C236" s="19" t="s">
        <v>772</v>
      </c>
      <c r="D236" s="19" t="s">
        <v>772</v>
      </c>
      <c r="E236" s="19" t="s">
        <v>6</v>
      </c>
      <c r="F236" s="8">
        <f>VLOOKUP(A236,'[2]Part master'!A:K,11,0)</f>
        <v>50</v>
      </c>
      <c r="G236" s="8">
        <f>VLOOKUP(A236,'[2]Part master'!A:L,12,0)</f>
        <v>600</v>
      </c>
      <c r="H236" s="8">
        <f>VLOOKUP(A236,'[2]Part master'!A:M,13,0)</f>
        <v>380</v>
      </c>
      <c r="I236" s="8">
        <f>VLOOKUP(A236,'[2]Part master'!A:N,14,0)</f>
        <v>190</v>
      </c>
      <c r="J236" s="17">
        <f t="shared" si="29"/>
        <v>4.3319999999999997E-2</v>
      </c>
      <c r="L236" s="18">
        <v>100</v>
      </c>
      <c r="M236" s="18">
        <v>100</v>
      </c>
      <c r="N236" s="18">
        <v>100</v>
      </c>
      <c r="O236" s="18">
        <v>100</v>
      </c>
      <c r="P236" s="18">
        <v>100</v>
      </c>
      <c r="Q236" s="18">
        <v>0</v>
      </c>
      <c r="S236" s="8">
        <f t="shared" si="30"/>
        <v>2</v>
      </c>
      <c r="T236" s="8">
        <f t="shared" si="31"/>
        <v>2</v>
      </c>
      <c r="U236" s="8">
        <f t="shared" si="32"/>
        <v>2</v>
      </c>
      <c r="V236" s="8">
        <f t="shared" si="33"/>
        <v>2</v>
      </c>
      <c r="W236" s="8">
        <f t="shared" si="34"/>
        <v>2</v>
      </c>
      <c r="X236" s="8">
        <f t="shared" si="35"/>
        <v>0</v>
      </c>
      <c r="Z236" s="17">
        <f t="shared" si="37"/>
        <v>8.6639999999999995E-2</v>
      </c>
      <c r="AA236" s="17">
        <f t="shared" si="37"/>
        <v>8.6639999999999995E-2</v>
      </c>
      <c r="AB236" s="17">
        <f t="shared" si="37"/>
        <v>8.6639999999999995E-2</v>
      </c>
      <c r="AC236" s="17">
        <f t="shared" si="36"/>
        <v>8.6639999999999995E-2</v>
      </c>
      <c r="AD236" s="17">
        <f t="shared" si="36"/>
        <v>8.6639999999999995E-2</v>
      </c>
      <c r="AE236" s="17">
        <f t="shared" si="36"/>
        <v>0</v>
      </c>
    </row>
    <row r="237" spans="1:31">
      <c r="A237" s="19">
        <v>2888617</v>
      </c>
      <c r="B237" s="19" t="s">
        <v>50</v>
      </c>
      <c r="C237" s="19" t="s">
        <v>772</v>
      </c>
      <c r="D237" s="19" t="s">
        <v>772</v>
      </c>
      <c r="E237" s="19" t="s">
        <v>6</v>
      </c>
      <c r="F237" s="8">
        <f>VLOOKUP(A237,'[2]Part master'!A:K,11,0)</f>
        <v>300</v>
      </c>
      <c r="G237" s="8">
        <f>VLOOKUP(A237,'[2]Part master'!A:L,12,0)</f>
        <v>600</v>
      </c>
      <c r="H237" s="8">
        <f>VLOOKUP(A237,'[2]Part master'!A:M,13,0)</f>
        <v>380</v>
      </c>
      <c r="I237" s="8">
        <f>VLOOKUP(A237,'[2]Part master'!A:N,14,0)</f>
        <v>190</v>
      </c>
      <c r="J237" s="17">
        <f t="shared" si="29"/>
        <v>4.3319999999999997E-2</v>
      </c>
      <c r="L237" s="18">
        <v>200</v>
      </c>
      <c r="M237" s="18">
        <v>0</v>
      </c>
      <c r="N237" s="18">
        <v>0</v>
      </c>
      <c r="O237" s="18">
        <v>200</v>
      </c>
      <c r="P237" s="18">
        <v>0</v>
      </c>
      <c r="Q237" s="18">
        <v>0</v>
      </c>
      <c r="S237" s="8">
        <f t="shared" si="30"/>
        <v>1</v>
      </c>
      <c r="T237" s="8">
        <f t="shared" si="31"/>
        <v>0</v>
      </c>
      <c r="U237" s="8">
        <f t="shared" si="32"/>
        <v>0</v>
      </c>
      <c r="V237" s="8">
        <f t="shared" si="33"/>
        <v>1</v>
      </c>
      <c r="W237" s="8">
        <f t="shared" si="34"/>
        <v>0</v>
      </c>
      <c r="X237" s="8">
        <f t="shared" si="35"/>
        <v>0</v>
      </c>
      <c r="Z237" s="17">
        <f t="shared" si="37"/>
        <v>4.3319999999999997E-2</v>
      </c>
      <c r="AA237" s="17">
        <f t="shared" si="37"/>
        <v>0</v>
      </c>
      <c r="AB237" s="17">
        <f t="shared" si="37"/>
        <v>0</v>
      </c>
      <c r="AC237" s="17">
        <f t="shared" si="36"/>
        <v>4.3319999999999997E-2</v>
      </c>
      <c r="AD237" s="17">
        <f t="shared" si="36"/>
        <v>0</v>
      </c>
      <c r="AE237" s="17">
        <f t="shared" si="36"/>
        <v>0</v>
      </c>
    </row>
    <row r="238" spans="1:31">
      <c r="A238" s="19">
        <v>3061038</v>
      </c>
      <c r="B238" s="19" t="s">
        <v>25</v>
      </c>
      <c r="C238" s="19" t="s">
        <v>772</v>
      </c>
      <c r="D238" s="19" t="s">
        <v>772</v>
      </c>
      <c r="E238" s="19" t="s">
        <v>6</v>
      </c>
      <c r="F238" s="8">
        <f>VLOOKUP(A238,'[2]Part master'!A:K,11,0)</f>
        <v>100</v>
      </c>
      <c r="G238" s="8">
        <f>VLOOKUP(A238,'[2]Part master'!A:L,12,0)</f>
        <v>940</v>
      </c>
      <c r="H238" s="8">
        <f>VLOOKUP(A238,'[2]Part master'!A:M,13,0)</f>
        <v>1300</v>
      </c>
      <c r="I238" s="8">
        <f>VLOOKUP(A238,'[2]Part master'!A:N,14,0)</f>
        <v>1600</v>
      </c>
      <c r="J238" s="17">
        <f t="shared" si="29"/>
        <v>1.9552</v>
      </c>
      <c r="L238" s="18">
        <v>0</v>
      </c>
      <c r="M238" s="18">
        <v>0</v>
      </c>
      <c r="N238" s="18">
        <v>0</v>
      </c>
      <c r="O238" s="18">
        <v>0</v>
      </c>
      <c r="P238" s="18">
        <v>0</v>
      </c>
      <c r="Q238" s="18">
        <v>0</v>
      </c>
      <c r="S238" s="8">
        <f t="shared" si="30"/>
        <v>0</v>
      </c>
      <c r="T238" s="8">
        <f t="shared" si="31"/>
        <v>0</v>
      </c>
      <c r="U238" s="8">
        <f t="shared" si="32"/>
        <v>0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</v>
      </c>
      <c r="AA238" s="17">
        <f t="shared" si="37"/>
        <v>0</v>
      </c>
      <c r="AB238" s="17">
        <f t="shared" si="37"/>
        <v>0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19">
        <v>2604793</v>
      </c>
      <c r="B239" s="19" t="s">
        <v>26</v>
      </c>
      <c r="C239" s="19" t="s">
        <v>772</v>
      </c>
      <c r="D239" s="19" t="s">
        <v>772</v>
      </c>
      <c r="E239" s="19" t="s">
        <v>6</v>
      </c>
      <c r="F239" s="8">
        <f>VLOOKUP(A239,'[2]Part master'!A:K,11,0)</f>
        <v>100</v>
      </c>
      <c r="G239" s="8">
        <f>VLOOKUP(A239,'[2]Part master'!A:L,12,0)</f>
        <v>940</v>
      </c>
      <c r="H239" s="8">
        <f>VLOOKUP(A239,'[2]Part master'!A:M,13,0)</f>
        <v>1300</v>
      </c>
      <c r="I239" s="8">
        <f>VLOOKUP(A239,'[2]Part master'!A:N,14,0)</f>
        <v>1600</v>
      </c>
      <c r="J239" s="17">
        <f t="shared" si="29"/>
        <v>1.9552</v>
      </c>
      <c r="L239" s="18">
        <v>0</v>
      </c>
      <c r="M239" s="18">
        <v>0</v>
      </c>
      <c r="N239" s="18">
        <v>0</v>
      </c>
      <c r="O239" s="18">
        <v>0</v>
      </c>
      <c r="P239" s="18">
        <v>0</v>
      </c>
      <c r="Q239" s="18">
        <v>0</v>
      </c>
      <c r="S239" s="8">
        <f t="shared" si="30"/>
        <v>0</v>
      </c>
      <c r="T239" s="8">
        <f t="shared" si="31"/>
        <v>0</v>
      </c>
      <c r="U239" s="8">
        <f t="shared" si="32"/>
        <v>0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</v>
      </c>
      <c r="AA239" s="17">
        <f t="shared" si="37"/>
        <v>0</v>
      </c>
      <c r="AB239" s="17">
        <f t="shared" si="37"/>
        <v>0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19">
        <v>2523393</v>
      </c>
      <c r="B240" s="19" t="s">
        <v>44</v>
      </c>
      <c r="C240" s="19" t="s">
        <v>772</v>
      </c>
      <c r="D240" s="19" t="s">
        <v>772</v>
      </c>
      <c r="E240" s="19" t="s">
        <v>6</v>
      </c>
      <c r="F240" s="8">
        <f>VLOOKUP(A240,'[2]Part master'!A:K,11,0)</f>
        <v>40</v>
      </c>
      <c r="G240" s="8">
        <f>VLOOKUP(A240,'[2]Part master'!A:L,12,0)</f>
        <v>600</v>
      </c>
      <c r="H240" s="8">
        <f>VLOOKUP(A240,'[2]Part master'!A:M,13,0)</f>
        <v>380</v>
      </c>
      <c r="I240" s="8">
        <f>VLOOKUP(A240,'[2]Part master'!A:N,14,0)</f>
        <v>190</v>
      </c>
      <c r="J240" s="17">
        <f t="shared" si="29"/>
        <v>4.3319999999999997E-2</v>
      </c>
      <c r="L240" s="18">
        <v>0</v>
      </c>
      <c r="M240" s="18">
        <v>0</v>
      </c>
      <c r="N240" s="18">
        <v>0</v>
      </c>
      <c r="O240" s="18">
        <v>0</v>
      </c>
      <c r="P240" s="18">
        <v>0</v>
      </c>
      <c r="Q240" s="18">
        <v>0</v>
      </c>
      <c r="S240" s="8">
        <f t="shared" si="30"/>
        <v>0</v>
      </c>
      <c r="T240" s="8">
        <f t="shared" si="31"/>
        <v>0</v>
      </c>
      <c r="U240" s="8">
        <f t="shared" si="32"/>
        <v>0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0</v>
      </c>
      <c r="AA240" s="17">
        <f t="shared" si="37"/>
        <v>0</v>
      </c>
      <c r="AB240" s="17">
        <f t="shared" si="37"/>
        <v>0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19">
        <v>2526254</v>
      </c>
      <c r="B241" s="19" t="s">
        <v>39</v>
      </c>
      <c r="C241" s="19" t="s">
        <v>772</v>
      </c>
      <c r="D241" s="19" t="s">
        <v>772</v>
      </c>
      <c r="E241" s="19" t="s">
        <v>6</v>
      </c>
      <c r="F241" s="8">
        <f>VLOOKUP(A241,'[2]Part master'!A:K,11,0)</f>
        <v>50</v>
      </c>
      <c r="G241" s="8">
        <f>VLOOKUP(A241,'[2]Part master'!A:L,12,0)</f>
        <v>600</v>
      </c>
      <c r="H241" s="8">
        <f>VLOOKUP(A241,'[2]Part master'!A:M,13,0)</f>
        <v>380</v>
      </c>
      <c r="I241" s="8">
        <f>VLOOKUP(A241,'[2]Part master'!A:N,14,0)</f>
        <v>190</v>
      </c>
      <c r="J241" s="17">
        <f t="shared" si="29"/>
        <v>4.3319999999999997E-2</v>
      </c>
      <c r="L241" s="18">
        <v>0</v>
      </c>
      <c r="M241" s="18">
        <v>0</v>
      </c>
      <c r="N241" s="18">
        <v>0</v>
      </c>
      <c r="O241" s="18">
        <v>0</v>
      </c>
      <c r="P241" s="18">
        <v>0</v>
      </c>
      <c r="Q241" s="18">
        <v>0</v>
      </c>
      <c r="S241" s="8">
        <f t="shared" si="30"/>
        <v>0</v>
      </c>
      <c r="T241" s="8">
        <f t="shared" si="31"/>
        <v>0</v>
      </c>
      <c r="U241" s="8">
        <f t="shared" si="32"/>
        <v>0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0</v>
      </c>
      <c r="AA241" s="17">
        <f t="shared" si="37"/>
        <v>0</v>
      </c>
      <c r="AB241" s="17">
        <f t="shared" si="37"/>
        <v>0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19">
        <v>2526289</v>
      </c>
      <c r="B242" s="19" t="s">
        <v>41</v>
      </c>
      <c r="C242" s="19" t="s">
        <v>772</v>
      </c>
      <c r="D242" s="19" t="s">
        <v>772</v>
      </c>
      <c r="E242" s="19" t="s">
        <v>6</v>
      </c>
      <c r="F242" s="8">
        <f>VLOOKUP(A242,'[2]Part master'!A:K,11,0)</f>
        <v>50</v>
      </c>
      <c r="G242" s="8">
        <f>VLOOKUP(A242,'[2]Part master'!A:L,12,0)</f>
        <v>600</v>
      </c>
      <c r="H242" s="8">
        <f>VLOOKUP(A242,'[2]Part master'!A:M,13,0)</f>
        <v>380</v>
      </c>
      <c r="I242" s="8">
        <f>VLOOKUP(A242,'[2]Part master'!A:N,14,0)</f>
        <v>190</v>
      </c>
      <c r="J242" s="17">
        <f t="shared" si="29"/>
        <v>4.3319999999999997E-2</v>
      </c>
      <c r="L242" s="18">
        <v>0</v>
      </c>
      <c r="M242" s="18">
        <v>0</v>
      </c>
      <c r="N242" s="18">
        <v>0</v>
      </c>
      <c r="O242" s="18">
        <v>0</v>
      </c>
      <c r="P242" s="18">
        <v>0</v>
      </c>
      <c r="Q242" s="18">
        <v>0</v>
      </c>
      <c r="S242" s="8">
        <f t="shared" si="30"/>
        <v>0</v>
      </c>
      <c r="T242" s="8">
        <f t="shared" si="31"/>
        <v>0</v>
      </c>
      <c r="U242" s="8">
        <f t="shared" si="32"/>
        <v>0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0</v>
      </c>
      <c r="AA242" s="17">
        <f t="shared" si="37"/>
        <v>0</v>
      </c>
      <c r="AB242" s="17">
        <f t="shared" si="37"/>
        <v>0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19">
        <v>2526378</v>
      </c>
      <c r="B243" s="19" t="s">
        <v>51</v>
      </c>
      <c r="C243" s="19" t="s">
        <v>772</v>
      </c>
      <c r="D243" s="19" t="s">
        <v>772</v>
      </c>
      <c r="E243" s="19" t="s">
        <v>6</v>
      </c>
      <c r="F243" s="8">
        <f>VLOOKUP(A243,'[2]Part master'!A:K,11,0)</f>
        <v>30</v>
      </c>
      <c r="G243" s="8">
        <f>VLOOKUP(A243,'[2]Part master'!A:L,12,0)</f>
        <v>600</v>
      </c>
      <c r="H243" s="8">
        <f>VLOOKUP(A243,'[2]Part master'!A:M,13,0)</f>
        <v>380</v>
      </c>
      <c r="I243" s="8">
        <f>VLOOKUP(A243,'[2]Part master'!A:N,14,0)</f>
        <v>190</v>
      </c>
      <c r="J243" s="17">
        <f t="shared" si="29"/>
        <v>4.3319999999999997E-2</v>
      </c>
      <c r="L243" s="18">
        <v>100</v>
      </c>
      <c r="M243" s="18">
        <v>100</v>
      </c>
      <c r="N243" s="18">
        <v>100</v>
      </c>
      <c r="O243" s="18">
        <v>100</v>
      </c>
      <c r="P243" s="18">
        <v>100</v>
      </c>
      <c r="Q243" s="18">
        <v>0</v>
      </c>
      <c r="S243" s="8">
        <f t="shared" si="30"/>
        <v>4</v>
      </c>
      <c r="T243" s="8">
        <f t="shared" si="31"/>
        <v>4</v>
      </c>
      <c r="U243" s="8">
        <f t="shared" si="32"/>
        <v>4</v>
      </c>
      <c r="V243" s="8">
        <f t="shared" si="33"/>
        <v>4</v>
      </c>
      <c r="W243" s="8">
        <f t="shared" si="34"/>
        <v>4</v>
      </c>
      <c r="X243" s="8">
        <f t="shared" si="35"/>
        <v>0</v>
      </c>
      <c r="Z243" s="17">
        <f t="shared" si="37"/>
        <v>0.17327999999999999</v>
      </c>
      <c r="AA243" s="17">
        <f t="shared" si="37"/>
        <v>0.17327999999999999</v>
      </c>
      <c r="AB243" s="17">
        <f t="shared" si="37"/>
        <v>0.17327999999999999</v>
      </c>
      <c r="AC243" s="17">
        <f t="shared" si="36"/>
        <v>0.17327999999999999</v>
      </c>
      <c r="AD243" s="17">
        <f t="shared" si="36"/>
        <v>0.17327999999999999</v>
      </c>
      <c r="AE243" s="17">
        <f t="shared" si="36"/>
        <v>0</v>
      </c>
    </row>
    <row r="244" spans="1:31">
      <c r="A244" s="19">
        <v>2526402</v>
      </c>
      <c r="B244" s="19" t="s">
        <v>52</v>
      </c>
      <c r="C244" s="19" t="s">
        <v>772</v>
      </c>
      <c r="D244" s="19" t="s">
        <v>772</v>
      </c>
      <c r="E244" s="19" t="s">
        <v>6</v>
      </c>
      <c r="F244" s="8">
        <f>VLOOKUP(A244,'[2]Part master'!A:K,11,0)</f>
        <v>50</v>
      </c>
      <c r="G244" s="8">
        <f>VLOOKUP(A244,'[2]Part master'!A:L,12,0)</f>
        <v>600</v>
      </c>
      <c r="H244" s="8">
        <f>VLOOKUP(A244,'[2]Part master'!A:M,13,0)</f>
        <v>380</v>
      </c>
      <c r="I244" s="8">
        <f>VLOOKUP(A244,'[2]Part master'!A:N,14,0)</f>
        <v>190</v>
      </c>
      <c r="J244" s="17">
        <f t="shared" si="29"/>
        <v>4.3319999999999997E-2</v>
      </c>
      <c r="L244" s="18">
        <v>100</v>
      </c>
      <c r="M244" s="18">
        <v>100</v>
      </c>
      <c r="N244" s="18">
        <v>100</v>
      </c>
      <c r="O244" s="18">
        <v>100</v>
      </c>
      <c r="P244" s="18">
        <v>100</v>
      </c>
      <c r="Q244" s="18">
        <v>0</v>
      </c>
      <c r="S244" s="8">
        <f t="shared" si="30"/>
        <v>2</v>
      </c>
      <c r="T244" s="8">
        <f t="shared" si="31"/>
        <v>2</v>
      </c>
      <c r="U244" s="8">
        <f t="shared" si="32"/>
        <v>2</v>
      </c>
      <c r="V244" s="8">
        <f t="shared" si="33"/>
        <v>2</v>
      </c>
      <c r="W244" s="8">
        <f t="shared" si="34"/>
        <v>2</v>
      </c>
      <c r="X244" s="8">
        <f t="shared" si="35"/>
        <v>0</v>
      </c>
      <c r="Z244" s="17">
        <f t="shared" si="37"/>
        <v>8.6639999999999995E-2</v>
      </c>
      <c r="AA244" s="17">
        <f t="shared" si="37"/>
        <v>8.6639999999999995E-2</v>
      </c>
      <c r="AB244" s="17">
        <f t="shared" si="37"/>
        <v>8.6639999999999995E-2</v>
      </c>
      <c r="AC244" s="17">
        <f t="shared" si="36"/>
        <v>8.6639999999999995E-2</v>
      </c>
      <c r="AD244" s="17">
        <f t="shared" si="36"/>
        <v>8.6639999999999995E-2</v>
      </c>
      <c r="AE244" s="17">
        <f t="shared" si="36"/>
        <v>0</v>
      </c>
    </row>
    <row r="245" spans="1:31">
      <c r="A245" s="19">
        <v>2545872</v>
      </c>
      <c r="B245" s="19" t="s">
        <v>40</v>
      </c>
      <c r="C245" s="19" t="s">
        <v>772</v>
      </c>
      <c r="D245" s="19" t="s">
        <v>772</v>
      </c>
      <c r="E245" s="19" t="s">
        <v>6</v>
      </c>
      <c r="F245" s="8">
        <f>VLOOKUP(A245,'[2]Part master'!A:K,11,0)</f>
        <v>50</v>
      </c>
      <c r="G245" s="8">
        <f>VLOOKUP(A245,'[2]Part master'!A:L,12,0)</f>
        <v>600</v>
      </c>
      <c r="H245" s="8">
        <f>VLOOKUP(A245,'[2]Part master'!A:M,13,0)</f>
        <v>380</v>
      </c>
      <c r="I245" s="8">
        <f>VLOOKUP(A245,'[2]Part master'!A:N,14,0)</f>
        <v>190</v>
      </c>
      <c r="J245" s="17">
        <f t="shared" si="29"/>
        <v>4.3319999999999997E-2</v>
      </c>
      <c r="L245" s="18">
        <v>0</v>
      </c>
      <c r="M245" s="18">
        <v>0</v>
      </c>
      <c r="N245" s="18">
        <v>0</v>
      </c>
      <c r="O245" s="18">
        <v>0</v>
      </c>
      <c r="P245" s="18">
        <v>0</v>
      </c>
      <c r="Q245" s="18">
        <v>0</v>
      </c>
      <c r="S245" s="8">
        <f t="shared" si="30"/>
        <v>0</v>
      </c>
      <c r="T245" s="8">
        <f t="shared" si="31"/>
        <v>0</v>
      </c>
      <c r="U245" s="8">
        <f t="shared" si="32"/>
        <v>0</v>
      </c>
      <c r="V245" s="8">
        <f t="shared" si="33"/>
        <v>0</v>
      </c>
      <c r="W245" s="8">
        <f t="shared" si="34"/>
        <v>0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</v>
      </c>
      <c r="AC245" s="17">
        <f t="shared" si="36"/>
        <v>0</v>
      </c>
      <c r="AD245" s="17">
        <f t="shared" si="36"/>
        <v>0</v>
      </c>
      <c r="AE245" s="17">
        <f t="shared" si="36"/>
        <v>0</v>
      </c>
    </row>
    <row r="246" spans="1:31">
      <c r="A246" s="19">
        <v>2554130</v>
      </c>
      <c r="B246" s="19" t="s">
        <v>42</v>
      </c>
      <c r="C246" s="19" t="s">
        <v>772</v>
      </c>
      <c r="D246" s="19" t="s">
        <v>772</v>
      </c>
      <c r="E246" s="19" t="s">
        <v>6</v>
      </c>
      <c r="F246" s="8">
        <f>VLOOKUP(A246,'[2]Part master'!A:K,11,0)</f>
        <v>50</v>
      </c>
      <c r="G246" s="8">
        <f>VLOOKUP(A246,'[2]Part master'!A:L,12,0)</f>
        <v>600</v>
      </c>
      <c r="H246" s="8">
        <f>VLOOKUP(A246,'[2]Part master'!A:M,13,0)</f>
        <v>380</v>
      </c>
      <c r="I246" s="8">
        <f>VLOOKUP(A246,'[2]Part master'!A:N,14,0)</f>
        <v>190</v>
      </c>
      <c r="J246" s="17">
        <f t="shared" si="29"/>
        <v>4.3319999999999997E-2</v>
      </c>
      <c r="L246" s="18">
        <v>0</v>
      </c>
      <c r="M246" s="18">
        <v>0</v>
      </c>
      <c r="N246" s="18">
        <v>0</v>
      </c>
      <c r="O246" s="18">
        <v>0</v>
      </c>
      <c r="P246" s="18">
        <v>0</v>
      </c>
      <c r="Q246" s="18">
        <v>0</v>
      </c>
      <c r="S246" s="8">
        <f t="shared" si="30"/>
        <v>0</v>
      </c>
      <c r="T246" s="8">
        <f t="shared" si="31"/>
        <v>0</v>
      </c>
      <c r="U246" s="8">
        <f t="shared" si="32"/>
        <v>0</v>
      </c>
      <c r="V246" s="8">
        <f t="shared" si="33"/>
        <v>0</v>
      </c>
      <c r="W246" s="8">
        <f t="shared" si="34"/>
        <v>0</v>
      </c>
      <c r="X246" s="8">
        <f t="shared" si="35"/>
        <v>0</v>
      </c>
      <c r="Z246" s="17">
        <f t="shared" si="37"/>
        <v>0</v>
      </c>
      <c r="AA246" s="17">
        <f t="shared" si="37"/>
        <v>0</v>
      </c>
      <c r="AB246" s="17">
        <f t="shared" si="37"/>
        <v>0</v>
      </c>
      <c r="AC246" s="17">
        <f t="shared" si="36"/>
        <v>0</v>
      </c>
      <c r="AD246" s="17">
        <f t="shared" si="36"/>
        <v>0</v>
      </c>
      <c r="AE246" s="17">
        <f t="shared" si="36"/>
        <v>0</v>
      </c>
    </row>
    <row r="247" spans="1:31">
      <c r="A247" s="19">
        <v>2626650</v>
      </c>
      <c r="B247" s="19" t="s">
        <v>38</v>
      </c>
      <c r="C247" s="19" t="s">
        <v>772</v>
      </c>
      <c r="D247" s="19" t="s">
        <v>772</v>
      </c>
      <c r="E247" s="19" t="s">
        <v>6</v>
      </c>
      <c r="F247" s="8">
        <f>VLOOKUP(A247,'[2]Part master'!A:K,11,0)</f>
        <v>90</v>
      </c>
      <c r="G247" s="8">
        <f>VLOOKUP(A247,'[2]Part master'!A:L,12,0)</f>
        <v>600</v>
      </c>
      <c r="H247" s="8">
        <f>VLOOKUP(A247,'[2]Part master'!A:M,13,0)</f>
        <v>380</v>
      </c>
      <c r="I247" s="8">
        <f>VLOOKUP(A247,'[2]Part master'!A:N,14,0)</f>
        <v>190</v>
      </c>
      <c r="J247" s="17">
        <f t="shared" si="29"/>
        <v>4.3319999999999997E-2</v>
      </c>
      <c r="L247" s="18">
        <v>100</v>
      </c>
      <c r="M247" s="18">
        <v>100</v>
      </c>
      <c r="N247" s="18">
        <v>100</v>
      </c>
      <c r="O247" s="18">
        <v>100</v>
      </c>
      <c r="P247" s="18">
        <v>100</v>
      </c>
      <c r="Q247" s="18">
        <v>0</v>
      </c>
      <c r="S247" s="8">
        <f t="shared" si="30"/>
        <v>2</v>
      </c>
      <c r="T247" s="8">
        <f t="shared" si="31"/>
        <v>2</v>
      </c>
      <c r="U247" s="8">
        <f t="shared" si="32"/>
        <v>2</v>
      </c>
      <c r="V247" s="8">
        <f t="shared" si="33"/>
        <v>2</v>
      </c>
      <c r="W247" s="8">
        <f t="shared" si="34"/>
        <v>2</v>
      </c>
      <c r="X247" s="8">
        <f t="shared" si="35"/>
        <v>0</v>
      </c>
      <c r="Z247" s="17">
        <f t="shared" si="37"/>
        <v>8.6639999999999995E-2</v>
      </c>
      <c r="AA247" s="17">
        <f t="shared" si="37"/>
        <v>8.6639999999999995E-2</v>
      </c>
      <c r="AB247" s="17">
        <f t="shared" si="37"/>
        <v>8.6639999999999995E-2</v>
      </c>
      <c r="AC247" s="17">
        <f t="shared" si="36"/>
        <v>8.6639999999999995E-2</v>
      </c>
      <c r="AD247" s="17">
        <f t="shared" si="36"/>
        <v>8.6639999999999995E-2</v>
      </c>
      <c r="AE247" s="17">
        <f t="shared" si="36"/>
        <v>0</v>
      </c>
    </row>
    <row r="248" spans="1:31">
      <c r="A248" s="19">
        <v>2888990</v>
      </c>
      <c r="B248" s="19" t="s">
        <v>53</v>
      </c>
      <c r="C248" s="19" t="s">
        <v>772</v>
      </c>
      <c r="D248" s="19" t="s">
        <v>772</v>
      </c>
      <c r="E248" s="19" t="s">
        <v>6</v>
      </c>
      <c r="F248" s="8">
        <f>VLOOKUP(A248,'[2]Part master'!A:K,11,0)</f>
        <v>100</v>
      </c>
      <c r="G248" s="8">
        <f>VLOOKUP(A248,'[2]Part master'!A:L,12,0)</f>
        <v>600</v>
      </c>
      <c r="H248" s="8">
        <f>VLOOKUP(A248,'[2]Part master'!A:M,13,0)</f>
        <v>380</v>
      </c>
      <c r="I248" s="8">
        <f>VLOOKUP(A248,'[2]Part master'!A:N,14,0)</f>
        <v>190</v>
      </c>
      <c r="J248" s="17">
        <f t="shared" si="29"/>
        <v>4.3319999999999997E-2</v>
      </c>
      <c r="L248" s="18">
        <v>0</v>
      </c>
      <c r="M248" s="18">
        <v>200</v>
      </c>
      <c r="N248" s="18">
        <v>0</v>
      </c>
      <c r="O248" s="18">
        <v>200</v>
      </c>
      <c r="P248" s="18">
        <v>0</v>
      </c>
      <c r="Q248" s="18">
        <v>0</v>
      </c>
      <c r="S248" s="8">
        <f t="shared" si="30"/>
        <v>0</v>
      </c>
      <c r="T248" s="8">
        <f t="shared" si="31"/>
        <v>2</v>
      </c>
      <c r="U248" s="8">
        <f t="shared" si="32"/>
        <v>0</v>
      </c>
      <c r="V248" s="8">
        <f t="shared" si="33"/>
        <v>2</v>
      </c>
      <c r="W248" s="8">
        <f t="shared" si="34"/>
        <v>0</v>
      </c>
      <c r="X248" s="8">
        <f t="shared" si="35"/>
        <v>0</v>
      </c>
      <c r="Z248" s="17">
        <f t="shared" si="37"/>
        <v>0</v>
      </c>
      <c r="AA248" s="17">
        <f t="shared" si="37"/>
        <v>8.6639999999999995E-2</v>
      </c>
      <c r="AB248" s="17">
        <f t="shared" si="37"/>
        <v>0</v>
      </c>
      <c r="AC248" s="17">
        <f t="shared" si="36"/>
        <v>8.6639999999999995E-2</v>
      </c>
      <c r="AD248" s="17">
        <f t="shared" si="36"/>
        <v>0</v>
      </c>
      <c r="AE248" s="17">
        <f t="shared" si="36"/>
        <v>0</v>
      </c>
    </row>
    <row r="249" spans="1:31">
      <c r="A249" s="19">
        <v>2888974</v>
      </c>
      <c r="B249" s="19" t="s">
        <v>43</v>
      </c>
      <c r="C249" s="19" t="s">
        <v>772</v>
      </c>
      <c r="D249" s="19" t="s">
        <v>772</v>
      </c>
      <c r="E249" s="19" t="s">
        <v>6</v>
      </c>
      <c r="F249" s="8">
        <f>VLOOKUP(A249,'[2]Part master'!A:K,11,0)</f>
        <v>300</v>
      </c>
      <c r="G249" s="8">
        <f>VLOOKUP(A249,'[2]Part master'!A:L,12,0)</f>
        <v>600</v>
      </c>
      <c r="H249" s="8">
        <f>VLOOKUP(A249,'[2]Part master'!A:M,13,0)</f>
        <v>380</v>
      </c>
      <c r="I249" s="8">
        <f>VLOOKUP(A249,'[2]Part master'!A:N,14,0)</f>
        <v>190</v>
      </c>
      <c r="J249" s="17">
        <f t="shared" si="29"/>
        <v>4.3319999999999997E-2</v>
      </c>
      <c r="L249" s="18">
        <v>0</v>
      </c>
      <c r="M249" s="18">
        <v>0</v>
      </c>
      <c r="N249" s="18">
        <v>0</v>
      </c>
      <c r="O249" s="18">
        <v>0</v>
      </c>
      <c r="P249" s="18">
        <v>0</v>
      </c>
      <c r="Q249" s="18">
        <v>0</v>
      </c>
      <c r="S249" s="8">
        <f t="shared" si="30"/>
        <v>0</v>
      </c>
      <c r="T249" s="8">
        <f t="shared" si="31"/>
        <v>0</v>
      </c>
      <c r="U249" s="8">
        <f t="shared" si="32"/>
        <v>0</v>
      </c>
      <c r="V249" s="8">
        <f t="shared" si="33"/>
        <v>0</v>
      </c>
      <c r="W249" s="8">
        <f t="shared" si="34"/>
        <v>0</v>
      </c>
      <c r="X249" s="8">
        <f t="shared" si="35"/>
        <v>0</v>
      </c>
      <c r="Z249" s="17">
        <f t="shared" si="37"/>
        <v>0</v>
      </c>
      <c r="AA249" s="17">
        <f t="shared" si="37"/>
        <v>0</v>
      </c>
      <c r="AB249" s="17">
        <f t="shared" si="37"/>
        <v>0</v>
      </c>
      <c r="AC249" s="17">
        <f t="shared" si="36"/>
        <v>0</v>
      </c>
      <c r="AD249" s="17">
        <f t="shared" si="36"/>
        <v>0</v>
      </c>
      <c r="AE249" s="17">
        <f t="shared" si="36"/>
        <v>0</v>
      </c>
    </row>
    <row r="250" spans="1:31">
      <c r="A250" s="19">
        <v>2580699</v>
      </c>
      <c r="B250" s="19" t="s">
        <v>68</v>
      </c>
      <c r="C250" s="19" t="s">
        <v>772</v>
      </c>
      <c r="D250" s="19" t="s">
        <v>772</v>
      </c>
      <c r="E250" s="19" t="s">
        <v>6</v>
      </c>
      <c r="F250" s="8">
        <f>VLOOKUP(A250,'[2]Part master'!A:K,11,0)</f>
        <v>150</v>
      </c>
      <c r="G250" s="8">
        <f>VLOOKUP(A250,'[2]Part master'!A:L,12,0)</f>
        <v>600</v>
      </c>
      <c r="H250" s="8">
        <f>VLOOKUP(A250,'[2]Part master'!A:M,13,0)</f>
        <v>380</v>
      </c>
      <c r="I250" s="8">
        <f>VLOOKUP(A250,'[2]Part master'!A:N,14,0)</f>
        <v>190</v>
      </c>
      <c r="J250" s="17">
        <f t="shared" si="29"/>
        <v>4.3319999999999997E-2</v>
      </c>
      <c r="L250" s="18">
        <v>150</v>
      </c>
      <c r="M250" s="18">
        <v>450</v>
      </c>
      <c r="N250" s="18">
        <v>600</v>
      </c>
      <c r="O250" s="18">
        <v>450</v>
      </c>
      <c r="P250" s="18">
        <v>0</v>
      </c>
      <c r="Q250" s="18">
        <v>0</v>
      </c>
      <c r="S250" s="8">
        <f t="shared" si="30"/>
        <v>1</v>
      </c>
      <c r="T250" s="8">
        <f t="shared" si="31"/>
        <v>3</v>
      </c>
      <c r="U250" s="8">
        <f t="shared" si="32"/>
        <v>4</v>
      </c>
      <c r="V250" s="8">
        <f t="shared" si="33"/>
        <v>3</v>
      </c>
      <c r="W250" s="8">
        <f t="shared" si="34"/>
        <v>0</v>
      </c>
      <c r="X250" s="8">
        <f t="shared" si="35"/>
        <v>0</v>
      </c>
      <c r="Z250" s="17">
        <f t="shared" si="37"/>
        <v>4.3319999999999997E-2</v>
      </c>
      <c r="AA250" s="17">
        <f t="shared" si="37"/>
        <v>0.12995999999999999</v>
      </c>
      <c r="AB250" s="17">
        <f t="shared" si="37"/>
        <v>0.17327999999999999</v>
      </c>
      <c r="AC250" s="17">
        <f t="shared" si="36"/>
        <v>0.12995999999999999</v>
      </c>
      <c r="AD250" s="17">
        <f t="shared" si="36"/>
        <v>0</v>
      </c>
      <c r="AE250" s="17">
        <f t="shared" si="36"/>
        <v>0</v>
      </c>
    </row>
    <row r="251" spans="1:31">
      <c r="A251" s="19">
        <v>2522356</v>
      </c>
      <c r="B251" s="19" t="s">
        <v>27</v>
      </c>
      <c r="C251" s="19" t="s">
        <v>772</v>
      </c>
      <c r="D251" s="19" t="s">
        <v>772</v>
      </c>
      <c r="E251" s="19" t="s">
        <v>6</v>
      </c>
      <c r="F251" s="8">
        <f>VLOOKUP(A251,'[2]Part master'!A:K,11,0)</f>
        <v>150</v>
      </c>
      <c r="G251" s="8">
        <f>VLOOKUP(A251,'[2]Part master'!A:L,12,0)</f>
        <v>1320</v>
      </c>
      <c r="H251" s="8">
        <f>VLOOKUP(A251,'[2]Part master'!A:M,13,0)</f>
        <v>380</v>
      </c>
      <c r="I251" s="8">
        <f>VLOOKUP(A251,'[2]Part master'!A:N,14,0)</f>
        <v>1560</v>
      </c>
      <c r="J251" s="17">
        <f t="shared" si="29"/>
        <v>0.78249599999999997</v>
      </c>
      <c r="L251" s="18">
        <v>600</v>
      </c>
      <c r="M251" s="18">
        <v>450</v>
      </c>
      <c r="N251" s="18">
        <v>300</v>
      </c>
      <c r="O251" s="18">
        <v>300</v>
      </c>
      <c r="P251" s="18">
        <v>300</v>
      </c>
      <c r="Q251" s="18">
        <v>0</v>
      </c>
      <c r="S251" s="8">
        <f t="shared" si="30"/>
        <v>4</v>
      </c>
      <c r="T251" s="8">
        <f t="shared" si="31"/>
        <v>3</v>
      </c>
      <c r="U251" s="8">
        <f t="shared" si="32"/>
        <v>2</v>
      </c>
      <c r="V251" s="8">
        <f t="shared" si="33"/>
        <v>2</v>
      </c>
      <c r="W251" s="8">
        <f t="shared" si="34"/>
        <v>2</v>
      </c>
      <c r="X251" s="8">
        <f t="shared" si="35"/>
        <v>0</v>
      </c>
      <c r="Z251" s="17">
        <f t="shared" si="37"/>
        <v>3.1299839999999999</v>
      </c>
      <c r="AA251" s="17">
        <f t="shared" si="37"/>
        <v>2.3474879999999998</v>
      </c>
      <c r="AB251" s="17">
        <f t="shared" si="37"/>
        <v>1.5649919999999999</v>
      </c>
      <c r="AC251" s="17">
        <f t="shared" si="36"/>
        <v>1.5649919999999999</v>
      </c>
      <c r="AD251" s="17">
        <f t="shared" si="36"/>
        <v>1.5649919999999999</v>
      </c>
      <c r="AE251" s="17">
        <f t="shared" si="36"/>
        <v>0</v>
      </c>
    </row>
    <row r="252" spans="1:31">
      <c r="A252" s="19">
        <v>2522359</v>
      </c>
      <c r="B252" s="19" t="s">
        <v>28</v>
      </c>
      <c r="C252" s="19" t="s">
        <v>772</v>
      </c>
      <c r="D252" s="19" t="s">
        <v>772</v>
      </c>
      <c r="E252" s="19" t="s">
        <v>6</v>
      </c>
      <c r="F252" s="8">
        <f>VLOOKUP(A252,'[2]Part master'!A:K,11,0)</f>
        <v>150</v>
      </c>
      <c r="G252" s="8">
        <f>VLOOKUP(A252,'[2]Part master'!A:L,12,0)</f>
        <v>1320</v>
      </c>
      <c r="H252" s="8">
        <f>VLOOKUP(A252,'[2]Part master'!A:M,13,0)</f>
        <v>380</v>
      </c>
      <c r="I252" s="8">
        <f>VLOOKUP(A252,'[2]Part master'!A:N,14,0)</f>
        <v>1560</v>
      </c>
      <c r="J252" s="17">
        <f t="shared" si="29"/>
        <v>0.78249599999999997</v>
      </c>
      <c r="L252" s="18">
        <v>600</v>
      </c>
      <c r="M252" s="18">
        <v>450</v>
      </c>
      <c r="N252" s="18">
        <v>300</v>
      </c>
      <c r="O252" s="18">
        <v>300</v>
      </c>
      <c r="P252" s="18">
        <v>300</v>
      </c>
      <c r="Q252" s="18">
        <v>0</v>
      </c>
      <c r="S252" s="8">
        <f t="shared" si="30"/>
        <v>4</v>
      </c>
      <c r="T252" s="8">
        <f t="shared" si="31"/>
        <v>3</v>
      </c>
      <c r="U252" s="8">
        <f t="shared" si="32"/>
        <v>2</v>
      </c>
      <c r="V252" s="8">
        <f t="shared" si="33"/>
        <v>2</v>
      </c>
      <c r="W252" s="8">
        <f t="shared" si="34"/>
        <v>2</v>
      </c>
      <c r="X252" s="8">
        <f t="shared" si="35"/>
        <v>0</v>
      </c>
      <c r="Z252" s="17">
        <f t="shared" si="37"/>
        <v>3.1299839999999999</v>
      </c>
      <c r="AA252" s="17">
        <f t="shared" si="37"/>
        <v>2.3474879999999998</v>
      </c>
      <c r="AB252" s="17">
        <f t="shared" si="37"/>
        <v>1.5649919999999999</v>
      </c>
      <c r="AC252" s="17">
        <f t="shared" si="36"/>
        <v>1.5649919999999999</v>
      </c>
      <c r="AD252" s="17">
        <f t="shared" si="36"/>
        <v>1.5649919999999999</v>
      </c>
      <c r="AE252" s="17">
        <f t="shared" si="36"/>
        <v>0</v>
      </c>
    </row>
    <row r="253" spans="1:31">
      <c r="A253" s="19">
        <v>2522360</v>
      </c>
      <c r="B253" s="19" t="s">
        <v>29</v>
      </c>
      <c r="C253" s="19" t="s">
        <v>772</v>
      </c>
      <c r="D253" s="19" t="s">
        <v>772</v>
      </c>
      <c r="E253" s="19" t="s">
        <v>6</v>
      </c>
      <c r="F253" s="8">
        <f>VLOOKUP(A253,'[2]Part master'!A:K,11,0)</f>
        <v>150</v>
      </c>
      <c r="G253" s="8">
        <f>VLOOKUP(A253,'[2]Part master'!A:L,12,0)</f>
        <v>1320</v>
      </c>
      <c r="H253" s="8">
        <f>VLOOKUP(A253,'[2]Part master'!A:M,13,0)</f>
        <v>380</v>
      </c>
      <c r="I253" s="8">
        <f>VLOOKUP(A253,'[2]Part master'!A:N,14,0)</f>
        <v>1560</v>
      </c>
      <c r="J253" s="17">
        <f t="shared" si="29"/>
        <v>0.78249599999999997</v>
      </c>
      <c r="L253" s="18">
        <v>600</v>
      </c>
      <c r="M253" s="18">
        <v>450</v>
      </c>
      <c r="N253" s="18">
        <v>300</v>
      </c>
      <c r="O253" s="18">
        <v>300</v>
      </c>
      <c r="P253" s="18">
        <v>300</v>
      </c>
      <c r="Q253" s="18">
        <v>0</v>
      </c>
      <c r="S253" s="8">
        <f t="shared" si="30"/>
        <v>4</v>
      </c>
      <c r="T253" s="8">
        <f t="shared" si="31"/>
        <v>3</v>
      </c>
      <c r="U253" s="8">
        <f t="shared" si="32"/>
        <v>2</v>
      </c>
      <c r="V253" s="8">
        <f t="shared" si="33"/>
        <v>2</v>
      </c>
      <c r="W253" s="8">
        <f t="shared" si="34"/>
        <v>2</v>
      </c>
      <c r="X253" s="8">
        <f t="shared" si="35"/>
        <v>0</v>
      </c>
      <c r="Z253" s="17">
        <f t="shared" si="37"/>
        <v>3.1299839999999999</v>
      </c>
      <c r="AA253" s="17">
        <f t="shared" si="37"/>
        <v>2.3474879999999998</v>
      </c>
      <c r="AB253" s="17">
        <f t="shared" si="37"/>
        <v>1.5649919999999999</v>
      </c>
      <c r="AC253" s="17">
        <f t="shared" si="36"/>
        <v>1.5649919999999999</v>
      </c>
      <c r="AD253" s="17">
        <f t="shared" si="36"/>
        <v>1.5649919999999999</v>
      </c>
      <c r="AE253" s="17">
        <f t="shared" si="36"/>
        <v>0</v>
      </c>
    </row>
    <row r="254" spans="1:31">
      <c r="A254" s="19">
        <v>2522363</v>
      </c>
      <c r="B254" s="19" t="s">
        <v>30</v>
      </c>
      <c r="C254" s="19" t="s">
        <v>772</v>
      </c>
      <c r="D254" s="19" t="s">
        <v>772</v>
      </c>
      <c r="E254" s="19" t="s">
        <v>6</v>
      </c>
      <c r="F254" s="8">
        <f>VLOOKUP(A254,'[2]Part master'!A:K,11,0)</f>
        <v>150</v>
      </c>
      <c r="G254" s="8">
        <f>VLOOKUP(A254,'[2]Part master'!A:L,12,0)</f>
        <v>1320</v>
      </c>
      <c r="H254" s="8">
        <f>VLOOKUP(A254,'[2]Part master'!A:M,13,0)</f>
        <v>380</v>
      </c>
      <c r="I254" s="8">
        <f>VLOOKUP(A254,'[2]Part master'!A:N,14,0)</f>
        <v>1560</v>
      </c>
      <c r="J254" s="17">
        <f t="shared" si="29"/>
        <v>0.78249599999999997</v>
      </c>
      <c r="L254" s="18">
        <v>600</v>
      </c>
      <c r="M254" s="18">
        <v>450</v>
      </c>
      <c r="N254" s="18">
        <v>300</v>
      </c>
      <c r="O254" s="18">
        <v>300</v>
      </c>
      <c r="P254" s="18">
        <v>300</v>
      </c>
      <c r="Q254" s="18">
        <v>0</v>
      </c>
      <c r="S254" s="8">
        <f t="shared" si="30"/>
        <v>4</v>
      </c>
      <c r="T254" s="8">
        <f t="shared" si="31"/>
        <v>3</v>
      </c>
      <c r="U254" s="8">
        <f t="shared" si="32"/>
        <v>2</v>
      </c>
      <c r="V254" s="8">
        <f t="shared" si="33"/>
        <v>2</v>
      </c>
      <c r="W254" s="8">
        <f t="shared" si="34"/>
        <v>2</v>
      </c>
      <c r="X254" s="8">
        <f t="shared" si="35"/>
        <v>0</v>
      </c>
      <c r="Z254" s="17">
        <f t="shared" si="37"/>
        <v>3.1299839999999999</v>
      </c>
      <c r="AA254" s="17">
        <f t="shared" si="37"/>
        <v>2.3474879999999998</v>
      </c>
      <c r="AB254" s="17">
        <f t="shared" si="37"/>
        <v>1.5649919999999999</v>
      </c>
      <c r="AC254" s="17">
        <f t="shared" si="36"/>
        <v>1.5649919999999999</v>
      </c>
      <c r="AD254" s="17">
        <f t="shared" si="36"/>
        <v>1.5649919999999999</v>
      </c>
      <c r="AE254" s="17">
        <f t="shared" si="36"/>
        <v>0</v>
      </c>
    </row>
    <row r="255" spans="1:31">
      <c r="A255" s="19">
        <v>2545195</v>
      </c>
      <c r="B255" s="19" t="s">
        <v>31</v>
      </c>
      <c r="C255" s="19" t="s">
        <v>772</v>
      </c>
      <c r="D255" s="19" t="s">
        <v>772</v>
      </c>
      <c r="E255" s="19" t="s">
        <v>6</v>
      </c>
      <c r="F255" s="8">
        <f>VLOOKUP(A255,'[2]Part master'!A:K,11,0)</f>
        <v>150</v>
      </c>
      <c r="G255" s="8">
        <f>VLOOKUP(A255,'[2]Part master'!A:L,12,0)</f>
        <v>1320</v>
      </c>
      <c r="H255" s="8">
        <f>VLOOKUP(A255,'[2]Part master'!A:M,13,0)</f>
        <v>380</v>
      </c>
      <c r="I255" s="8">
        <f>VLOOKUP(A255,'[2]Part master'!A:N,14,0)</f>
        <v>1560</v>
      </c>
      <c r="J255" s="17">
        <f t="shared" si="29"/>
        <v>0.78249599999999997</v>
      </c>
      <c r="L255" s="18">
        <v>600</v>
      </c>
      <c r="M255" s="18">
        <v>450</v>
      </c>
      <c r="N255" s="18">
        <v>300</v>
      </c>
      <c r="O255" s="18">
        <v>300</v>
      </c>
      <c r="P255" s="18">
        <v>300</v>
      </c>
      <c r="Q255" s="18">
        <v>0</v>
      </c>
      <c r="S255" s="8">
        <f t="shared" si="30"/>
        <v>4</v>
      </c>
      <c r="T255" s="8">
        <f t="shared" si="31"/>
        <v>3</v>
      </c>
      <c r="U255" s="8">
        <f t="shared" si="32"/>
        <v>2</v>
      </c>
      <c r="V255" s="8">
        <f t="shared" si="33"/>
        <v>2</v>
      </c>
      <c r="W255" s="8">
        <f t="shared" si="34"/>
        <v>2</v>
      </c>
      <c r="X255" s="8">
        <f t="shared" si="35"/>
        <v>0</v>
      </c>
      <c r="Z255" s="17">
        <f t="shared" si="37"/>
        <v>3.1299839999999999</v>
      </c>
      <c r="AA255" s="17">
        <f t="shared" si="37"/>
        <v>2.3474879999999998</v>
      </c>
      <c r="AB255" s="17">
        <f t="shared" si="37"/>
        <v>1.5649919999999999</v>
      </c>
      <c r="AC255" s="17">
        <f t="shared" si="36"/>
        <v>1.5649919999999999</v>
      </c>
      <c r="AD255" s="17">
        <f t="shared" si="36"/>
        <v>1.5649919999999999</v>
      </c>
      <c r="AE255" s="17">
        <f t="shared" si="36"/>
        <v>0</v>
      </c>
    </row>
    <row r="256" spans="1:31">
      <c r="A256" s="19">
        <v>2596606</v>
      </c>
      <c r="B256" s="19" t="s">
        <v>32</v>
      </c>
      <c r="C256" s="19" t="s">
        <v>772</v>
      </c>
      <c r="D256" s="19" t="s">
        <v>772</v>
      </c>
      <c r="E256" s="19" t="s">
        <v>6</v>
      </c>
      <c r="F256" s="8">
        <f>VLOOKUP(A256,'[2]Part master'!A:K,11,0)</f>
        <v>150</v>
      </c>
      <c r="G256" s="8">
        <f>VLOOKUP(A256,'[2]Part master'!A:L,12,0)</f>
        <v>1320</v>
      </c>
      <c r="H256" s="8">
        <f>VLOOKUP(A256,'[2]Part master'!A:M,13,0)</f>
        <v>380</v>
      </c>
      <c r="I256" s="8">
        <f>VLOOKUP(A256,'[2]Part master'!A:N,14,0)</f>
        <v>1560</v>
      </c>
      <c r="J256" s="17">
        <f t="shared" si="29"/>
        <v>0.78249599999999997</v>
      </c>
      <c r="L256" s="18">
        <v>600</v>
      </c>
      <c r="M256" s="18">
        <v>450</v>
      </c>
      <c r="N256" s="18">
        <v>300</v>
      </c>
      <c r="O256" s="18">
        <v>300</v>
      </c>
      <c r="P256" s="18">
        <v>300</v>
      </c>
      <c r="Q256" s="18">
        <v>0</v>
      </c>
      <c r="S256" s="8">
        <f t="shared" si="30"/>
        <v>4</v>
      </c>
      <c r="T256" s="8">
        <f t="shared" si="31"/>
        <v>3</v>
      </c>
      <c r="U256" s="8">
        <f t="shared" si="32"/>
        <v>2</v>
      </c>
      <c r="V256" s="8">
        <f t="shared" si="33"/>
        <v>2</v>
      </c>
      <c r="W256" s="8">
        <f t="shared" si="34"/>
        <v>2</v>
      </c>
      <c r="X256" s="8">
        <f t="shared" si="35"/>
        <v>0</v>
      </c>
      <c r="Z256" s="17">
        <f t="shared" si="37"/>
        <v>3.1299839999999999</v>
      </c>
      <c r="AA256" s="17">
        <f t="shared" si="37"/>
        <v>2.3474879999999998</v>
      </c>
      <c r="AB256" s="17">
        <f t="shared" si="37"/>
        <v>1.5649919999999999</v>
      </c>
      <c r="AC256" s="17">
        <f t="shared" si="36"/>
        <v>1.5649919999999999</v>
      </c>
      <c r="AD256" s="17">
        <f t="shared" si="36"/>
        <v>1.5649919999999999</v>
      </c>
      <c r="AE256" s="17">
        <f t="shared" si="36"/>
        <v>0</v>
      </c>
    </row>
    <row r="257" spans="1:31">
      <c r="A257" s="19">
        <v>1950493</v>
      </c>
      <c r="B257" s="19" t="s">
        <v>35</v>
      </c>
      <c r="C257" s="19" t="s">
        <v>772</v>
      </c>
      <c r="D257" s="19" t="s">
        <v>772</v>
      </c>
      <c r="E257" s="19" t="s">
        <v>6</v>
      </c>
      <c r="F257" s="8">
        <f>VLOOKUP(A257,'[2]Part master'!A:K,11,0)</f>
        <v>450</v>
      </c>
      <c r="G257" s="8">
        <f>VLOOKUP(A257,'[2]Part master'!A:L,12,0)</f>
        <v>333</v>
      </c>
      <c r="H257" s="8">
        <f>VLOOKUP(A257,'[2]Part master'!A:M,13,0)</f>
        <v>135</v>
      </c>
      <c r="I257" s="8">
        <f>VLOOKUP(A257,'[2]Part master'!A:N,14,0)</f>
        <v>420</v>
      </c>
      <c r="J257" s="17">
        <f t="shared" si="29"/>
        <v>1.8881100000000001E-2</v>
      </c>
      <c r="L257" s="18">
        <v>450</v>
      </c>
      <c r="M257" s="18">
        <v>450</v>
      </c>
      <c r="N257" s="18">
        <v>450</v>
      </c>
      <c r="O257" s="18">
        <v>0</v>
      </c>
      <c r="P257" s="18">
        <v>0</v>
      </c>
      <c r="Q257" s="18">
        <v>0</v>
      </c>
      <c r="S257" s="8">
        <f t="shared" si="30"/>
        <v>1</v>
      </c>
      <c r="T257" s="8">
        <f t="shared" si="31"/>
        <v>1</v>
      </c>
      <c r="U257" s="8">
        <f t="shared" si="32"/>
        <v>1</v>
      </c>
      <c r="V257" s="8">
        <f t="shared" si="33"/>
        <v>0</v>
      </c>
      <c r="W257" s="8">
        <f t="shared" si="34"/>
        <v>0</v>
      </c>
      <c r="X257" s="8">
        <f t="shared" si="35"/>
        <v>0</v>
      </c>
      <c r="Z257" s="17">
        <f t="shared" si="37"/>
        <v>1.8881100000000001E-2</v>
      </c>
      <c r="AA257" s="17">
        <f t="shared" si="37"/>
        <v>1.8881100000000001E-2</v>
      </c>
      <c r="AB257" s="17">
        <f t="shared" si="37"/>
        <v>1.8881100000000001E-2</v>
      </c>
      <c r="AC257" s="17">
        <f t="shared" si="36"/>
        <v>0</v>
      </c>
      <c r="AD257" s="17">
        <f t="shared" si="36"/>
        <v>0</v>
      </c>
      <c r="AE257" s="17">
        <f t="shared" si="36"/>
        <v>0</v>
      </c>
    </row>
    <row r="258" spans="1:31">
      <c r="A258" s="19">
        <v>1799703</v>
      </c>
      <c r="B258" s="19" t="s">
        <v>74</v>
      </c>
      <c r="C258" s="19" t="s">
        <v>772</v>
      </c>
      <c r="D258" s="19" t="s">
        <v>772</v>
      </c>
      <c r="E258" s="19" t="s">
        <v>6</v>
      </c>
      <c r="F258" s="8">
        <f>VLOOKUP(A258,'[2]Part master'!A:K,11,0)</f>
        <v>150</v>
      </c>
      <c r="G258" s="8">
        <f>VLOOKUP(A258,'[2]Part master'!A:L,12,0)</f>
        <v>600</v>
      </c>
      <c r="H258" s="8">
        <f>VLOOKUP(A258,'[2]Part master'!A:M,13,0)</f>
        <v>380</v>
      </c>
      <c r="I258" s="8">
        <f>VLOOKUP(A258,'[2]Part master'!A:N,14,0)</f>
        <v>190</v>
      </c>
      <c r="J258" s="17">
        <f t="shared" si="29"/>
        <v>4.3319999999999997E-2</v>
      </c>
      <c r="L258" s="18">
        <v>1800</v>
      </c>
      <c r="M258" s="18">
        <v>1440</v>
      </c>
      <c r="N258" s="18">
        <v>1440</v>
      </c>
      <c r="O258" s="18">
        <v>0</v>
      </c>
      <c r="P258" s="18">
        <v>0</v>
      </c>
      <c r="Q258" s="18">
        <v>0</v>
      </c>
      <c r="S258" s="8">
        <f t="shared" si="30"/>
        <v>12</v>
      </c>
      <c r="T258" s="8">
        <f t="shared" si="31"/>
        <v>10</v>
      </c>
      <c r="U258" s="8">
        <f t="shared" si="32"/>
        <v>10</v>
      </c>
      <c r="V258" s="8">
        <f t="shared" si="33"/>
        <v>0</v>
      </c>
      <c r="W258" s="8">
        <f t="shared" si="34"/>
        <v>0</v>
      </c>
      <c r="X258" s="8">
        <f t="shared" si="35"/>
        <v>0</v>
      </c>
      <c r="Z258" s="17">
        <f t="shared" si="37"/>
        <v>0.51983999999999997</v>
      </c>
      <c r="AA258" s="17">
        <f t="shared" si="37"/>
        <v>0.43319999999999997</v>
      </c>
      <c r="AB258" s="17">
        <f t="shared" si="37"/>
        <v>0.43319999999999997</v>
      </c>
      <c r="AC258" s="17">
        <f t="shared" si="36"/>
        <v>0</v>
      </c>
      <c r="AD258" s="17">
        <f t="shared" si="36"/>
        <v>0</v>
      </c>
      <c r="AE258" s="17">
        <f t="shared" si="36"/>
        <v>0</v>
      </c>
    </row>
    <row r="259" spans="1:31">
      <c r="A259" s="19">
        <v>310656</v>
      </c>
      <c r="B259" s="19" t="s">
        <v>809</v>
      </c>
      <c r="C259" s="19" t="s">
        <v>772</v>
      </c>
      <c r="D259" s="19" t="s">
        <v>772</v>
      </c>
      <c r="E259" s="19" t="s">
        <v>6</v>
      </c>
      <c r="F259" s="8">
        <v>150</v>
      </c>
      <c r="G259" s="8">
        <v>600</v>
      </c>
      <c r="H259" s="8">
        <v>380</v>
      </c>
      <c r="I259" s="8">
        <v>190</v>
      </c>
      <c r="J259" s="17">
        <f t="shared" si="29"/>
        <v>4.3319999999999997E-2</v>
      </c>
      <c r="L259" s="18">
        <v>0</v>
      </c>
      <c r="M259" s="18">
        <v>0</v>
      </c>
      <c r="N259" s="18">
        <v>0</v>
      </c>
      <c r="O259" s="18">
        <v>0</v>
      </c>
      <c r="P259" s="18">
        <v>0</v>
      </c>
      <c r="Q259" s="18">
        <v>0</v>
      </c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0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0</v>
      </c>
      <c r="AE259" s="17">
        <f t="shared" si="36"/>
        <v>0</v>
      </c>
    </row>
    <row r="260" spans="1:31">
      <c r="A260" s="19">
        <v>2178950</v>
      </c>
      <c r="B260" s="19" t="s">
        <v>784</v>
      </c>
      <c r="C260" s="19" t="s">
        <v>772</v>
      </c>
      <c r="D260" s="19" t="s">
        <v>772</v>
      </c>
      <c r="E260" s="19" t="s">
        <v>6</v>
      </c>
      <c r="F260" s="8">
        <f>VLOOKUP(A260,'[2]Part master'!A:K,11,0)</f>
        <v>1000</v>
      </c>
      <c r="G260" s="8">
        <f>VLOOKUP(A260,'[2]Part master'!A:L,12,0)</f>
        <v>600</v>
      </c>
      <c r="H260" s="8">
        <f>VLOOKUP(A260,'[2]Part master'!A:M,13,0)</f>
        <v>380</v>
      </c>
      <c r="I260" s="8">
        <f>VLOOKUP(A260,'[2]Part master'!A:N,14,0)</f>
        <v>190</v>
      </c>
      <c r="J260" s="17">
        <f t="shared" si="29"/>
        <v>4.3319999999999997E-2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0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0</v>
      </c>
      <c r="AE260" s="17">
        <f t="shared" si="36"/>
        <v>0</v>
      </c>
    </row>
    <row r="261" spans="1:31">
      <c r="A261" s="19">
        <v>2528053</v>
      </c>
      <c r="B261" s="19" t="s">
        <v>84</v>
      </c>
      <c r="C261" s="19" t="s">
        <v>772</v>
      </c>
      <c r="D261" s="19" t="s">
        <v>772</v>
      </c>
      <c r="E261" s="19" t="s">
        <v>6</v>
      </c>
      <c r="F261" s="8">
        <f>VLOOKUP(A261,'[2]Part master'!A:K,11,0)</f>
        <v>1000</v>
      </c>
      <c r="G261" s="8">
        <f>VLOOKUP(A261,'[2]Part master'!A:L,12,0)</f>
        <v>600</v>
      </c>
      <c r="H261" s="8">
        <f>VLOOKUP(A261,'[2]Part master'!A:M,13,0)</f>
        <v>380</v>
      </c>
      <c r="I261" s="8">
        <f>VLOOKUP(A261,'[2]Part master'!A:N,14,0)</f>
        <v>190</v>
      </c>
      <c r="J261" s="17">
        <f t="shared" ref="J261:J324" si="38">(G261*H261*I261)/1000000000</f>
        <v>4.3319999999999997E-2</v>
      </c>
      <c r="L261" s="18">
        <v>0</v>
      </c>
      <c r="M261" s="18">
        <v>0</v>
      </c>
      <c r="N261" s="18">
        <v>0</v>
      </c>
      <c r="O261" s="18">
        <v>0</v>
      </c>
      <c r="P261" s="18">
        <v>1000</v>
      </c>
      <c r="Q261" s="18">
        <v>0</v>
      </c>
      <c r="S261" s="8">
        <f t="shared" ref="S261:S324" si="39">ROUNDUP(L261/F261,0)</f>
        <v>0</v>
      </c>
      <c r="T261" s="8">
        <f t="shared" ref="T261:T324" si="40">ROUNDUP(M261/F261,0)</f>
        <v>0</v>
      </c>
      <c r="U261" s="8">
        <f t="shared" ref="U261:U324" si="41">ROUNDUP(N261/F261,0)</f>
        <v>0</v>
      </c>
      <c r="V261" s="8">
        <f t="shared" ref="V261:V324" si="42">ROUNDUP(O261/F261,0)</f>
        <v>0</v>
      </c>
      <c r="W261" s="8">
        <f t="shared" ref="W261:W324" si="43">ROUNDUP(P261/F261,0)</f>
        <v>1</v>
      </c>
      <c r="X261" s="8">
        <f t="shared" ref="X261:X324" si="44">ROUNDUP(Q261/F261,0)</f>
        <v>0</v>
      </c>
      <c r="Z261" s="17">
        <f t="shared" si="37"/>
        <v>0</v>
      </c>
      <c r="AA261" s="17">
        <f t="shared" si="37"/>
        <v>0</v>
      </c>
      <c r="AB261" s="17">
        <f t="shared" si="37"/>
        <v>0</v>
      </c>
      <c r="AC261" s="17">
        <f t="shared" si="36"/>
        <v>0</v>
      </c>
      <c r="AD261" s="17">
        <f t="shared" si="36"/>
        <v>4.3319999999999997E-2</v>
      </c>
      <c r="AE261" s="17">
        <f t="shared" si="36"/>
        <v>0</v>
      </c>
    </row>
    <row r="262" spans="1:31">
      <c r="A262" s="19">
        <v>2572574</v>
      </c>
      <c r="B262" s="19" t="s">
        <v>85</v>
      </c>
      <c r="C262" s="19" t="s">
        <v>772</v>
      </c>
      <c r="D262" s="19" t="s">
        <v>772</v>
      </c>
      <c r="E262" s="19" t="s">
        <v>6</v>
      </c>
      <c r="F262" s="8">
        <f>VLOOKUP(A262,'[2]Part master'!A:K,11,0)</f>
        <v>80</v>
      </c>
      <c r="G262" s="8">
        <f>VLOOKUP(A262,'[2]Part master'!A:L,12,0)</f>
        <v>600</v>
      </c>
      <c r="H262" s="8">
        <f>VLOOKUP(A262,'[2]Part master'!A:M,13,0)</f>
        <v>380</v>
      </c>
      <c r="I262" s="8">
        <f>VLOOKUP(A262,'[2]Part master'!A:N,14,0)</f>
        <v>190</v>
      </c>
      <c r="J262" s="17">
        <f t="shared" si="38"/>
        <v>4.3319999999999997E-2</v>
      </c>
      <c r="L262" s="18">
        <v>200</v>
      </c>
      <c r="M262" s="18">
        <v>400</v>
      </c>
      <c r="N262" s="18">
        <v>400</v>
      </c>
      <c r="O262" s="18">
        <v>400</v>
      </c>
      <c r="P262" s="18">
        <v>500</v>
      </c>
      <c r="Q262" s="18">
        <v>0</v>
      </c>
      <c r="S262" s="8">
        <f t="shared" si="39"/>
        <v>3</v>
      </c>
      <c r="T262" s="8">
        <f t="shared" si="40"/>
        <v>5</v>
      </c>
      <c r="U262" s="8">
        <f t="shared" si="41"/>
        <v>5</v>
      </c>
      <c r="V262" s="8">
        <f t="shared" si="42"/>
        <v>5</v>
      </c>
      <c r="W262" s="8">
        <f t="shared" si="43"/>
        <v>7</v>
      </c>
      <c r="X262" s="8">
        <f t="shared" si="44"/>
        <v>0</v>
      </c>
      <c r="Z262" s="17">
        <f t="shared" si="37"/>
        <v>0.12995999999999999</v>
      </c>
      <c r="AA262" s="17">
        <f t="shared" si="37"/>
        <v>0.21659999999999999</v>
      </c>
      <c r="AB262" s="17">
        <f t="shared" si="37"/>
        <v>0.21659999999999999</v>
      </c>
      <c r="AC262" s="17">
        <f t="shared" si="36"/>
        <v>0.21659999999999999</v>
      </c>
      <c r="AD262" s="17">
        <f t="shared" si="36"/>
        <v>0.30323999999999995</v>
      </c>
      <c r="AE262" s="17">
        <f t="shared" si="36"/>
        <v>0</v>
      </c>
    </row>
    <row r="263" spans="1:31">
      <c r="A263" s="19">
        <v>2575330</v>
      </c>
      <c r="B263" s="19" t="s">
        <v>785</v>
      </c>
      <c r="C263" s="19" t="s">
        <v>772</v>
      </c>
      <c r="D263" s="19" t="s">
        <v>772</v>
      </c>
      <c r="E263" s="19" t="s">
        <v>6</v>
      </c>
      <c r="F263" s="8">
        <f>VLOOKUP(A263,'[2]Part master'!A:K,11,0)</f>
        <v>100</v>
      </c>
      <c r="G263" s="8">
        <f>VLOOKUP(A263,'[2]Part master'!A:L,12,0)</f>
        <v>600</v>
      </c>
      <c r="H263" s="8">
        <f>VLOOKUP(A263,'[2]Part master'!A:M,13,0)</f>
        <v>380</v>
      </c>
      <c r="I263" s="8">
        <f>VLOOKUP(A263,'[2]Part master'!A:N,14,0)</f>
        <v>190</v>
      </c>
      <c r="J263" s="17">
        <f t="shared" si="38"/>
        <v>4.3319999999999997E-2</v>
      </c>
      <c r="L263" s="20">
        <v>0</v>
      </c>
      <c r="M263" s="20">
        <v>0</v>
      </c>
      <c r="N263" s="20">
        <v>0</v>
      </c>
      <c r="O263" s="20">
        <v>0</v>
      </c>
      <c r="P263" s="20">
        <v>100</v>
      </c>
      <c r="Q263" s="18">
        <v>0</v>
      </c>
      <c r="S263" s="8">
        <f t="shared" si="39"/>
        <v>0</v>
      </c>
      <c r="T263" s="8">
        <f t="shared" si="40"/>
        <v>0</v>
      </c>
      <c r="U263" s="8">
        <f t="shared" si="41"/>
        <v>0</v>
      </c>
      <c r="V263" s="8">
        <f t="shared" si="42"/>
        <v>0</v>
      </c>
      <c r="W263" s="8">
        <f t="shared" si="43"/>
        <v>1</v>
      </c>
      <c r="X263" s="8">
        <f t="shared" si="44"/>
        <v>0</v>
      </c>
      <c r="Z263" s="17">
        <f t="shared" si="37"/>
        <v>0</v>
      </c>
      <c r="AA263" s="17">
        <f t="shared" si="37"/>
        <v>0</v>
      </c>
      <c r="AB263" s="17">
        <f t="shared" si="37"/>
        <v>0</v>
      </c>
      <c r="AC263" s="17">
        <f t="shared" si="36"/>
        <v>0</v>
      </c>
      <c r="AD263" s="17">
        <f t="shared" si="36"/>
        <v>4.3319999999999997E-2</v>
      </c>
      <c r="AE263" s="17">
        <f t="shared" si="36"/>
        <v>0</v>
      </c>
    </row>
    <row r="264" spans="1:31">
      <c r="A264" s="19" t="s">
        <v>786</v>
      </c>
      <c r="B264" s="19" t="s">
        <v>85</v>
      </c>
      <c r="C264" s="19" t="s">
        <v>772</v>
      </c>
      <c r="D264" s="19" t="s">
        <v>772</v>
      </c>
      <c r="E264" s="19" t="s">
        <v>6</v>
      </c>
      <c r="F264" s="8">
        <f>VLOOKUP(A264,'[2]Part master'!A:K,11,0)</f>
        <v>80</v>
      </c>
      <c r="G264" s="8">
        <f>VLOOKUP(A264,'[2]Part master'!A:L,12,0)</f>
        <v>600</v>
      </c>
      <c r="H264" s="8">
        <f>VLOOKUP(A264,'[2]Part master'!A:M,13,0)</f>
        <v>380</v>
      </c>
      <c r="I264" s="8">
        <f>VLOOKUP(A264,'[2]Part master'!A:N,14,0)</f>
        <v>190</v>
      </c>
      <c r="J264" s="17">
        <f t="shared" si="38"/>
        <v>4.3319999999999997E-2</v>
      </c>
      <c r="L264" s="20">
        <v>0</v>
      </c>
      <c r="M264" s="20">
        <v>0</v>
      </c>
      <c r="N264" s="20">
        <v>0</v>
      </c>
      <c r="O264" s="20">
        <v>0</v>
      </c>
      <c r="P264" s="20">
        <v>0</v>
      </c>
      <c r="Q264" s="18">
        <v>0</v>
      </c>
      <c r="S264" s="8">
        <f t="shared" si="39"/>
        <v>0</v>
      </c>
      <c r="T264" s="8">
        <f t="shared" si="40"/>
        <v>0</v>
      </c>
      <c r="U264" s="8">
        <f t="shared" si="41"/>
        <v>0</v>
      </c>
      <c r="V264" s="8">
        <f t="shared" si="42"/>
        <v>0</v>
      </c>
      <c r="W264" s="8">
        <f t="shared" si="43"/>
        <v>0</v>
      </c>
      <c r="X264" s="8">
        <f t="shared" si="44"/>
        <v>0</v>
      </c>
      <c r="Z264" s="17">
        <f t="shared" si="37"/>
        <v>0</v>
      </c>
      <c r="AA264" s="17">
        <f t="shared" si="37"/>
        <v>0</v>
      </c>
      <c r="AB264" s="17">
        <f t="shared" si="37"/>
        <v>0</v>
      </c>
      <c r="AC264" s="17">
        <f t="shared" si="36"/>
        <v>0</v>
      </c>
      <c r="AD264" s="17">
        <f t="shared" si="36"/>
        <v>0</v>
      </c>
      <c r="AE264" s="17">
        <f t="shared" si="36"/>
        <v>0</v>
      </c>
    </row>
    <row r="265" spans="1:31">
      <c r="A265" s="19" t="s">
        <v>787</v>
      </c>
      <c r="B265" s="19" t="s">
        <v>84</v>
      </c>
      <c r="C265" s="19" t="s">
        <v>772</v>
      </c>
      <c r="D265" s="19" t="s">
        <v>772</v>
      </c>
      <c r="E265" s="19" t="s">
        <v>6</v>
      </c>
      <c r="F265" s="8">
        <f>VLOOKUP(A265,'[2]Part master'!A:K,11,0)</f>
        <v>1000</v>
      </c>
      <c r="G265" s="8">
        <f>VLOOKUP(A265,'[2]Part master'!A:L,12,0)</f>
        <v>600</v>
      </c>
      <c r="H265" s="8">
        <f>VLOOKUP(A265,'[2]Part master'!A:M,13,0)</f>
        <v>380</v>
      </c>
      <c r="I265" s="8">
        <f>VLOOKUP(A265,'[2]Part master'!A:N,14,0)</f>
        <v>190</v>
      </c>
      <c r="J265" s="17">
        <f t="shared" si="38"/>
        <v>4.3319999999999997E-2</v>
      </c>
      <c r="L265" s="20">
        <v>0</v>
      </c>
      <c r="M265" s="20">
        <v>0</v>
      </c>
      <c r="N265" s="20">
        <v>0</v>
      </c>
      <c r="O265" s="20">
        <v>0</v>
      </c>
      <c r="P265" s="20">
        <v>0</v>
      </c>
      <c r="Q265" s="18">
        <v>0</v>
      </c>
      <c r="S265" s="8">
        <f t="shared" si="39"/>
        <v>0</v>
      </c>
      <c r="T265" s="8">
        <f t="shared" si="40"/>
        <v>0</v>
      </c>
      <c r="U265" s="8">
        <f t="shared" si="41"/>
        <v>0</v>
      </c>
      <c r="V265" s="8">
        <f t="shared" si="42"/>
        <v>0</v>
      </c>
      <c r="W265" s="8">
        <f t="shared" si="43"/>
        <v>0</v>
      </c>
      <c r="X265" s="8">
        <f t="shared" si="44"/>
        <v>0</v>
      </c>
      <c r="Z265" s="17">
        <f t="shared" si="37"/>
        <v>0</v>
      </c>
      <c r="AA265" s="17">
        <f t="shared" si="37"/>
        <v>0</v>
      </c>
      <c r="AB265" s="17">
        <f t="shared" si="37"/>
        <v>0</v>
      </c>
      <c r="AC265" s="17">
        <f t="shared" si="36"/>
        <v>0</v>
      </c>
      <c r="AD265" s="17">
        <f t="shared" si="36"/>
        <v>0</v>
      </c>
      <c r="AE265" s="17">
        <f t="shared" si="36"/>
        <v>0</v>
      </c>
    </row>
    <row r="266" spans="1:31">
      <c r="A266" s="19">
        <v>2845334</v>
      </c>
      <c r="B266" s="19" t="s">
        <v>788</v>
      </c>
      <c r="C266" s="19" t="s">
        <v>772</v>
      </c>
      <c r="D266" s="19" t="s">
        <v>772</v>
      </c>
      <c r="E266" s="19" t="s">
        <v>6</v>
      </c>
      <c r="F266" s="8">
        <f>VLOOKUP(A266,'[2]Part master'!A:K,11,0)</f>
        <v>75</v>
      </c>
      <c r="G266" s="8">
        <f>VLOOKUP(A266,'[2]Part master'!A:L,12,0)</f>
        <v>780</v>
      </c>
      <c r="H266" s="8">
        <f>VLOOKUP(A266,'[2]Part master'!A:M,13,0)</f>
        <v>700</v>
      </c>
      <c r="I266" s="8">
        <f>VLOOKUP(A266,'[2]Part master'!A:N,14,0)</f>
        <v>1550</v>
      </c>
      <c r="J266" s="17">
        <f t="shared" si="38"/>
        <v>0.84630000000000005</v>
      </c>
      <c r="L266" s="20">
        <v>0</v>
      </c>
      <c r="M266" s="20">
        <v>0</v>
      </c>
      <c r="N266" s="20">
        <v>0</v>
      </c>
      <c r="O266" s="20">
        <v>0</v>
      </c>
      <c r="P266" s="20">
        <v>450</v>
      </c>
      <c r="Q266" s="18">
        <v>0</v>
      </c>
      <c r="S266" s="8">
        <f t="shared" si="39"/>
        <v>0</v>
      </c>
      <c r="T266" s="8">
        <f t="shared" si="40"/>
        <v>0</v>
      </c>
      <c r="U266" s="8">
        <f t="shared" si="41"/>
        <v>0</v>
      </c>
      <c r="V266" s="8">
        <f t="shared" si="42"/>
        <v>0</v>
      </c>
      <c r="W266" s="8">
        <f t="shared" si="43"/>
        <v>6</v>
      </c>
      <c r="X266" s="8">
        <f t="shared" si="44"/>
        <v>0</v>
      </c>
      <c r="Z266" s="17">
        <f t="shared" si="37"/>
        <v>0</v>
      </c>
      <c r="AA266" s="17">
        <f t="shared" si="37"/>
        <v>0</v>
      </c>
      <c r="AB266" s="17">
        <f t="shared" si="37"/>
        <v>0</v>
      </c>
      <c r="AC266" s="17">
        <f t="shared" si="36"/>
        <v>0</v>
      </c>
      <c r="AD266" s="17">
        <f t="shared" si="36"/>
        <v>5.0777999999999999</v>
      </c>
      <c r="AE266" s="17">
        <f t="shared" si="36"/>
        <v>0</v>
      </c>
    </row>
    <row r="267" spans="1:31">
      <c r="A267" s="19">
        <v>3409489</v>
      </c>
      <c r="B267" s="19" t="s">
        <v>534</v>
      </c>
      <c r="C267" s="19" t="s">
        <v>710</v>
      </c>
      <c r="D267" s="19" t="s">
        <v>710</v>
      </c>
      <c r="E267" s="19" t="s">
        <v>6</v>
      </c>
      <c r="F267" s="8">
        <f>VLOOKUP(A267,'[2]Part master'!A:K,11,0)</f>
        <v>30</v>
      </c>
      <c r="G267" s="8">
        <f>VLOOKUP(A267,'[2]Part master'!A:L,12,0)</f>
        <v>500</v>
      </c>
      <c r="H267" s="8">
        <f>VLOOKUP(A267,'[2]Part master'!A:M,13,0)</f>
        <v>330</v>
      </c>
      <c r="I267" s="8">
        <f>VLOOKUP(A267,'[2]Part master'!A:N,14,0)</f>
        <v>180</v>
      </c>
      <c r="J267" s="17">
        <f t="shared" si="38"/>
        <v>2.9700000000000001E-2</v>
      </c>
      <c r="L267" s="20">
        <v>0</v>
      </c>
      <c r="M267" s="20">
        <v>0</v>
      </c>
      <c r="N267" s="20">
        <v>0</v>
      </c>
      <c r="O267" s="20">
        <v>0</v>
      </c>
      <c r="P267" s="20">
        <f>VLOOKUP(A267,'[3]FIrm  order  WK 24'!$B$11:$K$63,10,0)</f>
        <v>200</v>
      </c>
      <c r="Q267" s="18">
        <v>0</v>
      </c>
      <c r="S267" s="8">
        <f t="shared" si="39"/>
        <v>0</v>
      </c>
      <c r="T267" s="8">
        <f t="shared" si="40"/>
        <v>0</v>
      </c>
      <c r="U267" s="8">
        <f t="shared" si="41"/>
        <v>0</v>
      </c>
      <c r="V267" s="8">
        <f t="shared" si="42"/>
        <v>0</v>
      </c>
      <c r="W267" s="8">
        <f t="shared" si="43"/>
        <v>7</v>
      </c>
      <c r="X267" s="8">
        <f t="shared" si="44"/>
        <v>0</v>
      </c>
      <c r="Z267" s="17">
        <f t="shared" si="37"/>
        <v>0</v>
      </c>
      <c r="AA267" s="17">
        <f t="shared" si="37"/>
        <v>0</v>
      </c>
      <c r="AB267" s="17">
        <f t="shared" si="37"/>
        <v>0</v>
      </c>
      <c r="AC267" s="17">
        <f t="shared" si="36"/>
        <v>0</v>
      </c>
      <c r="AD267" s="17">
        <f t="shared" si="36"/>
        <v>0.2079</v>
      </c>
      <c r="AE267" s="17">
        <f t="shared" si="36"/>
        <v>0</v>
      </c>
    </row>
    <row r="268" spans="1:31">
      <c r="A268" s="19">
        <v>1799802</v>
      </c>
      <c r="B268" s="19" t="s">
        <v>535</v>
      </c>
      <c r="C268" s="19" t="s">
        <v>710</v>
      </c>
      <c r="D268" s="19" t="s">
        <v>710</v>
      </c>
      <c r="E268" s="19" t="s">
        <v>6</v>
      </c>
      <c r="F268" s="8">
        <f>VLOOKUP(A268,'[2]Part master'!A:K,11,0)</f>
        <v>400</v>
      </c>
      <c r="G268" s="8">
        <f>VLOOKUP(A268,'[2]Part master'!A:L,12,0)</f>
        <v>370</v>
      </c>
      <c r="H268" s="8">
        <f>VLOOKUP(A268,'[2]Part master'!A:M,13,0)</f>
        <v>600</v>
      </c>
      <c r="I268" s="8">
        <f>VLOOKUP(A268,'[2]Part master'!A:N,14,0)</f>
        <v>180</v>
      </c>
      <c r="J268" s="17">
        <f t="shared" si="38"/>
        <v>3.9960000000000002E-2</v>
      </c>
      <c r="L268" s="20">
        <v>2000</v>
      </c>
      <c r="M268" s="20">
        <v>2000</v>
      </c>
      <c r="N268" s="20">
        <v>1600</v>
      </c>
      <c r="O268" s="20">
        <v>0</v>
      </c>
      <c r="P268" s="20">
        <f>VLOOKUP(A268,'[3]FIrm  order  WK 24'!$B$11:$K$63,10,0)</f>
        <v>0</v>
      </c>
      <c r="Q268" s="18">
        <v>0</v>
      </c>
      <c r="S268" s="8">
        <f t="shared" si="39"/>
        <v>5</v>
      </c>
      <c r="T268" s="8">
        <f t="shared" si="40"/>
        <v>5</v>
      </c>
      <c r="U268" s="8">
        <f t="shared" si="41"/>
        <v>4</v>
      </c>
      <c r="V268" s="8">
        <f t="shared" si="42"/>
        <v>0</v>
      </c>
      <c r="W268" s="8">
        <f t="shared" si="43"/>
        <v>0</v>
      </c>
      <c r="X268" s="8">
        <f t="shared" si="44"/>
        <v>0</v>
      </c>
      <c r="Z268" s="17">
        <f t="shared" si="37"/>
        <v>0.19980000000000001</v>
      </c>
      <c r="AA268" s="17">
        <f t="shared" si="37"/>
        <v>0.19980000000000001</v>
      </c>
      <c r="AB268" s="17">
        <f t="shared" si="37"/>
        <v>0.15984000000000001</v>
      </c>
      <c r="AC268" s="17">
        <f t="shared" si="36"/>
        <v>0</v>
      </c>
      <c r="AD268" s="17">
        <f t="shared" si="36"/>
        <v>0</v>
      </c>
      <c r="AE268" s="17">
        <f t="shared" si="36"/>
        <v>0</v>
      </c>
    </row>
    <row r="269" spans="1:31">
      <c r="A269" s="19">
        <v>1799809</v>
      </c>
      <c r="B269" s="19" t="s">
        <v>536</v>
      </c>
      <c r="C269" s="19" t="s">
        <v>710</v>
      </c>
      <c r="D269" s="19" t="s">
        <v>710</v>
      </c>
      <c r="E269" s="19" t="s">
        <v>6</v>
      </c>
      <c r="F269" s="8">
        <f>VLOOKUP(A269,'[2]Part master'!A:K,11,0)</f>
        <v>1000</v>
      </c>
      <c r="G269" s="8">
        <f>VLOOKUP(A269,'[2]Part master'!A:L,12,0)</f>
        <v>370</v>
      </c>
      <c r="H269" s="8">
        <f>VLOOKUP(A269,'[2]Part master'!A:M,13,0)</f>
        <v>600</v>
      </c>
      <c r="I269" s="8">
        <f>VLOOKUP(A269,'[2]Part master'!A:N,14,0)</f>
        <v>180</v>
      </c>
      <c r="J269" s="17">
        <f t="shared" si="38"/>
        <v>3.9960000000000002E-2</v>
      </c>
      <c r="L269" s="20">
        <v>1000</v>
      </c>
      <c r="M269" s="20">
        <v>0</v>
      </c>
      <c r="N269" s="20">
        <v>0</v>
      </c>
      <c r="O269" s="20">
        <v>0</v>
      </c>
      <c r="P269" s="20">
        <f>VLOOKUP(A269,'[3]FIrm  order  WK 24'!$B$11:$K$63,10,0)</f>
        <v>0</v>
      </c>
      <c r="Q269" s="18">
        <v>0</v>
      </c>
      <c r="S269" s="8">
        <f t="shared" si="39"/>
        <v>1</v>
      </c>
      <c r="T269" s="8">
        <f t="shared" si="40"/>
        <v>0</v>
      </c>
      <c r="U269" s="8">
        <f t="shared" si="41"/>
        <v>0</v>
      </c>
      <c r="V269" s="8">
        <f t="shared" si="42"/>
        <v>0</v>
      </c>
      <c r="W269" s="8">
        <f t="shared" si="43"/>
        <v>0</v>
      </c>
      <c r="X269" s="8">
        <f t="shared" si="44"/>
        <v>0</v>
      </c>
      <c r="Z269" s="17">
        <f t="shared" si="37"/>
        <v>3.9960000000000002E-2</v>
      </c>
      <c r="AA269" s="17">
        <f t="shared" si="37"/>
        <v>0</v>
      </c>
      <c r="AB269" s="17">
        <f t="shared" si="37"/>
        <v>0</v>
      </c>
      <c r="AC269" s="17">
        <f t="shared" si="36"/>
        <v>0</v>
      </c>
      <c r="AD269" s="17">
        <f t="shared" si="36"/>
        <v>0</v>
      </c>
      <c r="AE269" s="17">
        <f t="shared" si="36"/>
        <v>0</v>
      </c>
    </row>
    <row r="270" spans="1:31">
      <c r="A270" s="19">
        <v>1799812</v>
      </c>
      <c r="B270" s="19" t="s">
        <v>537</v>
      </c>
      <c r="C270" s="19" t="s">
        <v>710</v>
      </c>
      <c r="D270" s="19" t="s">
        <v>710</v>
      </c>
      <c r="E270" s="19" t="s">
        <v>6</v>
      </c>
      <c r="F270" s="8">
        <f>VLOOKUP(A270,'[2]Part master'!A:K,11,0)</f>
        <v>100</v>
      </c>
      <c r="G270" s="8">
        <f>VLOOKUP(A270,'[2]Part master'!A:L,12,0)</f>
        <v>370</v>
      </c>
      <c r="H270" s="8">
        <f>VLOOKUP(A270,'[2]Part master'!A:M,13,0)</f>
        <v>600</v>
      </c>
      <c r="I270" s="8">
        <f>VLOOKUP(A270,'[2]Part master'!A:N,14,0)</f>
        <v>180</v>
      </c>
      <c r="J270" s="17">
        <f t="shared" si="38"/>
        <v>3.9960000000000002E-2</v>
      </c>
      <c r="L270" s="20">
        <v>500</v>
      </c>
      <c r="M270" s="20">
        <v>500</v>
      </c>
      <c r="N270" s="20">
        <v>300</v>
      </c>
      <c r="O270" s="20">
        <v>0</v>
      </c>
      <c r="P270" s="20">
        <f>VLOOKUP(A270,'[3]FIrm  order  WK 24'!$B$11:$K$63,10,0)</f>
        <v>200</v>
      </c>
      <c r="Q270" s="18">
        <v>0</v>
      </c>
      <c r="S270" s="8">
        <f t="shared" si="39"/>
        <v>5</v>
      </c>
      <c r="T270" s="8">
        <f t="shared" si="40"/>
        <v>5</v>
      </c>
      <c r="U270" s="8">
        <f t="shared" si="41"/>
        <v>3</v>
      </c>
      <c r="V270" s="8">
        <f t="shared" si="42"/>
        <v>0</v>
      </c>
      <c r="W270" s="8">
        <f t="shared" si="43"/>
        <v>2</v>
      </c>
      <c r="X270" s="8">
        <f t="shared" si="44"/>
        <v>0</v>
      </c>
      <c r="Z270" s="17">
        <f t="shared" si="37"/>
        <v>0.19980000000000001</v>
      </c>
      <c r="AA270" s="17">
        <f t="shared" si="37"/>
        <v>0.19980000000000001</v>
      </c>
      <c r="AB270" s="17">
        <f t="shared" si="37"/>
        <v>0.11988000000000001</v>
      </c>
      <c r="AC270" s="17">
        <f t="shared" si="36"/>
        <v>0</v>
      </c>
      <c r="AD270" s="17">
        <f t="shared" si="36"/>
        <v>7.9920000000000005E-2</v>
      </c>
      <c r="AE270" s="17">
        <f t="shared" si="36"/>
        <v>0</v>
      </c>
    </row>
    <row r="271" spans="1:31">
      <c r="A271" s="19">
        <v>1950483</v>
      </c>
      <c r="B271" s="19" t="s">
        <v>538</v>
      </c>
      <c r="C271" s="19" t="s">
        <v>710</v>
      </c>
      <c r="D271" s="19" t="s">
        <v>710</v>
      </c>
      <c r="E271" s="19" t="s">
        <v>6</v>
      </c>
      <c r="F271" s="8">
        <f>VLOOKUP(A271,'[2]Part master'!A:K,11,0)</f>
        <v>40</v>
      </c>
      <c r="G271" s="8">
        <f>VLOOKUP(A271,'[2]Part master'!A:L,12,0)</f>
        <v>370</v>
      </c>
      <c r="H271" s="8">
        <f>VLOOKUP(A271,'[2]Part master'!A:M,13,0)</f>
        <v>600</v>
      </c>
      <c r="I271" s="8">
        <f>VLOOKUP(A271,'[2]Part master'!A:N,14,0)</f>
        <v>180</v>
      </c>
      <c r="J271" s="17">
        <f t="shared" si="38"/>
        <v>3.9960000000000002E-2</v>
      </c>
      <c r="L271" s="20">
        <v>560</v>
      </c>
      <c r="M271" s="20">
        <v>320</v>
      </c>
      <c r="N271" s="20">
        <v>160</v>
      </c>
      <c r="O271" s="20">
        <v>0</v>
      </c>
      <c r="P271" s="20">
        <f>VLOOKUP(A271,'[3]FIrm  order  WK 24'!$B$11:$K$63,10,0)</f>
        <v>240</v>
      </c>
      <c r="Q271" s="18">
        <v>0</v>
      </c>
      <c r="S271" s="8">
        <f t="shared" si="39"/>
        <v>14</v>
      </c>
      <c r="T271" s="8">
        <f t="shared" si="40"/>
        <v>8</v>
      </c>
      <c r="U271" s="8">
        <f t="shared" si="41"/>
        <v>4</v>
      </c>
      <c r="V271" s="8">
        <f t="shared" si="42"/>
        <v>0</v>
      </c>
      <c r="W271" s="8">
        <f t="shared" si="43"/>
        <v>6</v>
      </c>
      <c r="X271" s="8">
        <f t="shared" si="44"/>
        <v>0</v>
      </c>
      <c r="Z271" s="17">
        <f t="shared" si="37"/>
        <v>0.55944000000000005</v>
      </c>
      <c r="AA271" s="17">
        <f t="shared" si="37"/>
        <v>0.31968000000000002</v>
      </c>
      <c r="AB271" s="17">
        <f t="shared" si="37"/>
        <v>0.15984000000000001</v>
      </c>
      <c r="AC271" s="17">
        <f t="shared" si="36"/>
        <v>0</v>
      </c>
      <c r="AD271" s="17">
        <f t="shared" si="36"/>
        <v>0.23976000000000003</v>
      </c>
      <c r="AE271" s="17">
        <f t="shared" si="36"/>
        <v>0</v>
      </c>
    </row>
    <row r="272" spans="1:31">
      <c r="A272" s="19">
        <v>1950492</v>
      </c>
      <c r="B272" s="19" t="s">
        <v>539</v>
      </c>
      <c r="C272" s="19" t="s">
        <v>710</v>
      </c>
      <c r="D272" s="19" t="s">
        <v>710</v>
      </c>
      <c r="E272" s="19" t="s">
        <v>6</v>
      </c>
      <c r="F272" s="8">
        <f>VLOOKUP(A272,'[2]Part master'!A:K,11,0)</f>
        <v>40</v>
      </c>
      <c r="G272" s="8">
        <f>VLOOKUP(A272,'[2]Part master'!A:L,12,0)</f>
        <v>370</v>
      </c>
      <c r="H272" s="8">
        <f>VLOOKUP(A272,'[2]Part master'!A:M,13,0)</f>
        <v>600</v>
      </c>
      <c r="I272" s="8">
        <f>VLOOKUP(A272,'[2]Part master'!A:N,14,0)</f>
        <v>180</v>
      </c>
      <c r="J272" s="17">
        <f t="shared" si="38"/>
        <v>3.9960000000000002E-2</v>
      </c>
      <c r="L272" s="20">
        <v>560</v>
      </c>
      <c r="M272" s="20">
        <v>320</v>
      </c>
      <c r="N272" s="20">
        <v>160</v>
      </c>
      <c r="O272" s="20">
        <v>0</v>
      </c>
      <c r="P272" s="20">
        <f>VLOOKUP(A272,'[3]FIrm  order  WK 24'!$B$11:$K$63,10,0)</f>
        <v>240</v>
      </c>
      <c r="Q272" s="18">
        <v>0</v>
      </c>
      <c r="S272" s="8">
        <f t="shared" si="39"/>
        <v>14</v>
      </c>
      <c r="T272" s="8">
        <f t="shared" si="40"/>
        <v>8</v>
      </c>
      <c r="U272" s="8">
        <f t="shared" si="41"/>
        <v>4</v>
      </c>
      <c r="V272" s="8">
        <f t="shared" si="42"/>
        <v>0</v>
      </c>
      <c r="W272" s="8">
        <f t="shared" si="43"/>
        <v>6</v>
      </c>
      <c r="X272" s="8">
        <f t="shared" si="44"/>
        <v>0</v>
      </c>
      <c r="Z272" s="17">
        <f t="shared" si="37"/>
        <v>0.55944000000000005</v>
      </c>
      <c r="AA272" s="17">
        <f t="shared" si="37"/>
        <v>0.31968000000000002</v>
      </c>
      <c r="AB272" s="17">
        <f t="shared" si="37"/>
        <v>0.15984000000000001</v>
      </c>
      <c r="AC272" s="17">
        <f t="shared" si="37"/>
        <v>0</v>
      </c>
      <c r="AD272" s="17">
        <f t="shared" si="37"/>
        <v>0.23976000000000003</v>
      </c>
      <c r="AE272" s="17">
        <f t="shared" si="37"/>
        <v>0</v>
      </c>
    </row>
    <row r="273" spans="1:31">
      <c r="A273" s="19">
        <v>1956472</v>
      </c>
      <c r="B273" s="19" t="s">
        <v>540</v>
      </c>
      <c r="C273" s="19" t="s">
        <v>710</v>
      </c>
      <c r="D273" s="19" t="s">
        <v>710</v>
      </c>
      <c r="E273" s="19" t="s">
        <v>6</v>
      </c>
      <c r="F273" s="8">
        <f>VLOOKUP(A273,'[2]Part master'!A:K,11,0)</f>
        <v>800</v>
      </c>
      <c r="G273" s="8">
        <f>VLOOKUP(A273,'[2]Part master'!A:L,12,0)</f>
        <v>370</v>
      </c>
      <c r="H273" s="8">
        <f>VLOOKUP(A273,'[2]Part master'!A:M,13,0)</f>
        <v>600</v>
      </c>
      <c r="I273" s="8">
        <f>VLOOKUP(A273,'[2]Part master'!A:N,14,0)</f>
        <v>180</v>
      </c>
      <c r="J273" s="17">
        <f t="shared" si="38"/>
        <v>3.9960000000000002E-2</v>
      </c>
      <c r="L273" s="20">
        <v>1600</v>
      </c>
      <c r="M273" s="20">
        <v>800</v>
      </c>
      <c r="N273" s="20">
        <v>800</v>
      </c>
      <c r="O273" s="20">
        <v>0</v>
      </c>
      <c r="P273" s="20">
        <f>VLOOKUP(A273,'[3]FIrm  order  WK 24'!$B$11:$K$63,10,0)</f>
        <v>0</v>
      </c>
      <c r="Q273" s="18">
        <v>0</v>
      </c>
      <c r="S273" s="8">
        <f t="shared" si="39"/>
        <v>2</v>
      </c>
      <c r="T273" s="8">
        <f t="shared" si="40"/>
        <v>1</v>
      </c>
      <c r="U273" s="8">
        <f t="shared" si="41"/>
        <v>1</v>
      </c>
      <c r="V273" s="8">
        <f t="shared" si="42"/>
        <v>0</v>
      </c>
      <c r="W273" s="8">
        <f t="shared" si="43"/>
        <v>0</v>
      </c>
      <c r="X273" s="8">
        <f t="shared" si="44"/>
        <v>0</v>
      </c>
      <c r="Z273" s="17">
        <f t="shared" ref="Z273:AE315" si="45">S273*$J273</f>
        <v>7.9920000000000005E-2</v>
      </c>
      <c r="AA273" s="17">
        <f t="shared" si="45"/>
        <v>3.9960000000000002E-2</v>
      </c>
      <c r="AB273" s="17">
        <f t="shared" si="45"/>
        <v>3.9960000000000002E-2</v>
      </c>
      <c r="AC273" s="17">
        <f t="shared" si="45"/>
        <v>0</v>
      </c>
      <c r="AD273" s="17">
        <f t="shared" si="45"/>
        <v>0</v>
      </c>
      <c r="AE273" s="17">
        <f t="shared" si="45"/>
        <v>0</v>
      </c>
    </row>
    <row r="274" spans="1:31">
      <c r="A274" s="19">
        <v>1799820</v>
      </c>
      <c r="B274" s="19" t="s">
        <v>541</v>
      </c>
      <c r="C274" s="19" t="s">
        <v>710</v>
      </c>
      <c r="D274" s="19" t="s">
        <v>710</v>
      </c>
      <c r="E274" s="19" t="s">
        <v>6</v>
      </c>
      <c r="F274" s="8">
        <f>VLOOKUP(A274,'[2]Part master'!A:K,11,0)</f>
        <v>200</v>
      </c>
      <c r="G274" s="8">
        <f>VLOOKUP(A274,'[2]Part master'!A:L,12,0)</f>
        <v>370</v>
      </c>
      <c r="H274" s="8">
        <f>VLOOKUP(A274,'[2]Part master'!A:M,13,0)</f>
        <v>600</v>
      </c>
      <c r="I274" s="8">
        <f>VLOOKUP(A274,'[2]Part master'!A:N,14,0)</f>
        <v>180</v>
      </c>
      <c r="J274" s="17">
        <f t="shared" si="38"/>
        <v>3.9960000000000002E-2</v>
      </c>
      <c r="L274" s="20">
        <v>0</v>
      </c>
      <c r="M274" s="20">
        <v>0</v>
      </c>
      <c r="N274" s="20">
        <v>0</v>
      </c>
      <c r="O274" s="20">
        <v>0</v>
      </c>
      <c r="P274" s="20">
        <f>VLOOKUP(A274,'[3]FIrm  order  WK 24'!$B$11:$K$63,10,0)</f>
        <v>0</v>
      </c>
      <c r="Q274" s="18">
        <v>0</v>
      </c>
      <c r="S274" s="8">
        <f t="shared" si="39"/>
        <v>0</v>
      </c>
      <c r="T274" s="8">
        <f t="shared" si="40"/>
        <v>0</v>
      </c>
      <c r="U274" s="8">
        <f t="shared" si="41"/>
        <v>0</v>
      </c>
      <c r="V274" s="8">
        <f t="shared" si="42"/>
        <v>0</v>
      </c>
      <c r="W274" s="8">
        <f t="shared" si="43"/>
        <v>0</v>
      </c>
      <c r="X274" s="8">
        <f t="shared" si="44"/>
        <v>0</v>
      </c>
      <c r="Z274" s="17">
        <f t="shared" si="45"/>
        <v>0</v>
      </c>
      <c r="AA274" s="17">
        <f t="shared" si="45"/>
        <v>0</v>
      </c>
      <c r="AB274" s="17">
        <f t="shared" si="45"/>
        <v>0</v>
      </c>
      <c r="AC274" s="17">
        <f t="shared" si="45"/>
        <v>0</v>
      </c>
      <c r="AD274" s="17">
        <f t="shared" si="45"/>
        <v>0</v>
      </c>
      <c r="AE274" s="17">
        <f t="shared" si="45"/>
        <v>0</v>
      </c>
    </row>
    <row r="275" spans="1:31">
      <c r="A275" s="19">
        <v>2004583</v>
      </c>
      <c r="B275" s="19" t="s">
        <v>542</v>
      </c>
      <c r="C275" s="19" t="s">
        <v>710</v>
      </c>
      <c r="D275" s="19" t="s">
        <v>710</v>
      </c>
      <c r="E275" s="19" t="s">
        <v>6</v>
      </c>
      <c r="F275" s="8">
        <f>VLOOKUP(A275,'[2]Part master'!A:K,11,0)</f>
        <v>300</v>
      </c>
      <c r="G275" s="8">
        <f>VLOOKUP(A275,'[2]Part master'!A:L,12,0)</f>
        <v>370</v>
      </c>
      <c r="H275" s="8">
        <f>VLOOKUP(A275,'[2]Part master'!A:M,13,0)</f>
        <v>600</v>
      </c>
      <c r="I275" s="8">
        <f>VLOOKUP(A275,'[2]Part master'!A:N,14,0)</f>
        <v>180</v>
      </c>
      <c r="J275" s="17">
        <f t="shared" si="38"/>
        <v>3.9960000000000002E-2</v>
      </c>
      <c r="L275" s="20">
        <v>900</v>
      </c>
      <c r="M275" s="20">
        <v>900</v>
      </c>
      <c r="N275" s="20">
        <v>300</v>
      </c>
      <c r="O275" s="20">
        <v>0</v>
      </c>
      <c r="P275" s="20">
        <f>VLOOKUP(A275,'[3]FIrm  order  WK 24'!$B$11:$K$63,10,0)</f>
        <v>300</v>
      </c>
      <c r="Q275" s="18">
        <v>0</v>
      </c>
      <c r="S275" s="8">
        <f t="shared" si="39"/>
        <v>3</v>
      </c>
      <c r="T275" s="8">
        <f t="shared" si="40"/>
        <v>3</v>
      </c>
      <c r="U275" s="8">
        <f t="shared" si="41"/>
        <v>1</v>
      </c>
      <c r="V275" s="8">
        <f t="shared" si="42"/>
        <v>0</v>
      </c>
      <c r="W275" s="8">
        <f t="shared" si="43"/>
        <v>1</v>
      </c>
      <c r="X275" s="8">
        <f t="shared" si="44"/>
        <v>0</v>
      </c>
      <c r="Z275" s="17">
        <f t="shared" si="45"/>
        <v>0.11988000000000001</v>
      </c>
      <c r="AA275" s="17">
        <f t="shared" si="45"/>
        <v>0.11988000000000001</v>
      </c>
      <c r="AB275" s="17">
        <f t="shared" si="45"/>
        <v>3.9960000000000002E-2</v>
      </c>
      <c r="AC275" s="17">
        <f t="shared" si="45"/>
        <v>0</v>
      </c>
      <c r="AD275" s="17">
        <f t="shared" si="45"/>
        <v>3.9960000000000002E-2</v>
      </c>
      <c r="AE275" s="17">
        <f t="shared" si="45"/>
        <v>0</v>
      </c>
    </row>
    <row r="276" spans="1:31">
      <c r="A276" s="19">
        <v>1799692</v>
      </c>
      <c r="B276" s="19" t="s">
        <v>543</v>
      </c>
      <c r="C276" s="19" t="s">
        <v>710</v>
      </c>
      <c r="D276" s="19" t="s">
        <v>710</v>
      </c>
      <c r="E276" s="19" t="s">
        <v>6</v>
      </c>
      <c r="F276" s="8">
        <f>VLOOKUP(A276,'[2]Part master'!A:K,11,0)</f>
        <v>300</v>
      </c>
      <c r="G276" s="8">
        <f>VLOOKUP(A276,'[2]Part master'!A:L,12,0)</f>
        <v>370</v>
      </c>
      <c r="H276" s="8">
        <f>VLOOKUP(A276,'[2]Part master'!A:M,13,0)</f>
        <v>600</v>
      </c>
      <c r="I276" s="8">
        <f>VLOOKUP(A276,'[2]Part master'!A:N,14,0)</f>
        <v>180</v>
      </c>
      <c r="J276" s="17">
        <f t="shared" si="38"/>
        <v>3.9960000000000002E-2</v>
      </c>
      <c r="L276" s="20">
        <v>2160</v>
      </c>
      <c r="M276" s="20">
        <v>1890</v>
      </c>
      <c r="N276" s="20">
        <v>1350</v>
      </c>
      <c r="O276" s="20">
        <v>0</v>
      </c>
      <c r="P276" s="20">
        <f>VLOOKUP(A276,'[3]FIrm  order  WK 24'!$B$11:$K$63,10,0)</f>
        <v>810</v>
      </c>
      <c r="Q276" s="18">
        <v>0</v>
      </c>
      <c r="S276" s="8">
        <f t="shared" si="39"/>
        <v>8</v>
      </c>
      <c r="T276" s="8">
        <f t="shared" si="40"/>
        <v>7</v>
      </c>
      <c r="U276" s="8">
        <f t="shared" si="41"/>
        <v>5</v>
      </c>
      <c r="V276" s="8">
        <f t="shared" si="42"/>
        <v>0</v>
      </c>
      <c r="W276" s="8">
        <f t="shared" si="43"/>
        <v>3</v>
      </c>
      <c r="X276" s="8">
        <f t="shared" si="44"/>
        <v>0</v>
      </c>
      <c r="Z276" s="17">
        <f t="shared" si="45"/>
        <v>0.31968000000000002</v>
      </c>
      <c r="AA276" s="17">
        <f t="shared" si="45"/>
        <v>0.27972000000000002</v>
      </c>
      <c r="AB276" s="17">
        <f t="shared" si="45"/>
        <v>0.19980000000000001</v>
      </c>
      <c r="AC276" s="17">
        <f t="shared" si="45"/>
        <v>0</v>
      </c>
      <c r="AD276" s="17">
        <f t="shared" si="45"/>
        <v>0.11988000000000001</v>
      </c>
      <c r="AE276" s="17">
        <f t="shared" si="45"/>
        <v>0</v>
      </c>
    </row>
    <row r="277" spans="1:31">
      <c r="A277" s="19">
        <v>1799693</v>
      </c>
      <c r="B277" s="19" t="s">
        <v>544</v>
      </c>
      <c r="C277" s="19" t="s">
        <v>710</v>
      </c>
      <c r="D277" s="19" t="s">
        <v>710</v>
      </c>
      <c r="E277" s="19" t="s">
        <v>6</v>
      </c>
      <c r="F277" s="8">
        <f>VLOOKUP(A277,'[2]Part master'!A:K,11,0)</f>
        <v>50</v>
      </c>
      <c r="G277" s="8">
        <f>VLOOKUP(A277,'[2]Part master'!A:L,12,0)</f>
        <v>370</v>
      </c>
      <c r="H277" s="8">
        <f>VLOOKUP(A277,'[2]Part master'!A:M,13,0)</f>
        <v>600</v>
      </c>
      <c r="I277" s="8">
        <f>VLOOKUP(A277,'[2]Part master'!A:N,14,0)</f>
        <v>180</v>
      </c>
      <c r="J277" s="17">
        <f t="shared" si="38"/>
        <v>3.9960000000000002E-2</v>
      </c>
      <c r="L277" s="20">
        <v>400</v>
      </c>
      <c r="M277" s="20">
        <v>350</v>
      </c>
      <c r="N277" s="20">
        <v>100</v>
      </c>
      <c r="O277" s="20">
        <v>0</v>
      </c>
      <c r="P277" s="20">
        <f>VLOOKUP(A277,'[3]FIrm  order  WK 24'!$B$11:$K$63,10,0)</f>
        <v>250</v>
      </c>
      <c r="Q277" s="18">
        <v>0</v>
      </c>
      <c r="S277" s="8">
        <f t="shared" si="39"/>
        <v>8</v>
      </c>
      <c r="T277" s="8">
        <f t="shared" si="40"/>
        <v>7</v>
      </c>
      <c r="U277" s="8">
        <f t="shared" si="41"/>
        <v>2</v>
      </c>
      <c r="V277" s="8">
        <f t="shared" si="42"/>
        <v>0</v>
      </c>
      <c r="W277" s="8">
        <f t="shared" si="43"/>
        <v>5</v>
      </c>
      <c r="X277" s="8">
        <f t="shared" si="44"/>
        <v>0</v>
      </c>
      <c r="Z277" s="17">
        <f t="shared" si="45"/>
        <v>0.31968000000000002</v>
      </c>
      <c r="AA277" s="17">
        <f t="shared" si="45"/>
        <v>0.27972000000000002</v>
      </c>
      <c r="AB277" s="17">
        <f t="shared" si="45"/>
        <v>7.9920000000000005E-2</v>
      </c>
      <c r="AC277" s="17">
        <f t="shared" si="45"/>
        <v>0</v>
      </c>
      <c r="AD277" s="17">
        <f t="shared" si="45"/>
        <v>0.19980000000000001</v>
      </c>
      <c r="AE277" s="17">
        <f t="shared" si="45"/>
        <v>0</v>
      </c>
    </row>
    <row r="278" spans="1:31">
      <c r="A278" s="19">
        <v>1799705</v>
      </c>
      <c r="B278" s="19" t="s">
        <v>545</v>
      </c>
      <c r="C278" s="19" t="s">
        <v>710</v>
      </c>
      <c r="D278" s="19" t="s">
        <v>710</v>
      </c>
      <c r="E278" s="19" t="s">
        <v>6</v>
      </c>
      <c r="F278" s="8">
        <f>VLOOKUP(A278,'[2]Part master'!A:K,11,0)</f>
        <v>130</v>
      </c>
      <c r="G278" s="8">
        <f>VLOOKUP(A278,'[2]Part master'!A:L,12,0)</f>
        <v>370</v>
      </c>
      <c r="H278" s="8">
        <f>VLOOKUP(A278,'[2]Part master'!A:M,13,0)</f>
        <v>600</v>
      </c>
      <c r="I278" s="8">
        <f>VLOOKUP(A278,'[2]Part master'!A:N,14,0)</f>
        <v>180</v>
      </c>
      <c r="J278" s="17">
        <f t="shared" si="38"/>
        <v>3.9960000000000002E-2</v>
      </c>
      <c r="L278" s="20">
        <v>390</v>
      </c>
      <c r="M278" s="20">
        <v>260</v>
      </c>
      <c r="N278" s="20">
        <v>130</v>
      </c>
      <c r="O278" s="20">
        <v>0</v>
      </c>
      <c r="P278" s="20">
        <f>VLOOKUP(A278,'[3]FIrm  order  WK 24'!$B$11:$K$63,10,0)</f>
        <v>260</v>
      </c>
      <c r="Q278" s="18">
        <v>0</v>
      </c>
      <c r="S278" s="8">
        <f t="shared" si="39"/>
        <v>3</v>
      </c>
      <c r="T278" s="8">
        <f t="shared" si="40"/>
        <v>2</v>
      </c>
      <c r="U278" s="8">
        <f t="shared" si="41"/>
        <v>1</v>
      </c>
      <c r="V278" s="8">
        <f t="shared" si="42"/>
        <v>0</v>
      </c>
      <c r="W278" s="8">
        <f t="shared" si="43"/>
        <v>2</v>
      </c>
      <c r="X278" s="8">
        <f t="shared" si="44"/>
        <v>0</v>
      </c>
      <c r="Z278" s="17">
        <f t="shared" si="45"/>
        <v>0.11988000000000001</v>
      </c>
      <c r="AA278" s="17">
        <f t="shared" si="45"/>
        <v>7.9920000000000005E-2</v>
      </c>
      <c r="AB278" s="17">
        <f t="shared" si="45"/>
        <v>3.9960000000000002E-2</v>
      </c>
      <c r="AC278" s="17">
        <f t="shared" si="45"/>
        <v>0</v>
      </c>
      <c r="AD278" s="17">
        <f t="shared" si="45"/>
        <v>7.9920000000000005E-2</v>
      </c>
      <c r="AE278" s="17">
        <f t="shared" si="45"/>
        <v>0</v>
      </c>
    </row>
    <row r="279" spans="1:31">
      <c r="A279" s="19">
        <v>1799706</v>
      </c>
      <c r="B279" s="19" t="s">
        <v>546</v>
      </c>
      <c r="C279" s="19" t="s">
        <v>710</v>
      </c>
      <c r="D279" s="19" t="s">
        <v>710</v>
      </c>
      <c r="E279" s="19" t="s">
        <v>6</v>
      </c>
      <c r="F279" s="8">
        <f>VLOOKUP(A279,'[2]Part master'!A:K,11,0)</f>
        <v>130</v>
      </c>
      <c r="G279" s="8">
        <f>VLOOKUP(A279,'[2]Part master'!A:L,12,0)</f>
        <v>370</v>
      </c>
      <c r="H279" s="8">
        <f>VLOOKUP(A279,'[2]Part master'!A:M,13,0)</f>
        <v>600</v>
      </c>
      <c r="I279" s="8">
        <f>VLOOKUP(A279,'[2]Part master'!A:N,14,0)</f>
        <v>180</v>
      </c>
      <c r="J279" s="17">
        <f t="shared" si="38"/>
        <v>3.9960000000000002E-2</v>
      </c>
      <c r="L279" s="20">
        <v>390</v>
      </c>
      <c r="M279" s="20">
        <v>260</v>
      </c>
      <c r="N279" s="20">
        <v>130</v>
      </c>
      <c r="O279" s="20">
        <v>0</v>
      </c>
      <c r="P279" s="20">
        <f>VLOOKUP(A279,'[3]FIrm  order  WK 24'!$B$11:$K$63,10,0)</f>
        <v>260</v>
      </c>
      <c r="Q279" s="18">
        <v>0</v>
      </c>
      <c r="S279" s="8">
        <f t="shared" si="39"/>
        <v>3</v>
      </c>
      <c r="T279" s="8">
        <f t="shared" si="40"/>
        <v>2</v>
      </c>
      <c r="U279" s="8">
        <f t="shared" si="41"/>
        <v>1</v>
      </c>
      <c r="V279" s="8">
        <f t="shared" si="42"/>
        <v>0</v>
      </c>
      <c r="W279" s="8">
        <f t="shared" si="43"/>
        <v>2</v>
      </c>
      <c r="X279" s="8">
        <f t="shared" si="44"/>
        <v>0</v>
      </c>
      <c r="Z279" s="17">
        <f t="shared" si="45"/>
        <v>0.11988000000000001</v>
      </c>
      <c r="AA279" s="17">
        <f t="shared" si="45"/>
        <v>7.9920000000000005E-2</v>
      </c>
      <c r="AB279" s="17">
        <f t="shared" si="45"/>
        <v>3.9960000000000002E-2</v>
      </c>
      <c r="AC279" s="17">
        <f t="shared" si="45"/>
        <v>0</v>
      </c>
      <c r="AD279" s="17">
        <f t="shared" si="45"/>
        <v>7.9920000000000005E-2</v>
      </c>
      <c r="AE279" s="17">
        <f t="shared" si="45"/>
        <v>0</v>
      </c>
    </row>
    <row r="280" spans="1:31">
      <c r="A280" s="19">
        <v>1863656</v>
      </c>
      <c r="B280" s="19" t="s">
        <v>547</v>
      </c>
      <c r="C280" s="19" t="s">
        <v>710</v>
      </c>
      <c r="D280" s="19" t="s">
        <v>710</v>
      </c>
      <c r="E280" s="19" t="s">
        <v>6</v>
      </c>
      <c r="F280" s="8">
        <f>VLOOKUP(A280,'[2]Part master'!A:K,11,0)</f>
        <v>135</v>
      </c>
      <c r="G280" s="8">
        <f>VLOOKUP(A280,'[2]Part master'!A:L,12,0)</f>
        <v>370</v>
      </c>
      <c r="H280" s="8">
        <f>VLOOKUP(A280,'[2]Part master'!A:M,13,0)</f>
        <v>600</v>
      </c>
      <c r="I280" s="8">
        <f>VLOOKUP(A280,'[2]Part master'!A:N,14,0)</f>
        <v>180</v>
      </c>
      <c r="J280" s="17">
        <f t="shared" si="38"/>
        <v>3.9960000000000002E-2</v>
      </c>
      <c r="L280" s="20">
        <v>810</v>
      </c>
      <c r="M280" s="20">
        <v>810</v>
      </c>
      <c r="N280" s="20">
        <v>270</v>
      </c>
      <c r="O280" s="20">
        <v>0</v>
      </c>
      <c r="P280" s="20">
        <f>VLOOKUP(A280,'[3]FIrm  order  WK 24'!$B$11:$K$63,10,0)</f>
        <v>405</v>
      </c>
      <c r="Q280" s="18">
        <v>0</v>
      </c>
      <c r="S280" s="8">
        <f t="shared" si="39"/>
        <v>6</v>
      </c>
      <c r="T280" s="8">
        <f t="shared" si="40"/>
        <v>6</v>
      </c>
      <c r="U280" s="8">
        <f t="shared" si="41"/>
        <v>2</v>
      </c>
      <c r="V280" s="8">
        <f t="shared" si="42"/>
        <v>0</v>
      </c>
      <c r="W280" s="8">
        <f t="shared" si="43"/>
        <v>3</v>
      </c>
      <c r="X280" s="8">
        <f t="shared" si="44"/>
        <v>0</v>
      </c>
      <c r="Z280" s="17">
        <f t="shared" si="45"/>
        <v>0.23976000000000003</v>
      </c>
      <c r="AA280" s="17">
        <f t="shared" si="45"/>
        <v>0.23976000000000003</v>
      </c>
      <c r="AB280" s="17">
        <f t="shared" si="45"/>
        <v>7.9920000000000005E-2</v>
      </c>
      <c r="AC280" s="17">
        <f t="shared" si="45"/>
        <v>0</v>
      </c>
      <c r="AD280" s="17">
        <f t="shared" si="45"/>
        <v>0.11988000000000001</v>
      </c>
      <c r="AE280" s="17">
        <f t="shared" si="45"/>
        <v>0</v>
      </c>
    </row>
    <row r="281" spans="1:31">
      <c r="A281" s="19">
        <v>1950279</v>
      </c>
      <c r="B281" s="19" t="s">
        <v>548</v>
      </c>
      <c r="C281" s="19" t="s">
        <v>710</v>
      </c>
      <c r="D281" s="19" t="s">
        <v>710</v>
      </c>
      <c r="E281" s="19" t="s">
        <v>6</v>
      </c>
      <c r="F281" s="8">
        <f>VLOOKUP(A281,'[2]Part master'!A:K,11,0)</f>
        <v>100</v>
      </c>
      <c r="G281" s="8">
        <f>VLOOKUP(A281,'[2]Part master'!A:L,12,0)</f>
        <v>370</v>
      </c>
      <c r="H281" s="8">
        <f>VLOOKUP(A281,'[2]Part master'!A:M,13,0)</f>
        <v>600</v>
      </c>
      <c r="I281" s="8">
        <f>VLOOKUP(A281,'[2]Part master'!A:N,14,0)</f>
        <v>180</v>
      </c>
      <c r="J281" s="17">
        <f t="shared" si="38"/>
        <v>3.9960000000000002E-2</v>
      </c>
      <c r="L281" s="18">
        <v>500</v>
      </c>
      <c r="M281" s="18">
        <v>500</v>
      </c>
      <c r="N281" s="18">
        <v>200</v>
      </c>
      <c r="O281" s="18">
        <v>0</v>
      </c>
      <c r="P281" s="20">
        <f>VLOOKUP(A281,'[3]FIrm  order  WK 24'!$B$11:$K$63,10,0)</f>
        <v>0</v>
      </c>
      <c r="Q281" s="18">
        <v>0</v>
      </c>
      <c r="S281" s="8">
        <f t="shared" si="39"/>
        <v>5</v>
      </c>
      <c r="T281" s="8">
        <f t="shared" si="40"/>
        <v>5</v>
      </c>
      <c r="U281" s="8">
        <f t="shared" si="41"/>
        <v>2</v>
      </c>
      <c r="V281" s="8">
        <f t="shared" si="42"/>
        <v>0</v>
      </c>
      <c r="W281" s="8">
        <f t="shared" si="43"/>
        <v>0</v>
      </c>
      <c r="X281" s="8">
        <f t="shared" si="44"/>
        <v>0</v>
      </c>
      <c r="Z281" s="17">
        <f t="shared" si="45"/>
        <v>0.19980000000000001</v>
      </c>
      <c r="AA281" s="17">
        <f t="shared" si="45"/>
        <v>0.19980000000000001</v>
      </c>
      <c r="AB281" s="17">
        <f t="shared" si="45"/>
        <v>7.9920000000000005E-2</v>
      </c>
      <c r="AC281" s="17">
        <f t="shared" si="45"/>
        <v>0</v>
      </c>
      <c r="AD281" s="17">
        <f t="shared" si="45"/>
        <v>0</v>
      </c>
      <c r="AE281" s="17">
        <f t="shared" si="45"/>
        <v>0</v>
      </c>
    </row>
    <row r="282" spans="1:31">
      <c r="A282" s="19">
        <v>1950280</v>
      </c>
      <c r="B282" s="19" t="s">
        <v>549</v>
      </c>
      <c r="C282" s="19" t="s">
        <v>710</v>
      </c>
      <c r="D282" s="19" t="s">
        <v>710</v>
      </c>
      <c r="E282" s="19" t="s">
        <v>6</v>
      </c>
      <c r="F282" s="8">
        <f>VLOOKUP(A282,'[2]Part master'!A:K,11,0)</f>
        <v>100</v>
      </c>
      <c r="G282" s="8">
        <f>VLOOKUP(A282,'[2]Part master'!A:L,12,0)</f>
        <v>370</v>
      </c>
      <c r="H282" s="8">
        <f>VLOOKUP(A282,'[2]Part master'!A:M,13,0)</f>
        <v>600</v>
      </c>
      <c r="I282" s="8">
        <f>VLOOKUP(A282,'[2]Part master'!A:N,14,0)</f>
        <v>180</v>
      </c>
      <c r="J282" s="17">
        <f t="shared" si="38"/>
        <v>3.9960000000000002E-2</v>
      </c>
      <c r="L282" s="18">
        <v>500</v>
      </c>
      <c r="M282" s="18">
        <v>500</v>
      </c>
      <c r="N282" s="18">
        <v>200</v>
      </c>
      <c r="O282" s="18">
        <v>0</v>
      </c>
      <c r="P282" s="20">
        <f>VLOOKUP(A282,'[3]FIrm  order  WK 24'!$B$11:$K$63,10,0)</f>
        <v>0</v>
      </c>
      <c r="Q282" s="18">
        <v>0</v>
      </c>
      <c r="S282" s="8">
        <f t="shared" si="39"/>
        <v>5</v>
      </c>
      <c r="T282" s="8">
        <f t="shared" si="40"/>
        <v>5</v>
      </c>
      <c r="U282" s="8">
        <f t="shared" si="41"/>
        <v>2</v>
      </c>
      <c r="V282" s="8">
        <f t="shared" si="42"/>
        <v>0</v>
      </c>
      <c r="W282" s="8">
        <f t="shared" si="43"/>
        <v>0</v>
      </c>
      <c r="X282" s="8">
        <f t="shared" si="44"/>
        <v>0</v>
      </c>
      <c r="Z282" s="17">
        <f t="shared" si="45"/>
        <v>0.19980000000000001</v>
      </c>
      <c r="AA282" s="17">
        <f t="shared" si="45"/>
        <v>0.19980000000000001</v>
      </c>
      <c r="AB282" s="17">
        <f t="shared" si="45"/>
        <v>7.9920000000000005E-2</v>
      </c>
      <c r="AC282" s="17">
        <f t="shared" si="45"/>
        <v>0</v>
      </c>
      <c r="AD282" s="17">
        <f t="shared" si="45"/>
        <v>0</v>
      </c>
      <c r="AE282" s="17">
        <f t="shared" si="45"/>
        <v>0</v>
      </c>
    </row>
    <row r="283" spans="1:31">
      <c r="A283" s="19">
        <v>2254222</v>
      </c>
      <c r="B283" s="19" t="s">
        <v>550</v>
      </c>
      <c r="C283" s="19" t="s">
        <v>710</v>
      </c>
      <c r="D283" s="19" t="s">
        <v>710</v>
      </c>
      <c r="E283" s="19" t="s">
        <v>6</v>
      </c>
      <c r="F283" s="8">
        <f>VLOOKUP(A283,'[2]Part master'!A:K,11,0)</f>
        <v>80</v>
      </c>
      <c r="G283" s="8">
        <f>VLOOKUP(A283,'[2]Part master'!A:L,12,0)</f>
        <v>370</v>
      </c>
      <c r="H283" s="8">
        <f>VLOOKUP(A283,'[2]Part master'!A:M,13,0)</f>
        <v>600</v>
      </c>
      <c r="I283" s="8">
        <f>VLOOKUP(A283,'[2]Part master'!A:N,14,0)</f>
        <v>180</v>
      </c>
      <c r="J283" s="17">
        <f t="shared" si="38"/>
        <v>3.9960000000000002E-2</v>
      </c>
      <c r="L283" s="18">
        <v>480</v>
      </c>
      <c r="M283" s="18">
        <v>320</v>
      </c>
      <c r="N283" s="18">
        <v>160</v>
      </c>
      <c r="O283" s="18">
        <v>0</v>
      </c>
      <c r="P283" s="20">
        <f>VLOOKUP(A283,'[3]FIrm  order  WK 24'!$B$11:$K$63,10,0)</f>
        <v>160</v>
      </c>
      <c r="Q283" s="18">
        <v>0</v>
      </c>
      <c r="S283" s="8">
        <f t="shared" si="39"/>
        <v>6</v>
      </c>
      <c r="T283" s="8">
        <f t="shared" si="40"/>
        <v>4</v>
      </c>
      <c r="U283" s="8">
        <f t="shared" si="41"/>
        <v>2</v>
      </c>
      <c r="V283" s="8">
        <f t="shared" si="42"/>
        <v>0</v>
      </c>
      <c r="W283" s="8">
        <f t="shared" si="43"/>
        <v>2</v>
      </c>
      <c r="X283" s="8">
        <f t="shared" si="44"/>
        <v>0</v>
      </c>
      <c r="Z283" s="17">
        <f t="shared" si="45"/>
        <v>0.23976000000000003</v>
      </c>
      <c r="AA283" s="17">
        <f t="shared" si="45"/>
        <v>0.15984000000000001</v>
      </c>
      <c r="AB283" s="17">
        <f t="shared" si="45"/>
        <v>7.9920000000000005E-2</v>
      </c>
      <c r="AC283" s="17">
        <f t="shared" si="45"/>
        <v>0</v>
      </c>
      <c r="AD283" s="17">
        <f t="shared" si="45"/>
        <v>7.9920000000000005E-2</v>
      </c>
      <c r="AE283" s="17">
        <f t="shared" si="45"/>
        <v>0</v>
      </c>
    </row>
    <row r="284" spans="1:31">
      <c r="A284" s="19">
        <v>1799720</v>
      </c>
      <c r="B284" s="19" t="s">
        <v>551</v>
      </c>
      <c r="C284" s="19" t="s">
        <v>710</v>
      </c>
      <c r="D284" s="19" t="s">
        <v>710</v>
      </c>
      <c r="E284" s="19" t="s">
        <v>6</v>
      </c>
      <c r="F284" s="8">
        <f>VLOOKUP(A284,'[2]Part master'!A:K,11,0)</f>
        <v>50</v>
      </c>
      <c r="G284" s="8">
        <f>VLOOKUP(A284,'[2]Part master'!A:L,12,0)</f>
        <v>295</v>
      </c>
      <c r="H284" s="8">
        <f>VLOOKUP(A284,'[2]Part master'!A:M,13,0)</f>
        <v>380</v>
      </c>
      <c r="I284" s="8">
        <f>VLOOKUP(A284,'[2]Part master'!A:N,14,0)</f>
        <v>125</v>
      </c>
      <c r="J284" s="17">
        <f t="shared" si="38"/>
        <v>1.4012500000000001E-2</v>
      </c>
      <c r="L284" s="18">
        <v>300</v>
      </c>
      <c r="M284" s="18">
        <v>300</v>
      </c>
      <c r="N284" s="18">
        <v>450</v>
      </c>
      <c r="O284" s="18">
        <v>300</v>
      </c>
      <c r="P284" s="20">
        <f>VLOOKUP(A284,'[3]FIrm  order  WK 24'!$B$11:$K$63,10,0)</f>
        <v>0</v>
      </c>
      <c r="Q284" s="18">
        <v>0</v>
      </c>
      <c r="S284" s="8">
        <f t="shared" si="39"/>
        <v>6</v>
      </c>
      <c r="T284" s="8">
        <f t="shared" si="40"/>
        <v>6</v>
      </c>
      <c r="U284" s="8">
        <f t="shared" si="41"/>
        <v>9</v>
      </c>
      <c r="V284" s="8">
        <f t="shared" si="42"/>
        <v>6</v>
      </c>
      <c r="W284" s="8">
        <f t="shared" si="43"/>
        <v>0</v>
      </c>
      <c r="X284" s="8">
        <f t="shared" si="44"/>
        <v>0</v>
      </c>
      <c r="Z284" s="17">
        <f t="shared" si="45"/>
        <v>8.4075000000000011E-2</v>
      </c>
      <c r="AA284" s="17">
        <f t="shared" si="45"/>
        <v>8.4075000000000011E-2</v>
      </c>
      <c r="AB284" s="17">
        <f t="shared" si="45"/>
        <v>0.12611250000000002</v>
      </c>
      <c r="AC284" s="17">
        <f t="shared" si="45"/>
        <v>8.4075000000000011E-2</v>
      </c>
      <c r="AD284" s="17">
        <f t="shared" si="45"/>
        <v>0</v>
      </c>
      <c r="AE284" s="17">
        <f t="shared" si="45"/>
        <v>0</v>
      </c>
    </row>
    <row r="285" spans="1:31">
      <c r="A285" s="19">
        <v>1799721</v>
      </c>
      <c r="B285" s="19" t="s">
        <v>552</v>
      </c>
      <c r="C285" s="19" t="s">
        <v>710</v>
      </c>
      <c r="D285" s="19" t="s">
        <v>710</v>
      </c>
      <c r="E285" s="19" t="s">
        <v>6</v>
      </c>
      <c r="F285" s="8">
        <f>VLOOKUP(A285,'[2]Part master'!A:K,11,0)</f>
        <v>50</v>
      </c>
      <c r="G285" s="8">
        <f>VLOOKUP(A285,'[2]Part master'!A:L,12,0)</f>
        <v>295</v>
      </c>
      <c r="H285" s="8">
        <f>VLOOKUP(A285,'[2]Part master'!A:M,13,0)</f>
        <v>380</v>
      </c>
      <c r="I285" s="8">
        <f>VLOOKUP(A285,'[2]Part master'!A:N,14,0)</f>
        <v>125</v>
      </c>
      <c r="J285" s="17">
        <f t="shared" si="38"/>
        <v>1.4012500000000001E-2</v>
      </c>
      <c r="L285" s="18">
        <v>300</v>
      </c>
      <c r="M285" s="18">
        <v>300</v>
      </c>
      <c r="N285" s="18">
        <v>450</v>
      </c>
      <c r="O285" s="18">
        <v>300</v>
      </c>
      <c r="P285" s="20">
        <f>VLOOKUP(A285,'[3]FIrm  order  WK 24'!$B$11:$K$63,10,0)</f>
        <v>0</v>
      </c>
      <c r="Q285" s="18">
        <v>0</v>
      </c>
      <c r="S285" s="8">
        <f t="shared" si="39"/>
        <v>6</v>
      </c>
      <c r="T285" s="8">
        <f t="shared" si="40"/>
        <v>6</v>
      </c>
      <c r="U285" s="8">
        <f t="shared" si="41"/>
        <v>9</v>
      </c>
      <c r="V285" s="8">
        <f t="shared" si="42"/>
        <v>6</v>
      </c>
      <c r="W285" s="8">
        <f t="shared" si="43"/>
        <v>0</v>
      </c>
      <c r="X285" s="8">
        <f t="shared" si="44"/>
        <v>0</v>
      </c>
      <c r="Z285" s="17">
        <f t="shared" si="45"/>
        <v>8.4075000000000011E-2</v>
      </c>
      <c r="AA285" s="17">
        <f t="shared" si="45"/>
        <v>8.4075000000000011E-2</v>
      </c>
      <c r="AB285" s="17">
        <f t="shared" si="45"/>
        <v>0.12611250000000002</v>
      </c>
      <c r="AC285" s="17">
        <f t="shared" si="45"/>
        <v>8.4075000000000011E-2</v>
      </c>
      <c r="AD285" s="17">
        <f t="shared" si="45"/>
        <v>0</v>
      </c>
      <c r="AE285" s="17">
        <f t="shared" si="45"/>
        <v>0</v>
      </c>
    </row>
    <row r="286" spans="1:31">
      <c r="A286" s="19">
        <v>2697960</v>
      </c>
      <c r="B286" s="19" t="s">
        <v>553</v>
      </c>
      <c r="C286" s="19" t="s">
        <v>710</v>
      </c>
      <c r="D286" s="19" t="s">
        <v>710</v>
      </c>
      <c r="E286" s="19" t="s">
        <v>6</v>
      </c>
      <c r="F286" s="8">
        <f>VLOOKUP(A286,'[2]Part master'!A:K,11,0)</f>
        <v>30</v>
      </c>
      <c r="G286" s="8">
        <f>VLOOKUP(A286,'[2]Part master'!A:L,12,0)</f>
        <v>370</v>
      </c>
      <c r="H286" s="8">
        <f>VLOOKUP(A286,'[2]Part master'!A:M,13,0)</f>
        <v>595</v>
      </c>
      <c r="I286" s="8">
        <f>VLOOKUP(A286,'[2]Part master'!A:N,14,0)</f>
        <v>190</v>
      </c>
      <c r="J286" s="17">
        <f t="shared" si="38"/>
        <v>4.1828499999999998E-2</v>
      </c>
      <c r="L286" s="18">
        <v>0</v>
      </c>
      <c r="M286" s="18">
        <v>150</v>
      </c>
      <c r="N286" s="18">
        <v>60</v>
      </c>
      <c r="O286" s="18">
        <v>0</v>
      </c>
      <c r="P286" s="20">
        <f>VLOOKUP(A286,'[3]FIrm  order  WK 24'!$B$11:$K$63,10,0)</f>
        <v>90</v>
      </c>
      <c r="Q286" s="18">
        <v>0</v>
      </c>
      <c r="S286" s="8">
        <f t="shared" si="39"/>
        <v>0</v>
      </c>
      <c r="T286" s="8">
        <f t="shared" si="40"/>
        <v>5</v>
      </c>
      <c r="U286" s="8">
        <f t="shared" si="41"/>
        <v>2</v>
      </c>
      <c r="V286" s="8">
        <f t="shared" si="42"/>
        <v>0</v>
      </c>
      <c r="W286" s="8">
        <f t="shared" si="43"/>
        <v>3</v>
      </c>
      <c r="X286" s="8">
        <f t="shared" si="44"/>
        <v>0</v>
      </c>
      <c r="Z286" s="17">
        <f t="shared" si="45"/>
        <v>0</v>
      </c>
      <c r="AA286" s="17">
        <f t="shared" si="45"/>
        <v>0.20914249999999998</v>
      </c>
      <c r="AB286" s="17">
        <f t="shared" si="45"/>
        <v>8.3656999999999995E-2</v>
      </c>
      <c r="AC286" s="17">
        <f t="shared" si="45"/>
        <v>0</v>
      </c>
      <c r="AD286" s="17">
        <f t="shared" si="45"/>
        <v>0.1254855</v>
      </c>
      <c r="AE286" s="17">
        <f t="shared" si="45"/>
        <v>0</v>
      </c>
    </row>
    <row r="287" spans="1:31">
      <c r="A287" s="19">
        <v>2697974</v>
      </c>
      <c r="B287" s="19" t="s">
        <v>554</v>
      </c>
      <c r="C287" s="19" t="s">
        <v>710</v>
      </c>
      <c r="D287" s="19" t="s">
        <v>710</v>
      </c>
      <c r="E287" s="19" t="s">
        <v>6</v>
      </c>
      <c r="F287" s="8">
        <f>VLOOKUP(A287,'[2]Part master'!A:K,11,0)</f>
        <v>10</v>
      </c>
      <c r="G287" s="8">
        <f>VLOOKUP(A287,'[2]Part master'!A:L,12,0)</f>
        <v>370</v>
      </c>
      <c r="H287" s="8">
        <f>VLOOKUP(A287,'[2]Part master'!A:M,13,0)</f>
        <v>600</v>
      </c>
      <c r="I287" s="8">
        <f>VLOOKUP(A287,'[2]Part master'!A:N,14,0)</f>
        <v>180</v>
      </c>
      <c r="J287" s="17">
        <f t="shared" si="38"/>
        <v>3.9960000000000002E-2</v>
      </c>
      <c r="L287" s="18">
        <v>0</v>
      </c>
      <c r="M287" s="18">
        <v>150</v>
      </c>
      <c r="N287" s="18">
        <v>60</v>
      </c>
      <c r="O287" s="18">
        <v>0</v>
      </c>
      <c r="P287" s="20">
        <f>VLOOKUP(A287,'[3]FIrm  order  WK 24'!$B$11:$K$63,10,0)</f>
        <v>90</v>
      </c>
      <c r="Q287" s="18">
        <v>0</v>
      </c>
      <c r="S287" s="8">
        <f t="shared" si="39"/>
        <v>0</v>
      </c>
      <c r="T287" s="8">
        <f t="shared" si="40"/>
        <v>15</v>
      </c>
      <c r="U287" s="8">
        <f t="shared" si="41"/>
        <v>6</v>
      </c>
      <c r="V287" s="8">
        <f t="shared" si="42"/>
        <v>0</v>
      </c>
      <c r="W287" s="8">
        <f t="shared" si="43"/>
        <v>9</v>
      </c>
      <c r="X287" s="8">
        <f t="shared" si="44"/>
        <v>0</v>
      </c>
      <c r="Z287" s="17">
        <f t="shared" si="45"/>
        <v>0</v>
      </c>
      <c r="AA287" s="17">
        <f t="shared" si="45"/>
        <v>0.59940000000000004</v>
      </c>
      <c r="AB287" s="17">
        <f t="shared" si="45"/>
        <v>0.23976000000000003</v>
      </c>
      <c r="AC287" s="17">
        <f t="shared" si="45"/>
        <v>0</v>
      </c>
      <c r="AD287" s="17">
        <f t="shared" si="45"/>
        <v>0.35964000000000002</v>
      </c>
      <c r="AE287" s="17">
        <f t="shared" si="45"/>
        <v>0</v>
      </c>
    </row>
    <row r="288" spans="1:31">
      <c r="A288" s="19">
        <v>2689991</v>
      </c>
      <c r="B288" s="19" t="s">
        <v>555</v>
      </c>
      <c r="C288" s="19" t="s">
        <v>710</v>
      </c>
      <c r="D288" s="19" t="s">
        <v>710</v>
      </c>
      <c r="E288" s="19" t="s">
        <v>6</v>
      </c>
      <c r="F288" s="8">
        <f>VLOOKUP(A288,'[2]Part master'!A:K,11,0)</f>
        <v>40</v>
      </c>
      <c r="G288" s="8">
        <f>VLOOKUP(A288,'[2]Part master'!A:L,12,0)</f>
        <v>370</v>
      </c>
      <c r="H288" s="8">
        <f>VLOOKUP(A288,'[2]Part master'!A:M,13,0)</f>
        <v>595</v>
      </c>
      <c r="I288" s="8">
        <f>VLOOKUP(A288,'[2]Part master'!A:N,14,0)</f>
        <v>190</v>
      </c>
      <c r="J288" s="17">
        <f t="shared" si="38"/>
        <v>4.1828499999999998E-2</v>
      </c>
      <c r="L288" s="18">
        <v>80</v>
      </c>
      <c r="M288" s="18">
        <v>160</v>
      </c>
      <c r="N288" s="18">
        <v>160</v>
      </c>
      <c r="O288" s="18">
        <v>120</v>
      </c>
      <c r="P288" s="20">
        <f>VLOOKUP(A288,'[3]FIrm  order  WK 24'!$B$11:$K$63,10,0)</f>
        <v>120</v>
      </c>
      <c r="Q288" s="18">
        <v>0</v>
      </c>
      <c r="S288" s="8">
        <f t="shared" si="39"/>
        <v>2</v>
      </c>
      <c r="T288" s="8">
        <f t="shared" si="40"/>
        <v>4</v>
      </c>
      <c r="U288" s="8">
        <f t="shared" si="41"/>
        <v>4</v>
      </c>
      <c r="V288" s="8">
        <f t="shared" si="42"/>
        <v>3</v>
      </c>
      <c r="W288" s="8">
        <f t="shared" si="43"/>
        <v>3</v>
      </c>
      <c r="X288" s="8">
        <f t="shared" si="44"/>
        <v>0</v>
      </c>
      <c r="Z288" s="17">
        <f t="shared" si="45"/>
        <v>8.3656999999999995E-2</v>
      </c>
      <c r="AA288" s="17">
        <f t="shared" si="45"/>
        <v>0.16731399999999999</v>
      </c>
      <c r="AB288" s="17">
        <f t="shared" si="45"/>
        <v>0.16731399999999999</v>
      </c>
      <c r="AC288" s="17">
        <f t="shared" si="45"/>
        <v>0.1254855</v>
      </c>
      <c r="AD288" s="17">
        <f t="shared" si="45"/>
        <v>0.1254855</v>
      </c>
      <c r="AE288" s="17">
        <f t="shared" si="45"/>
        <v>0</v>
      </c>
    </row>
    <row r="289" spans="1:31">
      <c r="A289" s="19">
        <v>2697975</v>
      </c>
      <c r="B289" s="19" t="s">
        <v>556</v>
      </c>
      <c r="C289" s="19" t="s">
        <v>710</v>
      </c>
      <c r="D289" s="19" t="s">
        <v>710</v>
      </c>
      <c r="E289" s="19" t="s">
        <v>6</v>
      </c>
      <c r="F289" s="8">
        <f>VLOOKUP(A289,'[2]Part master'!A:K,11,0)</f>
        <v>10</v>
      </c>
      <c r="G289" s="8">
        <f>VLOOKUP(A289,'[2]Part master'!A:L,12,0)</f>
        <v>370</v>
      </c>
      <c r="H289" s="8">
        <f>VLOOKUP(A289,'[2]Part master'!A:M,13,0)</f>
        <v>600</v>
      </c>
      <c r="I289" s="8">
        <f>VLOOKUP(A289,'[2]Part master'!A:N,14,0)</f>
        <v>190</v>
      </c>
      <c r="J289" s="17">
        <f t="shared" si="38"/>
        <v>4.2180000000000002E-2</v>
      </c>
      <c r="L289" s="18">
        <v>0</v>
      </c>
      <c r="M289" s="18">
        <v>150</v>
      </c>
      <c r="N289" s="18">
        <v>60</v>
      </c>
      <c r="O289" s="18">
        <v>0</v>
      </c>
      <c r="P289" s="20">
        <f>VLOOKUP(A289,'[3]FIrm  order  WK 24'!$B$11:$K$63,10,0)</f>
        <v>90</v>
      </c>
      <c r="Q289" s="18">
        <v>0</v>
      </c>
      <c r="S289" s="8">
        <f t="shared" si="39"/>
        <v>0</v>
      </c>
      <c r="T289" s="8">
        <f t="shared" si="40"/>
        <v>15</v>
      </c>
      <c r="U289" s="8">
        <f t="shared" si="41"/>
        <v>6</v>
      </c>
      <c r="V289" s="8">
        <f t="shared" si="42"/>
        <v>0</v>
      </c>
      <c r="W289" s="8">
        <f t="shared" si="43"/>
        <v>9</v>
      </c>
      <c r="X289" s="8">
        <f t="shared" si="44"/>
        <v>0</v>
      </c>
      <c r="Z289" s="17">
        <f t="shared" si="45"/>
        <v>0</v>
      </c>
      <c r="AA289" s="17">
        <f t="shared" si="45"/>
        <v>0.63270000000000004</v>
      </c>
      <c r="AB289" s="17">
        <f t="shared" si="45"/>
        <v>0.25308000000000003</v>
      </c>
      <c r="AC289" s="17">
        <f t="shared" si="45"/>
        <v>0</v>
      </c>
      <c r="AD289" s="17">
        <f t="shared" si="45"/>
        <v>0.37962000000000001</v>
      </c>
      <c r="AE289" s="17">
        <f t="shared" si="45"/>
        <v>0</v>
      </c>
    </row>
    <row r="290" spans="1:31">
      <c r="A290" s="19">
        <v>2691368</v>
      </c>
      <c r="B290" s="19" t="s">
        <v>557</v>
      </c>
      <c r="C290" s="19" t="s">
        <v>710</v>
      </c>
      <c r="D290" s="19" t="s">
        <v>710</v>
      </c>
      <c r="E290" s="19" t="s">
        <v>6</v>
      </c>
      <c r="F290" s="8">
        <f>VLOOKUP(A290,'[2]Part master'!A:K,11,0)</f>
        <v>40</v>
      </c>
      <c r="G290" s="8">
        <f>VLOOKUP(A290,'[2]Part master'!A:L,12,0)</f>
        <v>370</v>
      </c>
      <c r="H290" s="8">
        <f>VLOOKUP(A290,'[2]Part master'!A:M,13,0)</f>
        <v>595</v>
      </c>
      <c r="I290" s="8">
        <f>VLOOKUP(A290,'[2]Part master'!A:N,14,0)</f>
        <v>190</v>
      </c>
      <c r="J290" s="17">
        <f t="shared" si="38"/>
        <v>4.1828499999999998E-2</v>
      </c>
      <c r="L290" s="18">
        <v>160</v>
      </c>
      <c r="M290" s="18">
        <v>180</v>
      </c>
      <c r="N290" s="18">
        <v>80</v>
      </c>
      <c r="O290" s="18">
        <v>80</v>
      </c>
      <c r="P290" s="20">
        <f>VLOOKUP(A290,'[3]FIrm  order  WK 24'!$B$11:$K$63,10,0)</f>
        <v>120</v>
      </c>
      <c r="Q290" s="18">
        <v>0</v>
      </c>
      <c r="S290" s="8">
        <f t="shared" si="39"/>
        <v>4</v>
      </c>
      <c r="T290" s="8">
        <f t="shared" si="40"/>
        <v>5</v>
      </c>
      <c r="U290" s="8">
        <f t="shared" si="41"/>
        <v>2</v>
      </c>
      <c r="V290" s="8">
        <f t="shared" si="42"/>
        <v>2</v>
      </c>
      <c r="W290" s="8">
        <f t="shared" si="43"/>
        <v>3</v>
      </c>
      <c r="X290" s="8">
        <f t="shared" si="44"/>
        <v>0</v>
      </c>
      <c r="Z290" s="17">
        <f t="shared" si="45"/>
        <v>0.16731399999999999</v>
      </c>
      <c r="AA290" s="17">
        <f t="shared" si="45"/>
        <v>0.20914249999999998</v>
      </c>
      <c r="AB290" s="17">
        <f t="shared" si="45"/>
        <v>8.3656999999999995E-2</v>
      </c>
      <c r="AC290" s="17">
        <f t="shared" si="45"/>
        <v>8.3656999999999995E-2</v>
      </c>
      <c r="AD290" s="17">
        <f t="shared" si="45"/>
        <v>0.1254855</v>
      </c>
      <c r="AE290" s="17">
        <f t="shared" si="45"/>
        <v>0</v>
      </c>
    </row>
    <row r="291" spans="1:31">
      <c r="A291" s="19">
        <v>2787118</v>
      </c>
      <c r="B291" s="19" t="s">
        <v>558</v>
      </c>
      <c r="C291" s="19" t="s">
        <v>710</v>
      </c>
      <c r="D291" s="19" t="s">
        <v>710</v>
      </c>
      <c r="E291" s="19" t="s">
        <v>6</v>
      </c>
      <c r="F291" s="8">
        <f>VLOOKUP(A291,'[2]Part master'!A:K,11,0)</f>
        <v>30</v>
      </c>
      <c r="G291" s="8">
        <f>VLOOKUP(A291,'[2]Part master'!A:L,12,0)</f>
        <v>370</v>
      </c>
      <c r="H291" s="8">
        <f>VLOOKUP(A291,'[2]Part master'!A:M,13,0)</f>
        <v>600</v>
      </c>
      <c r="I291" s="8">
        <f>VLOOKUP(A291,'[2]Part master'!A:N,14,0)</f>
        <v>190</v>
      </c>
      <c r="J291" s="17">
        <f t="shared" si="38"/>
        <v>4.2180000000000002E-2</v>
      </c>
      <c r="L291" s="18">
        <v>150</v>
      </c>
      <c r="M291" s="18">
        <v>90</v>
      </c>
      <c r="N291" s="18">
        <v>90</v>
      </c>
      <c r="O291" s="18">
        <v>150</v>
      </c>
      <c r="P291" s="20">
        <f>VLOOKUP(A291,'[3]FIrm  order  WK 24'!$B$11:$K$63,10,0)</f>
        <v>60</v>
      </c>
      <c r="Q291" s="18">
        <v>0</v>
      </c>
      <c r="S291" s="8">
        <f t="shared" si="39"/>
        <v>5</v>
      </c>
      <c r="T291" s="8">
        <f t="shared" si="40"/>
        <v>3</v>
      </c>
      <c r="U291" s="8">
        <f t="shared" si="41"/>
        <v>3</v>
      </c>
      <c r="V291" s="8">
        <f t="shared" si="42"/>
        <v>5</v>
      </c>
      <c r="W291" s="8">
        <f t="shared" si="43"/>
        <v>2</v>
      </c>
      <c r="X291" s="8">
        <f t="shared" si="44"/>
        <v>0</v>
      </c>
      <c r="Z291" s="17">
        <f t="shared" si="45"/>
        <v>0.2109</v>
      </c>
      <c r="AA291" s="17">
        <f t="shared" si="45"/>
        <v>0.12654000000000001</v>
      </c>
      <c r="AB291" s="17">
        <f t="shared" si="45"/>
        <v>0.12654000000000001</v>
      </c>
      <c r="AC291" s="17">
        <f t="shared" si="45"/>
        <v>0.2109</v>
      </c>
      <c r="AD291" s="17">
        <f t="shared" si="45"/>
        <v>8.4360000000000004E-2</v>
      </c>
      <c r="AE291" s="17">
        <f t="shared" si="45"/>
        <v>0</v>
      </c>
    </row>
    <row r="292" spans="1:31">
      <c r="A292" s="19">
        <v>2787117</v>
      </c>
      <c r="B292" s="19" t="s">
        <v>559</v>
      </c>
      <c r="C292" s="19" t="s">
        <v>710</v>
      </c>
      <c r="D292" s="19" t="s">
        <v>710</v>
      </c>
      <c r="E292" s="19" t="s">
        <v>6</v>
      </c>
      <c r="F292" s="8">
        <f>VLOOKUP(A292,'[2]Part master'!A:K,11,0)</f>
        <v>30</v>
      </c>
      <c r="G292" s="8">
        <f>VLOOKUP(A292,'[2]Part master'!A:L,12,0)</f>
        <v>370</v>
      </c>
      <c r="H292" s="8">
        <f>VLOOKUP(A292,'[2]Part master'!A:M,13,0)</f>
        <v>600</v>
      </c>
      <c r="I292" s="8">
        <f>VLOOKUP(A292,'[2]Part master'!A:N,14,0)</f>
        <v>190</v>
      </c>
      <c r="J292" s="17">
        <f t="shared" si="38"/>
        <v>4.2180000000000002E-2</v>
      </c>
      <c r="L292" s="18">
        <v>150</v>
      </c>
      <c r="M292" s="18">
        <v>90</v>
      </c>
      <c r="N292" s="18">
        <v>90</v>
      </c>
      <c r="O292" s="18">
        <v>150</v>
      </c>
      <c r="P292" s="20">
        <f>VLOOKUP(A292,'[3]FIrm  order  WK 24'!$B$11:$K$63,10,0)</f>
        <v>60</v>
      </c>
      <c r="Q292" s="18">
        <v>0</v>
      </c>
      <c r="S292" s="8">
        <f t="shared" si="39"/>
        <v>5</v>
      </c>
      <c r="T292" s="8">
        <f t="shared" si="40"/>
        <v>3</v>
      </c>
      <c r="U292" s="8">
        <f t="shared" si="41"/>
        <v>3</v>
      </c>
      <c r="V292" s="8">
        <f t="shared" si="42"/>
        <v>5</v>
      </c>
      <c r="W292" s="8">
        <f t="shared" si="43"/>
        <v>2</v>
      </c>
      <c r="X292" s="8">
        <f t="shared" si="44"/>
        <v>0</v>
      </c>
      <c r="Z292" s="17">
        <f t="shared" si="45"/>
        <v>0.2109</v>
      </c>
      <c r="AA292" s="17">
        <f t="shared" si="45"/>
        <v>0.12654000000000001</v>
      </c>
      <c r="AB292" s="17">
        <f t="shared" si="45"/>
        <v>0.12654000000000001</v>
      </c>
      <c r="AC292" s="17">
        <f t="shared" si="45"/>
        <v>0.2109</v>
      </c>
      <c r="AD292" s="17">
        <f t="shared" si="45"/>
        <v>8.4360000000000004E-2</v>
      </c>
      <c r="AE292" s="17">
        <f t="shared" si="45"/>
        <v>0</v>
      </c>
    </row>
    <row r="293" spans="1:31">
      <c r="A293" s="19">
        <v>2691243</v>
      </c>
      <c r="B293" s="19" t="s">
        <v>560</v>
      </c>
      <c r="C293" s="19" t="s">
        <v>710</v>
      </c>
      <c r="D293" s="19" t="s">
        <v>710</v>
      </c>
      <c r="E293" s="19" t="s">
        <v>6</v>
      </c>
      <c r="F293" s="8">
        <f>VLOOKUP(A293,'[2]Part master'!A:K,11,0)</f>
        <v>20</v>
      </c>
      <c r="G293" s="8">
        <f>VLOOKUP(A293,'[2]Part master'!A:L,12,0)</f>
        <v>370</v>
      </c>
      <c r="H293" s="8">
        <f>VLOOKUP(A293,'[2]Part master'!A:M,13,0)</f>
        <v>595</v>
      </c>
      <c r="I293" s="8">
        <f>VLOOKUP(A293,'[2]Part master'!A:N,14,0)</f>
        <v>190</v>
      </c>
      <c r="J293" s="17">
        <f t="shared" si="38"/>
        <v>4.1828499999999998E-2</v>
      </c>
      <c r="L293" s="18">
        <v>180</v>
      </c>
      <c r="M293" s="18">
        <v>180</v>
      </c>
      <c r="N293" s="18">
        <v>80</v>
      </c>
      <c r="O293" s="18">
        <v>80</v>
      </c>
      <c r="P293" s="20">
        <f>VLOOKUP(A293,'[3]FIrm  order  WK 24'!$B$11:$K$63,10,0)</f>
        <v>120</v>
      </c>
      <c r="Q293" s="18">
        <v>0</v>
      </c>
      <c r="S293" s="8">
        <f t="shared" si="39"/>
        <v>9</v>
      </c>
      <c r="T293" s="8">
        <f t="shared" si="40"/>
        <v>9</v>
      </c>
      <c r="U293" s="8">
        <f t="shared" si="41"/>
        <v>4</v>
      </c>
      <c r="V293" s="8">
        <f t="shared" si="42"/>
        <v>4</v>
      </c>
      <c r="W293" s="8">
        <f t="shared" si="43"/>
        <v>6</v>
      </c>
      <c r="X293" s="8">
        <f t="shared" si="44"/>
        <v>0</v>
      </c>
      <c r="Z293" s="17">
        <f t="shared" si="45"/>
        <v>0.37645649999999997</v>
      </c>
      <c r="AA293" s="17">
        <f t="shared" si="45"/>
        <v>0.37645649999999997</v>
      </c>
      <c r="AB293" s="17">
        <f t="shared" si="45"/>
        <v>0.16731399999999999</v>
      </c>
      <c r="AC293" s="17">
        <f t="shared" si="45"/>
        <v>0.16731399999999999</v>
      </c>
      <c r="AD293" s="17">
        <f t="shared" si="45"/>
        <v>0.250971</v>
      </c>
      <c r="AE293" s="17">
        <f t="shared" si="45"/>
        <v>0</v>
      </c>
    </row>
    <row r="294" spans="1:31">
      <c r="A294" s="19">
        <v>2689643</v>
      </c>
      <c r="B294" s="19" t="s">
        <v>561</v>
      </c>
      <c r="C294" s="19" t="s">
        <v>710</v>
      </c>
      <c r="D294" s="19" t="s">
        <v>710</v>
      </c>
      <c r="E294" s="19" t="s">
        <v>6</v>
      </c>
      <c r="F294" s="8">
        <f>VLOOKUP(A294,'[2]Part master'!A:K,11,0)</f>
        <v>300</v>
      </c>
      <c r="G294" s="8">
        <f>VLOOKUP(A294,'[2]Part master'!A:L,12,0)</f>
        <v>370</v>
      </c>
      <c r="H294" s="8">
        <f>VLOOKUP(A294,'[2]Part master'!A:M,13,0)</f>
        <v>600</v>
      </c>
      <c r="I294" s="8">
        <f>VLOOKUP(A294,'[2]Part master'!A:N,14,0)</f>
        <v>180</v>
      </c>
      <c r="J294" s="17">
        <f t="shared" si="38"/>
        <v>3.9960000000000002E-2</v>
      </c>
      <c r="L294" s="18">
        <v>0</v>
      </c>
      <c r="M294" s="18">
        <v>0</v>
      </c>
      <c r="N294" s="18">
        <v>0</v>
      </c>
      <c r="O294" s="18">
        <v>0</v>
      </c>
      <c r="P294" s="20">
        <f>VLOOKUP(A294,'[3]FIrm  order  WK 24'!$B$11:$K$63,10,0)</f>
        <v>0</v>
      </c>
      <c r="Q294" s="18">
        <v>0</v>
      </c>
      <c r="S294" s="8">
        <f t="shared" si="39"/>
        <v>0</v>
      </c>
      <c r="T294" s="8">
        <f t="shared" si="40"/>
        <v>0</v>
      </c>
      <c r="U294" s="8">
        <f t="shared" si="41"/>
        <v>0</v>
      </c>
      <c r="V294" s="8">
        <f t="shared" si="42"/>
        <v>0</v>
      </c>
      <c r="W294" s="8">
        <f t="shared" si="43"/>
        <v>0</v>
      </c>
      <c r="X294" s="8">
        <f t="shared" si="44"/>
        <v>0</v>
      </c>
      <c r="Z294" s="17">
        <f t="shared" si="45"/>
        <v>0</v>
      </c>
      <c r="AA294" s="17">
        <f t="shared" si="45"/>
        <v>0</v>
      </c>
      <c r="AB294" s="17">
        <f t="shared" si="45"/>
        <v>0</v>
      </c>
      <c r="AC294" s="17">
        <f t="shared" si="45"/>
        <v>0</v>
      </c>
      <c r="AD294" s="17">
        <f t="shared" si="45"/>
        <v>0</v>
      </c>
      <c r="AE294" s="17">
        <f t="shared" si="45"/>
        <v>0</v>
      </c>
    </row>
    <row r="295" spans="1:31">
      <c r="A295" s="19">
        <v>2689875</v>
      </c>
      <c r="B295" s="19" t="s">
        <v>562</v>
      </c>
      <c r="C295" s="19" t="s">
        <v>710</v>
      </c>
      <c r="D295" s="19" t="s">
        <v>710</v>
      </c>
      <c r="E295" s="19" t="s">
        <v>6</v>
      </c>
      <c r="F295" s="8">
        <f>VLOOKUP(A295,'[2]Part master'!A:K,11,0)</f>
        <v>100</v>
      </c>
      <c r="G295" s="8">
        <f>VLOOKUP(A295,'[2]Part master'!A:L,12,0)</f>
        <v>370</v>
      </c>
      <c r="H295" s="8">
        <f>VLOOKUP(A295,'[2]Part master'!A:M,13,0)</f>
        <v>595</v>
      </c>
      <c r="I295" s="8">
        <f>VLOOKUP(A295,'[2]Part master'!A:N,14,0)</f>
        <v>190</v>
      </c>
      <c r="J295" s="17">
        <f t="shared" si="38"/>
        <v>4.1828499999999998E-2</v>
      </c>
      <c r="L295" s="18">
        <v>100</v>
      </c>
      <c r="M295" s="18">
        <v>200</v>
      </c>
      <c r="N295" s="18">
        <v>100</v>
      </c>
      <c r="O295" s="18">
        <v>100</v>
      </c>
      <c r="P295" s="20">
        <f>VLOOKUP(A295,'[3]FIrm  order  WK 24'!$B$11:$K$63,10,0)</f>
        <v>200</v>
      </c>
      <c r="Q295" s="18">
        <v>0</v>
      </c>
      <c r="S295" s="8">
        <f t="shared" si="39"/>
        <v>1</v>
      </c>
      <c r="T295" s="8">
        <f t="shared" si="40"/>
        <v>2</v>
      </c>
      <c r="U295" s="8">
        <f t="shared" si="41"/>
        <v>1</v>
      </c>
      <c r="V295" s="8">
        <f t="shared" si="42"/>
        <v>1</v>
      </c>
      <c r="W295" s="8">
        <f t="shared" si="43"/>
        <v>2</v>
      </c>
      <c r="X295" s="8">
        <f t="shared" si="44"/>
        <v>0</v>
      </c>
      <c r="Z295" s="17">
        <f t="shared" si="45"/>
        <v>4.1828499999999998E-2</v>
      </c>
      <c r="AA295" s="17">
        <f t="shared" si="45"/>
        <v>8.3656999999999995E-2</v>
      </c>
      <c r="AB295" s="17">
        <f t="shared" si="45"/>
        <v>4.1828499999999998E-2</v>
      </c>
      <c r="AC295" s="17">
        <f t="shared" si="45"/>
        <v>4.1828499999999998E-2</v>
      </c>
      <c r="AD295" s="17">
        <f t="shared" si="45"/>
        <v>8.3656999999999995E-2</v>
      </c>
      <c r="AE295" s="17">
        <f t="shared" si="45"/>
        <v>0</v>
      </c>
    </row>
    <row r="296" spans="1:31">
      <c r="A296" s="19">
        <v>2697699</v>
      </c>
      <c r="B296" s="19" t="s">
        <v>563</v>
      </c>
      <c r="C296" s="19" t="s">
        <v>710</v>
      </c>
      <c r="D296" s="19" t="s">
        <v>710</v>
      </c>
      <c r="E296" s="19" t="s">
        <v>6</v>
      </c>
      <c r="F296" s="8">
        <f>VLOOKUP(A296,'[2]Part master'!A:K,11,0)</f>
        <v>200</v>
      </c>
      <c r="G296" s="8">
        <f>VLOOKUP(A296,'[2]Part master'!A:L,12,0)</f>
        <v>370</v>
      </c>
      <c r="H296" s="8">
        <f>VLOOKUP(A296,'[2]Part master'!A:M,13,0)</f>
        <v>595</v>
      </c>
      <c r="I296" s="8">
        <f>VLOOKUP(A296,'[2]Part master'!A:N,14,0)</f>
        <v>190</v>
      </c>
      <c r="J296" s="17">
        <f t="shared" si="38"/>
        <v>4.1828499999999998E-2</v>
      </c>
      <c r="L296" s="18">
        <v>200</v>
      </c>
      <c r="M296" s="18">
        <v>200</v>
      </c>
      <c r="N296" s="18">
        <v>200</v>
      </c>
      <c r="O296" s="18">
        <v>200</v>
      </c>
      <c r="P296" s="20">
        <f>VLOOKUP(A296,'[3]FIrm  order  WK 24'!$B$11:$K$63,10,0)</f>
        <v>200</v>
      </c>
      <c r="Q296" s="18">
        <v>0</v>
      </c>
      <c r="S296" s="8">
        <f t="shared" si="39"/>
        <v>1</v>
      </c>
      <c r="T296" s="8">
        <f t="shared" si="40"/>
        <v>1</v>
      </c>
      <c r="U296" s="8">
        <f t="shared" si="41"/>
        <v>1</v>
      </c>
      <c r="V296" s="8">
        <f t="shared" si="42"/>
        <v>1</v>
      </c>
      <c r="W296" s="8">
        <f t="shared" si="43"/>
        <v>1</v>
      </c>
      <c r="X296" s="8">
        <f t="shared" si="44"/>
        <v>0</v>
      </c>
      <c r="Z296" s="17">
        <f t="shared" si="45"/>
        <v>4.1828499999999998E-2</v>
      </c>
      <c r="AA296" s="17">
        <f t="shared" si="45"/>
        <v>4.1828499999999998E-2</v>
      </c>
      <c r="AB296" s="17">
        <f t="shared" si="45"/>
        <v>4.1828499999999998E-2</v>
      </c>
      <c r="AC296" s="17">
        <f t="shared" si="45"/>
        <v>4.1828499999999998E-2</v>
      </c>
      <c r="AD296" s="17">
        <f t="shared" si="45"/>
        <v>4.1828499999999998E-2</v>
      </c>
      <c r="AE296" s="17">
        <f t="shared" si="45"/>
        <v>0</v>
      </c>
    </row>
    <row r="297" spans="1:31">
      <c r="A297" s="19">
        <v>2697964</v>
      </c>
      <c r="B297" s="19" t="s">
        <v>564</v>
      </c>
      <c r="C297" s="19" t="s">
        <v>710</v>
      </c>
      <c r="D297" s="19" t="s">
        <v>710</v>
      </c>
      <c r="E297" s="19" t="s">
        <v>6</v>
      </c>
      <c r="F297" s="8">
        <f>VLOOKUP(A297,'[2]Part master'!A:K,11,0)</f>
        <v>30</v>
      </c>
      <c r="G297" s="8">
        <f>VLOOKUP(A297,'[2]Part master'!A:L,12,0)</f>
        <v>370</v>
      </c>
      <c r="H297" s="8">
        <f>VLOOKUP(A297,'[2]Part master'!A:M,13,0)</f>
        <v>595</v>
      </c>
      <c r="I297" s="8">
        <f>VLOOKUP(A297,'[2]Part master'!A:N,14,0)</f>
        <v>190</v>
      </c>
      <c r="J297" s="17">
        <f t="shared" si="38"/>
        <v>4.1828499999999998E-2</v>
      </c>
      <c r="L297" s="18">
        <v>0</v>
      </c>
      <c r="M297" s="18">
        <v>150</v>
      </c>
      <c r="N297" s="18">
        <v>60</v>
      </c>
      <c r="O297" s="18">
        <v>0</v>
      </c>
      <c r="P297" s="20">
        <f>VLOOKUP(A297,'[3]FIrm  order  WK 24'!$B$11:$K$63,10,0)</f>
        <v>90</v>
      </c>
      <c r="Q297" s="18">
        <v>0</v>
      </c>
      <c r="S297" s="8">
        <f t="shared" si="39"/>
        <v>0</v>
      </c>
      <c r="T297" s="8">
        <f t="shared" si="40"/>
        <v>5</v>
      </c>
      <c r="U297" s="8">
        <f t="shared" si="41"/>
        <v>2</v>
      </c>
      <c r="V297" s="8">
        <f t="shared" si="42"/>
        <v>0</v>
      </c>
      <c r="W297" s="8">
        <f t="shared" si="43"/>
        <v>3</v>
      </c>
      <c r="X297" s="8">
        <f t="shared" si="44"/>
        <v>0</v>
      </c>
      <c r="Z297" s="17">
        <f t="shared" si="45"/>
        <v>0</v>
      </c>
      <c r="AA297" s="17">
        <f t="shared" si="45"/>
        <v>0.20914249999999998</v>
      </c>
      <c r="AB297" s="17">
        <f t="shared" si="45"/>
        <v>8.3656999999999995E-2</v>
      </c>
      <c r="AC297" s="17">
        <f t="shared" si="45"/>
        <v>0</v>
      </c>
      <c r="AD297" s="17">
        <f t="shared" si="45"/>
        <v>0.1254855</v>
      </c>
      <c r="AE297" s="17">
        <f t="shared" si="45"/>
        <v>0</v>
      </c>
    </row>
    <row r="298" spans="1:31">
      <c r="A298" s="19">
        <v>2691743</v>
      </c>
      <c r="B298" s="19" t="s">
        <v>565</v>
      </c>
      <c r="C298" s="19" t="s">
        <v>710</v>
      </c>
      <c r="D298" s="19" t="s">
        <v>710</v>
      </c>
      <c r="E298" s="19" t="s">
        <v>6</v>
      </c>
      <c r="F298" s="8">
        <f>VLOOKUP(A298,'[2]Part master'!A:K,11,0)</f>
        <v>300</v>
      </c>
      <c r="G298" s="8">
        <f>VLOOKUP(A298,'[2]Part master'!A:L,12,0)</f>
        <v>370</v>
      </c>
      <c r="H298" s="8">
        <f>VLOOKUP(A298,'[2]Part master'!A:M,13,0)</f>
        <v>595</v>
      </c>
      <c r="I298" s="8">
        <f>VLOOKUP(A298,'[2]Part master'!A:N,14,0)</f>
        <v>190</v>
      </c>
      <c r="J298" s="17">
        <f t="shared" si="38"/>
        <v>4.1828499999999998E-2</v>
      </c>
      <c r="L298" s="18">
        <v>0</v>
      </c>
      <c r="M298" s="18">
        <v>300</v>
      </c>
      <c r="N298" s="18">
        <v>0</v>
      </c>
      <c r="O298" s="18">
        <v>0</v>
      </c>
      <c r="P298" s="20">
        <f>VLOOKUP(A298,'[3]FIrm  order  WK 24'!$B$11:$K$63,10,0)</f>
        <v>0</v>
      </c>
      <c r="Q298" s="18">
        <v>0</v>
      </c>
      <c r="S298" s="8">
        <f t="shared" si="39"/>
        <v>0</v>
      </c>
      <c r="T298" s="8">
        <f t="shared" si="40"/>
        <v>1</v>
      </c>
      <c r="U298" s="8">
        <f t="shared" si="41"/>
        <v>0</v>
      </c>
      <c r="V298" s="8">
        <f t="shared" si="42"/>
        <v>0</v>
      </c>
      <c r="W298" s="8">
        <f t="shared" si="43"/>
        <v>0</v>
      </c>
      <c r="X298" s="8">
        <f t="shared" si="44"/>
        <v>0</v>
      </c>
      <c r="Z298" s="17">
        <f t="shared" si="45"/>
        <v>0</v>
      </c>
      <c r="AA298" s="17">
        <f t="shared" si="45"/>
        <v>4.1828499999999998E-2</v>
      </c>
      <c r="AB298" s="17">
        <f t="shared" si="45"/>
        <v>0</v>
      </c>
      <c r="AC298" s="17">
        <f t="shared" si="45"/>
        <v>0</v>
      </c>
      <c r="AD298" s="17">
        <f t="shared" si="45"/>
        <v>0</v>
      </c>
      <c r="AE298" s="17">
        <f t="shared" si="45"/>
        <v>0</v>
      </c>
    </row>
    <row r="299" spans="1:31">
      <c r="A299" s="19">
        <v>2690399</v>
      </c>
      <c r="B299" s="19" t="s">
        <v>566</v>
      </c>
      <c r="C299" s="19" t="s">
        <v>710</v>
      </c>
      <c r="D299" s="19" t="s">
        <v>710</v>
      </c>
      <c r="E299" s="19" t="s">
        <v>6</v>
      </c>
      <c r="F299" s="8">
        <f>VLOOKUP(A299,'[2]Part master'!A:K,11,0)</f>
        <v>40</v>
      </c>
      <c r="G299" s="8">
        <f>VLOOKUP(A299,'[2]Part master'!A:L,12,0)</f>
        <v>370</v>
      </c>
      <c r="H299" s="8">
        <f>VLOOKUP(A299,'[2]Part master'!A:M,13,0)</f>
        <v>595</v>
      </c>
      <c r="I299" s="8">
        <f>VLOOKUP(A299,'[2]Part master'!A:N,14,0)</f>
        <v>190</v>
      </c>
      <c r="J299" s="17">
        <f t="shared" si="38"/>
        <v>4.1828499999999998E-2</v>
      </c>
      <c r="L299" s="18">
        <v>80</v>
      </c>
      <c r="M299" s="18">
        <v>160</v>
      </c>
      <c r="N299" s="18">
        <v>160</v>
      </c>
      <c r="O299" s="18">
        <v>120</v>
      </c>
      <c r="P299" s="20">
        <f>VLOOKUP(A299,'[3]FIrm  order  WK 24'!$B$11:$K$63,10,0)</f>
        <v>120</v>
      </c>
      <c r="Q299" s="18">
        <v>0</v>
      </c>
      <c r="S299" s="8">
        <f t="shared" si="39"/>
        <v>2</v>
      </c>
      <c r="T299" s="8">
        <f t="shared" si="40"/>
        <v>4</v>
      </c>
      <c r="U299" s="8">
        <f t="shared" si="41"/>
        <v>4</v>
      </c>
      <c r="V299" s="8">
        <f t="shared" si="42"/>
        <v>3</v>
      </c>
      <c r="W299" s="8">
        <f t="shared" si="43"/>
        <v>3</v>
      </c>
      <c r="X299" s="8">
        <f t="shared" si="44"/>
        <v>0</v>
      </c>
      <c r="Z299" s="17">
        <f t="shared" si="45"/>
        <v>8.3656999999999995E-2</v>
      </c>
      <c r="AA299" s="17">
        <f t="shared" si="45"/>
        <v>0.16731399999999999</v>
      </c>
      <c r="AB299" s="17">
        <f t="shared" si="45"/>
        <v>0.16731399999999999</v>
      </c>
      <c r="AC299" s="17">
        <f t="shared" si="45"/>
        <v>0.1254855</v>
      </c>
      <c r="AD299" s="17">
        <f t="shared" si="45"/>
        <v>0.1254855</v>
      </c>
      <c r="AE299" s="17">
        <f t="shared" si="45"/>
        <v>0</v>
      </c>
    </row>
    <row r="300" spans="1:31">
      <c r="A300" s="19">
        <v>2691745</v>
      </c>
      <c r="B300" s="19" t="s">
        <v>567</v>
      </c>
      <c r="C300" s="19" t="s">
        <v>710</v>
      </c>
      <c r="D300" s="19" t="s">
        <v>710</v>
      </c>
      <c r="E300" s="19" t="s">
        <v>6</v>
      </c>
      <c r="F300" s="8">
        <f>VLOOKUP(A300,'[2]Part master'!A:K,11,0)</f>
        <v>300</v>
      </c>
      <c r="G300" s="8">
        <f>VLOOKUP(A300,'[2]Part master'!A:L,12,0)</f>
        <v>370</v>
      </c>
      <c r="H300" s="8">
        <f>VLOOKUP(A300,'[2]Part master'!A:M,13,0)</f>
        <v>595</v>
      </c>
      <c r="I300" s="8">
        <f>VLOOKUP(A300,'[2]Part master'!A:N,14,0)</f>
        <v>180</v>
      </c>
      <c r="J300" s="17">
        <f t="shared" si="38"/>
        <v>3.9627000000000002E-2</v>
      </c>
      <c r="L300" s="18">
        <v>0</v>
      </c>
      <c r="M300" s="18">
        <v>300</v>
      </c>
      <c r="N300" s="18">
        <v>0</v>
      </c>
      <c r="O300" s="18">
        <v>0</v>
      </c>
      <c r="P300" s="20">
        <f>VLOOKUP(A300,'[3]FIrm  order  WK 24'!$B$11:$K$63,10,0)</f>
        <v>0</v>
      </c>
      <c r="Q300" s="18">
        <v>0</v>
      </c>
      <c r="S300" s="8">
        <f t="shared" si="39"/>
        <v>0</v>
      </c>
      <c r="T300" s="8">
        <f t="shared" si="40"/>
        <v>1</v>
      </c>
      <c r="U300" s="8">
        <f t="shared" si="41"/>
        <v>0</v>
      </c>
      <c r="V300" s="8">
        <f t="shared" si="42"/>
        <v>0</v>
      </c>
      <c r="W300" s="8">
        <f t="shared" si="43"/>
        <v>0</v>
      </c>
      <c r="X300" s="8">
        <f t="shared" si="44"/>
        <v>0</v>
      </c>
      <c r="Z300" s="17">
        <f t="shared" si="45"/>
        <v>0</v>
      </c>
      <c r="AA300" s="17">
        <f t="shared" si="45"/>
        <v>3.9627000000000002E-2</v>
      </c>
      <c r="AB300" s="17">
        <f t="shared" si="45"/>
        <v>0</v>
      </c>
      <c r="AC300" s="17">
        <f t="shared" si="45"/>
        <v>0</v>
      </c>
      <c r="AD300" s="17">
        <f t="shared" si="45"/>
        <v>0</v>
      </c>
      <c r="AE300" s="17">
        <f t="shared" si="45"/>
        <v>0</v>
      </c>
    </row>
    <row r="301" spans="1:31">
      <c r="A301" s="19">
        <v>2697838</v>
      </c>
      <c r="B301" s="19" t="s">
        <v>568</v>
      </c>
      <c r="C301" s="19" t="s">
        <v>710</v>
      </c>
      <c r="D301" s="19" t="s">
        <v>710</v>
      </c>
      <c r="E301" s="19" t="s">
        <v>6</v>
      </c>
      <c r="F301" s="8">
        <f>VLOOKUP(A301,'[2]Part master'!A:K,11,0)</f>
        <v>30</v>
      </c>
      <c r="G301" s="8">
        <f>VLOOKUP(A301,'[2]Part master'!A:L,12,0)</f>
        <v>370</v>
      </c>
      <c r="H301" s="8">
        <f>VLOOKUP(A301,'[2]Part master'!A:M,13,0)</f>
        <v>595</v>
      </c>
      <c r="I301" s="8">
        <f>VLOOKUP(A301,'[2]Part master'!A:N,14,0)</f>
        <v>190</v>
      </c>
      <c r="J301" s="17">
        <f t="shared" si="38"/>
        <v>4.1828499999999998E-2</v>
      </c>
      <c r="L301" s="18">
        <v>0</v>
      </c>
      <c r="M301" s="18">
        <v>120</v>
      </c>
      <c r="N301" s="18">
        <v>120</v>
      </c>
      <c r="O301" s="18">
        <v>120</v>
      </c>
      <c r="P301" s="20">
        <f>VLOOKUP(A301,'[3]FIrm  order  WK 24'!$B$11:$K$63,10,0)</f>
        <v>120</v>
      </c>
      <c r="Q301" s="18">
        <v>0</v>
      </c>
      <c r="S301" s="8">
        <f t="shared" si="39"/>
        <v>0</v>
      </c>
      <c r="T301" s="8">
        <f t="shared" si="40"/>
        <v>4</v>
      </c>
      <c r="U301" s="8">
        <f t="shared" si="41"/>
        <v>4</v>
      </c>
      <c r="V301" s="8">
        <f t="shared" si="42"/>
        <v>4</v>
      </c>
      <c r="W301" s="8">
        <f t="shared" si="43"/>
        <v>4</v>
      </c>
      <c r="X301" s="8">
        <f t="shared" si="44"/>
        <v>0</v>
      </c>
      <c r="Z301" s="17">
        <f t="shared" si="45"/>
        <v>0</v>
      </c>
      <c r="AA301" s="17">
        <f t="shared" si="45"/>
        <v>0.16731399999999999</v>
      </c>
      <c r="AB301" s="17">
        <f t="shared" si="45"/>
        <v>0.16731399999999999</v>
      </c>
      <c r="AC301" s="17">
        <f t="shared" si="45"/>
        <v>0.16731399999999999</v>
      </c>
      <c r="AD301" s="17">
        <f t="shared" si="45"/>
        <v>0.16731399999999999</v>
      </c>
      <c r="AE301" s="17">
        <f t="shared" si="45"/>
        <v>0</v>
      </c>
    </row>
    <row r="302" spans="1:31">
      <c r="A302" s="19">
        <v>2697839</v>
      </c>
      <c r="B302" s="19" t="s">
        <v>569</v>
      </c>
      <c r="C302" s="19" t="s">
        <v>710</v>
      </c>
      <c r="D302" s="19" t="s">
        <v>710</v>
      </c>
      <c r="E302" s="19" t="s">
        <v>6</v>
      </c>
      <c r="F302" s="8">
        <f>VLOOKUP(A302,'[2]Part master'!A:K,11,0)</f>
        <v>30</v>
      </c>
      <c r="G302" s="8">
        <f>VLOOKUP(A302,'[2]Part master'!A:L,12,0)</f>
        <v>370</v>
      </c>
      <c r="H302" s="8">
        <f>VLOOKUP(A302,'[2]Part master'!A:M,13,0)</f>
        <v>595</v>
      </c>
      <c r="I302" s="8">
        <f>VLOOKUP(A302,'[2]Part master'!A:N,14,0)</f>
        <v>190</v>
      </c>
      <c r="J302" s="17">
        <f t="shared" si="38"/>
        <v>4.1828499999999998E-2</v>
      </c>
      <c r="L302" s="18">
        <v>0</v>
      </c>
      <c r="M302" s="18">
        <v>120</v>
      </c>
      <c r="N302" s="18">
        <v>120</v>
      </c>
      <c r="O302" s="18">
        <v>120</v>
      </c>
      <c r="P302" s="20">
        <f>VLOOKUP(A302,'[3]FIrm  order  WK 24'!$B$11:$K$63,10,0)</f>
        <v>120</v>
      </c>
      <c r="Q302" s="18">
        <v>0</v>
      </c>
      <c r="S302" s="8">
        <f t="shared" si="39"/>
        <v>0</v>
      </c>
      <c r="T302" s="8">
        <f t="shared" si="40"/>
        <v>4</v>
      </c>
      <c r="U302" s="8">
        <f t="shared" si="41"/>
        <v>4</v>
      </c>
      <c r="V302" s="8">
        <f t="shared" si="42"/>
        <v>4</v>
      </c>
      <c r="W302" s="8">
        <f t="shared" si="43"/>
        <v>4</v>
      </c>
      <c r="X302" s="8">
        <f t="shared" si="44"/>
        <v>0</v>
      </c>
      <c r="Z302" s="17">
        <f t="shared" si="45"/>
        <v>0</v>
      </c>
      <c r="AA302" s="17">
        <f t="shared" si="45"/>
        <v>0.16731399999999999</v>
      </c>
      <c r="AB302" s="17">
        <f t="shared" si="45"/>
        <v>0.16731399999999999</v>
      </c>
      <c r="AC302" s="17">
        <f t="shared" si="45"/>
        <v>0.16731399999999999</v>
      </c>
      <c r="AD302" s="17">
        <f t="shared" si="45"/>
        <v>0.16731399999999999</v>
      </c>
      <c r="AE302" s="17">
        <f t="shared" si="45"/>
        <v>0</v>
      </c>
    </row>
    <row r="303" spans="1:31">
      <c r="A303" s="19">
        <v>2770441</v>
      </c>
      <c r="B303" s="19" t="s">
        <v>570</v>
      </c>
      <c r="C303" s="19" t="s">
        <v>710</v>
      </c>
      <c r="D303" s="19" t="s">
        <v>710</v>
      </c>
      <c r="E303" s="19" t="s">
        <v>6</v>
      </c>
      <c r="F303" s="8">
        <f>VLOOKUP(A303,'[2]Part master'!A:K,11,0)</f>
        <v>200</v>
      </c>
      <c r="G303" s="8">
        <f>VLOOKUP(A303,'[2]Part master'!A:L,12,0)</f>
        <v>370</v>
      </c>
      <c r="H303" s="8">
        <f>VLOOKUP(A303,'[2]Part master'!A:M,13,0)</f>
        <v>600</v>
      </c>
      <c r="I303" s="8">
        <f>VLOOKUP(A303,'[2]Part master'!A:N,14,0)</f>
        <v>190</v>
      </c>
      <c r="J303" s="17">
        <f t="shared" si="38"/>
        <v>4.2180000000000002E-2</v>
      </c>
      <c r="L303" s="18">
        <v>0</v>
      </c>
      <c r="M303" s="18">
        <v>200</v>
      </c>
      <c r="N303" s="18">
        <v>200</v>
      </c>
      <c r="O303" s="18">
        <v>200</v>
      </c>
      <c r="P303" s="20">
        <f>VLOOKUP(A303,'[3]FIrm  order  WK 24'!$B$11:$K$63,10,0)</f>
        <v>200</v>
      </c>
      <c r="Q303" s="18">
        <v>0</v>
      </c>
      <c r="S303" s="8">
        <f t="shared" si="39"/>
        <v>0</v>
      </c>
      <c r="T303" s="8">
        <f t="shared" si="40"/>
        <v>1</v>
      </c>
      <c r="U303" s="8">
        <f t="shared" si="41"/>
        <v>1</v>
      </c>
      <c r="V303" s="8">
        <f t="shared" si="42"/>
        <v>1</v>
      </c>
      <c r="W303" s="8">
        <f t="shared" si="43"/>
        <v>1</v>
      </c>
      <c r="X303" s="8">
        <f t="shared" si="44"/>
        <v>0</v>
      </c>
      <c r="Z303" s="17">
        <f t="shared" si="45"/>
        <v>0</v>
      </c>
      <c r="AA303" s="17">
        <f t="shared" si="45"/>
        <v>4.2180000000000002E-2</v>
      </c>
      <c r="AB303" s="17">
        <f t="shared" si="45"/>
        <v>4.2180000000000002E-2</v>
      </c>
      <c r="AC303" s="17">
        <f t="shared" si="45"/>
        <v>4.2180000000000002E-2</v>
      </c>
      <c r="AD303" s="17">
        <f t="shared" si="45"/>
        <v>4.2180000000000002E-2</v>
      </c>
      <c r="AE303" s="17">
        <f t="shared" si="45"/>
        <v>0</v>
      </c>
    </row>
    <row r="304" spans="1:31">
      <c r="A304" s="19">
        <v>2689975</v>
      </c>
      <c r="B304" s="19" t="s">
        <v>571</v>
      </c>
      <c r="C304" s="19" t="s">
        <v>710</v>
      </c>
      <c r="D304" s="19" t="s">
        <v>710</v>
      </c>
      <c r="E304" s="19" t="s">
        <v>6</v>
      </c>
      <c r="F304" s="8">
        <f>VLOOKUP(A304,'[2]Part master'!A:K,11,0)</f>
        <v>120</v>
      </c>
      <c r="G304" s="8">
        <f>VLOOKUP(A304,'[2]Part master'!A:L,12,0)</f>
        <v>370</v>
      </c>
      <c r="H304" s="8">
        <f>VLOOKUP(A304,'[2]Part master'!A:M,13,0)</f>
        <v>600</v>
      </c>
      <c r="I304" s="8">
        <f>VLOOKUP(A304,'[2]Part master'!A:N,14,0)</f>
        <v>180</v>
      </c>
      <c r="J304" s="17">
        <f t="shared" si="38"/>
        <v>3.9960000000000002E-2</v>
      </c>
      <c r="L304" s="18">
        <v>0</v>
      </c>
      <c r="M304" s="18">
        <v>0</v>
      </c>
      <c r="N304" s="18">
        <v>0</v>
      </c>
      <c r="O304" s="18">
        <v>0</v>
      </c>
      <c r="P304" s="20">
        <f>VLOOKUP(A304,'[3]FIrm  order  WK 24'!$B$11:$K$63,10,0)</f>
        <v>0</v>
      </c>
      <c r="Q304" s="18">
        <v>0</v>
      </c>
      <c r="S304" s="8">
        <f t="shared" si="39"/>
        <v>0</v>
      </c>
      <c r="T304" s="8">
        <f t="shared" si="40"/>
        <v>0</v>
      </c>
      <c r="U304" s="8">
        <f t="shared" si="41"/>
        <v>0</v>
      </c>
      <c r="V304" s="8">
        <f t="shared" si="42"/>
        <v>0</v>
      </c>
      <c r="W304" s="8">
        <f t="shared" si="43"/>
        <v>0</v>
      </c>
      <c r="X304" s="8">
        <f t="shared" si="44"/>
        <v>0</v>
      </c>
      <c r="Z304" s="17">
        <f t="shared" si="45"/>
        <v>0</v>
      </c>
      <c r="AA304" s="17">
        <f t="shared" si="45"/>
        <v>0</v>
      </c>
      <c r="AB304" s="17">
        <f t="shared" si="45"/>
        <v>0</v>
      </c>
      <c r="AC304" s="17">
        <f t="shared" si="45"/>
        <v>0</v>
      </c>
      <c r="AD304" s="17">
        <f t="shared" si="45"/>
        <v>0</v>
      </c>
      <c r="AE304" s="17">
        <f t="shared" si="45"/>
        <v>0</v>
      </c>
    </row>
    <row r="305" spans="1:31">
      <c r="A305" s="19">
        <v>2689981</v>
      </c>
      <c r="B305" s="19" t="s">
        <v>572</v>
      </c>
      <c r="C305" s="19" t="s">
        <v>710</v>
      </c>
      <c r="D305" s="19" t="s">
        <v>710</v>
      </c>
      <c r="E305" s="19" t="s">
        <v>6</v>
      </c>
      <c r="F305" s="8">
        <f>VLOOKUP(A305,'[2]Part master'!A:K,11,0)</f>
        <v>100</v>
      </c>
      <c r="G305" s="8">
        <f>VLOOKUP(A305,'[2]Part master'!A:L,12,0)</f>
        <v>370</v>
      </c>
      <c r="H305" s="8">
        <f>VLOOKUP(A305,'[2]Part master'!A:M,13,0)</f>
        <v>595</v>
      </c>
      <c r="I305" s="8">
        <f>VLOOKUP(A305,'[2]Part master'!A:N,14,0)</f>
        <v>190</v>
      </c>
      <c r="J305" s="17">
        <f t="shared" si="38"/>
        <v>4.1828499999999998E-2</v>
      </c>
      <c r="L305" s="18">
        <v>200</v>
      </c>
      <c r="M305" s="18">
        <v>200</v>
      </c>
      <c r="N305" s="18">
        <v>300</v>
      </c>
      <c r="O305" s="18">
        <v>200</v>
      </c>
      <c r="P305" s="20">
        <f>VLOOKUP(A305,'[3]FIrm  order  WK 24'!$B$11:$K$63,10,0)</f>
        <v>400</v>
      </c>
      <c r="Q305" s="18">
        <v>0</v>
      </c>
      <c r="S305" s="8">
        <f t="shared" si="39"/>
        <v>2</v>
      </c>
      <c r="T305" s="8">
        <f t="shared" si="40"/>
        <v>2</v>
      </c>
      <c r="U305" s="8">
        <f t="shared" si="41"/>
        <v>3</v>
      </c>
      <c r="V305" s="8">
        <f t="shared" si="42"/>
        <v>2</v>
      </c>
      <c r="W305" s="8">
        <f t="shared" si="43"/>
        <v>4</v>
      </c>
      <c r="X305" s="8">
        <f t="shared" si="44"/>
        <v>0</v>
      </c>
      <c r="Z305" s="17">
        <f t="shared" si="45"/>
        <v>8.3656999999999995E-2</v>
      </c>
      <c r="AA305" s="17">
        <f t="shared" si="45"/>
        <v>8.3656999999999995E-2</v>
      </c>
      <c r="AB305" s="17">
        <f t="shared" si="45"/>
        <v>0.1254855</v>
      </c>
      <c r="AC305" s="17">
        <f t="shared" si="45"/>
        <v>8.3656999999999995E-2</v>
      </c>
      <c r="AD305" s="17">
        <f t="shared" si="45"/>
        <v>0.16731399999999999</v>
      </c>
      <c r="AE305" s="17">
        <f t="shared" si="45"/>
        <v>0</v>
      </c>
    </row>
    <row r="306" spans="1:31">
      <c r="A306" s="19">
        <v>2689982</v>
      </c>
      <c r="B306" s="19" t="s">
        <v>573</v>
      </c>
      <c r="C306" s="19" t="s">
        <v>710</v>
      </c>
      <c r="D306" s="19" t="s">
        <v>710</v>
      </c>
      <c r="E306" s="19" t="s">
        <v>6</v>
      </c>
      <c r="F306" s="8">
        <f>VLOOKUP(A306,'[2]Part master'!A:K,11,0)</f>
        <v>80</v>
      </c>
      <c r="G306" s="8">
        <f>VLOOKUP(A306,'[2]Part master'!A:L,12,0)</f>
        <v>370</v>
      </c>
      <c r="H306" s="8">
        <f>VLOOKUP(A306,'[2]Part master'!A:M,13,0)</f>
        <v>595</v>
      </c>
      <c r="I306" s="8">
        <f>VLOOKUP(A306,'[2]Part master'!A:N,14,0)</f>
        <v>190</v>
      </c>
      <c r="J306" s="17">
        <f t="shared" si="38"/>
        <v>4.1828499999999998E-2</v>
      </c>
      <c r="L306" s="18">
        <v>400</v>
      </c>
      <c r="M306" s="18">
        <v>320</v>
      </c>
      <c r="N306" s="18">
        <v>320</v>
      </c>
      <c r="O306" s="18">
        <v>320</v>
      </c>
      <c r="P306" s="20">
        <f>VLOOKUP(A306,'[3]FIrm  order  WK 24'!$B$11:$K$63,10,0)</f>
        <v>640</v>
      </c>
      <c r="Q306" s="18">
        <v>0</v>
      </c>
      <c r="S306" s="8">
        <f t="shared" si="39"/>
        <v>5</v>
      </c>
      <c r="T306" s="8">
        <f t="shared" si="40"/>
        <v>4</v>
      </c>
      <c r="U306" s="8">
        <f t="shared" si="41"/>
        <v>4</v>
      </c>
      <c r="V306" s="8">
        <f t="shared" si="42"/>
        <v>4</v>
      </c>
      <c r="W306" s="8">
        <f t="shared" si="43"/>
        <v>8</v>
      </c>
      <c r="X306" s="8">
        <f t="shared" si="44"/>
        <v>0</v>
      </c>
      <c r="Z306" s="17">
        <f t="shared" si="45"/>
        <v>0.20914249999999998</v>
      </c>
      <c r="AA306" s="17">
        <f t="shared" si="45"/>
        <v>0.16731399999999999</v>
      </c>
      <c r="AB306" s="17">
        <f t="shared" si="45"/>
        <v>0.16731399999999999</v>
      </c>
      <c r="AC306" s="17">
        <f t="shared" si="45"/>
        <v>0.16731399999999999</v>
      </c>
      <c r="AD306" s="17">
        <f t="shared" si="45"/>
        <v>0.33462799999999998</v>
      </c>
      <c r="AE306" s="17">
        <f t="shared" si="45"/>
        <v>0</v>
      </c>
    </row>
    <row r="307" spans="1:31">
      <c r="A307" s="19">
        <v>2504487</v>
      </c>
      <c r="B307" s="19" t="s">
        <v>574</v>
      </c>
      <c r="C307" s="19" t="s">
        <v>710</v>
      </c>
      <c r="D307" s="19" t="s">
        <v>710</v>
      </c>
      <c r="E307" s="19" t="s">
        <v>6</v>
      </c>
      <c r="F307" s="8">
        <f>VLOOKUP(A307,'[2]Part master'!A:K,11,0)</f>
        <v>5</v>
      </c>
      <c r="G307" s="8">
        <f>VLOOKUP(A307,'[2]Part master'!A:L,12,0)</f>
        <v>590</v>
      </c>
      <c r="H307" s="8">
        <f>VLOOKUP(A307,'[2]Part master'!A:M,13,0)</f>
        <v>370</v>
      </c>
      <c r="I307" s="8">
        <f>VLOOKUP(A307,'[2]Part master'!A:N,14,0)</f>
        <v>305</v>
      </c>
      <c r="J307" s="17">
        <f t="shared" si="38"/>
        <v>6.6581500000000002E-2</v>
      </c>
      <c r="L307" s="18">
        <v>240</v>
      </c>
      <c r="M307" s="18">
        <v>240</v>
      </c>
      <c r="N307" s="18">
        <v>100</v>
      </c>
      <c r="O307" s="18">
        <v>0</v>
      </c>
      <c r="P307" s="20">
        <f>VLOOKUP(A307,'[3]FIrm  order  WK 24'!$B$11:$K$63,10,0)</f>
        <v>0</v>
      </c>
      <c r="Q307" s="18">
        <v>0</v>
      </c>
      <c r="S307" s="8">
        <f t="shared" si="39"/>
        <v>48</v>
      </c>
      <c r="T307" s="8">
        <f t="shared" si="40"/>
        <v>48</v>
      </c>
      <c r="U307" s="8">
        <f t="shared" si="41"/>
        <v>20</v>
      </c>
      <c r="V307" s="8">
        <f t="shared" si="42"/>
        <v>0</v>
      </c>
      <c r="W307" s="8">
        <f t="shared" si="43"/>
        <v>0</v>
      </c>
      <c r="X307" s="8">
        <f t="shared" si="44"/>
        <v>0</v>
      </c>
      <c r="Z307" s="17">
        <f t="shared" si="45"/>
        <v>3.1959119999999999</v>
      </c>
      <c r="AA307" s="17">
        <f t="shared" si="45"/>
        <v>3.1959119999999999</v>
      </c>
      <c r="AB307" s="17">
        <f t="shared" si="45"/>
        <v>1.3316300000000001</v>
      </c>
      <c r="AC307" s="17">
        <f t="shared" si="45"/>
        <v>0</v>
      </c>
      <c r="AD307" s="17">
        <f t="shared" si="45"/>
        <v>0</v>
      </c>
      <c r="AE307" s="17">
        <f t="shared" si="45"/>
        <v>0</v>
      </c>
    </row>
    <row r="308" spans="1:31">
      <c r="A308" s="19">
        <v>2527373</v>
      </c>
      <c r="B308" s="19" t="s">
        <v>575</v>
      </c>
      <c r="C308" s="19" t="s">
        <v>710</v>
      </c>
      <c r="D308" s="19" t="s">
        <v>710</v>
      </c>
      <c r="E308" s="19" t="s">
        <v>6</v>
      </c>
      <c r="F308" s="8">
        <f>VLOOKUP(A308,'[2]Part master'!A:K,11,0)</f>
        <v>15</v>
      </c>
      <c r="G308" s="8">
        <f>VLOOKUP(A308,'[2]Part master'!A:L,12,0)</f>
        <v>580</v>
      </c>
      <c r="H308" s="8">
        <f>VLOOKUP(A308,'[2]Part master'!A:M,13,0)</f>
        <v>685</v>
      </c>
      <c r="I308" s="8">
        <f>VLOOKUP(A308,'[2]Part master'!A:N,14,0)</f>
        <v>205</v>
      </c>
      <c r="J308" s="17">
        <f t="shared" si="38"/>
        <v>8.1446500000000005E-2</v>
      </c>
      <c r="L308" s="18">
        <v>225</v>
      </c>
      <c r="M308" s="18">
        <v>225</v>
      </c>
      <c r="N308" s="18">
        <v>150</v>
      </c>
      <c r="O308" s="18">
        <v>0</v>
      </c>
      <c r="P308" s="20">
        <f>VLOOKUP(A308,'[3]FIrm  order  WK 24'!$B$11:$K$63,10,0)</f>
        <v>0</v>
      </c>
      <c r="Q308" s="18">
        <v>0</v>
      </c>
      <c r="S308" s="8">
        <f t="shared" si="39"/>
        <v>15</v>
      </c>
      <c r="T308" s="8">
        <f t="shared" si="40"/>
        <v>15</v>
      </c>
      <c r="U308" s="8">
        <f t="shared" si="41"/>
        <v>10</v>
      </c>
      <c r="V308" s="8">
        <f t="shared" si="42"/>
        <v>0</v>
      </c>
      <c r="W308" s="8">
        <f t="shared" si="43"/>
        <v>0</v>
      </c>
      <c r="X308" s="8">
        <f t="shared" si="44"/>
        <v>0</v>
      </c>
      <c r="Z308" s="17">
        <f t="shared" si="45"/>
        <v>1.2216975000000001</v>
      </c>
      <c r="AA308" s="17">
        <f t="shared" si="45"/>
        <v>1.2216975000000001</v>
      </c>
      <c r="AB308" s="17">
        <f t="shared" si="45"/>
        <v>0.81446499999999999</v>
      </c>
      <c r="AC308" s="17">
        <f t="shared" si="45"/>
        <v>0</v>
      </c>
      <c r="AD308" s="17">
        <f t="shared" si="45"/>
        <v>0</v>
      </c>
      <c r="AE308" s="17">
        <f t="shared" si="45"/>
        <v>0</v>
      </c>
    </row>
    <row r="309" spans="1:31">
      <c r="A309" s="19">
        <v>2588636</v>
      </c>
      <c r="B309" s="19" t="s">
        <v>576</v>
      </c>
      <c r="C309" s="19" t="s">
        <v>710</v>
      </c>
      <c r="D309" s="19" t="s">
        <v>710</v>
      </c>
      <c r="E309" s="19" t="s">
        <v>6</v>
      </c>
      <c r="F309" s="8">
        <f>VLOOKUP(A309,'[2]Part master'!A:K,11,0)</f>
        <v>100</v>
      </c>
      <c r="G309" s="8">
        <f>VLOOKUP(A309,'[2]Part master'!A:L,12,0)</f>
        <v>400</v>
      </c>
      <c r="H309" s="8">
        <f>VLOOKUP(A309,'[2]Part master'!A:M,13,0)</f>
        <v>272</v>
      </c>
      <c r="I309" s="8">
        <f>VLOOKUP(A309,'[2]Part master'!A:N,14,0)</f>
        <v>135</v>
      </c>
      <c r="J309" s="17">
        <f t="shared" si="38"/>
        <v>1.4688E-2</v>
      </c>
      <c r="L309" s="18">
        <v>200</v>
      </c>
      <c r="M309" s="18">
        <v>200</v>
      </c>
      <c r="N309" s="18">
        <v>200</v>
      </c>
      <c r="O309" s="18">
        <v>200</v>
      </c>
      <c r="P309" s="20">
        <f>VLOOKUP(A309,'[3]FIrm  order  WK 24'!$B$11:$K$63,10,0)</f>
        <v>200</v>
      </c>
      <c r="Q309" s="18">
        <v>0</v>
      </c>
      <c r="S309" s="8">
        <f t="shared" si="39"/>
        <v>2</v>
      </c>
      <c r="T309" s="8">
        <f t="shared" si="40"/>
        <v>2</v>
      </c>
      <c r="U309" s="8">
        <f t="shared" si="41"/>
        <v>2</v>
      </c>
      <c r="V309" s="8">
        <f t="shared" si="42"/>
        <v>2</v>
      </c>
      <c r="W309" s="8">
        <f t="shared" si="43"/>
        <v>2</v>
      </c>
      <c r="X309" s="8">
        <f t="shared" si="44"/>
        <v>0</v>
      </c>
      <c r="Z309" s="17">
        <f t="shared" si="45"/>
        <v>2.9375999999999999E-2</v>
      </c>
      <c r="AA309" s="17">
        <f t="shared" si="45"/>
        <v>2.9375999999999999E-2</v>
      </c>
      <c r="AB309" s="17">
        <f t="shared" si="45"/>
        <v>2.9375999999999999E-2</v>
      </c>
      <c r="AC309" s="17">
        <f t="shared" si="45"/>
        <v>2.9375999999999999E-2</v>
      </c>
      <c r="AD309" s="17">
        <f t="shared" si="45"/>
        <v>2.9375999999999999E-2</v>
      </c>
      <c r="AE309" s="17">
        <f t="shared" si="45"/>
        <v>0</v>
      </c>
    </row>
    <row r="310" spans="1:31">
      <c r="A310" s="19">
        <v>2524290</v>
      </c>
      <c r="B310" s="19" t="s">
        <v>577</v>
      </c>
      <c r="C310" s="19" t="s">
        <v>710</v>
      </c>
      <c r="D310" s="19" t="s">
        <v>710</v>
      </c>
      <c r="E310" s="19" t="s">
        <v>6</v>
      </c>
      <c r="F310" s="8">
        <f>VLOOKUP(A310,'[2]Part master'!A:K,11,0)</f>
        <v>80</v>
      </c>
      <c r="G310" s="8">
        <f>VLOOKUP(A310,'[2]Part master'!A:L,12,0)</f>
        <v>400</v>
      </c>
      <c r="H310" s="8">
        <f>VLOOKUP(A310,'[2]Part master'!A:M,13,0)</f>
        <v>272</v>
      </c>
      <c r="I310" s="8">
        <f>VLOOKUP(A310,'[2]Part master'!A:N,14,0)</f>
        <v>135</v>
      </c>
      <c r="J310" s="17">
        <f t="shared" si="38"/>
        <v>1.4688E-2</v>
      </c>
      <c r="L310" s="18">
        <v>0</v>
      </c>
      <c r="M310" s="18">
        <v>80</v>
      </c>
      <c r="N310" s="18">
        <v>80</v>
      </c>
      <c r="O310" s="18">
        <v>80</v>
      </c>
      <c r="P310" s="20">
        <f>VLOOKUP(A310,'[3]FIrm  order  WK 24'!$B$11:$K$63,10,0)</f>
        <v>80</v>
      </c>
      <c r="Q310" s="18">
        <v>0</v>
      </c>
      <c r="S310" s="8">
        <f t="shared" si="39"/>
        <v>0</v>
      </c>
      <c r="T310" s="8">
        <f t="shared" si="40"/>
        <v>1</v>
      </c>
      <c r="U310" s="8">
        <f t="shared" si="41"/>
        <v>1</v>
      </c>
      <c r="V310" s="8">
        <f t="shared" si="42"/>
        <v>1</v>
      </c>
      <c r="W310" s="8">
        <f t="shared" si="43"/>
        <v>1</v>
      </c>
      <c r="X310" s="8">
        <f t="shared" si="44"/>
        <v>0</v>
      </c>
      <c r="Z310" s="17">
        <f t="shared" si="45"/>
        <v>0</v>
      </c>
      <c r="AA310" s="17">
        <f t="shared" si="45"/>
        <v>1.4688E-2</v>
      </c>
      <c r="AB310" s="17">
        <f t="shared" si="45"/>
        <v>1.4688E-2</v>
      </c>
      <c r="AC310" s="17">
        <f t="shared" si="45"/>
        <v>1.4688E-2</v>
      </c>
      <c r="AD310" s="17">
        <f t="shared" si="45"/>
        <v>1.4688E-2</v>
      </c>
      <c r="AE310" s="17">
        <f t="shared" si="45"/>
        <v>0</v>
      </c>
    </row>
    <row r="311" spans="1:31">
      <c r="A311" s="19">
        <v>2696674</v>
      </c>
      <c r="B311" s="19" t="s">
        <v>578</v>
      </c>
      <c r="C311" s="19" t="s">
        <v>710</v>
      </c>
      <c r="D311" s="19" t="s">
        <v>710</v>
      </c>
      <c r="E311" s="19" t="s">
        <v>6</v>
      </c>
      <c r="F311" s="8">
        <f>VLOOKUP(A311,'[2]Part master'!A:K,11,0)</f>
        <v>100</v>
      </c>
      <c r="G311" s="8">
        <f>VLOOKUP(A311,'[2]Part master'!A:L,12,0)</f>
        <v>295</v>
      </c>
      <c r="H311" s="8">
        <f>VLOOKUP(A311,'[2]Part master'!A:M,13,0)</f>
        <v>380</v>
      </c>
      <c r="I311" s="8">
        <f>VLOOKUP(A311,'[2]Part master'!A:N,14,0)</f>
        <v>125</v>
      </c>
      <c r="J311" s="17">
        <f t="shared" si="38"/>
        <v>1.4012500000000001E-2</v>
      </c>
      <c r="L311" s="18">
        <v>400</v>
      </c>
      <c r="M311" s="18">
        <v>200</v>
      </c>
      <c r="N311" s="18">
        <v>200</v>
      </c>
      <c r="O311" s="18">
        <v>200</v>
      </c>
      <c r="P311" s="20">
        <f>VLOOKUP(A311,'[3]FIrm  order  WK 24'!$B$11:$K$63,10,0)</f>
        <v>400</v>
      </c>
      <c r="Q311" s="18">
        <v>0</v>
      </c>
      <c r="S311" s="8">
        <f t="shared" si="39"/>
        <v>4</v>
      </c>
      <c r="T311" s="8">
        <f t="shared" si="40"/>
        <v>2</v>
      </c>
      <c r="U311" s="8">
        <f t="shared" si="41"/>
        <v>2</v>
      </c>
      <c r="V311" s="8">
        <f t="shared" si="42"/>
        <v>2</v>
      </c>
      <c r="W311" s="8">
        <f t="shared" si="43"/>
        <v>4</v>
      </c>
      <c r="X311" s="8">
        <f t="shared" si="44"/>
        <v>0</v>
      </c>
      <c r="Z311" s="17">
        <f t="shared" si="45"/>
        <v>5.6050000000000003E-2</v>
      </c>
      <c r="AA311" s="17">
        <f t="shared" si="45"/>
        <v>2.8025000000000001E-2</v>
      </c>
      <c r="AB311" s="17">
        <f t="shared" si="45"/>
        <v>2.8025000000000001E-2</v>
      </c>
      <c r="AC311" s="17">
        <f t="shared" si="45"/>
        <v>2.8025000000000001E-2</v>
      </c>
      <c r="AD311" s="17">
        <f t="shared" si="45"/>
        <v>5.6050000000000003E-2</v>
      </c>
      <c r="AE311" s="17">
        <f t="shared" si="45"/>
        <v>0</v>
      </c>
    </row>
    <row r="312" spans="1:31">
      <c r="A312" s="19">
        <v>2522745</v>
      </c>
      <c r="B312" s="19" t="s">
        <v>579</v>
      </c>
      <c r="C312" s="19" t="s">
        <v>710</v>
      </c>
      <c r="D312" s="19" t="s">
        <v>710</v>
      </c>
      <c r="E312" s="19" t="s">
        <v>6</v>
      </c>
      <c r="F312" s="8">
        <f>VLOOKUP(A312,'[2]Part master'!A:K,11,0)</f>
        <v>80</v>
      </c>
      <c r="G312" s="8">
        <f>VLOOKUP(A312,'[2]Part master'!A:L,12,0)</f>
        <v>400</v>
      </c>
      <c r="H312" s="8">
        <f>VLOOKUP(A312,'[2]Part master'!A:M,13,0)</f>
        <v>272</v>
      </c>
      <c r="I312" s="8">
        <f>VLOOKUP(A312,'[2]Part master'!A:N,14,0)</f>
        <v>135</v>
      </c>
      <c r="J312" s="17">
        <f t="shared" si="38"/>
        <v>1.4688E-2</v>
      </c>
      <c r="L312" s="18">
        <v>160</v>
      </c>
      <c r="M312" s="18">
        <v>160</v>
      </c>
      <c r="N312" s="18">
        <v>160</v>
      </c>
      <c r="O312" s="18">
        <v>160</v>
      </c>
      <c r="P312" s="20">
        <f>VLOOKUP(A312,'[3]FIrm  order  WK 24'!$B$11:$K$63,10,0)</f>
        <v>160</v>
      </c>
      <c r="Q312" s="18">
        <v>0</v>
      </c>
      <c r="S312" s="8">
        <f t="shared" si="39"/>
        <v>2</v>
      </c>
      <c r="T312" s="8">
        <f t="shared" si="40"/>
        <v>2</v>
      </c>
      <c r="U312" s="8">
        <f t="shared" si="41"/>
        <v>2</v>
      </c>
      <c r="V312" s="8">
        <f t="shared" si="42"/>
        <v>2</v>
      </c>
      <c r="W312" s="8">
        <f t="shared" si="43"/>
        <v>2</v>
      </c>
      <c r="X312" s="8">
        <f t="shared" si="44"/>
        <v>0</v>
      </c>
      <c r="Z312" s="17">
        <f t="shared" si="45"/>
        <v>2.9375999999999999E-2</v>
      </c>
      <c r="AA312" s="17">
        <f t="shared" si="45"/>
        <v>2.9375999999999999E-2</v>
      </c>
      <c r="AB312" s="17">
        <f t="shared" si="45"/>
        <v>2.9375999999999999E-2</v>
      </c>
      <c r="AC312" s="17">
        <f t="shared" si="45"/>
        <v>2.9375999999999999E-2</v>
      </c>
      <c r="AD312" s="17">
        <f t="shared" si="45"/>
        <v>2.9375999999999999E-2</v>
      </c>
      <c r="AE312" s="17">
        <f t="shared" si="45"/>
        <v>0</v>
      </c>
    </row>
    <row r="313" spans="1:31">
      <c r="A313" s="19">
        <v>2675413</v>
      </c>
      <c r="B313" s="19" t="s">
        <v>580</v>
      </c>
      <c r="C313" s="19" t="s">
        <v>710</v>
      </c>
      <c r="D313" s="19" t="s">
        <v>710</v>
      </c>
      <c r="E313" s="19" t="s">
        <v>6</v>
      </c>
      <c r="F313" s="8">
        <f>VLOOKUP(A313,'[2]Part master'!A:K,11,0)</f>
        <v>100</v>
      </c>
      <c r="G313" s="8">
        <f>VLOOKUP(A313,'[2]Part master'!A:L,12,0)</f>
        <v>400</v>
      </c>
      <c r="H313" s="8">
        <f>VLOOKUP(A313,'[2]Part master'!A:M,13,0)</f>
        <v>272</v>
      </c>
      <c r="I313" s="8">
        <f>VLOOKUP(A313,'[2]Part master'!A:N,14,0)</f>
        <v>135</v>
      </c>
      <c r="J313" s="17">
        <f t="shared" si="38"/>
        <v>1.4688E-2</v>
      </c>
      <c r="L313" s="18">
        <v>100</v>
      </c>
      <c r="M313" s="18">
        <v>100</v>
      </c>
      <c r="N313" s="18">
        <v>0</v>
      </c>
      <c r="O313" s="18">
        <v>100</v>
      </c>
      <c r="P313" s="20">
        <f>VLOOKUP(A313,'[3]FIrm  order  WK 24'!$B$11:$K$63,10,0)</f>
        <v>100</v>
      </c>
      <c r="Q313" s="18">
        <v>0</v>
      </c>
      <c r="S313" s="8">
        <f t="shared" si="39"/>
        <v>1</v>
      </c>
      <c r="T313" s="8">
        <f t="shared" si="40"/>
        <v>1</v>
      </c>
      <c r="U313" s="8">
        <f t="shared" si="41"/>
        <v>0</v>
      </c>
      <c r="V313" s="8">
        <f t="shared" si="42"/>
        <v>1</v>
      </c>
      <c r="W313" s="8">
        <f t="shared" si="43"/>
        <v>1</v>
      </c>
      <c r="X313" s="8">
        <f t="shared" si="44"/>
        <v>0</v>
      </c>
      <c r="Z313" s="17">
        <f t="shared" si="45"/>
        <v>1.4688E-2</v>
      </c>
      <c r="AA313" s="17">
        <f t="shared" si="45"/>
        <v>1.4688E-2</v>
      </c>
      <c r="AB313" s="17">
        <f t="shared" si="45"/>
        <v>0</v>
      </c>
      <c r="AC313" s="17">
        <f t="shared" si="45"/>
        <v>1.4688E-2</v>
      </c>
      <c r="AD313" s="17">
        <f t="shared" si="45"/>
        <v>1.4688E-2</v>
      </c>
      <c r="AE313" s="17">
        <f t="shared" si="45"/>
        <v>0</v>
      </c>
    </row>
    <row r="314" spans="1:31">
      <c r="A314" s="19">
        <v>2753446</v>
      </c>
      <c r="B314" s="19" t="s">
        <v>581</v>
      </c>
      <c r="C314" s="19" t="s">
        <v>710</v>
      </c>
      <c r="D314" s="19" t="s">
        <v>710</v>
      </c>
      <c r="E314" s="19" t="s">
        <v>6</v>
      </c>
      <c r="F314" s="8">
        <f>VLOOKUP(A314,'[2]Part master'!A:K,11,0)</f>
        <v>100</v>
      </c>
      <c r="G314" s="8">
        <f>VLOOKUP(A314,'[2]Part master'!A:L,12,0)</f>
        <v>400</v>
      </c>
      <c r="H314" s="8">
        <f>VLOOKUP(A314,'[2]Part master'!A:M,13,0)</f>
        <v>272</v>
      </c>
      <c r="I314" s="8">
        <f>VLOOKUP(A314,'[2]Part master'!A:N,14,0)</f>
        <v>135</v>
      </c>
      <c r="J314" s="17">
        <f t="shared" si="38"/>
        <v>1.4688E-2</v>
      </c>
      <c r="L314" s="18">
        <v>200</v>
      </c>
      <c r="M314" s="18">
        <v>200</v>
      </c>
      <c r="N314" s="18">
        <v>200</v>
      </c>
      <c r="O314" s="18">
        <v>200</v>
      </c>
      <c r="P314" s="20">
        <f>VLOOKUP(A314,'[3]FIrm  order  WK 24'!$B$11:$K$63,10,0)</f>
        <v>400</v>
      </c>
      <c r="Q314" s="18">
        <v>0</v>
      </c>
      <c r="S314" s="8">
        <f t="shared" si="39"/>
        <v>2</v>
      </c>
      <c r="T314" s="8">
        <f t="shared" si="40"/>
        <v>2</v>
      </c>
      <c r="U314" s="8">
        <f t="shared" si="41"/>
        <v>2</v>
      </c>
      <c r="V314" s="8">
        <f t="shared" si="42"/>
        <v>2</v>
      </c>
      <c r="W314" s="8">
        <f t="shared" si="43"/>
        <v>4</v>
      </c>
      <c r="X314" s="8">
        <f t="shared" si="44"/>
        <v>0</v>
      </c>
      <c r="Z314" s="17">
        <f t="shared" si="45"/>
        <v>2.9375999999999999E-2</v>
      </c>
      <c r="AA314" s="17">
        <f t="shared" si="45"/>
        <v>2.9375999999999999E-2</v>
      </c>
      <c r="AB314" s="17">
        <f t="shared" si="45"/>
        <v>2.9375999999999999E-2</v>
      </c>
      <c r="AC314" s="17">
        <f t="shared" si="45"/>
        <v>2.9375999999999999E-2</v>
      </c>
      <c r="AD314" s="17">
        <f t="shared" si="45"/>
        <v>5.8751999999999999E-2</v>
      </c>
      <c r="AE314" s="17">
        <f t="shared" si="45"/>
        <v>0</v>
      </c>
    </row>
    <row r="315" spans="1:31">
      <c r="A315" s="19">
        <v>2590063</v>
      </c>
      <c r="B315" s="19" t="s">
        <v>582</v>
      </c>
      <c r="C315" s="19" t="s">
        <v>710</v>
      </c>
      <c r="D315" s="19" t="s">
        <v>710</v>
      </c>
      <c r="E315" s="19" t="s">
        <v>6</v>
      </c>
      <c r="F315" s="8">
        <f>VLOOKUP(A315,'[2]Part master'!A:K,11,0)</f>
        <v>100</v>
      </c>
      <c r="G315" s="8">
        <f>VLOOKUP(A315,'[2]Part master'!A:L,12,0)</f>
        <v>400</v>
      </c>
      <c r="H315" s="8">
        <f>VLOOKUP(A315,'[2]Part master'!A:M,13,0)</f>
        <v>272</v>
      </c>
      <c r="I315" s="8">
        <f>VLOOKUP(A315,'[2]Part master'!A:N,14,0)</f>
        <v>135</v>
      </c>
      <c r="J315" s="17">
        <f t="shared" si="38"/>
        <v>1.4688E-2</v>
      </c>
      <c r="L315" s="18">
        <v>100</v>
      </c>
      <c r="M315" s="18">
        <v>0</v>
      </c>
      <c r="N315" s="18">
        <v>100</v>
      </c>
      <c r="O315" s="18">
        <v>100</v>
      </c>
      <c r="P315" s="20">
        <f>VLOOKUP(A315,'[3]FIrm  order  WK 24'!$B$11:$K$63,10,0)</f>
        <v>200</v>
      </c>
      <c r="Q315" s="18">
        <v>0</v>
      </c>
      <c r="S315" s="8">
        <f t="shared" si="39"/>
        <v>1</v>
      </c>
      <c r="T315" s="8">
        <f t="shared" si="40"/>
        <v>0</v>
      </c>
      <c r="U315" s="8">
        <f t="shared" si="41"/>
        <v>1</v>
      </c>
      <c r="V315" s="8">
        <f t="shared" si="42"/>
        <v>1</v>
      </c>
      <c r="W315" s="8">
        <f t="shared" si="43"/>
        <v>2</v>
      </c>
      <c r="X315" s="8">
        <f t="shared" si="44"/>
        <v>0</v>
      </c>
      <c r="Z315" s="17">
        <f t="shared" si="45"/>
        <v>1.4688E-2</v>
      </c>
      <c r="AA315" s="17">
        <f t="shared" si="45"/>
        <v>0</v>
      </c>
      <c r="AB315" s="17">
        <f t="shared" si="45"/>
        <v>1.4688E-2</v>
      </c>
      <c r="AC315" s="17">
        <f t="shared" ref="AC315:AE347" si="46">V315*$J315</f>
        <v>1.4688E-2</v>
      </c>
      <c r="AD315" s="17">
        <f t="shared" si="46"/>
        <v>2.9375999999999999E-2</v>
      </c>
      <c r="AE315" s="17">
        <f t="shared" si="46"/>
        <v>0</v>
      </c>
    </row>
    <row r="316" spans="1:31">
      <c r="A316" s="19">
        <v>3296989</v>
      </c>
      <c r="B316" s="19" t="s">
        <v>583</v>
      </c>
      <c r="C316" s="19" t="s">
        <v>710</v>
      </c>
      <c r="D316" s="19" t="s">
        <v>710</v>
      </c>
      <c r="E316" s="19" t="s">
        <v>6</v>
      </c>
      <c r="F316" s="8">
        <f>VLOOKUP(A316,'[2]Part master'!A:K,11,0)</f>
        <v>5</v>
      </c>
      <c r="G316" s="8">
        <f>VLOOKUP(A316,'[2]Part master'!A:L,12,0)</f>
        <v>590</v>
      </c>
      <c r="H316" s="8">
        <f>VLOOKUP(A316,'[2]Part master'!A:M,13,0)</f>
        <v>370</v>
      </c>
      <c r="I316" s="8">
        <f>VLOOKUP(A316,'[2]Part master'!A:N,14,0)</f>
        <v>185</v>
      </c>
      <c r="J316" s="17">
        <f t="shared" si="38"/>
        <v>4.0385499999999998E-2</v>
      </c>
      <c r="L316" s="18">
        <v>0</v>
      </c>
      <c r="M316" s="18">
        <v>50</v>
      </c>
      <c r="N316" s="18">
        <v>50</v>
      </c>
      <c r="O316" s="18">
        <v>0</v>
      </c>
      <c r="P316" s="20">
        <f>VLOOKUP(A316,'[3]FIrm  order  WK 24'!$B$11:$K$63,10,0)</f>
        <v>0</v>
      </c>
      <c r="Q316" s="18">
        <v>0</v>
      </c>
      <c r="S316" s="8">
        <f t="shared" si="39"/>
        <v>0</v>
      </c>
      <c r="T316" s="8">
        <f t="shared" si="40"/>
        <v>10</v>
      </c>
      <c r="U316" s="8">
        <f t="shared" si="41"/>
        <v>10</v>
      </c>
      <c r="V316" s="8">
        <f t="shared" si="42"/>
        <v>0</v>
      </c>
      <c r="W316" s="8">
        <f t="shared" si="43"/>
        <v>0</v>
      </c>
      <c r="X316" s="8">
        <f t="shared" si="44"/>
        <v>0</v>
      </c>
      <c r="Z316" s="17">
        <f t="shared" ref="Z316:AB349" si="47">S316*$J316</f>
        <v>0</v>
      </c>
      <c r="AA316" s="17">
        <f t="shared" si="47"/>
        <v>0.40385499999999996</v>
      </c>
      <c r="AB316" s="17">
        <f t="shared" si="47"/>
        <v>0.40385499999999996</v>
      </c>
      <c r="AC316" s="17">
        <f t="shared" si="46"/>
        <v>0</v>
      </c>
      <c r="AD316" s="17">
        <f t="shared" si="46"/>
        <v>0</v>
      </c>
      <c r="AE316" s="17">
        <f t="shared" si="46"/>
        <v>0</v>
      </c>
    </row>
    <row r="317" spans="1:31">
      <c r="A317" s="19">
        <v>3296993</v>
      </c>
      <c r="B317" s="19" t="s">
        <v>584</v>
      </c>
      <c r="C317" s="19" t="s">
        <v>710</v>
      </c>
      <c r="D317" s="19" t="s">
        <v>710</v>
      </c>
      <c r="E317" s="19" t="s">
        <v>6</v>
      </c>
      <c r="F317" s="8">
        <f>VLOOKUP(A317,'[2]Part master'!A:K,11,0)</f>
        <v>5</v>
      </c>
      <c r="G317" s="8">
        <f>VLOOKUP(A317,'[2]Part master'!A:L,12,0)</f>
        <v>590</v>
      </c>
      <c r="H317" s="8">
        <f>VLOOKUP(A317,'[2]Part master'!A:M,13,0)</f>
        <v>370</v>
      </c>
      <c r="I317" s="8">
        <f>VLOOKUP(A317,'[2]Part master'!A:N,14,0)</f>
        <v>185</v>
      </c>
      <c r="J317" s="17">
        <f t="shared" si="38"/>
        <v>4.0385499999999998E-2</v>
      </c>
      <c r="L317" s="18">
        <v>0</v>
      </c>
      <c r="M317" s="18">
        <v>50</v>
      </c>
      <c r="N317" s="18">
        <v>50</v>
      </c>
      <c r="O317" s="18">
        <v>0</v>
      </c>
      <c r="P317" s="20">
        <f>VLOOKUP(A317,'[3]FIrm  order  WK 24'!$B$11:$K$63,10,0)</f>
        <v>0</v>
      </c>
      <c r="Q317" s="18">
        <v>0</v>
      </c>
      <c r="S317" s="8">
        <f t="shared" si="39"/>
        <v>0</v>
      </c>
      <c r="T317" s="8">
        <f t="shared" si="40"/>
        <v>10</v>
      </c>
      <c r="U317" s="8">
        <f t="shared" si="41"/>
        <v>10</v>
      </c>
      <c r="V317" s="8">
        <f t="shared" si="42"/>
        <v>0</v>
      </c>
      <c r="W317" s="8">
        <f t="shared" si="43"/>
        <v>0</v>
      </c>
      <c r="X317" s="8">
        <f t="shared" si="44"/>
        <v>0</v>
      </c>
      <c r="Z317" s="17">
        <f t="shared" si="47"/>
        <v>0</v>
      </c>
      <c r="AA317" s="17">
        <f t="shared" si="47"/>
        <v>0.40385499999999996</v>
      </c>
      <c r="AB317" s="17">
        <f t="shared" si="47"/>
        <v>0.40385499999999996</v>
      </c>
      <c r="AC317" s="17">
        <f t="shared" si="46"/>
        <v>0</v>
      </c>
      <c r="AD317" s="17">
        <f t="shared" si="46"/>
        <v>0</v>
      </c>
      <c r="AE317" s="17">
        <f t="shared" si="46"/>
        <v>0</v>
      </c>
    </row>
    <row r="318" spans="1:31">
      <c r="A318" s="19">
        <v>3296990</v>
      </c>
      <c r="B318" s="19" t="s">
        <v>585</v>
      </c>
      <c r="C318" s="19" t="s">
        <v>710</v>
      </c>
      <c r="D318" s="19" t="s">
        <v>710</v>
      </c>
      <c r="E318" s="19" t="s">
        <v>6</v>
      </c>
      <c r="F318" s="8">
        <f>VLOOKUP(A318,'[2]Part master'!A:K,11,0)</f>
        <v>5</v>
      </c>
      <c r="G318" s="8">
        <f>VLOOKUP(A318,'[2]Part master'!A:L,12,0)</f>
        <v>590</v>
      </c>
      <c r="H318" s="8">
        <f>VLOOKUP(A318,'[2]Part master'!A:M,13,0)</f>
        <v>370</v>
      </c>
      <c r="I318" s="8">
        <f>VLOOKUP(A318,'[2]Part master'!A:N,14,0)</f>
        <v>185</v>
      </c>
      <c r="J318" s="17">
        <f t="shared" si="38"/>
        <v>4.0385499999999998E-2</v>
      </c>
      <c r="L318" s="18">
        <v>200</v>
      </c>
      <c r="M318" s="18">
        <v>120</v>
      </c>
      <c r="N318" s="18">
        <v>45</v>
      </c>
      <c r="O318" s="18">
        <v>0</v>
      </c>
      <c r="P318" s="20">
        <f>VLOOKUP(A318,'[3]FIrm  order  WK 24'!$B$11:$K$63,10,0)</f>
        <v>0</v>
      </c>
      <c r="Q318" s="18">
        <v>0</v>
      </c>
      <c r="S318" s="8">
        <f t="shared" si="39"/>
        <v>40</v>
      </c>
      <c r="T318" s="8">
        <f t="shared" si="40"/>
        <v>24</v>
      </c>
      <c r="U318" s="8">
        <f t="shared" si="41"/>
        <v>9</v>
      </c>
      <c r="V318" s="8">
        <f t="shared" si="42"/>
        <v>0</v>
      </c>
      <c r="W318" s="8">
        <f t="shared" si="43"/>
        <v>0</v>
      </c>
      <c r="X318" s="8">
        <f t="shared" si="44"/>
        <v>0</v>
      </c>
      <c r="Z318" s="17">
        <f t="shared" si="47"/>
        <v>1.6154199999999999</v>
      </c>
      <c r="AA318" s="17">
        <f t="shared" si="47"/>
        <v>0.969252</v>
      </c>
      <c r="AB318" s="17">
        <f t="shared" si="47"/>
        <v>0.3634695</v>
      </c>
      <c r="AC318" s="17">
        <f t="shared" si="46"/>
        <v>0</v>
      </c>
      <c r="AD318" s="17">
        <f t="shared" si="46"/>
        <v>0</v>
      </c>
      <c r="AE318" s="17">
        <f t="shared" si="46"/>
        <v>0</v>
      </c>
    </row>
    <row r="319" spans="1:31">
      <c r="A319" s="19">
        <v>3296987</v>
      </c>
      <c r="B319" s="19" t="s">
        <v>586</v>
      </c>
      <c r="C319" s="19" t="s">
        <v>710</v>
      </c>
      <c r="D319" s="19" t="s">
        <v>710</v>
      </c>
      <c r="E319" s="19" t="s">
        <v>6</v>
      </c>
      <c r="F319" s="8">
        <f>VLOOKUP(A319,'[2]Part master'!A:K,11,0)</f>
        <v>5</v>
      </c>
      <c r="G319" s="8">
        <f>VLOOKUP(A319,'[2]Part master'!A:L,12,0)</f>
        <v>590</v>
      </c>
      <c r="H319" s="8">
        <f>VLOOKUP(A319,'[2]Part master'!A:M,13,0)</f>
        <v>370</v>
      </c>
      <c r="I319" s="8">
        <f>VLOOKUP(A319,'[2]Part master'!A:N,14,0)</f>
        <v>185</v>
      </c>
      <c r="J319" s="17">
        <f t="shared" si="38"/>
        <v>4.0385499999999998E-2</v>
      </c>
      <c r="L319" s="18">
        <v>200</v>
      </c>
      <c r="M319" s="18">
        <v>120</v>
      </c>
      <c r="N319" s="18">
        <v>45</v>
      </c>
      <c r="O319" s="18">
        <v>0</v>
      </c>
      <c r="P319" s="20">
        <f>VLOOKUP(A319,'[3]FIrm  order  WK 24'!$B$11:$K$63,10,0)</f>
        <v>0</v>
      </c>
      <c r="Q319" s="18">
        <v>0</v>
      </c>
      <c r="S319" s="8">
        <f t="shared" si="39"/>
        <v>40</v>
      </c>
      <c r="T319" s="8">
        <f t="shared" si="40"/>
        <v>24</v>
      </c>
      <c r="U319" s="8">
        <f t="shared" si="41"/>
        <v>9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1.6154199999999999</v>
      </c>
      <c r="AA319" s="17">
        <f t="shared" si="47"/>
        <v>0.969252</v>
      </c>
      <c r="AB319" s="17">
        <f t="shared" si="47"/>
        <v>0.3634695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19" t="s">
        <v>587</v>
      </c>
      <c r="B320" s="19" t="s">
        <v>588</v>
      </c>
      <c r="C320" s="19" t="s">
        <v>710</v>
      </c>
      <c r="D320" s="19" t="s">
        <v>710</v>
      </c>
      <c r="E320" s="19" t="s">
        <v>6</v>
      </c>
      <c r="F320" s="8">
        <f>VLOOKUP(A320,'[2]Part master'!A:K,11,0)</f>
        <v>20</v>
      </c>
      <c r="G320" s="8">
        <f>VLOOKUP(A320,'[2]Part master'!A:L,12,0)</f>
        <v>500</v>
      </c>
      <c r="H320" s="8">
        <f>VLOOKUP(A320,'[2]Part master'!A:M,13,0)</f>
        <v>330</v>
      </c>
      <c r="I320" s="8">
        <f>VLOOKUP(A320,'[2]Part master'!A:N,14,0)</f>
        <v>180</v>
      </c>
      <c r="J320" s="17">
        <f t="shared" si="38"/>
        <v>2.9700000000000001E-2</v>
      </c>
      <c r="L320" s="18">
        <v>100</v>
      </c>
      <c r="M320" s="18">
        <v>200</v>
      </c>
      <c r="N320" s="18">
        <v>200</v>
      </c>
      <c r="O320" s="18">
        <v>100</v>
      </c>
      <c r="P320" s="18">
        <v>0</v>
      </c>
      <c r="Q320" s="18">
        <v>0</v>
      </c>
      <c r="S320" s="8">
        <f t="shared" si="39"/>
        <v>5</v>
      </c>
      <c r="T320" s="8">
        <f t="shared" si="40"/>
        <v>10</v>
      </c>
      <c r="U320" s="8">
        <f t="shared" si="41"/>
        <v>10</v>
      </c>
      <c r="V320" s="8">
        <f t="shared" si="42"/>
        <v>5</v>
      </c>
      <c r="W320" s="8">
        <f t="shared" si="43"/>
        <v>0</v>
      </c>
      <c r="X320" s="8">
        <f t="shared" si="44"/>
        <v>0</v>
      </c>
      <c r="Z320" s="17">
        <f t="shared" si="47"/>
        <v>0.14849999999999999</v>
      </c>
      <c r="AA320" s="17">
        <f t="shared" si="47"/>
        <v>0.29699999999999999</v>
      </c>
      <c r="AB320" s="17">
        <f t="shared" si="47"/>
        <v>0.29699999999999999</v>
      </c>
      <c r="AC320" s="17">
        <f t="shared" si="46"/>
        <v>0.14849999999999999</v>
      </c>
      <c r="AD320" s="17">
        <f t="shared" si="46"/>
        <v>0</v>
      </c>
      <c r="AE320" s="17">
        <f t="shared" si="46"/>
        <v>0</v>
      </c>
    </row>
    <row r="321" spans="1:31">
      <c r="A321" s="19" t="s">
        <v>589</v>
      </c>
      <c r="B321" s="19" t="s">
        <v>590</v>
      </c>
      <c r="C321" s="19" t="s">
        <v>710</v>
      </c>
      <c r="D321" s="19" t="s">
        <v>710</v>
      </c>
      <c r="E321" s="19" t="s">
        <v>6</v>
      </c>
      <c r="F321" s="8">
        <f>VLOOKUP(A321,'[2]Part master'!A:K,11,0)</f>
        <v>20</v>
      </c>
      <c r="G321" s="8">
        <f>VLOOKUP(A321,'[2]Part master'!A:L,12,0)</f>
        <v>500</v>
      </c>
      <c r="H321" s="8">
        <f>VLOOKUP(A321,'[2]Part master'!A:M,13,0)</f>
        <v>330</v>
      </c>
      <c r="I321" s="8">
        <f>VLOOKUP(A321,'[2]Part master'!A:N,14,0)</f>
        <v>180</v>
      </c>
      <c r="J321" s="17">
        <f t="shared" si="38"/>
        <v>2.9700000000000001E-2</v>
      </c>
      <c r="L321" s="18">
        <v>100</v>
      </c>
      <c r="M321" s="18">
        <v>100</v>
      </c>
      <c r="N321" s="18">
        <v>200</v>
      </c>
      <c r="O321" s="18">
        <v>100</v>
      </c>
      <c r="P321" s="18">
        <v>0</v>
      </c>
      <c r="Q321" s="18">
        <v>0</v>
      </c>
      <c r="S321" s="8">
        <f t="shared" si="39"/>
        <v>5</v>
      </c>
      <c r="T321" s="8">
        <f t="shared" si="40"/>
        <v>5</v>
      </c>
      <c r="U321" s="8">
        <f t="shared" si="41"/>
        <v>10</v>
      </c>
      <c r="V321" s="8">
        <f t="shared" si="42"/>
        <v>5</v>
      </c>
      <c r="W321" s="8">
        <f t="shared" si="43"/>
        <v>0</v>
      </c>
      <c r="X321" s="8">
        <f t="shared" si="44"/>
        <v>0</v>
      </c>
      <c r="Z321" s="17">
        <f t="shared" si="47"/>
        <v>0.14849999999999999</v>
      </c>
      <c r="AA321" s="17">
        <f t="shared" si="47"/>
        <v>0.14849999999999999</v>
      </c>
      <c r="AB321" s="17">
        <f t="shared" si="47"/>
        <v>0.29699999999999999</v>
      </c>
      <c r="AC321" s="17">
        <f t="shared" si="46"/>
        <v>0.14849999999999999</v>
      </c>
      <c r="AD321" s="17">
        <f t="shared" si="46"/>
        <v>0</v>
      </c>
      <c r="AE321" s="17">
        <f t="shared" si="46"/>
        <v>0</v>
      </c>
    </row>
    <row r="322" spans="1:31">
      <c r="A322" s="19" t="s">
        <v>591</v>
      </c>
      <c r="B322" s="19" t="s">
        <v>592</v>
      </c>
      <c r="C322" s="19" t="s">
        <v>710</v>
      </c>
      <c r="D322" s="19" t="s">
        <v>710</v>
      </c>
      <c r="E322" s="19" t="s">
        <v>6</v>
      </c>
      <c r="F322" s="8">
        <f>VLOOKUP(A322,'[2]Part master'!A:K,11,0)</f>
        <v>20</v>
      </c>
      <c r="G322" s="8">
        <f>VLOOKUP(A322,'[2]Part master'!A:L,12,0)</f>
        <v>500</v>
      </c>
      <c r="H322" s="8">
        <f>VLOOKUP(A322,'[2]Part master'!A:M,13,0)</f>
        <v>330</v>
      </c>
      <c r="I322" s="8">
        <f>VLOOKUP(A322,'[2]Part master'!A:N,14,0)</f>
        <v>180</v>
      </c>
      <c r="J322" s="17">
        <f t="shared" si="38"/>
        <v>2.9700000000000001E-2</v>
      </c>
      <c r="L322" s="18">
        <v>0</v>
      </c>
      <c r="M322" s="18">
        <v>0</v>
      </c>
      <c r="N322" s="18">
        <v>0</v>
      </c>
      <c r="O322" s="18">
        <v>0</v>
      </c>
      <c r="P322" s="18">
        <v>60</v>
      </c>
      <c r="Q322" s="18">
        <v>0</v>
      </c>
      <c r="S322" s="8">
        <f t="shared" si="39"/>
        <v>0</v>
      </c>
      <c r="T322" s="8">
        <f t="shared" si="40"/>
        <v>0</v>
      </c>
      <c r="U322" s="8">
        <f t="shared" si="41"/>
        <v>0</v>
      </c>
      <c r="V322" s="8">
        <f t="shared" si="42"/>
        <v>0</v>
      </c>
      <c r="W322" s="8">
        <f t="shared" si="43"/>
        <v>3</v>
      </c>
      <c r="X322" s="8">
        <f t="shared" si="44"/>
        <v>0</v>
      </c>
      <c r="Z322" s="17">
        <f t="shared" si="47"/>
        <v>0</v>
      </c>
      <c r="AA322" s="17">
        <f t="shared" si="47"/>
        <v>0</v>
      </c>
      <c r="AB322" s="17">
        <f t="shared" si="47"/>
        <v>0</v>
      </c>
      <c r="AC322" s="17">
        <f t="shared" si="46"/>
        <v>0</v>
      </c>
      <c r="AD322" s="17">
        <f t="shared" si="46"/>
        <v>8.9099999999999999E-2</v>
      </c>
      <c r="AE322" s="17">
        <f t="shared" si="46"/>
        <v>0</v>
      </c>
    </row>
    <row r="323" spans="1:31">
      <c r="A323" s="19" t="s">
        <v>593</v>
      </c>
      <c r="B323" s="19" t="s">
        <v>594</v>
      </c>
      <c r="C323" s="19" t="s">
        <v>710</v>
      </c>
      <c r="D323" s="19" t="s">
        <v>710</v>
      </c>
      <c r="E323" s="19" t="s">
        <v>6</v>
      </c>
      <c r="F323" s="8">
        <f>VLOOKUP(A323,'[2]Part master'!A:K,11,0)</f>
        <v>30</v>
      </c>
      <c r="G323" s="8">
        <f>VLOOKUP(A323,'[2]Part master'!A:L,12,0)</f>
        <v>500</v>
      </c>
      <c r="H323" s="8">
        <f>VLOOKUP(A323,'[2]Part master'!A:M,13,0)</f>
        <v>330</v>
      </c>
      <c r="I323" s="8">
        <f>VLOOKUP(A323,'[2]Part master'!A:N,14,0)</f>
        <v>180</v>
      </c>
      <c r="J323" s="17">
        <f t="shared" si="38"/>
        <v>2.9700000000000001E-2</v>
      </c>
      <c r="L323" s="18">
        <v>0</v>
      </c>
      <c r="M323" s="18">
        <v>0</v>
      </c>
      <c r="N323" s="18">
        <v>0</v>
      </c>
      <c r="O323" s="18">
        <v>0</v>
      </c>
      <c r="P323" s="18">
        <v>60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0</v>
      </c>
      <c r="W323" s="8">
        <f t="shared" si="43"/>
        <v>2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0</v>
      </c>
      <c r="AD323" s="17">
        <f t="shared" si="46"/>
        <v>5.9400000000000001E-2</v>
      </c>
      <c r="AE323" s="17">
        <f t="shared" si="46"/>
        <v>0</v>
      </c>
    </row>
    <row r="324" spans="1:31">
      <c r="A324" s="19" t="s">
        <v>595</v>
      </c>
      <c r="B324" s="19" t="s">
        <v>596</v>
      </c>
      <c r="C324" s="19" t="s">
        <v>710</v>
      </c>
      <c r="D324" s="19" t="s">
        <v>710</v>
      </c>
      <c r="E324" s="19" t="s">
        <v>6</v>
      </c>
      <c r="F324" s="8">
        <f>VLOOKUP(A324,'[2]Part master'!A:K,11,0)</f>
        <v>20</v>
      </c>
      <c r="G324" s="8">
        <f>VLOOKUP(A324,'[2]Part master'!A:L,12,0)</f>
        <v>500</v>
      </c>
      <c r="H324" s="8">
        <f>VLOOKUP(A324,'[2]Part master'!A:M,13,0)</f>
        <v>330</v>
      </c>
      <c r="I324" s="8">
        <f>VLOOKUP(A324,'[2]Part master'!A:N,14,0)</f>
        <v>180</v>
      </c>
      <c r="J324" s="17">
        <f t="shared" si="38"/>
        <v>2.9700000000000001E-2</v>
      </c>
      <c r="L324" s="18">
        <v>0</v>
      </c>
      <c r="M324" s="18">
        <v>0</v>
      </c>
      <c r="N324" s="18">
        <v>0</v>
      </c>
      <c r="O324" s="18">
        <v>0</v>
      </c>
      <c r="P324" s="18">
        <v>60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0</v>
      </c>
      <c r="W324" s="8">
        <f t="shared" si="43"/>
        <v>3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</v>
      </c>
      <c r="AD324" s="17">
        <f t="shared" si="46"/>
        <v>8.9099999999999999E-2</v>
      </c>
      <c r="AE324" s="17">
        <f t="shared" si="46"/>
        <v>0</v>
      </c>
    </row>
    <row r="325" spans="1:31">
      <c r="A325" s="19" t="s">
        <v>597</v>
      </c>
      <c r="B325" s="19" t="s">
        <v>598</v>
      </c>
      <c r="C325" s="19" t="s">
        <v>710</v>
      </c>
      <c r="D325" s="19" t="s">
        <v>710</v>
      </c>
      <c r="E325" s="19" t="s">
        <v>6</v>
      </c>
      <c r="F325" s="8">
        <f>VLOOKUP(A325,'[2]Part master'!A:K,11,0)</f>
        <v>30</v>
      </c>
      <c r="G325" s="8">
        <f>VLOOKUP(A325,'[2]Part master'!A:L,12,0)</f>
        <v>500</v>
      </c>
      <c r="H325" s="8">
        <f>VLOOKUP(A325,'[2]Part master'!A:M,13,0)</f>
        <v>330</v>
      </c>
      <c r="I325" s="8">
        <f>VLOOKUP(A325,'[2]Part master'!A:N,14,0)</f>
        <v>180</v>
      </c>
      <c r="J325" s="17">
        <f t="shared" ref="J325:J349" si="48">(G325*H325*I325)/1000000000</f>
        <v>2.9700000000000001E-2</v>
      </c>
      <c r="L325" s="18">
        <v>0</v>
      </c>
      <c r="M325" s="18">
        <v>0</v>
      </c>
      <c r="N325" s="18">
        <v>0</v>
      </c>
      <c r="O325" s="18">
        <v>0</v>
      </c>
      <c r="P325" s="18">
        <v>60</v>
      </c>
      <c r="Q325" s="18">
        <v>0</v>
      </c>
      <c r="S325" s="8">
        <f t="shared" ref="S325:S349" si="49">ROUNDUP(L325/F325,0)</f>
        <v>0</v>
      </c>
      <c r="T325" s="8">
        <f t="shared" ref="T325:T347" si="50">ROUNDUP(M325/F325,0)</f>
        <v>0</v>
      </c>
      <c r="U325" s="8">
        <f t="shared" ref="U325:U347" si="51">ROUNDUP(N325/F325,0)</f>
        <v>0</v>
      </c>
      <c r="V325" s="8">
        <f t="shared" ref="V325:V347" si="52">ROUNDUP(O325/F325,0)</f>
        <v>0</v>
      </c>
      <c r="W325" s="8">
        <f t="shared" ref="W325:W347" si="53">ROUNDUP(P325/F325,0)</f>
        <v>2</v>
      </c>
      <c r="X325" s="8">
        <f t="shared" ref="X325:X347" si="54">ROUNDUP(Q325/F325,0)</f>
        <v>0</v>
      </c>
      <c r="Z325" s="17">
        <f t="shared" si="47"/>
        <v>0</v>
      </c>
      <c r="AA325" s="17">
        <f t="shared" si="47"/>
        <v>0</v>
      </c>
      <c r="AB325" s="17">
        <f t="shared" si="47"/>
        <v>0</v>
      </c>
      <c r="AC325" s="17">
        <f t="shared" si="46"/>
        <v>0</v>
      </c>
      <c r="AD325" s="17">
        <f t="shared" si="46"/>
        <v>5.9400000000000001E-2</v>
      </c>
      <c r="AE325" s="17">
        <f t="shared" si="46"/>
        <v>0</v>
      </c>
    </row>
    <row r="326" spans="1:31">
      <c r="A326" s="19" t="s">
        <v>599</v>
      </c>
      <c r="B326" s="19" t="s">
        <v>600</v>
      </c>
      <c r="C326" s="19" t="s">
        <v>710</v>
      </c>
      <c r="D326" s="19" t="s">
        <v>710</v>
      </c>
      <c r="E326" s="19" t="s">
        <v>6</v>
      </c>
      <c r="F326" s="8">
        <f>VLOOKUP(A326,'[2]Part master'!A:K,11,0)</f>
        <v>30</v>
      </c>
      <c r="G326" s="8">
        <f>VLOOKUP(A326,'[2]Part master'!A:L,12,0)</f>
        <v>500</v>
      </c>
      <c r="H326" s="8">
        <f>VLOOKUP(A326,'[2]Part master'!A:M,13,0)</f>
        <v>330</v>
      </c>
      <c r="I326" s="8">
        <f>VLOOKUP(A326,'[2]Part master'!A:N,14,0)</f>
        <v>180</v>
      </c>
      <c r="J326" s="17">
        <f t="shared" si="48"/>
        <v>2.9700000000000001E-2</v>
      </c>
      <c r="L326" s="18">
        <v>0</v>
      </c>
      <c r="M326" s="18">
        <v>150</v>
      </c>
      <c r="N326" s="18">
        <v>150</v>
      </c>
      <c r="O326" s="18">
        <v>0</v>
      </c>
      <c r="P326" s="18">
        <v>180</v>
      </c>
      <c r="Q326" s="18">
        <v>0</v>
      </c>
      <c r="S326" s="8">
        <f t="shared" si="49"/>
        <v>0</v>
      </c>
      <c r="T326" s="8">
        <f t="shared" si="50"/>
        <v>5</v>
      </c>
      <c r="U326" s="8">
        <f t="shared" si="51"/>
        <v>5</v>
      </c>
      <c r="V326" s="8">
        <f t="shared" si="52"/>
        <v>0</v>
      </c>
      <c r="W326" s="8">
        <f t="shared" si="53"/>
        <v>6</v>
      </c>
      <c r="X326" s="8">
        <f t="shared" si="54"/>
        <v>0</v>
      </c>
      <c r="Z326" s="17">
        <f t="shared" si="47"/>
        <v>0</v>
      </c>
      <c r="AA326" s="17">
        <f t="shared" si="47"/>
        <v>0.14849999999999999</v>
      </c>
      <c r="AB326" s="17">
        <f t="shared" si="47"/>
        <v>0.14849999999999999</v>
      </c>
      <c r="AC326" s="17">
        <f t="shared" si="46"/>
        <v>0</v>
      </c>
      <c r="AD326" s="17">
        <f t="shared" si="46"/>
        <v>0.1782</v>
      </c>
      <c r="AE326" s="17">
        <f t="shared" si="46"/>
        <v>0</v>
      </c>
    </row>
    <row r="327" spans="1:31">
      <c r="A327" s="19" t="s">
        <v>601</v>
      </c>
      <c r="B327" s="19" t="s">
        <v>602</v>
      </c>
      <c r="C327" s="19" t="s">
        <v>710</v>
      </c>
      <c r="D327" s="19" t="s">
        <v>710</v>
      </c>
      <c r="E327" s="19" t="s">
        <v>6</v>
      </c>
      <c r="F327" s="8">
        <f>VLOOKUP(A327,'[2]Part master'!A:K,11,0)</f>
        <v>30</v>
      </c>
      <c r="G327" s="8">
        <f>VLOOKUP(A327,'[2]Part master'!A:L,12,0)</f>
        <v>500</v>
      </c>
      <c r="H327" s="8">
        <f>VLOOKUP(A327,'[2]Part master'!A:M,13,0)</f>
        <v>330</v>
      </c>
      <c r="I327" s="8">
        <f>VLOOKUP(A327,'[2]Part master'!A:N,14,0)</f>
        <v>180</v>
      </c>
      <c r="J327" s="17">
        <f t="shared" si="48"/>
        <v>2.9700000000000001E-2</v>
      </c>
      <c r="L327" s="18">
        <v>0</v>
      </c>
      <c r="M327" s="18">
        <v>150</v>
      </c>
      <c r="N327" s="18">
        <v>150</v>
      </c>
      <c r="O327" s="18">
        <v>0</v>
      </c>
      <c r="P327" s="18">
        <v>90</v>
      </c>
      <c r="Q327" s="18">
        <v>0</v>
      </c>
      <c r="S327" s="8">
        <f t="shared" si="49"/>
        <v>0</v>
      </c>
      <c r="T327" s="8">
        <f t="shared" si="50"/>
        <v>5</v>
      </c>
      <c r="U327" s="8">
        <f t="shared" si="51"/>
        <v>5</v>
      </c>
      <c r="V327" s="8">
        <f t="shared" si="52"/>
        <v>0</v>
      </c>
      <c r="W327" s="8">
        <f t="shared" si="53"/>
        <v>3</v>
      </c>
      <c r="X327" s="8">
        <f t="shared" si="54"/>
        <v>0</v>
      </c>
      <c r="Z327" s="17">
        <f t="shared" si="47"/>
        <v>0</v>
      </c>
      <c r="AA327" s="17">
        <f t="shared" si="47"/>
        <v>0.14849999999999999</v>
      </c>
      <c r="AB327" s="17">
        <f t="shared" si="47"/>
        <v>0.14849999999999999</v>
      </c>
      <c r="AC327" s="17">
        <f t="shared" si="46"/>
        <v>0</v>
      </c>
      <c r="AD327" s="17">
        <f t="shared" si="46"/>
        <v>8.9099999999999999E-2</v>
      </c>
      <c r="AE327" s="17">
        <f t="shared" si="46"/>
        <v>0</v>
      </c>
    </row>
    <row r="328" spans="1:31">
      <c r="A328" s="19" t="s">
        <v>603</v>
      </c>
      <c r="B328" s="19" t="s">
        <v>604</v>
      </c>
      <c r="C328" s="19" t="s">
        <v>710</v>
      </c>
      <c r="D328" s="19" t="s">
        <v>710</v>
      </c>
      <c r="E328" s="19" t="s">
        <v>6</v>
      </c>
      <c r="F328" s="8">
        <f>VLOOKUP(A328,'[2]Part master'!A:K,11,0)</f>
        <v>20</v>
      </c>
      <c r="G328" s="8">
        <f>VLOOKUP(A328,'[2]Part master'!A:L,12,0)</f>
        <v>500</v>
      </c>
      <c r="H328" s="8">
        <f>VLOOKUP(A328,'[2]Part master'!A:M,13,0)</f>
        <v>300</v>
      </c>
      <c r="I328" s="8">
        <f>VLOOKUP(A328,'[2]Part master'!A:N,14,0)</f>
        <v>180</v>
      </c>
      <c r="J328" s="17">
        <f t="shared" si="48"/>
        <v>2.7E-2</v>
      </c>
      <c r="L328" s="18">
        <v>200</v>
      </c>
      <c r="M328" s="18">
        <v>160</v>
      </c>
      <c r="N328" s="18">
        <v>160</v>
      </c>
      <c r="O328" s="18">
        <v>160</v>
      </c>
      <c r="P328" s="18">
        <v>0</v>
      </c>
      <c r="Q328" s="18">
        <v>0</v>
      </c>
      <c r="S328" s="8">
        <f t="shared" si="49"/>
        <v>10</v>
      </c>
      <c r="T328" s="8">
        <f t="shared" si="50"/>
        <v>8</v>
      </c>
      <c r="U328" s="8">
        <f t="shared" si="51"/>
        <v>8</v>
      </c>
      <c r="V328" s="8">
        <f t="shared" si="52"/>
        <v>8</v>
      </c>
      <c r="W328" s="8">
        <f t="shared" si="53"/>
        <v>0</v>
      </c>
      <c r="X328" s="8">
        <f t="shared" si="54"/>
        <v>0</v>
      </c>
      <c r="Z328" s="17">
        <f t="shared" si="47"/>
        <v>0.27</v>
      </c>
      <c r="AA328" s="17">
        <f t="shared" si="47"/>
        <v>0.216</v>
      </c>
      <c r="AB328" s="17">
        <f t="shared" si="47"/>
        <v>0.216</v>
      </c>
      <c r="AC328" s="17">
        <f t="shared" si="46"/>
        <v>0.216</v>
      </c>
      <c r="AD328" s="17">
        <f t="shared" si="46"/>
        <v>0</v>
      </c>
      <c r="AE328" s="17">
        <f t="shared" si="46"/>
        <v>0</v>
      </c>
    </row>
    <row r="329" spans="1:31">
      <c r="A329" s="19" t="s">
        <v>605</v>
      </c>
      <c r="B329" s="19" t="s">
        <v>606</v>
      </c>
      <c r="C329" s="19" t="s">
        <v>710</v>
      </c>
      <c r="D329" s="19" t="s">
        <v>710</v>
      </c>
      <c r="E329" s="19" t="s">
        <v>6</v>
      </c>
      <c r="F329" s="8">
        <f>VLOOKUP(A329,'[2]Part master'!A:K,11,0)</f>
        <v>500</v>
      </c>
      <c r="G329" s="8">
        <f>VLOOKUP(A329,'[2]Part master'!A:L,12,0)</f>
        <v>380</v>
      </c>
      <c r="H329" s="8">
        <f>VLOOKUP(A329,'[2]Part master'!A:M,13,0)</f>
        <v>290</v>
      </c>
      <c r="I329" s="8">
        <f>VLOOKUP(A329,'[2]Part master'!A:N,14,0)</f>
        <v>135</v>
      </c>
      <c r="J329" s="17">
        <f t="shared" si="48"/>
        <v>1.4877E-2</v>
      </c>
      <c r="L329" s="18">
        <v>0</v>
      </c>
      <c r="M329" s="18">
        <v>500</v>
      </c>
      <c r="N329" s="18">
        <v>0</v>
      </c>
      <c r="O329" s="18">
        <v>0</v>
      </c>
      <c r="P329" s="18">
        <v>0</v>
      </c>
      <c r="Q329" s="18">
        <v>0</v>
      </c>
      <c r="S329" s="8">
        <f t="shared" si="49"/>
        <v>0</v>
      </c>
      <c r="T329" s="8">
        <f t="shared" si="50"/>
        <v>1</v>
      </c>
      <c r="U329" s="8">
        <f t="shared" si="51"/>
        <v>0</v>
      </c>
      <c r="V329" s="8">
        <f t="shared" si="52"/>
        <v>0</v>
      </c>
      <c r="W329" s="8">
        <f t="shared" si="53"/>
        <v>0</v>
      </c>
      <c r="X329" s="8">
        <f t="shared" si="54"/>
        <v>0</v>
      </c>
      <c r="Z329" s="17">
        <f t="shared" si="47"/>
        <v>0</v>
      </c>
      <c r="AA329" s="17">
        <f t="shared" si="47"/>
        <v>1.4877E-2</v>
      </c>
      <c r="AB329" s="17">
        <f t="shared" si="47"/>
        <v>0</v>
      </c>
      <c r="AC329" s="17">
        <f t="shared" si="46"/>
        <v>0</v>
      </c>
      <c r="AD329" s="17">
        <f t="shared" si="46"/>
        <v>0</v>
      </c>
      <c r="AE329" s="17">
        <f t="shared" si="46"/>
        <v>0</v>
      </c>
    </row>
    <row r="330" spans="1:31">
      <c r="A330" s="19" t="s">
        <v>607</v>
      </c>
      <c r="B330" s="19" t="s">
        <v>608</v>
      </c>
      <c r="C330" s="19" t="s">
        <v>710</v>
      </c>
      <c r="D330" s="19" t="s">
        <v>710</v>
      </c>
      <c r="E330" s="19" t="s">
        <v>6</v>
      </c>
      <c r="F330" s="8">
        <f>VLOOKUP(A330,'[2]Part master'!A:K,11,0)</f>
        <v>8</v>
      </c>
      <c r="G330" s="8">
        <f>VLOOKUP(A330,'[2]Part master'!A:L,12,0)</f>
        <v>1005</v>
      </c>
      <c r="H330" s="8">
        <f>VLOOKUP(A330,'[2]Part master'!A:M,13,0)</f>
        <v>503</v>
      </c>
      <c r="I330" s="8">
        <f>VLOOKUP(A330,'[2]Part master'!A:N,14,0)</f>
        <v>195</v>
      </c>
      <c r="J330" s="17">
        <f t="shared" si="48"/>
        <v>9.8575424999999994E-2</v>
      </c>
      <c r="L330" s="18">
        <v>40</v>
      </c>
      <c r="M330" s="18">
        <v>80</v>
      </c>
      <c r="N330" s="18">
        <v>40</v>
      </c>
      <c r="O330" s="18">
        <v>40</v>
      </c>
      <c r="P330" s="18">
        <v>80</v>
      </c>
      <c r="Q330" s="18">
        <v>0</v>
      </c>
      <c r="S330" s="8">
        <f t="shared" si="49"/>
        <v>5</v>
      </c>
      <c r="T330" s="8">
        <f t="shared" si="50"/>
        <v>10</v>
      </c>
      <c r="U330" s="8">
        <f t="shared" si="51"/>
        <v>5</v>
      </c>
      <c r="V330" s="8">
        <f t="shared" si="52"/>
        <v>5</v>
      </c>
      <c r="W330" s="8">
        <f t="shared" si="53"/>
        <v>10</v>
      </c>
      <c r="X330" s="8">
        <f t="shared" si="54"/>
        <v>0</v>
      </c>
      <c r="Z330" s="17">
        <f t="shared" si="47"/>
        <v>0.49287712499999997</v>
      </c>
      <c r="AA330" s="17">
        <f t="shared" si="47"/>
        <v>0.98575424999999994</v>
      </c>
      <c r="AB330" s="17">
        <f t="shared" si="47"/>
        <v>0.49287712499999997</v>
      </c>
      <c r="AC330" s="17">
        <f t="shared" si="46"/>
        <v>0.49287712499999997</v>
      </c>
      <c r="AD330" s="17">
        <f t="shared" si="46"/>
        <v>0.98575424999999994</v>
      </c>
      <c r="AE330" s="17">
        <f t="shared" si="46"/>
        <v>0</v>
      </c>
    </row>
    <row r="331" spans="1:31">
      <c r="A331" s="19" t="s">
        <v>609</v>
      </c>
      <c r="B331" s="19" t="s">
        <v>610</v>
      </c>
      <c r="C331" s="19" t="s">
        <v>710</v>
      </c>
      <c r="D331" s="19" t="s">
        <v>710</v>
      </c>
      <c r="E331" s="19" t="s">
        <v>6</v>
      </c>
      <c r="F331" s="8">
        <f>VLOOKUP(A331,'[2]Part master'!A:K,11,0)</f>
        <v>40</v>
      </c>
      <c r="G331" s="8">
        <f>VLOOKUP(A331,'[2]Part master'!A:L,12,0)</f>
        <v>380</v>
      </c>
      <c r="H331" s="8">
        <f>VLOOKUP(A331,'[2]Part master'!A:M,13,0)</f>
        <v>290</v>
      </c>
      <c r="I331" s="8">
        <f>VLOOKUP(A331,'[2]Part master'!A:N,14,0)</f>
        <v>135</v>
      </c>
      <c r="J331" s="17">
        <f t="shared" si="48"/>
        <v>1.4877E-2</v>
      </c>
      <c r="L331" s="18">
        <v>80</v>
      </c>
      <c r="M331" s="18">
        <v>80</v>
      </c>
      <c r="N331" s="18">
        <v>80</v>
      </c>
      <c r="O331" s="18">
        <v>40</v>
      </c>
      <c r="P331" s="18">
        <v>80</v>
      </c>
      <c r="Q331" s="18">
        <v>0</v>
      </c>
      <c r="S331" s="8">
        <f t="shared" si="49"/>
        <v>2</v>
      </c>
      <c r="T331" s="8">
        <f t="shared" si="50"/>
        <v>2</v>
      </c>
      <c r="U331" s="8">
        <f t="shared" si="51"/>
        <v>2</v>
      </c>
      <c r="V331" s="8">
        <f t="shared" si="52"/>
        <v>1</v>
      </c>
      <c r="W331" s="8">
        <f t="shared" si="53"/>
        <v>2</v>
      </c>
      <c r="X331" s="8">
        <f t="shared" si="54"/>
        <v>0</v>
      </c>
      <c r="Z331" s="17">
        <f t="shared" si="47"/>
        <v>2.9753999999999999E-2</v>
      </c>
      <c r="AA331" s="17">
        <f t="shared" si="47"/>
        <v>2.9753999999999999E-2</v>
      </c>
      <c r="AB331" s="17">
        <f t="shared" si="47"/>
        <v>2.9753999999999999E-2</v>
      </c>
      <c r="AC331" s="17">
        <f t="shared" si="46"/>
        <v>1.4877E-2</v>
      </c>
      <c r="AD331" s="17">
        <f t="shared" si="46"/>
        <v>2.9753999999999999E-2</v>
      </c>
      <c r="AE331" s="17">
        <f t="shared" si="46"/>
        <v>0</v>
      </c>
    </row>
    <row r="332" spans="1:31">
      <c r="A332" s="19" t="s">
        <v>611</v>
      </c>
      <c r="B332" s="19" t="s">
        <v>612</v>
      </c>
      <c r="C332" s="19" t="s">
        <v>710</v>
      </c>
      <c r="D332" s="19" t="s">
        <v>710</v>
      </c>
      <c r="E332" s="19" t="s">
        <v>6</v>
      </c>
      <c r="F332" s="8">
        <f>VLOOKUP(A332,'[2]Part master'!A:K,11,0)</f>
        <v>20</v>
      </c>
      <c r="G332" s="8">
        <f>VLOOKUP(A332,'[2]Part master'!A:L,12,0)</f>
        <v>550</v>
      </c>
      <c r="H332" s="8">
        <f>VLOOKUP(A332,'[2]Part master'!A:M,13,0)</f>
        <v>425</v>
      </c>
      <c r="I332" s="8">
        <f>VLOOKUP(A332,'[2]Part master'!A:N,14,0)</f>
        <v>250</v>
      </c>
      <c r="J332" s="17">
        <f t="shared" si="48"/>
        <v>5.8437500000000003E-2</v>
      </c>
      <c r="L332" s="18">
        <v>80</v>
      </c>
      <c r="M332" s="18">
        <v>80</v>
      </c>
      <c r="N332" s="18">
        <v>60</v>
      </c>
      <c r="O332" s="18">
        <v>0</v>
      </c>
      <c r="P332" s="18">
        <v>80</v>
      </c>
      <c r="Q332" s="18">
        <v>0</v>
      </c>
      <c r="S332" s="8">
        <f t="shared" si="49"/>
        <v>4</v>
      </c>
      <c r="T332" s="8">
        <f t="shared" si="50"/>
        <v>4</v>
      </c>
      <c r="U332" s="8">
        <f t="shared" si="51"/>
        <v>3</v>
      </c>
      <c r="V332" s="8">
        <f t="shared" si="52"/>
        <v>0</v>
      </c>
      <c r="W332" s="8">
        <f t="shared" si="53"/>
        <v>4</v>
      </c>
      <c r="X332" s="8">
        <f t="shared" si="54"/>
        <v>0</v>
      </c>
      <c r="Z332" s="17">
        <f t="shared" si="47"/>
        <v>0.23375000000000001</v>
      </c>
      <c r="AA332" s="17">
        <f t="shared" si="47"/>
        <v>0.23375000000000001</v>
      </c>
      <c r="AB332" s="17">
        <f t="shared" si="47"/>
        <v>0.17531250000000001</v>
      </c>
      <c r="AC332" s="17">
        <f t="shared" si="46"/>
        <v>0</v>
      </c>
      <c r="AD332" s="17">
        <f t="shared" si="46"/>
        <v>0.23375000000000001</v>
      </c>
      <c r="AE332" s="17">
        <f t="shared" si="46"/>
        <v>0</v>
      </c>
    </row>
    <row r="333" spans="1:31">
      <c r="A333" s="19" t="s">
        <v>613</v>
      </c>
      <c r="B333" s="19" t="s">
        <v>614</v>
      </c>
      <c r="C333" s="19" t="s">
        <v>710</v>
      </c>
      <c r="D333" s="19" t="s">
        <v>710</v>
      </c>
      <c r="E333" s="19" t="s">
        <v>6</v>
      </c>
      <c r="F333" s="8">
        <f>VLOOKUP(A333,'[2]Part master'!A:K,11,0)</f>
        <v>20</v>
      </c>
      <c r="G333" s="8">
        <f>VLOOKUP(A333,'[2]Part master'!A:L,12,0)</f>
        <v>550</v>
      </c>
      <c r="H333" s="8">
        <f>VLOOKUP(A333,'[2]Part master'!A:M,13,0)</f>
        <v>425</v>
      </c>
      <c r="I333" s="8">
        <f>VLOOKUP(A333,'[2]Part master'!A:N,14,0)</f>
        <v>250</v>
      </c>
      <c r="J333" s="17">
        <f t="shared" si="48"/>
        <v>5.8437500000000003E-2</v>
      </c>
      <c r="L333" s="18">
        <v>80</v>
      </c>
      <c r="M333" s="18">
        <v>80</v>
      </c>
      <c r="N333" s="18">
        <v>60</v>
      </c>
      <c r="O333" s="18">
        <v>0</v>
      </c>
      <c r="P333" s="18">
        <v>80</v>
      </c>
      <c r="Q333" s="18">
        <v>0</v>
      </c>
      <c r="S333" s="8">
        <f t="shared" si="49"/>
        <v>4</v>
      </c>
      <c r="T333" s="8">
        <f t="shared" si="50"/>
        <v>4</v>
      </c>
      <c r="U333" s="8">
        <f t="shared" si="51"/>
        <v>3</v>
      </c>
      <c r="V333" s="8">
        <f t="shared" si="52"/>
        <v>0</v>
      </c>
      <c r="W333" s="8">
        <f t="shared" si="53"/>
        <v>4</v>
      </c>
      <c r="X333" s="8">
        <f t="shared" si="54"/>
        <v>0</v>
      </c>
      <c r="Z333" s="17">
        <f t="shared" si="47"/>
        <v>0.23375000000000001</v>
      </c>
      <c r="AA333" s="17">
        <f t="shared" si="47"/>
        <v>0.23375000000000001</v>
      </c>
      <c r="AB333" s="17">
        <f t="shared" si="47"/>
        <v>0.17531250000000001</v>
      </c>
      <c r="AC333" s="17">
        <f t="shared" si="46"/>
        <v>0</v>
      </c>
      <c r="AD333" s="17">
        <f t="shared" si="46"/>
        <v>0.23375000000000001</v>
      </c>
      <c r="AE333" s="17">
        <f t="shared" si="46"/>
        <v>0</v>
      </c>
    </row>
    <row r="334" spans="1:31">
      <c r="A334" s="19" t="s">
        <v>615</v>
      </c>
      <c r="B334" s="19" t="s">
        <v>616</v>
      </c>
      <c r="C334" s="19" t="s">
        <v>710</v>
      </c>
      <c r="D334" s="19" t="s">
        <v>710</v>
      </c>
      <c r="E334" s="19" t="s">
        <v>6</v>
      </c>
      <c r="F334" s="8">
        <f>VLOOKUP(A334,'[2]Part master'!A:K,11,0)</f>
        <v>20</v>
      </c>
      <c r="G334" s="8">
        <f>VLOOKUP(A334,'[2]Part master'!A:L,12,0)</f>
        <v>500</v>
      </c>
      <c r="H334" s="8">
        <f>VLOOKUP(A334,'[2]Part master'!A:M,13,0)</f>
        <v>330</v>
      </c>
      <c r="I334" s="8">
        <f>VLOOKUP(A334,'[2]Part master'!A:N,14,0)</f>
        <v>180</v>
      </c>
      <c r="J334" s="17">
        <f t="shared" si="48"/>
        <v>2.9700000000000001E-2</v>
      </c>
      <c r="L334" s="18">
        <v>120</v>
      </c>
      <c r="M334" s="18">
        <v>80</v>
      </c>
      <c r="N334" s="18">
        <v>60</v>
      </c>
      <c r="O334" s="18">
        <v>0</v>
      </c>
      <c r="P334" s="18">
        <v>80</v>
      </c>
      <c r="Q334" s="18">
        <v>0</v>
      </c>
      <c r="S334" s="8">
        <f t="shared" si="49"/>
        <v>6</v>
      </c>
      <c r="T334" s="8">
        <f t="shared" si="50"/>
        <v>4</v>
      </c>
      <c r="U334" s="8">
        <f t="shared" si="51"/>
        <v>3</v>
      </c>
      <c r="V334" s="8">
        <f t="shared" si="52"/>
        <v>0</v>
      </c>
      <c r="W334" s="8">
        <f t="shared" si="53"/>
        <v>4</v>
      </c>
      <c r="X334" s="8">
        <f t="shared" si="54"/>
        <v>0</v>
      </c>
      <c r="Z334" s="17">
        <f t="shared" si="47"/>
        <v>0.1782</v>
      </c>
      <c r="AA334" s="17">
        <f t="shared" si="47"/>
        <v>0.1188</v>
      </c>
      <c r="AB334" s="17">
        <f t="shared" si="47"/>
        <v>8.9099999999999999E-2</v>
      </c>
      <c r="AC334" s="17">
        <f t="shared" si="46"/>
        <v>0</v>
      </c>
      <c r="AD334" s="17">
        <f t="shared" si="46"/>
        <v>0.1188</v>
      </c>
      <c r="AE334" s="17">
        <f t="shared" si="46"/>
        <v>0</v>
      </c>
    </row>
    <row r="335" spans="1:31">
      <c r="A335" s="19" t="s">
        <v>617</v>
      </c>
      <c r="B335" s="19" t="s">
        <v>618</v>
      </c>
      <c r="C335" s="19" t="s">
        <v>710</v>
      </c>
      <c r="D335" s="19" t="s">
        <v>710</v>
      </c>
      <c r="E335" s="19" t="s">
        <v>6</v>
      </c>
      <c r="F335" s="8">
        <f>VLOOKUP(A335,'[2]Part master'!A:K,11,0)</f>
        <v>200</v>
      </c>
      <c r="G335" s="8">
        <f>VLOOKUP(A335,'[2]Part master'!A:L,12,0)</f>
        <v>500</v>
      </c>
      <c r="H335" s="8">
        <f>VLOOKUP(A335,'[2]Part master'!A:M,13,0)</f>
        <v>330</v>
      </c>
      <c r="I335" s="8">
        <f>VLOOKUP(A335,'[2]Part master'!A:N,14,0)</f>
        <v>180</v>
      </c>
      <c r="J335" s="17">
        <f t="shared" si="48"/>
        <v>2.9700000000000001E-2</v>
      </c>
      <c r="L335" s="18">
        <v>200</v>
      </c>
      <c r="M335" s="18">
        <v>0</v>
      </c>
      <c r="N335" s="18">
        <v>0</v>
      </c>
      <c r="O335" s="18">
        <v>0</v>
      </c>
      <c r="P335" s="18">
        <v>200</v>
      </c>
      <c r="Q335" s="18">
        <v>0</v>
      </c>
      <c r="S335" s="8">
        <f t="shared" si="49"/>
        <v>1</v>
      </c>
      <c r="T335" s="8">
        <f t="shared" si="50"/>
        <v>0</v>
      </c>
      <c r="U335" s="8">
        <f t="shared" si="51"/>
        <v>0</v>
      </c>
      <c r="V335" s="8">
        <f t="shared" si="52"/>
        <v>0</v>
      </c>
      <c r="W335" s="8">
        <f t="shared" si="53"/>
        <v>1</v>
      </c>
      <c r="X335" s="8">
        <f t="shared" si="54"/>
        <v>0</v>
      </c>
      <c r="Z335" s="17">
        <f t="shared" si="47"/>
        <v>2.9700000000000001E-2</v>
      </c>
      <c r="AA335" s="17">
        <f t="shared" si="47"/>
        <v>0</v>
      </c>
      <c r="AB335" s="17">
        <f t="shared" si="47"/>
        <v>0</v>
      </c>
      <c r="AC335" s="17">
        <f t="shared" si="46"/>
        <v>0</v>
      </c>
      <c r="AD335" s="17">
        <f t="shared" si="46"/>
        <v>2.9700000000000001E-2</v>
      </c>
      <c r="AE335" s="17">
        <f t="shared" si="46"/>
        <v>0</v>
      </c>
    </row>
    <row r="336" spans="1:31">
      <c r="A336" s="19" t="s">
        <v>619</v>
      </c>
      <c r="B336" s="19" t="s">
        <v>620</v>
      </c>
      <c r="C336" s="19" t="s">
        <v>710</v>
      </c>
      <c r="D336" s="19" t="s">
        <v>710</v>
      </c>
      <c r="E336" s="19" t="s">
        <v>6</v>
      </c>
      <c r="F336" s="8">
        <f>VLOOKUP(A336,'[2]Part master'!A:K,11,0)</f>
        <v>24</v>
      </c>
      <c r="G336" s="8">
        <f>VLOOKUP(A336,'[2]Part master'!A:L,12,0)</f>
        <v>480</v>
      </c>
      <c r="H336" s="8">
        <f>VLOOKUP(A336,'[2]Part master'!A:M,13,0)</f>
        <v>280</v>
      </c>
      <c r="I336" s="8">
        <f>VLOOKUP(A336,'[2]Part master'!A:N,14,0)</f>
        <v>130</v>
      </c>
      <c r="J336" s="17">
        <f t="shared" si="48"/>
        <v>1.7472000000000001E-2</v>
      </c>
      <c r="L336" s="18">
        <v>0</v>
      </c>
      <c r="M336" s="18">
        <v>0</v>
      </c>
      <c r="N336" s="18">
        <v>0</v>
      </c>
      <c r="O336" s="18">
        <v>0</v>
      </c>
      <c r="P336" s="18">
        <v>0</v>
      </c>
      <c r="Q336" s="18">
        <v>0</v>
      </c>
      <c r="S336" s="8">
        <f t="shared" si="49"/>
        <v>0</v>
      </c>
      <c r="T336" s="8">
        <f t="shared" si="50"/>
        <v>0</v>
      </c>
      <c r="U336" s="8">
        <f t="shared" si="51"/>
        <v>0</v>
      </c>
      <c r="V336" s="8">
        <f t="shared" si="52"/>
        <v>0</v>
      </c>
      <c r="W336" s="8">
        <f t="shared" si="53"/>
        <v>0</v>
      </c>
      <c r="X336" s="8">
        <f t="shared" si="54"/>
        <v>0</v>
      </c>
      <c r="Z336" s="17">
        <f t="shared" si="47"/>
        <v>0</v>
      </c>
      <c r="AA336" s="17">
        <f t="shared" si="47"/>
        <v>0</v>
      </c>
      <c r="AB336" s="17">
        <f t="shared" si="47"/>
        <v>0</v>
      </c>
      <c r="AC336" s="17">
        <f t="shared" si="46"/>
        <v>0</v>
      </c>
      <c r="AD336" s="17">
        <f t="shared" si="46"/>
        <v>0</v>
      </c>
      <c r="AE336" s="17">
        <f t="shared" si="46"/>
        <v>0</v>
      </c>
    </row>
    <row r="337" spans="1:31">
      <c r="A337" s="19" t="s">
        <v>621</v>
      </c>
      <c r="B337" s="19" t="s">
        <v>622</v>
      </c>
      <c r="C337" s="19" t="s">
        <v>710</v>
      </c>
      <c r="D337" s="19" t="s">
        <v>710</v>
      </c>
      <c r="E337" s="19" t="s">
        <v>6</v>
      </c>
      <c r="F337" s="8">
        <f>VLOOKUP(A337,'[2]Part master'!A:K,11,0)</f>
        <v>20</v>
      </c>
      <c r="G337" s="8">
        <f>VLOOKUP(A337,'[2]Part master'!A:L,12,0)</f>
        <v>550</v>
      </c>
      <c r="H337" s="8">
        <f>VLOOKUP(A337,'[2]Part master'!A:M,13,0)</f>
        <v>425</v>
      </c>
      <c r="I337" s="8">
        <f>VLOOKUP(A337,'[2]Part master'!A:N,14,0)</f>
        <v>250</v>
      </c>
      <c r="J337" s="17">
        <f t="shared" si="48"/>
        <v>5.8437500000000003E-2</v>
      </c>
      <c r="L337" s="18">
        <v>0</v>
      </c>
      <c r="M337" s="18">
        <v>80</v>
      </c>
      <c r="N337" s="18">
        <v>80</v>
      </c>
      <c r="O337" s="18">
        <v>0</v>
      </c>
      <c r="P337" s="18">
        <v>100</v>
      </c>
      <c r="Q337" s="18">
        <v>0</v>
      </c>
      <c r="S337" s="8">
        <f t="shared" si="49"/>
        <v>0</v>
      </c>
      <c r="T337" s="8">
        <f t="shared" si="50"/>
        <v>4</v>
      </c>
      <c r="U337" s="8">
        <f t="shared" si="51"/>
        <v>4</v>
      </c>
      <c r="V337" s="8">
        <f t="shared" si="52"/>
        <v>0</v>
      </c>
      <c r="W337" s="8">
        <f t="shared" si="53"/>
        <v>5</v>
      </c>
      <c r="X337" s="8">
        <f t="shared" si="54"/>
        <v>0</v>
      </c>
      <c r="Z337" s="17">
        <f t="shared" si="47"/>
        <v>0</v>
      </c>
      <c r="AA337" s="17">
        <f t="shared" si="47"/>
        <v>0.23375000000000001</v>
      </c>
      <c r="AB337" s="17">
        <f t="shared" si="47"/>
        <v>0.23375000000000001</v>
      </c>
      <c r="AC337" s="17">
        <f t="shared" si="46"/>
        <v>0</v>
      </c>
      <c r="AD337" s="17">
        <f t="shared" si="46"/>
        <v>0.29218750000000004</v>
      </c>
      <c r="AE337" s="17">
        <f t="shared" si="46"/>
        <v>0</v>
      </c>
    </row>
    <row r="338" spans="1:31">
      <c r="A338" s="19" t="s">
        <v>623</v>
      </c>
      <c r="B338" s="19" t="s">
        <v>622</v>
      </c>
      <c r="C338" s="19" t="s">
        <v>710</v>
      </c>
      <c r="D338" s="19" t="s">
        <v>710</v>
      </c>
      <c r="E338" s="19" t="s">
        <v>6</v>
      </c>
      <c r="F338" s="8">
        <f>VLOOKUP(A338,'[2]Part master'!A:K,11,0)</f>
        <v>10</v>
      </c>
      <c r="G338" s="8">
        <f>VLOOKUP(A338,'[2]Part master'!A:L,12,0)</f>
        <v>1005</v>
      </c>
      <c r="H338" s="8">
        <f>VLOOKUP(A338,'[2]Part master'!A:M,13,0)</f>
        <v>503</v>
      </c>
      <c r="I338" s="8">
        <f>VLOOKUP(A338,'[2]Part master'!A:N,14,0)</f>
        <v>195</v>
      </c>
      <c r="J338" s="17">
        <f t="shared" si="48"/>
        <v>9.8575424999999994E-2</v>
      </c>
      <c r="L338" s="18">
        <v>0</v>
      </c>
      <c r="M338" s="18">
        <v>80</v>
      </c>
      <c r="N338" s="18">
        <v>80</v>
      </c>
      <c r="O338" s="18">
        <v>0</v>
      </c>
      <c r="P338" s="18">
        <v>50</v>
      </c>
      <c r="Q338" s="18">
        <v>0</v>
      </c>
      <c r="S338" s="8">
        <f t="shared" si="49"/>
        <v>0</v>
      </c>
      <c r="T338" s="8">
        <f t="shared" si="50"/>
        <v>8</v>
      </c>
      <c r="U338" s="8">
        <f t="shared" si="51"/>
        <v>8</v>
      </c>
      <c r="V338" s="8">
        <f t="shared" si="52"/>
        <v>0</v>
      </c>
      <c r="W338" s="8">
        <f t="shared" si="53"/>
        <v>5</v>
      </c>
      <c r="X338" s="8">
        <f t="shared" si="54"/>
        <v>0</v>
      </c>
      <c r="Z338" s="17">
        <f t="shared" si="47"/>
        <v>0</v>
      </c>
      <c r="AA338" s="17">
        <f t="shared" si="47"/>
        <v>0.78860339999999995</v>
      </c>
      <c r="AB338" s="17">
        <f t="shared" si="47"/>
        <v>0.78860339999999995</v>
      </c>
      <c r="AC338" s="17">
        <f t="shared" si="46"/>
        <v>0</v>
      </c>
      <c r="AD338" s="17">
        <f t="shared" si="46"/>
        <v>0.49287712499999997</v>
      </c>
      <c r="AE338" s="17">
        <f t="shared" si="46"/>
        <v>0</v>
      </c>
    </row>
    <row r="339" spans="1:31">
      <c r="A339" s="19" t="s">
        <v>624</v>
      </c>
      <c r="B339" s="19" t="s">
        <v>625</v>
      </c>
      <c r="C339" s="19" t="s">
        <v>710</v>
      </c>
      <c r="D339" s="19" t="s">
        <v>710</v>
      </c>
      <c r="E339" s="19" t="s">
        <v>6</v>
      </c>
      <c r="F339" s="8">
        <f>VLOOKUP(A339,'[2]Part master'!A:K,11,0)</f>
        <v>190</v>
      </c>
      <c r="G339" s="8">
        <f>VLOOKUP(A339,'[2]Part master'!A:L,12,0)</f>
        <v>500</v>
      </c>
      <c r="H339" s="8">
        <f>VLOOKUP(A339,'[2]Part master'!A:M,13,0)</f>
        <v>330</v>
      </c>
      <c r="I339" s="8">
        <f>VLOOKUP(A339,'[2]Part master'!A:N,14,0)</f>
        <v>180</v>
      </c>
      <c r="J339" s="17">
        <f t="shared" si="48"/>
        <v>2.9700000000000001E-2</v>
      </c>
      <c r="L339" s="18">
        <v>190</v>
      </c>
      <c r="M339" s="18">
        <v>190</v>
      </c>
      <c r="N339" s="18">
        <v>0</v>
      </c>
      <c r="O339" s="18">
        <v>0</v>
      </c>
      <c r="P339" s="18">
        <v>0</v>
      </c>
      <c r="Q339" s="18">
        <v>0</v>
      </c>
      <c r="S339" s="8">
        <f t="shared" si="49"/>
        <v>1</v>
      </c>
      <c r="T339" s="8">
        <f t="shared" si="50"/>
        <v>1</v>
      </c>
      <c r="U339" s="8">
        <f t="shared" si="51"/>
        <v>0</v>
      </c>
      <c r="V339" s="8">
        <f t="shared" si="52"/>
        <v>0</v>
      </c>
      <c r="W339" s="8">
        <f t="shared" si="53"/>
        <v>0</v>
      </c>
      <c r="X339" s="8">
        <f t="shared" si="54"/>
        <v>0</v>
      </c>
      <c r="Z339" s="17">
        <f t="shared" si="47"/>
        <v>2.9700000000000001E-2</v>
      </c>
      <c r="AA339" s="17">
        <f t="shared" si="47"/>
        <v>2.9700000000000001E-2</v>
      </c>
      <c r="AB339" s="17">
        <f t="shared" si="47"/>
        <v>0</v>
      </c>
      <c r="AC339" s="17">
        <f t="shared" si="46"/>
        <v>0</v>
      </c>
      <c r="AD339" s="17">
        <f t="shared" si="46"/>
        <v>0</v>
      </c>
      <c r="AE339" s="17">
        <f t="shared" si="46"/>
        <v>0</v>
      </c>
    </row>
    <row r="340" spans="1:31">
      <c r="A340" s="19" t="s">
        <v>626</v>
      </c>
      <c r="B340" s="19" t="s">
        <v>625</v>
      </c>
      <c r="C340" s="19" t="s">
        <v>710</v>
      </c>
      <c r="D340" s="19" t="s">
        <v>710</v>
      </c>
      <c r="E340" s="19" t="s">
        <v>6</v>
      </c>
      <c r="F340" s="8">
        <f>VLOOKUP(A340,'[2]Part master'!A:K,11,0)</f>
        <v>1000</v>
      </c>
      <c r="G340" s="8">
        <f>VLOOKUP(A340,'[2]Part master'!A:L,12,0)</f>
        <v>380</v>
      </c>
      <c r="H340" s="8">
        <f>VLOOKUP(A340,'[2]Part master'!A:M,13,0)</f>
        <v>290</v>
      </c>
      <c r="I340" s="8">
        <f>VLOOKUP(A340,'[2]Part master'!A:N,14,0)</f>
        <v>135</v>
      </c>
      <c r="J340" s="17">
        <f t="shared" si="48"/>
        <v>1.4877E-2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S340" s="8">
        <f t="shared" si="49"/>
        <v>0</v>
      </c>
      <c r="T340" s="8">
        <f t="shared" si="50"/>
        <v>0</v>
      </c>
      <c r="U340" s="8">
        <f t="shared" si="51"/>
        <v>0</v>
      </c>
      <c r="V340" s="8">
        <f t="shared" si="52"/>
        <v>0</v>
      </c>
      <c r="W340" s="8">
        <f t="shared" si="53"/>
        <v>0</v>
      </c>
      <c r="X340" s="8">
        <f t="shared" si="54"/>
        <v>0</v>
      </c>
      <c r="Z340" s="17">
        <f t="shared" si="47"/>
        <v>0</v>
      </c>
      <c r="AA340" s="17">
        <f t="shared" si="47"/>
        <v>0</v>
      </c>
      <c r="AB340" s="17">
        <f t="shared" si="47"/>
        <v>0</v>
      </c>
      <c r="AC340" s="17">
        <f t="shared" si="46"/>
        <v>0</v>
      </c>
      <c r="AD340" s="17">
        <f t="shared" si="46"/>
        <v>0</v>
      </c>
      <c r="AE340" s="17">
        <f t="shared" si="46"/>
        <v>0</v>
      </c>
    </row>
    <row r="341" spans="1:31">
      <c r="A341" s="19" t="s">
        <v>627</v>
      </c>
      <c r="B341" s="19" t="s">
        <v>628</v>
      </c>
      <c r="C341" s="19" t="s">
        <v>710</v>
      </c>
      <c r="D341" s="19" t="s">
        <v>710</v>
      </c>
      <c r="E341" s="19" t="s">
        <v>6</v>
      </c>
      <c r="F341" s="8">
        <f>VLOOKUP(A341,'[2]Part master'!A:K,11,0)</f>
        <v>50</v>
      </c>
      <c r="G341" s="8">
        <f>VLOOKUP(A341,'[2]Part master'!A:L,12,0)</f>
        <v>380</v>
      </c>
      <c r="H341" s="8">
        <f>VLOOKUP(A341,'[2]Part master'!A:M,13,0)</f>
        <v>290</v>
      </c>
      <c r="I341" s="8">
        <f>VLOOKUP(A341,'[2]Part master'!A:N,14,0)</f>
        <v>135</v>
      </c>
      <c r="J341" s="17">
        <f t="shared" si="48"/>
        <v>1.4877E-2</v>
      </c>
      <c r="L341" s="18">
        <v>100</v>
      </c>
      <c r="M341" s="18">
        <v>100</v>
      </c>
      <c r="N341" s="18">
        <v>100</v>
      </c>
      <c r="O341" s="18">
        <v>0</v>
      </c>
      <c r="P341" s="18">
        <v>100</v>
      </c>
      <c r="Q341" s="18">
        <v>0</v>
      </c>
      <c r="S341" s="8">
        <f t="shared" si="49"/>
        <v>2</v>
      </c>
      <c r="T341" s="8">
        <f t="shared" si="50"/>
        <v>2</v>
      </c>
      <c r="U341" s="8">
        <f t="shared" si="51"/>
        <v>2</v>
      </c>
      <c r="V341" s="8">
        <f t="shared" si="52"/>
        <v>0</v>
      </c>
      <c r="W341" s="8">
        <f t="shared" si="53"/>
        <v>2</v>
      </c>
      <c r="X341" s="8">
        <f t="shared" si="54"/>
        <v>0</v>
      </c>
      <c r="Z341" s="17">
        <f t="shared" si="47"/>
        <v>2.9753999999999999E-2</v>
      </c>
      <c r="AA341" s="17">
        <f t="shared" si="47"/>
        <v>2.9753999999999999E-2</v>
      </c>
      <c r="AB341" s="17">
        <f t="shared" si="47"/>
        <v>2.9753999999999999E-2</v>
      </c>
      <c r="AC341" s="17">
        <f t="shared" si="46"/>
        <v>0</v>
      </c>
      <c r="AD341" s="17">
        <f t="shared" si="46"/>
        <v>2.9753999999999999E-2</v>
      </c>
      <c r="AE341" s="17">
        <f t="shared" si="46"/>
        <v>0</v>
      </c>
    </row>
    <row r="342" spans="1:31">
      <c r="A342" s="19" t="s">
        <v>629</v>
      </c>
      <c r="B342" s="19" t="s">
        <v>618</v>
      </c>
      <c r="C342" s="19" t="s">
        <v>710</v>
      </c>
      <c r="D342" s="19" t="s">
        <v>710</v>
      </c>
      <c r="E342" s="19" t="s">
        <v>6</v>
      </c>
      <c r="F342" s="8">
        <f>VLOOKUP(A342,'[2]Part master'!A:K,11,0)</f>
        <v>200</v>
      </c>
      <c r="G342" s="8">
        <f>VLOOKUP(A342,'[2]Part master'!A:L,12,0)</f>
        <v>500</v>
      </c>
      <c r="H342" s="8">
        <f>VLOOKUP(A342,'[2]Part master'!A:M,13,0)</f>
        <v>330</v>
      </c>
      <c r="I342" s="8">
        <f>VLOOKUP(A342,'[2]Part master'!A:N,14,0)</f>
        <v>180</v>
      </c>
      <c r="J342" s="17">
        <f t="shared" si="48"/>
        <v>2.9700000000000001E-2</v>
      </c>
      <c r="L342" s="18">
        <v>0</v>
      </c>
      <c r="M342" s="18">
        <v>200</v>
      </c>
      <c r="N342" s="18">
        <v>200</v>
      </c>
      <c r="O342" s="18">
        <v>0</v>
      </c>
      <c r="P342" s="18">
        <v>200</v>
      </c>
      <c r="Q342" s="18">
        <v>0</v>
      </c>
      <c r="S342" s="8">
        <f t="shared" si="49"/>
        <v>0</v>
      </c>
      <c r="T342" s="8">
        <f t="shared" si="50"/>
        <v>1</v>
      </c>
      <c r="U342" s="8">
        <f t="shared" si="51"/>
        <v>1</v>
      </c>
      <c r="V342" s="8">
        <f t="shared" si="52"/>
        <v>0</v>
      </c>
      <c r="W342" s="8">
        <f t="shared" si="53"/>
        <v>1</v>
      </c>
      <c r="X342" s="8">
        <f t="shared" si="54"/>
        <v>0</v>
      </c>
      <c r="Z342" s="17">
        <f t="shared" si="47"/>
        <v>0</v>
      </c>
      <c r="AA342" s="17">
        <f t="shared" si="47"/>
        <v>2.9700000000000001E-2</v>
      </c>
      <c r="AB342" s="17">
        <f t="shared" si="47"/>
        <v>2.9700000000000001E-2</v>
      </c>
      <c r="AC342" s="17">
        <f t="shared" si="46"/>
        <v>0</v>
      </c>
      <c r="AD342" s="17">
        <f t="shared" si="46"/>
        <v>2.9700000000000001E-2</v>
      </c>
      <c r="AE342" s="17">
        <f t="shared" si="46"/>
        <v>0</v>
      </c>
    </row>
    <row r="343" spans="1:31">
      <c r="A343" s="19" t="s">
        <v>630</v>
      </c>
      <c r="B343" s="19" t="s">
        <v>631</v>
      </c>
      <c r="C343" s="19" t="s">
        <v>710</v>
      </c>
      <c r="D343" s="19" t="s">
        <v>710</v>
      </c>
      <c r="E343" s="19" t="s">
        <v>6</v>
      </c>
      <c r="F343" s="8">
        <f>VLOOKUP(A343,'[2]Part master'!A:K,11,0)</f>
        <v>20</v>
      </c>
      <c r="G343" s="8">
        <f>VLOOKUP(A343,'[2]Part master'!A:L,12,0)</f>
        <v>380</v>
      </c>
      <c r="H343" s="8">
        <f>VLOOKUP(A343,'[2]Part master'!A:M,13,0)</f>
        <v>290</v>
      </c>
      <c r="I343" s="8">
        <f>VLOOKUP(A343,'[2]Part master'!A:N,14,0)</f>
        <v>135</v>
      </c>
      <c r="J343" s="17">
        <f t="shared" si="48"/>
        <v>1.4877E-2</v>
      </c>
      <c r="L343" s="18">
        <v>0</v>
      </c>
      <c r="M343" s="18">
        <v>240</v>
      </c>
      <c r="N343" s="18">
        <v>240</v>
      </c>
      <c r="O343" s="18">
        <v>0</v>
      </c>
      <c r="P343" s="18">
        <v>400</v>
      </c>
      <c r="Q343" s="18">
        <v>0</v>
      </c>
      <c r="S343" s="8">
        <f t="shared" si="49"/>
        <v>0</v>
      </c>
      <c r="T343" s="8">
        <f t="shared" si="50"/>
        <v>12</v>
      </c>
      <c r="U343" s="8">
        <f t="shared" si="51"/>
        <v>12</v>
      </c>
      <c r="V343" s="8">
        <f t="shared" si="52"/>
        <v>0</v>
      </c>
      <c r="W343" s="8">
        <f t="shared" si="53"/>
        <v>20</v>
      </c>
      <c r="X343" s="8">
        <f t="shared" si="54"/>
        <v>0</v>
      </c>
      <c r="Z343" s="17">
        <f t="shared" si="47"/>
        <v>0</v>
      </c>
      <c r="AA343" s="17">
        <f t="shared" si="47"/>
        <v>0.17852399999999999</v>
      </c>
      <c r="AB343" s="17">
        <f t="shared" si="47"/>
        <v>0.17852399999999999</v>
      </c>
      <c r="AC343" s="17">
        <f t="shared" si="46"/>
        <v>0</v>
      </c>
      <c r="AD343" s="17">
        <f t="shared" si="46"/>
        <v>0.29753999999999997</v>
      </c>
      <c r="AE343" s="17">
        <f t="shared" si="46"/>
        <v>0</v>
      </c>
    </row>
    <row r="344" spans="1:31">
      <c r="A344" s="19" t="s">
        <v>632</v>
      </c>
      <c r="B344" s="19" t="s">
        <v>633</v>
      </c>
      <c r="C344" s="19" t="s">
        <v>710</v>
      </c>
      <c r="D344" s="19" t="s">
        <v>710</v>
      </c>
      <c r="E344" s="19" t="s">
        <v>6</v>
      </c>
      <c r="F344" s="8">
        <f>VLOOKUP(A344,'[2]Part master'!A:K,11,0)</f>
        <v>30</v>
      </c>
      <c r="G344" s="8">
        <f>VLOOKUP(A344,'[2]Part master'!A:L,12,0)</f>
        <v>500</v>
      </c>
      <c r="H344" s="8">
        <f>VLOOKUP(A344,'[2]Part master'!A:M,13,0)</f>
        <v>330</v>
      </c>
      <c r="I344" s="8">
        <f>VLOOKUP(A344,'[2]Part master'!A:N,14,0)</f>
        <v>180</v>
      </c>
      <c r="J344" s="17">
        <f t="shared" si="48"/>
        <v>2.9700000000000001E-2</v>
      </c>
      <c r="L344" s="18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19" t="s">
        <v>634</v>
      </c>
      <c r="B345" s="19" t="s">
        <v>635</v>
      </c>
      <c r="C345" s="19" t="s">
        <v>710</v>
      </c>
      <c r="D345" s="19" t="s">
        <v>710</v>
      </c>
      <c r="E345" s="19" t="s">
        <v>6</v>
      </c>
      <c r="F345" s="8">
        <f>VLOOKUP(A345,'[2]Part master'!A:K,11,0)</f>
        <v>30</v>
      </c>
      <c r="G345" s="8">
        <f>VLOOKUP(A345,'[2]Part master'!A:L,12,0)</f>
        <v>500</v>
      </c>
      <c r="H345" s="8">
        <f>VLOOKUP(A345,'[2]Part master'!A:M,13,0)</f>
        <v>330</v>
      </c>
      <c r="I345" s="8">
        <f>VLOOKUP(A345,'[2]Part master'!A:N,14,0)</f>
        <v>180</v>
      </c>
      <c r="J345" s="17">
        <f t="shared" si="48"/>
        <v>2.9700000000000001E-2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19" t="s">
        <v>636</v>
      </c>
      <c r="B346" s="19" t="s">
        <v>637</v>
      </c>
      <c r="C346" s="19" t="s">
        <v>710</v>
      </c>
      <c r="D346" s="19" t="s">
        <v>710</v>
      </c>
      <c r="E346" s="19" t="s">
        <v>6</v>
      </c>
      <c r="F346" s="8">
        <f>VLOOKUP(A346,'[2]Part master'!A:K,11,0)</f>
        <v>30</v>
      </c>
      <c r="G346" s="8">
        <f>VLOOKUP(A346,'[2]Part master'!A:L,12,0)</f>
        <v>500</v>
      </c>
      <c r="H346" s="8">
        <f>VLOOKUP(A346,'[2]Part master'!A:M,13,0)</f>
        <v>330</v>
      </c>
      <c r="I346" s="8">
        <f>VLOOKUP(A346,'[2]Part master'!A:N,14,0)</f>
        <v>180</v>
      </c>
      <c r="J346" s="17">
        <f t="shared" si="48"/>
        <v>2.9700000000000001E-2</v>
      </c>
      <c r="L346" s="18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0</v>
      </c>
      <c r="S346" s="8">
        <f t="shared" si="49"/>
        <v>0</v>
      </c>
      <c r="T346" s="8">
        <f t="shared" si="50"/>
        <v>0</v>
      </c>
      <c r="U346" s="8">
        <f t="shared" si="51"/>
        <v>0</v>
      </c>
      <c r="V346" s="8">
        <f t="shared" si="52"/>
        <v>0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</v>
      </c>
      <c r="AB346" s="17">
        <f t="shared" si="47"/>
        <v>0</v>
      </c>
      <c r="AC346" s="17">
        <f t="shared" si="46"/>
        <v>0</v>
      </c>
      <c r="AD346" s="17">
        <f t="shared" si="46"/>
        <v>0</v>
      </c>
      <c r="AE346" s="17">
        <f t="shared" si="46"/>
        <v>0</v>
      </c>
    </row>
    <row r="347" spans="1:31">
      <c r="A347" s="19">
        <v>1846457</v>
      </c>
      <c r="B347" s="19" t="s">
        <v>638</v>
      </c>
      <c r="C347" s="19" t="s">
        <v>710</v>
      </c>
      <c r="D347" s="19" t="s">
        <v>710</v>
      </c>
      <c r="E347" s="19" t="s">
        <v>711</v>
      </c>
      <c r="F347" s="8">
        <f>VLOOKUP(A347,'[2]Part master'!A:K,11,0)</f>
        <v>40</v>
      </c>
      <c r="G347" s="8">
        <f>VLOOKUP(A347,'[2]Part master'!A:L,12,0)</f>
        <v>820</v>
      </c>
      <c r="H347" s="8">
        <f>VLOOKUP(A347,'[2]Part master'!A:M,13,0)</f>
        <v>930</v>
      </c>
      <c r="I347" s="8">
        <f>VLOOKUP(A347,'[2]Part master'!A:N,14,0)</f>
        <v>140</v>
      </c>
      <c r="J347" s="17">
        <f t="shared" si="48"/>
        <v>0.106764</v>
      </c>
      <c r="L347" s="18">
        <v>782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S347" s="8">
        <f t="shared" si="49"/>
        <v>20</v>
      </c>
      <c r="T347" s="8">
        <f t="shared" si="50"/>
        <v>0</v>
      </c>
      <c r="U347" s="8">
        <f t="shared" si="51"/>
        <v>0</v>
      </c>
      <c r="V347" s="8">
        <f t="shared" si="52"/>
        <v>0</v>
      </c>
      <c r="W347" s="8">
        <f t="shared" si="53"/>
        <v>0</v>
      </c>
      <c r="X347" s="8">
        <f t="shared" si="54"/>
        <v>0</v>
      </c>
      <c r="Z347" s="17">
        <f t="shared" si="47"/>
        <v>2.1352799999999998</v>
      </c>
      <c r="AA347" s="17">
        <f t="shared" si="47"/>
        <v>0</v>
      </c>
      <c r="AB347" s="17">
        <f t="shared" si="47"/>
        <v>0</v>
      </c>
      <c r="AC347" s="17">
        <f t="shared" si="46"/>
        <v>0</v>
      </c>
      <c r="AD347" s="17">
        <f t="shared" si="46"/>
        <v>0</v>
      </c>
      <c r="AE347" s="17">
        <f t="shared" si="46"/>
        <v>0</v>
      </c>
    </row>
    <row r="348" spans="1:31">
      <c r="A348" s="19">
        <v>3566268</v>
      </c>
      <c r="B348" s="19" t="s">
        <v>810</v>
      </c>
      <c r="C348" s="19" t="s">
        <v>654</v>
      </c>
      <c r="D348" s="19" t="s">
        <v>654</v>
      </c>
      <c r="E348" s="19" t="s">
        <v>711</v>
      </c>
      <c r="F348" s="8">
        <f>VLOOKUP(A348,'[2]Part master'!A:K,11,0)</f>
        <v>500</v>
      </c>
      <c r="G348" s="8">
        <f>VLOOKUP(A348,'[2]Part master'!A:L,12,0)</f>
        <v>350</v>
      </c>
      <c r="H348" s="8">
        <f>VLOOKUP(A348,'[2]Part master'!A:M,13,0)</f>
        <v>300</v>
      </c>
      <c r="I348" s="8">
        <f>VLOOKUP(A348,'[2]Part master'!A:N,14,0)</f>
        <v>70</v>
      </c>
      <c r="J348" s="17">
        <f t="shared" si="48"/>
        <v>7.3499999999999998E-3</v>
      </c>
      <c r="L348" s="18">
        <v>500</v>
      </c>
      <c r="M348" s="18"/>
      <c r="N348" s="18"/>
      <c r="O348" s="18"/>
      <c r="P348" s="18"/>
      <c r="Q348" s="18"/>
      <c r="S348" s="8">
        <f t="shared" si="49"/>
        <v>1</v>
      </c>
      <c r="Z348" s="17">
        <f t="shared" si="47"/>
        <v>7.3499999999999998E-3</v>
      </c>
      <c r="AA348" s="17"/>
      <c r="AB348" s="17"/>
      <c r="AC348" s="17"/>
      <c r="AD348" s="17"/>
      <c r="AE348" s="17"/>
    </row>
    <row r="349" spans="1:31">
      <c r="A349" s="19" t="s">
        <v>284</v>
      </c>
      <c r="B349" s="19" t="s">
        <v>811</v>
      </c>
      <c r="C349" s="19" t="s">
        <v>654</v>
      </c>
      <c r="D349" s="19" t="s">
        <v>654</v>
      </c>
      <c r="E349" s="19" t="s">
        <v>711</v>
      </c>
      <c r="F349" s="8">
        <f>VLOOKUP(A349,'[2]Part master'!A:K,11,0)</f>
        <v>500</v>
      </c>
      <c r="G349" s="8">
        <f>VLOOKUP(A349,'[2]Part master'!A:L,12,0)</f>
        <v>300</v>
      </c>
      <c r="H349" s="8">
        <f>VLOOKUP(A349,'[2]Part master'!A:M,13,0)</f>
        <v>300</v>
      </c>
      <c r="I349" s="8">
        <f>VLOOKUP(A349,'[2]Part master'!A:N,14,0)</f>
        <v>100</v>
      </c>
      <c r="J349" s="17">
        <f t="shared" si="48"/>
        <v>8.9999999999999993E-3</v>
      </c>
      <c r="L349" s="18">
        <v>1500</v>
      </c>
      <c r="M349" s="18"/>
      <c r="N349" s="18"/>
      <c r="O349" s="18"/>
      <c r="P349" s="18"/>
      <c r="Q349" s="18"/>
      <c r="S349" s="8">
        <f t="shared" si="49"/>
        <v>3</v>
      </c>
      <c r="Z349" s="17">
        <f t="shared" si="47"/>
        <v>2.6999999999999996E-2</v>
      </c>
      <c r="AA349" s="17"/>
      <c r="AB349" s="17"/>
      <c r="AC349" s="17"/>
      <c r="AD349" s="17"/>
      <c r="AE349" s="17"/>
    </row>
    <row r="350" spans="1:31">
      <c r="A350" s="19"/>
      <c r="B350" s="19"/>
      <c r="C350" s="19"/>
      <c r="D350" s="19"/>
      <c r="E350" s="19"/>
      <c r="J350" s="17"/>
      <c r="L350" s="18"/>
      <c r="M350" s="18"/>
      <c r="N350" s="18"/>
      <c r="O350" s="18"/>
      <c r="P350" s="18"/>
      <c r="Q350" s="18"/>
      <c r="Z350" s="17"/>
      <c r="AA350" s="17"/>
      <c r="AB350" s="17"/>
      <c r="AC350" s="17"/>
      <c r="AD350" s="17"/>
      <c r="AE350" s="17"/>
    </row>
    <row r="351" spans="1:31">
      <c r="A351" s="19"/>
      <c r="B351" s="19"/>
      <c r="C351" s="19"/>
      <c r="D351" s="19"/>
      <c r="E351" s="19"/>
      <c r="J351" s="17"/>
      <c r="L351" s="18"/>
      <c r="M351" s="18"/>
      <c r="N351" s="18"/>
      <c r="O351" s="18"/>
      <c r="P351" s="18"/>
      <c r="Q351" s="18"/>
      <c r="Z351" s="17"/>
      <c r="AA351" s="17"/>
      <c r="AB351" s="17"/>
      <c r="AC351" s="17"/>
      <c r="AD351" s="17"/>
      <c r="AE351" s="17"/>
    </row>
    <row r="352" spans="1:31">
      <c r="A352" s="19"/>
      <c r="B352" s="19"/>
      <c r="C352" s="19"/>
      <c r="D352" s="19"/>
      <c r="E352" s="19"/>
      <c r="J352" s="17"/>
      <c r="L352" s="18"/>
      <c r="M352" s="18"/>
      <c r="N352" s="18"/>
      <c r="O352" s="18"/>
      <c r="P352" s="18"/>
      <c r="Q352" s="18"/>
      <c r="Z352" s="17"/>
      <c r="AA352" s="17"/>
      <c r="AB352" s="17"/>
      <c r="AC352" s="17"/>
      <c r="AD352" s="17"/>
      <c r="AE352" s="17"/>
    </row>
    <row r="353" spans="1:31">
      <c r="A353" s="19"/>
      <c r="B353" s="19"/>
      <c r="C353" s="19"/>
      <c r="D353" s="19"/>
      <c r="E353" s="19"/>
      <c r="J353" s="17"/>
      <c r="L353" s="18"/>
      <c r="M353" s="18"/>
      <c r="N353" s="18"/>
      <c r="O353" s="18"/>
      <c r="P353" s="18"/>
      <c r="Q353" s="18"/>
      <c r="Z353" s="17"/>
      <c r="AA353" s="17"/>
      <c r="AB353" s="17"/>
      <c r="AC353" s="17"/>
      <c r="AD353" s="17"/>
      <c r="AE353" s="17"/>
    </row>
    <row r="354" spans="1:31">
      <c r="A354" s="19"/>
      <c r="B354" s="19"/>
      <c r="C354" s="19"/>
      <c r="D354" s="19"/>
      <c r="E354" s="19"/>
      <c r="J354" s="17"/>
      <c r="L354" s="18"/>
      <c r="M354" s="18"/>
      <c r="N354" s="18"/>
      <c r="O354" s="18"/>
      <c r="P354" s="18"/>
      <c r="Q354" s="18"/>
      <c r="Z354" s="17"/>
      <c r="AA354" s="17"/>
      <c r="AB354" s="17"/>
      <c r="AC354" s="17"/>
      <c r="AD354" s="17"/>
      <c r="AE354" s="17"/>
    </row>
    <row r="355" spans="1:31">
      <c r="A355" s="19"/>
      <c r="B355" s="19"/>
      <c r="C355" s="19"/>
      <c r="D355" s="19"/>
      <c r="E355" s="19"/>
      <c r="J355" s="17"/>
      <c r="L355" s="18"/>
      <c r="M355" s="18"/>
      <c r="N355" s="18"/>
      <c r="O355" s="18"/>
      <c r="P355" s="18"/>
      <c r="Q355" s="18"/>
      <c r="Z355" s="17"/>
      <c r="AA355" s="17"/>
      <c r="AB355" s="17"/>
      <c r="AC355" s="17"/>
      <c r="AD355" s="17"/>
      <c r="AE355" s="17"/>
    </row>
    <row r="356" spans="1:31">
      <c r="A356" s="19"/>
      <c r="B356" s="19"/>
      <c r="C356" s="19"/>
      <c r="D356" s="19"/>
      <c r="E356" s="19"/>
      <c r="J356" s="17"/>
      <c r="L356" s="18"/>
      <c r="M356" s="18"/>
      <c r="N356" s="18"/>
      <c r="O356" s="18"/>
      <c r="P356" s="18"/>
      <c r="Q356" s="18"/>
      <c r="Z356" s="17"/>
      <c r="AA356" s="17"/>
      <c r="AB356" s="17"/>
      <c r="AC356" s="17"/>
      <c r="AD356" s="17"/>
      <c r="AE356" s="17"/>
    </row>
    <row r="357" spans="1:31">
      <c r="A357" s="19"/>
      <c r="B357" s="19"/>
      <c r="C357" s="19"/>
      <c r="D357" s="19"/>
      <c r="E357" s="19"/>
      <c r="J357" s="17"/>
      <c r="L357" s="18"/>
      <c r="M357" s="18"/>
      <c r="N357" s="18"/>
      <c r="O357" s="18"/>
      <c r="P357" s="18"/>
      <c r="Q357" s="18"/>
      <c r="Z357" s="17"/>
      <c r="AA357" s="17"/>
      <c r="AB357" s="17"/>
      <c r="AC357" s="17"/>
      <c r="AD357" s="17"/>
      <c r="AE357" s="17"/>
    </row>
    <row r="358" spans="1:31">
      <c r="A358" s="19"/>
      <c r="B358" s="19"/>
      <c r="C358" s="19"/>
      <c r="D358" s="19"/>
      <c r="E358" s="19"/>
      <c r="J358" s="17"/>
      <c r="L358" s="18"/>
      <c r="M358" s="18"/>
      <c r="N358" s="18"/>
      <c r="O358" s="18"/>
      <c r="P358" s="18"/>
      <c r="Q358" s="18"/>
      <c r="Z358" s="17"/>
      <c r="AA358" s="17"/>
      <c r="AB358" s="17"/>
      <c r="AC358" s="17"/>
      <c r="AD358" s="17"/>
      <c r="AE358" s="17"/>
    </row>
    <row r="359" spans="1:31">
      <c r="A359" s="19"/>
      <c r="B359" s="19"/>
      <c r="C359" s="19"/>
      <c r="D359" s="19"/>
      <c r="E359" s="19"/>
      <c r="J359" s="17"/>
      <c r="L359" s="18"/>
      <c r="M359" s="18"/>
      <c r="N359" s="18"/>
      <c r="O359" s="18"/>
      <c r="P359" s="18"/>
      <c r="Q359" s="18"/>
      <c r="Z359" s="17"/>
      <c r="AA359" s="17"/>
      <c r="AB359" s="17"/>
      <c r="AC359" s="17"/>
      <c r="AD359" s="17"/>
      <c r="AE359" s="17"/>
    </row>
    <row r="360" spans="1:31">
      <c r="A360" s="19"/>
      <c r="B360" s="19"/>
      <c r="C360" s="19"/>
      <c r="D360" s="19"/>
      <c r="E360" s="19"/>
      <c r="J360" s="17"/>
      <c r="L360" s="18"/>
      <c r="M360" s="18"/>
      <c r="N360" s="18"/>
      <c r="O360" s="18"/>
      <c r="P360" s="18"/>
      <c r="Q360" s="18"/>
      <c r="Z360" s="17"/>
      <c r="AA360" s="17"/>
      <c r="AB360" s="17"/>
      <c r="AC360" s="17"/>
      <c r="AD360" s="17"/>
      <c r="AE360" s="17"/>
    </row>
    <row r="361" spans="1:31">
      <c r="A361" s="19"/>
      <c r="B361" s="19"/>
      <c r="C361" s="19"/>
      <c r="D361" s="19"/>
      <c r="E361" s="19"/>
      <c r="J361" s="17"/>
      <c r="L361" s="18"/>
      <c r="M361" s="18"/>
      <c r="N361" s="18"/>
      <c r="O361" s="18"/>
      <c r="P361" s="18"/>
      <c r="Q361" s="18"/>
      <c r="Z361" s="17"/>
      <c r="AA361" s="17"/>
      <c r="AB361" s="17"/>
      <c r="AC361" s="17"/>
      <c r="AD361" s="17"/>
      <c r="AE361" s="17"/>
    </row>
    <row r="362" spans="1:31">
      <c r="A362" s="19"/>
      <c r="B362" s="19"/>
      <c r="C362" s="19"/>
      <c r="D362" s="19"/>
      <c r="E362" s="19"/>
      <c r="J362" s="17"/>
      <c r="L362" s="18"/>
      <c r="M362" s="18"/>
      <c r="N362" s="18"/>
      <c r="O362" s="18"/>
      <c r="P362" s="18"/>
      <c r="Q362" s="18"/>
      <c r="Z362" s="17"/>
      <c r="AA362" s="17"/>
      <c r="AB362" s="17"/>
      <c r="AC362" s="17"/>
      <c r="AD362" s="17"/>
      <c r="AE362" s="17"/>
    </row>
    <row r="363" spans="1:31">
      <c r="A363" s="19"/>
      <c r="B363" s="19"/>
      <c r="C363" s="19"/>
      <c r="D363" s="19"/>
      <c r="E363" s="19"/>
      <c r="J363" s="17"/>
      <c r="L363" s="18"/>
      <c r="M363" s="18"/>
      <c r="N363" s="18"/>
      <c r="O363" s="18"/>
      <c r="P363" s="18"/>
      <c r="Q363" s="18"/>
      <c r="Z363" s="17"/>
      <c r="AA363" s="17"/>
      <c r="AB363" s="17"/>
      <c r="AC363" s="17"/>
      <c r="AD363" s="17"/>
      <c r="AE363" s="17"/>
    </row>
    <row r="364" spans="1:31">
      <c r="A364" s="19"/>
      <c r="B364" s="19"/>
      <c r="C364" s="19"/>
      <c r="D364" s="19"/>
      <c r="E364" s="19"/>
      <c r="J364" s="17"/>
      <c r="L364" s="18"/>
      <c r="M364" s="18"/>
      <c r="N364" s="18"/>
      <c r="O364" s="18"/>
      <c r="P364" s="18"/>
      <c r="Q364" s="18"/>
      <c r="Z364" s="17"/>
      <c r="AA364" s="17"/>
      <c r="AB364" s="17"/>
      <c r="AC364" s="17"/>
      <c r="AD364" s="17"/>
      <c r="AE364" s="17"/>
    </row>
    <row r="365" spans="1:31">
      <c r="A365" s="19"/>
      <c r="B365" s="19"/>
      <c r="C365" s="19"/>
      <c r="D365" s="19"/>
      <c r="E365" s="19"/>
      <c r="J365" s="17"/>
      <c r="L365" s="18"/>
      <c r="M365" s="18"/>
      <c r="N365" s="18"/>
      <c r="O365" s="18"/>
      <c r="P365" s="18"/>
      <c r="Q365" s="18"/>
      <c r="Z365" s="17"/>
      <c r="AA365" s="17"/>
      <c r="AB365" s="17"/>
      <c r="AC365" s="17"/>
      <c r="AD365" s="17"/>
      <c r="AE365" s="17"/>
    </row>
    <row r="366" spans="1:31">
      <c r="A366" s="19"/>
      <c r="B366" s="19"/>
      <c r="C366" s="19"/>
      <c r="D366" s="19"/>
      <c r="E366" s="19"/>
      <c r="J366" s="17"/>
      <c r="L366" s="18"/>
      <c r="M366" s="18"/>
      <c r="N366" s="18"/>
      <c r="O366" s="18"/>
      <c r="P366" s="18"/>
      <c r="Q366" s="18"/>
      <c r="Z366" s="17"/>
      <c r="AA366" s="17"/>
      <c r="AB366" s="17"/>
      <c r="AC366" s="17"/>
      <c r="AD366" s="17"/>
      <c r="AE366" s="17"/>
    </row>
    <row r="367" spans="1:31">
      <c r="A367" s="19"/>
      <c r="B367" s="19"/>
      <c r="C367" s="19"/>
      <c r="D367" s="19"/>
      <c r="E367" s="19"/>
      <c r="J367" s="17"/>
      <c r="L367" s="18"/>
      <c r="M367" s="18"/>
      <c r="N367" s="18"/>
      <c r="O367" s="18"/>
      <c r="P367" s="18"/>
      <c r="Q367" s="18"/>
      <c r="Z367" s="17"/>
      <c r="AA367" s="17"/>
      <c r="AB367" s="17"/>
      <c r="AC367" s="17"/>
      <c r="AD367" s="17"/>
      <c r="AE367" s="17"/>
    </row>
    <row r="368" spans="1:31">
      <c r="A368" s="19"/>
      <c r="B368" s="19"/>
      <c r="C368" s="19"/>
      <c r="D368" s="19"/>
      <c r="E368" s="19"/>
      <c r="J368" s="17"/>
      <c r="L368" s="18"/>
      <c r="M368" s="18"/>
      <c r="N368" s="18"/>
      <c r="O368" s="18"/>
      <c r="P368" s="18"/>
      <c r="Q368" s="18"/>
      <c r="Z368" s="17"/>
      <c r="AA368" s="17"/>
      <c r="AB368" s="17"/>
      <c r="AC368" s="17"/>
      <c r="AD368" s="17"/>
      <c r="AE368" s="17"/>
    </row>
    <row r="369" spans="1:31">
      <c r="A369" s="19"/>
      <c r="B369" s="19"/>
      <c r="C369" s="19"/>
      <c r="D369" s="19"/>
      <c r="E369" s="19"/>
      <c r="J369" s="17"/>
      <c r="L369" s="18"/>
      <c r="M369" s="18"/>
      <c r="N369" s="18"/>
      <c r="O369" s="18"/>
      <c r="P369" s="18"/>
      <c r="Q369" s="18"/>
      <c r="Z369" s="17"/>
      <c r="AA369" s="17"/>
      <c r="AB369" s="17"/>
      <c r="AC369" s="17"/>
      <c r="AD369" s="17"/>
      <c r="AE369" s="17"/>
    </row>
    <row r="370" spans="1:31">
      <c r="A370" s="19"/>
      <c r="B370" s="19"/>
      <c r="C370" s="19"/>
      <c r="D370" s="19"/>
      <c r="E370" s="19"/>
      <c r="J370" s="17"/>
      <c r="L370" s="18"/>
      <c r="M370" s="18"/>
      <c r="N370" s="18"/>
      <c r="O370" s="18"/>
      <c r="P370" s="18"/>
      <c r="Q370" s="18"/>
      <c r="Z370" s="17"/>
      <c r="AA370" s="17"/>
      <c r="AB370" s="17"/>
      <c r="AC370" s="17"/>
      <c r="AD370" s="17"/>
      <c r="AE370" s="17"/>
    </row>
    <row r="371" spans="1:31">
      <c r="A371" s="19"/>
      <c r="B371" s="19"/>
      <c r="C371" s="19"/>
      <c r="D371" s="19"/>
      <c r="E371" s="19"/>
      <c r="J371" s="17"/>
      <c r="L371" s="18"/>
      <c r="M371" s="18"/>
      <c r="N371" s="18"/>
      <c r="O371" s="18"/>
      <c r="P371" s="18"/>
      <c r="Q371" s="18"/>
      <c r="Z371" s="17"/>
      <c r="AA371" s="17"/>
      <c r="AB371" s="17"/>
      <c r="AC371" s="17"/>
      <c r="AD371" s="17"/>
      <c r="AE371" s="17"/>
    </row>
    <row r="372" spans="1:31">
      <c r="A372" s="19"/>
      <c r="B372" s="19"/>
      <c r="C372" s="19"/>
      <c r="D372" s="19"/>
      <c r="E372" s="19"/>
      <c r="J372" s="17"/>
      <c r="L372" s="18"/>
      <c r="M372" s="18"/>
      <c r="N372" s="18"/>
      <c r="O372" s="18"/>
      <c r="P372" s="18"/>
      <c r="Q372" s="18"/>
      <c r="Z372" s="17"/>
      <c r="AA372" s="17"/>
      <c r="AB372" s="17"/>
      <c r="AC372" s="17"/>
      <c r="AD372" s="17"/>
      <c r="AE372" s="17"/>
    </row>
    <row r="373" spans="1:31">
      <c r="A373" s="19"/>
      <c r="B373" s="19"/>
      <c r="C373" s="19"/>
      <c r="D373" s="19"/>
      <c r="E373" s="19"/>
      <c r="J373" s="17"/>
      <c r="L373" s="18"/>
      <c r="M373" s="18"/>
      <c r="N373" s="18"/>
      <c r="O373" s="18"/>
      <c r="P373" s="18"/>
      <c r="Q373" s="18"/>
      <c r="Z373" s="17"/>
      <c r="AA373" s="17"/>
      <c r="AB373" s="17"/>
      <c r="AC373" s="17"/>
      <c r="AD373" s="17"/>
      <c r="AE373" s="17"/>
    </row>
    <row r="374" spans="1:31">
      <c r="A374" s="19"/>
      <c r="B374" s="19"/>
      <c r="C374" s="19"/>
      <c r="D374" s="19"/>
      <c r="E374" s="19"/>
      <c r="J374" s="17"/>
      <c r="L374" s="18"/>
      <c r="M374" s="18"/>
      <c r="N374" s="18"/>
      <c r="O374" s="18"/>
      <c r="P374" s="18"/>
      <c r="Q374" s="18"/>
      <c r="Z374" s="17"/>
      <c r="AA374" s="17"/>
      <c r="AB374" s="17"/>
      <c r="AC374" s="17"/>
      <c r="AD374" s="17"/>
      <c r="AE374" s="17"/>
    </row>
    <row r="375" spans="1:31">
      <c r="A375" s="19"/>
      <c r="B375" s="19"/>
      <c r="C375" s="19"/>
      <c r="D375" s="19"/>
      <c r="E375" s="19"/>
      <c r="J375" s="17"/>
      <c r="L375" s="21"/>
      <c r="M375" s="18"/>
      <c r="N375" s="18"/>
      <c r="O375" s="18"/>
      <c r="P375" s="21"/>
      <c r="Q375" s="18"/>
      <c r="Z375" s="17"/>
      <c r="AA375" s="17"/>
      <c r="AB375" s="17"/>
      <c r="AC375" s="17"/>
      <c r="AD375" s="17"/>
      <c r="AE375" s="17"/>
    </row>
    <row r="376" spans="1:31">
      <c r="A376" s="19"/>
      <c r="B376" s="19"/>
      <c r="C376" s="19"/>
      <c r="D376" s="19"/>
      <c r="E376" s="19"/>
      <c r="J376" s="17"/>
      <c r="L376" s="18"/>
      <c r="M376" s="18"/>
      <c r="N376" s="18"/>
      <c r="O376" s="18"/>
      <c r="P376" s="18"/>
      <c r="Q376" s="18"/>
      <c r="Z376" s="17"/>
      <c r="AA376" s="17"/>
      <c r="AB376" s="17"/>
      <c r="AC376" s="17"/>
      <c r="AD376" s="17"/>
      <c r="AE376" s="17"/>
    </row>
    <row r="377" spans="1:31">
      <c r="A377" s="19"/>
      <c r="B377" s="19"/>
      <c r="C377" s="19"/>
      <c r="D377" s="19"/>
      <c r="E377" s="19"/>
      <c r="J377" s="17"/>
      <c r="L377" s="18"/>
      <c r="M377" s="18"/>
      <c r="N377" s="18"/>
      <c r="O377" s="18"/>
      <c r="P377" s="18"/>
      <c r="Q377" s="18"/>
      <c r="Z377" s="17"/>
      <c r="AA377" s="17"/>
      <c r="AB377" s="17"/>
      <c r="AC377" s="17"/>
      <c r="AD377" s="17"/>
      <c r="AE377" s="17"/>
    </row>
    <row r="378" spans="1:31">
      <c r="A378" s="19"/>
      <c r="B378" s="19"/>
      <c r="C378" s="19"/>
      <c r="D378" s="19"/>
      <c r="E378" s="19"/>
      <c r="J378" s="17"/>
      <c r="L378" s="18"/>
      <c r="M378" s="18"/>
      <c r="N378" s="18"/>
      <c r="O378" s="18"/>
      <c r="P378" s="18"/>
      <c r="Q378" s="18"/>
      <c r="Z378" s="17"/>
      <c r="AA378" s="17"/>
      <c r="AB378" s="17"/>
      <c r="AC378" s="17"/>
      <c r="AD378" s="17"/>
      <c r="AE378" s="17"/>
    </row>
    <row r="379" spans="1:31">
      <c r="A379" s="19"/>
      <c r="B379" s="19"/>
      <c r="C379" s="19"/>
      <c r="D379" s="19"/>
      <c r="E379" s="19"/>
      <c r="J379" s="17"/>
      <c r="L379" s="18"/>
      <c r="M379" s="18"/>
      <c r="N379" s="18"/>
      <c r="O379" s="18"/>
      <c r="P379" s="18"/>
      <c r="Q379" s="18"/>
      <c r="Z379" s="17"/>
      <c r="AA379" s="17"/>
      <c r="AB379" s="17"/>
      <c r="AC379" s="17"/>
      <c r="AD379" s="17"/>
      <c r="AE379" s="17"/>
    </row>
    <row r="380" spans="1:31">
      <c r="A380" s="19"/>
      <c r="B380" s="19"/>
      <c r="C380" s="19"/>
      <c r="D380" s="19"/>
      <c r="E380" s="19"/>
      <c r="J380" s="17"/>
      <c r="L380" s="18"/>
      <c r="M380" s="18"/>
      <c r="N380" s="18"/>
      <c r="O380" s="18"/>
      <c r="P380" s="18"/>
      <c r="Q380" s="18"/>
      <c r="Z380" s="17"/>
      <c r="AA380" s="17"/>
      <c r="AB380" s="17"/>
      <c r="AC380" s="17"/>
      <c r="AD380" s="17"/>
      <c r="AE380" s="17"/>
    </row>
    <row r="381" spans="1:31">
      <c r="A381" s="19"/>
      <c r="B381" s="19"/>
      <c r="C381" s="19"/>
      <c r="D381" s="19"/>
      <c r="E381" s="19"/>
      <c r="J381" s="17"/>
      <c r="L381" s="18"/>
      <c r="M381" s="18"/>
      <c r="N381" s="18"/>
      <c r="O381" s="18"/>
      <c r="P381" s="18"/>
      <c r="Q381" s="18"/>
      <c r="Z381" s="17"/>
      <c r="AA381" s="17"/>
      <c r="AB381" s="17"/>
      <c r="AC381" s="17"/>
      <c r="AD381" s="17"/>
      <c r="AE381" s="17"/>
    </row>
    <row r="382" spans="1:31">
      <c r="A382" s="19"/>
      <c r="B382" s="19"/>
      <c r="C382" s="19"/>
      <c r="D382" s="19"/>
      <c r="E382" s="19"/>
      <c r="J382" s="17"/>
      <c r="L382" s="18"/>
      <c r="M382" s="18"/>
      <c r="N382" s="18"/>
      <c r="O382" s="18"/>
      <c r="P382" s="18"/>
      <c r="Q382" s="18"/>
      <c r="Z382" s="17"/>
      <c r="AA382" s="17"/>
      <c r="AB382" s="17"/>
      <c r="AC382" s="17"/>
      <c r="AD382" s="17"/>
      <c r="AE382" s="17"/>
    </row>
    <row r="383" spans="1:31">
      <c r="A383" s="19"/>
      <c r="B383" s="19"/>
      <c r="C383" s="19"/>
      <c r="D383" s="19"/>
      <c r="E383" s="19"/>
      <c r="J383" s="17"/>
      <c r="L383" s="18"/>
      <c r="M383" s="18"/>
      <c r="N383" s="18"/>
      <c r="O383" s="18"/>
      <c r="P383" s="18"/>
      <c r="Q383" s="18"/>
      <c r="Z383" s="17"/>
      <c r="AA383" s="17"/>
      <c r="AB383" s="17"/>
      <c r="AC383" s="17"/>
      <c r="AD383" s="17"/>
      <c r="AE383" s="17"/>
    </row>
    <row r="384" spans="1:31">
      <c r="A384" s="19"/>
      <c r="B384" s="19"/>
      <c r="C384" s="19"/>
      <c r="D384" s="19"/>
      <c r="E384" s="19"/>
      <c r="J384" s="17"/>
      <c r="L384" s="18"/>
      <c r="M384" s="18"/>
      <c r="N384" s="18"/>
      <c r="O384" s="18"/>
      <c r="P384" s="18"/>
      <c r="Q384" s="18"/>
      <c r="Z384" s="17"/>
      <c r="AA384" s="17"/>
      <c r="AB384" s="17"/>
      <c r="AC384" s="17"/>
      <c r="AD384" s="17"/>
      <c r="AE384" s="17"/>
    </row>
    <row r="385" spans="1:31">
      <c r="A385" s="19"/>
      <c r="B385" s="19"/>
      <c r="C385" s="19"/>
      <c r="D385" s="19"/>
      <c r="E385" s="19"/>
      <c r="J385" s="17"/>
      <c r="L385" s="18"/>
      <c r="M385" s="18"/>
      <c r="N385" s="18"/>
      <c r="O385" s="18"/>
      <c r="P385" s="18"/>
      <c r="Q385" s="18"/>
      <c r="Z385" s="17"/>
      <c r="AA385" s="17"/>
      <c r="AB385" s="17"/>
      <c r="AC385" s="17"/>
      <c r="AD385" s="17"/>
      <c r="AE385" s="17"/>
    </row>
    <row r="386" spans="1:31">
      <c r="A386" s="19"/>
      <c r="B386" s="19"/>
      <c r="C386" s="19"/>
      <c r="D386" s="19"/>
      <c r="E386" s="19"/>
      <c r="J386" s="17"/>
      <c r="L386" s="18"/>
      <c r="M386" s="18"/>
      <c r="N386" s="18"/>
      <c r="O386" s="18"/>
      <c r="P386" s="18"/>
      <c r="Q386" s="18"/>
      <c r="Z386" s="17"/>
      <c r="AA386" s="17"/>
      <c r="AB386" s="17"/>
      <c r="AC386" s="17"/>
      <c r="AD386" s="17"/>
      <c r="AE386" s="17"/>
    </row>
    <row r="387" spans="1:31">
      <c r="A387" s="19"/>
      <c r="B387" s="19"/>
      <c r="C387" s="19"/>
      <c r="D387" s="19"/>
      <c r="E387" s="19"/>
      <c r="J387" s="17"/>
      <c r="L387" s="18"/>
      <c r="M387" s="18"/>
      <c r="N387" s="18"/>
      <c r="O387" s="18"/>
      <c r="P387" s="18"/>
      <c r="Q387" s="18"/>
      <c r="Z387" s="17"/>
      <c r="AA387" s="17"/>
      <c r="AB387" s="17"/>
      <c r="AC387" s="17"/>
      <c r="AD387" s="17"/>
      <c r="AE387" s="17"/>
    </row>
    <row r="388" spans="1:31">
      <c r="A388" s="19"/>
      <c r="B388" s="19"/>
      <c r="C388" s="19"/>
      <c r="D388" s="19"/>
      <c r="E388" s="19"/>
      <c r="J388" s="17"/>
      <c r="L388" s="18"/>
      <c r="M388" s="18"/>
      <c r="N388" s="18"/>
      <c r="O388" s="18"/>
      <c r="P388" s="18"/>
      <c r="Q388" s="18"/>
      <c r="Z388" s="17"/>
      <c r="AA388" s="17"/>
      <c r="AB388" s="17"/>
      <c r="AC388" s="17"/>
      <c r="AD388" s="17"/>
      <c r="AE388" s="17"/>
    </row>
    <row r="389" spans="1:31">
      <c r="J389" s="17"/>
      <c r="L389" s="18"/>
      <c r="M389" s="18"/>
      <c r="N389" s="18"/>
      <c r="O389" s="18"/>
      <c r="P389" s="18"/>
      <c r="Q389" s="18"/>
      <c r="Z389" s="17"/>
      <c r="AA389" s="17"/>
      <c r="AB389" s="17"/>
      <c r="AC389" s="17"/>
      <c r="AD389" s="17"/>
      <c r="AE389" s="17"/>
    </row>
    <row r="390" spans="1:31">
      <c r="J390" s="17"/>
      <c r="L390" s="18"/>
      <c r="M390" s="18"/>
      <c r="N390" s="18"/>
      <c r="O390" s="18"/>
      <c r="P390" s="18"/>
      <c r="Q390" s="18"/>
      <c r="Z390" s="17"/>
      <c r="AA390" s="17"/>
      <c r="AB390" s="17"/>
      <c r="AC390" s="17"/>
      <c r="AD390" s="17"/>
      <c r="AE390" s="17"/>
    </row>
    <row r="391" spans="1:31">
      <c r="J391" s="17"/>
      <c r="L391" s="18"/>
      <c r="M391" s="18"/>
      <c r="N391" s="18"/>
      <c r="O391" s="18"/>
      <c r="P391" s="18"/>
      <c r="Q391" s="18"/>
      <c r="Z391" s="17"/>
      <c r="AA391" s="17"/>
      <c r="AB391" s="17"/>
      <c r="AC391" s="17"/>
      <c r="AD391" s="17"/>
      <c r="AE391" s="17"/>
    </row>
    <row r="392" spans="1:31">
      <c r="J392" s="17"/>
      <c r="L392" s="18"/>
      <c r="M392" s="18"/>
      <c r="N392" s="18"/>
      <c r="O392" s="18"/>
      <c r="P392" s="18"/>
      <c r="Q392" s="18"/>
      <c r="Z392" s="17"/>
      <c r="AA392" s="17"/>
      <c r="AB392" s="17"/>
      <c r="AC392" s="17"/>
      <c r="AD392" s="17"/>
      <c r="AE392" s="17"/>
    </row>
    <row r="393" spans="1:31">
      <c r="J393" s="17"/>
      <c r="L393" s="18"/>
      <c r="M393" s="18"/>
      <c r="N393" s="18"/>
      <c r="O393" s="18"/>
      <c r="P393" s="18"/>
      <c r="Q393" s="18"/>
      <c r="Z393" s="17"/>
      <c r="AA393" s="17"/>
      <c r="AB393" s="17"/>
      <c r="AC393" s="17"/>
      <c r="AD393" s="17"/>
      <c r="AE393" s="17"/>
    </row>
    <row r="394" spans="1:31">
      <c r="J394" s="17"/>
      <c r="L394" s="18"/>
      <c r="M394" s="18"/>
      <c r="N394" s="18"/>
      <c r="O394" s="18"/>
      <c r="P394" s="18"/>
      <c r="Q394" s="18"/>
      <c r="Z394" s="17"/>
      <c r="AA394" s="17"/>
      <c r="AB394" s="17"/>
      <c r="AC394" s="17"/>
      <c r="AD394" s="17"/>
      <c r="AE394" s="17"/>
    </row>
    <row r="395" spans="1:31">
      <c r="J395" s="17"/>
      <c r="L395" s="18"/>
      <c r="M395" s="18"/>
      <c r="N395" s="18"/>
      <c r="O395" s="18"/>
      <c r="P395" s="18"/>
      <c r="Q395" s="18"/>
      <c r="Z395" s="17"/>
      <c r="AA395" s="17"/>
      <c r="AB395" s="17"/>
      <c r="AC395" s="17"/>
      <c r="AD395" s="17"/>
      <c r="AE395" s="17"/>
    </row>
    <row r="396" spans="1:31">
      <c r="J396" s="17"/>
      <c r="L396" s="18"/>
      <c r="M396" s="18"/>
      <c r="N396" s="18"/>
      <c r="O396" s="18"/>
      <c r="P396" s="18"/>
      <c r="Q396" s="18"/>
      <c r="Z396" s="17"/>
      <c r="AA396" s="17"/>
      <c r="AB396" s="17"/>
      <c r="AC396" s="17"/>
      <c r="AD396" s="17"/>
      <c r="AE396" s="17"/>
    </row>
    <row r="397" spans="1:31">
      <c r="J397" s="17"/>
      <c r="L397" s="18"/>
      <c r="M397" s="18"/>
      <c r="N397" s="18"/>
      <c r="O397" s="18"/>
      <c r="P397" s="18"/>
      <c r="Q397" s="18"/>
      <c r="Z397" s="17"/>
      <c r="AA397" s="17"/>
      <c r="AB397" s="17"/>
      <c r="AC397" s="17"/>
      <c r="AD397" s="17"/>
      <c r="AE397" s="17"/>
    </row>
    <row r="398" spans="1:31">
      <c r="J398" s="17"/>
      <c r="L398" s="18"/>
      <c r="M398" s="18"/>
      <c r="N398" s="18"/>
      <c r="O398" s="18"/>
      <c r="P398" s="18"/>
      <c r="Q398" s="18"/>
      <c r="Z398" s="17"/>
      <c r="AA398" s="17"/>
      <c r="AB398" s="17"/>
      <c r="AC398" s="17"/>
      <c r="AD398" s="17"/>
      <c r="AE398" s="17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397"/>
  <sheetViews>
    <sheetView workbookViewId="0">
      <selection activeCell="Y3" sqref="Y3"/>
    </sheetView>
  </sheetViews>
  <sheetFormatPr defaultColWidth="8.88671875" defaultRowHeight="14.4"/>
  <cols>
    <col min="1" max="1" width="19.6640625" style="8" bestFit="1" customWidth="1"/>
    <col min="2" max="2" width="66.4414062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4414062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2" width="11.33203125" style="8" bestFit="1" customWidth="1"/>
    <col min="13" max="17" width="8.88671875" style="8"/>
    <col min="18" max="18" width="4.44140625" style="8" customWidth="1"/>
    <col min="19" max="24" width="8.88671875" style="8"/>
    <col min="25" max="25" width="3.6640625" style="8" customWidth="1"/>
    <col min="26" max="16384" width="8.886718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43997</v>
      </c>
      <c r="M3" s="16">
        <v>43998</v>
      </c>
      <c r="N3" s="16">
        <v>43999</v>
      </c>
      <c r="O3" s="16">
        <v>44000</v>
      </c>
      <c r="P3" s="16">
        <v>44001</v>
      </c>
      <c r="Q3" s="16">
        <v>44002</v>
      </c>
      <c r="R3" s="15" t="s">
        <v>643</v>
      </c>
      <c r="S3" s="16">
        <v>43997</v>
      </c>
      <c r="T3" s="16">
        <v>43998</v>
      </c>
      <c r="U3" s="16">
        <v>43999</v>
      </c>
      <c r="V3" s="16">
        <v>44000</v>
      </c>
      <c r="W3" s="16">
        <v>44001</v>
      </c>
      <c r="X3" s="16">
        <v>44002</v>
      </c>
      <c r="Y3" s="15" t="s">
        <v>644</v>
      </c>
      <c r="Z3" s="16">
        <v>43997</v>
      </c>
      <c r="AA3" s="16">
        <v>43998</v>
      </c>
      <c r="AB3" s="16">
        <v>43999</v>
      </c>
      <c r="AC3" s="16">
        <v>44000</v>
      </c>
      <c r="AD3" s="16">
        <v>44001</v>
      </c>
      <c r="AE3" s="16">
        <v>44002</v>
      </c>
    </row>
    <row r="4" spans="1:31">
      <c r="A4" s="25">
        <v>2590764</v>
      </c>
      <c r="B4" s="22" t="s">
        <v>86</v>
      </c>
      <c r="C4" s="8" t="s">
        <v>772</v>
      </c>
      <c r="D4" s="8" t="s">
        <v>772</v>
      </c>
      <c r="E4" s="19" t="s">
        <v>770</v>
      </c>
      <c r="F4" s="8">
        <f>VLOOKUP(A4,'[4]Part master'!A:K,11,0)</f>
        <v>16</v>
      </c>
      <c r="G4" s="8">
        <f>VLOOKUP(A4,'[4]Part master'!A:L,12,0)</f>
        <v>380</v>
      </c>
      <c r="H4" s="8">
        <f>VLOOKUP(A4,'[4]Part master'!A:M,13,0)</f>
        <v>600</v>
      </c>
      <c r="I4" s="8">
        <f>VLOOKUP(A4,'[4]Part master'!A:N,14,0)</f>
        <v>135</v>
      </c>
      <c r="J4" s="17">
        <f>(G4*H4*I4)/1000000000</f>
        <v>3.0779999999999998E-2</v>
      </c>
      <c r="L4" s="18">
        <v>400</v>
      </c>
      <c r="M4" s="18"/>
      <c r="N4" s="18"/>
      <c r="O4" s="18"/>
      <c r="P4" s="18"/>
      <c r="Q4" s="18"/>
      <c r="S4" s="8">
        <f>ROUNDUP(L4/F4,0)</f>
        <v>25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0.76949999999999996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25">
        <v>2590772</v>
      </c>
      <c r="B5" s="22" t="s">
        <v>88</v>
      </c>
      <c r="C5" s="8" t="s">
        <v>772</v>
      </c>
      <c r="D5" s="8" t="s">
        <v>772</v>
      </c>
      <c r="E5" s="19" t="s">
        <v>770</v>
      </c>
      <c r="F5" s="8">
        <f>VLOOKUP(A5,'[4]Part master'!A:K,11,0)</f>
        <v>16</v>
      </c>
      <c r="G5" s="8">
        <f>VLOOKUP(A5,'[4]Part master'!A:L,12,0)</f>
        <v>380</v>
      </c>
      <c r="H5" s="8">
        <f>VLOOKUP(A5,'[4]Part master'!A:M,13,0)</f>
        <v>600</v>
      </c>
      <c r="I5" s="8">
        <f>VLOOKUP(A5,'[4]Part master'!A:N,14,0)</f>
        <v>135</v>
      </c>
      <c r="J5" s="17">
        <f t="shared" ref="J5:J68" si="1">(G5*H5*I5)/1000000000</f>
        <v>3.0779999999999998E-2</v>
      </c>
      <c r="L5" s="18">
        <v>300</v>
      </c>
      <c r="M5" s="18"/>
      <c r="N5" s="18"/>
      <c r="O5" s="18"/>
      <c r="P5" s="18"/>
      <c r="Q5" s="18"/>
      <c r="S5" s="8">
        <f t="shared" ref="S5:S68" si="2">ROUNDUP(L5/F5,0)</f>
        <v>19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0</v>
      </c>
      <c r="X5" s="8">
        <f t="shared" ref="X5:X68" si="7">ROUNDUP(Q5/F5,0)</f>
        <v>0</v>
      </c>
      <c r="Z5" s="17">
        <f t="shared" ref="Z5:AE20" si="8">S5*$J5</f>
        <v>0.58482000000000001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</v>
      </c>
      <c r="AE5" s="17">
        <f t="shared" si="8"/>
        <v>0</v>
      </c>
    </row>
    <row r="6" spans="1:31">
      <c r="A6" s="26">
        <v>2690906</v>
      </c>
      <c r="B6" s="22" t="s">
        <v>89</v>
      </c>
      <c r="C6" s="8" t="s">
        <v>772</v>
      </c>
      <c r="D6" s="8" t="s">
        <v>772</v>
      </c>
      <c r="E6" s="19" t="s">
        <v>770</v>
      </c>
      <c r="F6" s="8">
        <f>VLOOKUP(A6,'[4]Part master'!A:K,11,0)</f>
        <v>60</v>
      </c>
      <c r="G6" s="8">
        <f>VLOOKUP(A6,'[4]Part master'!A:L,12,0)</f>
        <v>280</v>
      </c>
      <c r="H6" s="8">
        <f>VLOOKUP(A6,'[4]Part master'!A:M,13,0)</f>
        <v>280</v>
      </c>
      <c r="I6" s="8">
        <f>VLOOKUP(A6,'[4]Part master'!A:N,14,0)</f>
        <v>195</v>
      </c>
      <c r="J6" s="17">
        <f t="shared" si="1"/>
        <v>1.5288E-2</v>
      </c>
      <c r="L6" s="18">
        <v>480</v>
      </c>
      <c r="M6" s="18"/>
      <c r="N6" s="18"/>
      <c r="O6" s="18"/>
      <c r="P6" s="18"/>
      <c r="Q6" s="18"/>
      <c r="S6" s="8">
        <f t="shared" si="2"/>
        <v>8</v>
      </c>
      <c r="T6" s="8">
        <f t="shared" si="3"/>
        <v>0</v>
      </c>
      <c r="U6" s="8">
        <f t="shared" si="4"/>
        <v>0</v>
      </c>
      <c r="V6" s="8">
        <f t="shared" si="5"/>
        <v>0</v>
      </c>
      <c r="W6" s="8">
        <f t="shared" si="6"/>
        <v>0</v>
      </c>
      <c r="X6" s="8">
        <f t="shared" si="7"/>
        <v>0</v>
      </c>
      <c r="Z6" s="17">
        <f t="shared" si="8"/>
        <v>0.122304</v>
      </c>
      <c r="AA6" s="17">
        <f t="shared" si="8"/>
        <v>0</v>
      </c>
      <c r="AB6" s="17">
        <f t="shared" si="8"/>
        <v>0</v>
      </c>
      <c r="AC6" s="17">
        <f t="shared" si="8"/>
        <v>0</v>
      </c>
      <c r="AD6" s="17">
        <f t="shared" si="8"/>
        <v>0</v>
      </c>
      <c r="AE6" s="17">
        <f t="shared" si="8"/>
        <v>0</v>
      </c>
    </row>
    <row r="7" spans="1:31">
      <c r="A7" s="19">
        <v>2004708</v>
      </c>
      <c r="B7" s="22" t="s">
        <v>799</v>
      </c>
      <c r="C7" s="8" t="s">
        <v>772</v>
      </c>
      <c r="D7" s="8" t="s">
        <v>772</v>
      </c>
      <c r="E7" s="19" t="s">
        <v>711</v>
      </c>
      <c r="F7" s="8">
        <f>VLOOKUP(A7,'[4]Part master'!A:K,11,0)</f>
        <v>72</v>
      </c>
      <c r="G7" s="8">
        <f>VLOOKUP(A7,'[4]Part master'!A:L,12,0)</f>
        <v>380</v>
      </c>
      <c r="H7" s="8">
        <f>VLOOKUP(A7,'[4]Part master'!A:M,13,0)</f>
        <v>590</v>
      </c>
      <c r="I7" s="8">
        <f>VLOOKUP(A7,'[4]Part master'!A:N,14,0)</f>
        <v>170</v>
      </c>
      <c r="J7" s="17">
        <f t="shared" si="1"/>
        <v>3.8114000000000002E-2</v>
      </c>
      <c r="L7" s="18">
        <v>4320</v>
      </c>
      <c r="M7" s="18"/>
      <c r="N7" s="18">
        <v>2880</v>
      </c>
      <c r="O7" s="18"/>
      <c r="P7" s="18"/>
      <c r="Q7" s="18"/>
      <c r="S7" s="8">
        <f t="shared" si="2"/>
        <v>60</v>
      </c>
      <c r="T7" s="8">
        <f t="shared" si="3"/>
        <v>0</v>
      </c>
      <c r="U7" s="8">
        <f t="shared" si="4"/>
        <v>40</v>
      </c>
      <c r="V7" s="8">
        <f t="shared" si="5"/>
        <v>0</v>
      </c>
      <c r="W7" s="8">
        <f t="shared" si="6"/>
        <v>0</v>
      </c>
      <c r="X7" s="8">
        <f t="shared" si="7"/>
        <v>0</v>
      </c>
      <c r="Z7" s="17">
        <f t="shared" si="8"/>
        <v>2.2868400000000002</v>
      </c>
      <c r="AA7" s="17">
        <f t="shared" si="8"/>
        <v>0</v>
      </c>
      <c r="AB7" s="17">
        <f t="shared" si="8"/>
        <v>1.5245600000000001</v>
      </c>
      <c r="AC7" s="17">
        <f t="shared" si="8"/>
        <v>0</v>
      </c>
      <c r="AD7" s="17">
        <f t="shared" si="8"/>
        <v>0</v>
      </c>
      <c r="AE7" s="17">
        <f t="shared" si="8"/>
        <v>0</v>
      </c>
    </row>
    <row r="8" spans="1:31">
      <c r="A8" s="19">
        <v>2522352</v>
      </c>
      <c r="B8" s="22" t="s">
        <v>771</v>
      </c>
      <c r="C8" s="8" t="s">
        <v>772</v>
      </c>
      <c r="D8" s="8" t="s">
        <v>772</v>
      </c>
      <c r="E8" s="19" t="s">
        <v>812</v>
      </c>
      <c r="F8" s="8">
        <f>VLOOKUP(A8,'[4]Part master'!A:K,11,0)</f>
        <v>40</v>
      </c>
      <c r="G8" s="8">
        <f>VLOOKUP(A8,'[4]Part master'!A:L,12,0)</f>
        <v>600</v>
      </c>
      <c r="H8" s="8">
        <f>VLOOKUP(A8,'[4]Part master'!A:M,13,0)</f>
        <v>380</v>
      </c>
      <c r="I8" s="8">
        <f>VLOOKUP(A8,'[4]Part master'!A:N,14,0)</f>
        <v>190</v>
      </c>
      <c r="J8" s="17">
        <f t="shared" si="1"/>
        <v>4.3319999999999997E-2</v>
      </c>
      <c r="L8" s="18"/>
      <c r="M8" s="27"/>
      <c r="N8" s="27"/>
      <c r="O8" s="27">
        <v>1200</v>
      </c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30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1.2995999999999999</v>
      </c>
      <c r="AD8" s="17">
        <f t="shared" si="8"/>
        <v>0</v>
      </c>
      <c r="AE8" s="17">
        <f t="shared" si="8"/>
        <v>0</v>
      </c>
    </row>
    <row r="9" spans="1:31">
      <c r="A9" s="19">
        <v>2522369</v>
      </c>
      <c r="B9" s="22" t="s">
        <v>94</v>
      </c>
      <c r="C9" s="8" t="s">
        <v>772</v>
      </c>
      <c r="D9" s="8" t="s">
        <v>772</v>
      </c>
      <c r="E9" s="19" t="s">
        <v>812</v>
      </c>
      <c r="F9" s="8">
        <f>VLOOKUP(A9,'[4]Part master'!A:K,11,0)</f>
        <v>35</v>
      </c>
      <c r="G9" s="8">
        <f>VLOOKUP(A9,'[4]Part master'!A:L,12,0)</f>
        <v>420</v>
      </c>
      <c r="H9" s="8">
        <f>VLOOKUP(A9,'[4]Part master'!A:M,13,0)</f>
        <v>610</v>
      </c>
      <c r="I9" s="8">
        <f>VLOOKUP(A9,'[4]Part master'!A:N,14,0)</f>
        <v>250</v>
      </c>
      <c r="J9" s="17">
        <f t="shared" si="1"/>
        <v>6.4049999999999996E-2</v>
      </c>
      <c r="L9" s="18"/>
      <c r="M9" s="27"/>
      <c r="N9" s="27"/>
      <c r="O9" s="27">
        <v>800</v>
      </c>
      <c r="P9" s="18"/>
      <c r="Q9" s="18"/>
      <c r="S9" s="8">
        <f t="shared" si="2"/>
        <v>0</v>
      </c>
      <c r="T9" s="8">
        <f t="shared" si="3"/>
        <v>0</v>
      </c>
      <c r="U9" s="8">
        <f t="shared" si="4"/>
        <v>0</v>
      </c>
      <c r="V9" s="8">
        <f t="shared" si="5"/>
        <v>23</v>
      </c>
      <c r="W9" s="8">
        <f t="shared" si="6"/>
        <v>0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</v>
      </c>
      <c r="AC9" s="17">
        <f t="shared" si="8"/>
        <v>1.47315</v>
      </c>
      <c r="AD9" s="17">
        <f t="shared" si="8"/>
        <v>0</v>
      </c>
      <c r="AE9" s="17">
        <f t="shared" si="8"/>
        <v>0</v>
      </c>
    </row>
    <row r="10" spans="1:31">
      <c r="A10" s="19">
        <v>2592941</v>
      </c>
      <c r="B10" s="22" t="s">
        <v>95</v>
      </c>
      <c r="C10" s="8" t="s">
        <v>772</v>
      </c>
      <c r="D10" s="8" t="s">
        <v>772</v>
      </c>
      <c r="E10" s="19" t="s">
        <v>812</v>
      </c>
      <c r="F10" s="8">
        <f>VLOOKUP(A10,'[4]Part master'!A:K,11,0)</f>
        <v>40</v>
      </c>
      <c r="G10" s="8">
        <f>VLOOKUP(A10,'[4]Part master'!A:L,12,0)</f>
        <v>600</v>
      </c>
      <c r="H10" s="8">
        <f>VLOOKUP(A10,'[4]Part master'!A:M,13,0)</f>
        <v>380</v>
      </c>
      <c r="I10" s="8">
        <f>VLOOKUP(A10,'[4]Part master'!A:N,14,0)</f>
        <v>190</v>
      </c>
      <c r="J10" s="17">
        <f t="shared" si="1"/>
        <v>4.3319999999999997E-2</v>
      </c>
      <c r="L10" s="18"/>
      <c r="M10" s="27">
        <v>200</v>
      </c>
      <c r="N10" s="27"/>
      <c r="O10" s="27">
        <v>200</v>
      </c>
      <c r="P10" s="18"/>
      <c r="Q10" s="18"/>
      <c r="S10" s="8">
        <f t="shared" si="2"/>
        <v>0</v>
      </c>
      <c r="T10" s="8">
        <f t="shared" si="3"/>
        <v>5</v>
      </c>
      <c r="U10" s="8">
        <f t="shared" si="4"/>
        <v>0</v>
      </c>
      <c r="V10" s="8">
        <f t="shared" si="5"/>
        <v>5</v>
      </c>
      <c r="W10" s="8">
        <f t="shared" si="6"/>
        <v>0</v>
      </c>
      <c r="X10" s="8">
        <f t="shared" si="7"/>
        <v>0</v>
      </c>
      <c r="Z10" s="17">
        <f t="shared" si="8"/>
        <v>0</v>
      </c>
      <c r="AA10" s="17">
        <f t="shared" si="8"/>
        <v>0.21659999999999999</v>
      </c>
      <c r="AB10" s="17">
        <f t="shared" si="8"/>
        <v>0</v>
      </c>
      <c r="AC10" s="17">
        <f t="shared" si="8"/>
        <v>0.21659999999999999</v>
      </c>
      <c r="AD10" s="17">
        <f t="shared" si="8"/>
        <v>0</v>
      </c>
      <c r="AE10" s="17">
        <f t="shared" si="8"/>
        <v>0</v>
      </c>
    </row>
    <row r="11" spans="1:31">
      <c r="A11" s="19">
        <v>3101731</v>
      </c>
      <c r="B11" s="22" t="s">
        <v>773</v>
      </c>
      <c r="C11" s="8" t="s">
        <v>772</v>
      </c>
      <c r="D11" s="8" t="s">
        <v>772</v>
      </c>
      <c r="E11" s="19" t="s">
        <v>812</v>
      </c>
      <c r="F11" s="8">
        <f>VLOOKUP(A11,'[4]Part master'!A:K,11,0)</f>
        <v>40</v>
      </c>
      <c r="G11" s="8">
        <f>VLOOKUP(A11,'[4]Part master'!A:L,12,0)</f>
        <v>600</v>
      </c>
      <c r="H11" s="8">
        <f>VLOOKUP(A11,'[4]Part master'!A:M,13,0)</f>
        <v>380</v>
      </c>
      <c r="I11" s="8">
        <f>VLOOKUP(A11,'[4]Part master'!A:N,14,0)</f>
        <v>190</v>
      </c>
      <c r="J11" s="17">
        <f t="shared" si="1"/>
        <v>4.3319999999999997E-2</v>
      </c>
      <c r="L11" s="18"/>
      <c r="M11" s="27">
        <v>600</v>
      </c>
      <c r="N11" s="27">
        <v>400</v>
      </c>
      <c r="O11" s="27">
        <v>200</v>
      </c>
      <c r="P11" s="18"/>
      <c r="Q11" s="18"/>
      <c r="S11" s="8">
        <f t="shared" si="2"/>
        <v>0</v>
      </c>
      <c r="T11" s="8">
        <f t="shared" si="3"/>
        <v>15</v>
      </c>
      <c r="U11" s="8">
        <f t="shared" si="4"/>
        <v>10</v>
      </c>
      <c r="V11" s="8">
        <f t="shared" si="5"/>
        <v>5</v>
      </c>
      <c r="W11" s="8">
        <f t="shared" si="6"/>
        <v>0</v>
      </c>
      <c r="X11" s="8">
        <f t="shared" si="7"/>
        <v>0</v>
      </c>
      <c r="Z11" s="17">
        <f t="shared" si="8"/>
        <v>0</v>
      </c>
      <c r="AA11" s="17">
        <f t="shared" si="8"/>
        <v>0.64979999999999993</v>
      </c>
      <c r="AB11" s="17">
        <f t="shared" si="8"/>
        <v>0.43319999999999997</v>
      </c>
      <c r="AC11" s="17">
        <f t="shared" si="8"/>
        <v>0.21659999999999999</v>
      </c>
      <c r="AD11" s="17">
        <f t="shared" si="8"/>
        <v>0</v>
      </c>
      <c r="AE11" s="17">
        <f t="shared" si="8"/>
        <v>0</v>
      </c>
    </row>
    <row r="12" spans="1:31">
      <c r="A12" s="19">
        <v>2782738</v>
      </c>
      <c r="B12" s="22" t="s">
        <v>98</v>
      </c>
      <c r="C12" s="8" t="s">
        <v>772</v>
      </c>
      <c r="D12" s="8" t="s">
        <v>772</v>
      </c>
      <c r="E12" s="19" t="s">
        <v>812</v>
      </c>
      <c r="F12" s="8">
        <f>VLOOKUP(A12,'[4]Part master'!A:K,11,0)</f>
        <v>40</v>
      </c>
      <c r="G12" s="8">
        <f>VLOOKUP(A12,'[4]Part master'!A:L,12,0)</f>
        <v>380</v>
      </c>
      <c r="H12" s="8">
        <f>VLOOKUP(A12,'[4]Part master'!A:M,13,0)</f>
        <v>600</v>
      </c>
      <c r="I12" s="8">
        <f>VLOOKUP(A12,'[4]Part master'!A:N,14,0)</f>
        <v>190</v>
      </c>
      <c r="J12" s="17">
        <f t="shared" si="1"/>
        <v>4.3319999999999997E-2</v>
      </c>
      <c r="L12" s="18"/>
      <c r="M12" s="27"/>
      <c r="N12" s="27"/>
      <c r="O12" s="27"/>
      <c r="P12" s="18"/>
      <c r="Q12" s="18"/>
      <c r="S12" s="8">
        <f t="shared" si="2"/>
        <v>0</v>
      </c>
      <c r="T12" s="8">
        <f t="shared" si="3"/>
        <v>0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0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19">
        <v>2782740</v>
      </c>
      <c r="B13" s="22" t="s">
        <v>99</v>
      </c>
      <c r="C13" s="8" t="s">
        <v>772</v>
      </c>
      <c r="D13" s="8" t="s">
        <v>772</v>
      </c>
      <c r="E13" s="19" t="s">
        <v>812</v>
      </c>
      <c r="F13" s="8">
        <f>VLOOKUP(A13,'[4]Part master'!A:K,11,0)</f>
        <v>40</v>
      </c>
      <c r="G13" s="8">
        <f>VLOOKUP(A13,'[4]Part master'!A:L,12,0)</f>
        <v>600</v>
      </c>
      <c r="H13" s="8">
        <f>VLOOKUP(A13,'[4]Part master'!A:M,13,0)</f>
        <v>380</v>
      </c>
      <c r="I13" s="8">
        <f>VLOOKUP(A13,'[4]Part master'!A:N,14,0)</f>
        <v>190</v>
      </c>
      <c r="J13" s="17">
        <f t="shared" si="1"/>
        <v>4.3319999999999997E-2</v>
      </c>
      <c r="L13" s="18"/>
      <c r="M13" s="27"/>
      <c r="N13" s="27"/>
      <c r="O13" s="27"/>
      <c r="P13" s="18"/>
      <c r="Q13" s="18"/>
      <c r="S13" s="8">
        <f t="shared" si="2"/>
        <v>0</v>
      </c>
      <c r="T13" s="8">
        <f t="shared" si="3"/>
        <v>0</v>
      </c>
      <c r="U13" s="8">
        <f t="shared" si="4"/>
        <v>0</v>
      </c>
      <c r="V13" s="8">
        <f t="shared" si="5"/>
        <v>0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0</v>
      </c>
      <c r="AB13" s="17">
        <f t="shared" si="8"/>
        <v>0</v>
      </c>
      <c r="AC13" s="17">
        <f t="shared" si="8"/>
        <v>0</v>
      </c>
      <c r="AD13" s="17">
        <f t="shared" si="8"/>
        <v>0</v>
      </c>
      <c r="AE13" s="17">
        <f t="shared" si="8"/>
        <v>0</v>
      </c>
    </row>
    <row r="14" spans="1:31">
      <c r="A14" s="19">
        <v>3410187</v>
      </c>
      <c r="B14" s="22" t="s">
        <v>98</v>
      </c>
      <c r="C14" s="8" t="s">
        <v>772</v>
      </c>
      <c r="D14" s="8" t="s">
        <v>772</v>
      </c>
      <c r="E14" s="19" t="s">
        <v>812</v>
      </c>
      <c r="F14" s="8">
        <f>VLOOKUP(A14,'[4]Part master'!A:K,11,0)</f>
        <v>25</v>
      </c>
      <c r="G14" s="8">
        <f>VLOOKUP(A14,'[4]Part master'!A:L,12,0)</f>
        <v>610</v>
      </c>
      <c r="H14" s="8">
        <f>VLOOKUP(A14,'[4]Part master'!A:M,13,0)</f>
        <v>420</v>
      </c>
      <c r="I14" s="8">
        <f>VLOOKUP(A14,'[4]Part master'!A:N,14,0)</f>
        <v>250</v>
      </c>
      <c r="J14" s="17">
        <f t="shared" si="1"/>
        <v>6.4049999999999996E-2</v>
      </c>
      <c r="L14" s="18"/>
      <c r="M14" s="27"/>
      <c r="N14" s="27"/>
      <c r="O14" s="27"/>
      <c r="P14" s="18"/>
      <c r="Q14" s="18"/>
      <c r="S14" s="8">
        <f t="shared" si="2"/>
        <v>0</v>
      </c>
      <c r="T14" s="8">
        <f t="shared" si="3"/>
        <v>0</v>
      </c>
      <c r="U14" s="8">
        <f t="shared" si="4"/>
        <v>0</v>
      </c>
      <c r="V14" s="8">
        <f t="shared" si="5"/>
        <v>0</v>
      </c>
      <c r="W14" s="8">
        <f t="shared" si="6"/>
        <v>0</v>
      </c>
      <c r="X14" s="8">
        <f t="shared" si="7"/>
        <v>0</v>
      </c>
      <c r="Z14" s="17">
        <f t="shared" si="8"/>
        <v>0</v>
      </c>
      <c r="AA14" s="17">
        <f t="shared" si="8"/>
        <v>0</v>
      </c>
      <c r="AB14" s="17">
        <f t="shared" si="8"/>
        <v>0</v>
      </c>
      <c r="AC14" s="17">
        <f t="shared" si="8"/>
        <v>0</v>
      </c>
      <c r="AD14" s="17">
        <f t="shared" si="8"/>
        <v>0</v>
      </c>
      <c r="AE14" s="17">
        <f t="shared" si="8"/>
        <v>0</v>
      </c>
    </row>
    <row r="15" spans="1:31">
      <c r="A15" s="19">
        <v>2703534</v>
      </c>
      <c r="B15" s="22" t="s">
        <v>97</v>
      </c>
      <c r="C15" s="8" t="s">
        <v>772</v>
      </c>
      <c r="D15" s="8" t="s">
        <v>772</v>
      </c>
      <c r="E15" s="19" t="s">
        <v>812</v>
      </c>
      <c r="F15" s="8">
        <f>VLOOKUP(A15,'[4]Part master'!A:K,11,0)</f>
        <v>40</v>
      </c>
      <c r="G15" s="8">
        <f>VLOOKUP(A15,'[4]Part master'!A:L,12,0)</f>
        <v>600</v>
      </c>
      <c r="H15" s="8">
        <f>VLOOKUP(A15,'[4]Part master'!A:M,13,0)</f>
        <v>380</v>
      </c>
      <c r="I15" s="8">
        <f>VLOOKUP(A15,'[4]Part master'!A:N,14,0)</f>
        <v>190</v>
      </c>
      <c r="J15" s="17">
        <f t="shared" si="1"/>
        <v>4.3319999999999997E-2</v>
      </c>
      <c r="L15" s="18"/>
      <c r="M15" s="27">
        <v>450</v>
      </c>
      <c r="N15" s="27">
        <v>450</v>
      </c>
      <c r="O15" s="27">
        <v>360</v>
      </c>
      <c r="P15" s="18"/>
      <c r="Q15" s="18"/>
      <c r="S15" s="8">
        <f t="shared" si="2"/>
        <v>0</v>
      </c>
      <c r="T15" s="8">
        <f t="shared" si="3"/>
        <v>12</v>
      </c>
      <c r="U15" s="8">
        <f t="shared" si="4"/>
        <v>12</v>
      </c>
      <c r="V15" s="8">
        <f t="shared" si="5"/>
        <v>9</v>
      </c>
      <c r="W15" s="8">
        <f t="shared" si="6"/>
        <v>0</v>
      </c>
      <c r="X15" s="8">
        <f t="shared" si="7"/>
        <v>0</v>
      </c>
      <c r="Z15" s="17">
        <f t="shared" si="8"/>
        <v>0</v>
      </c>
      <c r="AA15" s="17">
        <f t="shared" si="8"/>
        <v>0.51983999999999997</v>
      </c>
      <c r="AB15" s="17">
        <f t="shared" si="8"/>
        <v>0.51983999999999997</v>
      </c>
      <c r="AC15" s="17">
        <f t="shared" si="8"/>
        <v>0.38988</v>
      </c>
      <c r="AD15" s="17">
        <f t="shared" si="8"/>
        <v>0</v>
      </c>
      <c r="AE15" s="17">
        <f t="shared" si="8"/>
        <v>0</v>
      </c>
    </row>
    <row r="16" spans="1:31">
      <c r="A16" s="19">
        <v>1534312</v>
      </c>
      <c r="B16" s="22" t="s">
        <v>102</v>
      </c>
      <c r="C16" s="8" t="s">
        <v>772</v>
      </c>
      <c r="D16" s="8" t="s">
        <v>772</v>
      </c>
      <c r="E16" s="19" t="s">
        <v>812</v>
      </c>
      <c r="F16" s="8">
        <f>VLOOKUP(A16,'[4]Part master'!A:K,11,0)</f>
        <v>60</v>
      </c>
      <c r="G16" s="8">
        <f>VLOOKUP(A16,'[4]Part master'!A:L,12,0)</f>
        <v>420</v>
      </c>
      <c r="H16" s="8">
        <f>VLOOKUP(A16,'[4]Part master'!A:M,13,0)</f>
        <v>610</v>
      </c>
      <c r="I16" s="8">
        <f>VLOOKUP(A16,'[4]Part master'!A:N,14,0)</f>
        <v>250</v>
      </c>
      <c r="J16" s="17">
        <f t="shared" si="1"/>
        <v>6.4049999999999996E-2</v>
      </c>
      <c r="L16" s="18"/>
      <c r="M16" s="27"/>
      <c r="N16" s="27">
        <v>600</v>
      </c>
      <c r="O16" s="27">
        <v>1200</v>
      </c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10</v>
      </c>
      <c r="V16" s="8">
        <f t="shared" si="5"/>
        <v>20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0.64049999999999996</v>
      </c>
      <c r="AC16" s="17">
        <f t="shared" si="8"/>
        <v>1.2809999999999999</v>
      </c>
      <c r="AD16" s="17">
        <f t="shared" si="8"/>
        <v>0</v>
      </c>
      <c r="AE16" s="17">
        <f t="shared" si="8"/>
        <v>0</v>
      </c>
    </row>
    <row r="17" spans="1:31">
      <c r="A17" s="19">
        <v>1798591</v>
      </c>
      <c r="B17" s="22" t="s">
        <v>774</v>
      </c>
      <c r="C17" s="8" t="s">
        <v>772</v>
      </c>
      <c r="D17" s="8" t="s">
        <v>772</v>
      </c>
      <c r="E17" s="19" t="s">
        <v>812</v>
      </c>
      <c r="F17" s="8">
        <f>VLOOKUP(A17,'[4]Part master'!A:K,11,0)</f>
        <v>280</v>
      </c>
      <c r="G17" s="8">
        <f>VLOOKUP(A17,'[4]Part master'!A:L,12,0)</f>
        <v>1030</v>
      </c>
      <c r="H17" s="8">
        <f>VLOOKUP(A17,'[4]Part master'!A:M,13,0)</f>
        <v>1600</v>
      </c>
      <c r="I17" s="8">
        <f>VLOOKUP(A17,'[4]Part master'!A:N,14,0)</f>
        <v>1130</v>
      </c>
      <c r="J17" s="17">
        <f t="shared" si="1"/>
        <v>1.8622399999999999</v>
      </c>
      <c r="L17" s="18"/>
      <c r="M17" s="27"/>
      <c r="N17" s="27">
        <v>50</v>
      </c>
      <c r="O17" s="27"/>
      <c r="P17" s="18"/>
      <c r="Q17" s="18"/>
      <c r="S17" s="8">
        <f t="shared" si="2"/>
        <v>0</v>
      </c>
      <c r="T17" s="8">
        <f t="shared" si="3"/>
        <v>0</v>
      </c>
      <c r="U17" s="8">
        <f t="shared" si="4"/>
        <v>1</v>
      </c>
      <c r="V17" s="8">
        <f t="shared" si="5"/>
        <v>0</v>
      </c>
      <c r="W17" s="8">
        <f t="shared" si="6"/>
        <v>0</v>
      </c>
      <c r="X17" s="8">
        <f t="shared" si="7"/>
        <v>0</v>
      </c>
      <c r="Z17" s="17">
        <f t="shared" si="8"/>
        <v>0</v>
      </c>
      <c r="AA17" s="17">
        <f t="shared" si="8"/>
        <v>0</v>
      </c>
      <c r="AB17" s="17">
        <f t="shared" si="8"/>
        <v>1.8622399999999999</v>
      </c>
      <c r="AC17" s="17">
        <f t="shared" si="8"/>
        <v>0</v>
      </c>
      <c r="AD17" s="17">
        <f t="shared" si="8"/>
        <v>0</v>
      </c>
      <c r="AE17" s="17">
        <f t="shared" si="8"/>
        <v>0</v>
      </c>
    </row>
    <row r="18" spans="1:31">
      <c r="A18" s="19">
        <v>1798873</v>
      </c>
      <c r="B18" s="22" t="s">
        <v>775</v>
      </c>
      <c r="C18" s="8" t="s">
        <v>772</v>
      </c>
      <c r="D18" s="8" t="s">
        <v>772</v>
      </c>
      <c r="E18" s="19" t="s">
        <v>812</v>
      </c>
      <c r="F18" s="8">
        <f>VLOOKUP(A18,'[4]Part master'!A:K,11,0)</f>
        <v>280</v>
      </c>
      <c r="G18" s="8">
        <f>VLOOKUP(A18,'[4]Part master'!A:L,12,0)</f>
        <v>1030</v>
      </c>
      <c r="H18" s="8">
        <f>VLOOKUP(A18,'[4]Part master'!A:M,13,0)</f>
        <v>1600</v>
      </c>
      <c r="I18" s="8">
        <f>VLOOKUP(A18,'[4]Part master'!A:N,14,0)</f>
        <v>1130</v>
      </c>
      <c r="J18" s="17">
        <f t="shared" si="1"/>
        <v>1.8622399999999999</v>
      </c>
      <c r="L18" s="18"/>
      <c r="M18" s="27"/>
      <c r="N18" s="27"/>
      <c r="O18" s="27"/>
      <c r="P18" s="18"/>
      <c r="Q18" s="18"/>
      <c r="S18" s="8">
        <f t="shared" si="2"/>
        <v>0</v>
      </c>
      <c r="T18" s="8">
        <f t="shared" si="3"/>
        <v>0</v>
      </c>
      <c r="U18" s="8">
        <f t="shared" si="4"/>
        <v>0</v>
      </c>
      <c r="V18" s="8">
        <f t="shared" si="5"/>
        <v>0</v>
      </c>
      <c r="W18" s="8">
        <f t="shared" si="6"/>
        <v>0</v>
      </c>
      <c r="X18" s="8">
        <f t="shared" si="7"/>
        <v>0</v>
      </c>
      <c r="Z18" s="17">
        <f t="shared" si="8"/>
        <v>0</v>
      </c>
      <c r="AA18" s="17">
        <f t="shared" si="8"/>
        <v>0</v>
      </c>
      <c r="AB18" s="17">
        <f t="shared" si="8"/>
        <v>0</v>
      </c>
      <c r="AC18" s="17">
        <f t="shared" si="8"/>
        <v>0</v>
      </c>
      <c r="AD18" s="17">
        <f t="shared" si="8"/>
        <v>0</v>
      </c>
      <c r="AE18" s="17">
        <f t="shared" si="8"/>
        <v>0</v>
      </c>
    </row>
    <row r="19" spans="1:31">
      <c r="A19" s="19">
        <v>1799590</v>
      </c>
      <c r="B19" s="22" t="s">
        <v>776</v>
      </c>
      <c r="C19" s="8" t="s">
        <v>772</v>
      </c>
      <c r="D19" s="8" t="s">
        <v>772</v>
      </c>
      <c r="E19" s="19" t="s">
        <v>812</v>
      </c>
      <c r="F19" s="8">
        <f>VLOOKUP(A19,'[4]Part master'!A:K,11,0)</f>
        <v>100</v>
      </c>
      <c r="G19" s="8">
        <f>VLOOKUP(A19,'[4]Part master'!A:L,12,0)</f>
        <v>930</v>
      </c>
      <c r="H19" s="8">
        <f>VLOOKUP(A19,'[4]Part master'!A:M,13,0)</f>
        <v>1360</v>
      </c>
      <c r="I19" s="8">
        <f>VLOOKUP(A19,'[4]Part master'!A:N,14,0)</f>
        <v>890</v>
      </c>
      <c r="J19" s="17">
        <f t="shared" si="1"/>
        <v>1.125672</v>
      </c>
      <c r="L19" s="18"/>
      <c r="M19" s="27">
        <v>100</v>
      </c>
      <c r="N19" s="27"/>
      <c r="O19" s="27"/>
      <c r="P19" s="18"/>
      <c r="Q19" s="18"/>
      <c r="S19" s="8">
        <f t="shared" si="2"/>
        <v>0</v>
      </c>
      <c r="T19" s="8">
        <f t="shared" si="3"/>
        <v>1</v>
      </c>
      <c r="U19" s="8">
        <f t="shared" si="4"/>
        <v>0</v>
      </c>
      <c r="V19" s="8">
        <f t="shared" si="5"/>
        <v>0</v>
      </c>
      <c r="W19" s="8">
        <f t="shared" si="6"/>
        <v>0</v>
      </c>
      <c r="X19" s="8">
        <f t="shared" si="7"/>
        <v>0</v>
      </c>
      <c r="Z19" s="17">
        <f t="shared" si="8"/>
        <v>0</v>
      </c>
      <c r="AA19" s="17">
        <f t="shared" si="8"/>
        <v>1.125672</v>
      </c>
      <c r="AB19" s="17">
        <f t="shared" si="8"/>
        <v>0</v>
      </c>
      <c r="AC19" s="17">
        <f t="shared" si="8"/>
        <v>0</v>
      </c>
      <c r="AD19" s="17">
        <f t="shared" si="8"/>
        <v>0</v>
      </c>
      <c r="AE19" s="17">
        <f t="shared" si="8"/>
        <v>0</v>
      </c>
    </row>
    <row r="20" spans="1:31">
      <c r="A20" s="19">
        <v>1799733</v>
      </c>
      <c r="B20" s="22" t="s">
        <v>777</v>
      </c>
      <c r="C20" s="8" t="s">
        <v>772</v>
      </c>
      <c r="D20" s="8" t="s">
        <v>772</v>
      </c>
      <c r="E20" s="19" t="s">
        <v>812</v>
      </c>
      <c r="F20" s="8">
        <f>VLOOKUP(A20,'[4]Part master'!A:K,11,0)</f>
        <v>60</v>
      </c>
      <c r="G20" s="8">
        <f>VLOOKUP(A20,'[4]Part master'!A:L,12,0)</f>
        <v>420</v>
      </c>
      <c r="H20" s="8">
        <f>VLOOKUP(A20,'[4]Part master'!A:M,13,0)</f>
        <v>610</v>
      </c>
      <c r="I20" s="8">
        <f>VLOOKUP(A20,'[4]Part master'!A:N,14,0)</f>
        <v>250</v>
      </c>
      <c r="J20" s="17">
        <f t="shared" si="1"/>
        <v>6.4049999999999996E-2</v>
      </c>
      <c r="L20" s="18"/>
      <c r="M20" s="27">
        <v>300</v>
      </c>
      <c r="N20" s="27">
        <v>600</v>
      </c>
      <c r="O20" s="27">
        <v>1200</v>
      </c>
      <c r="P20" s="18"/>
      <c r="Q20" s="18"/>
      <c r="S20" s="8">
        <f t="shared" si="2"/>
        <v>0</v>
      </c>
      <c r="T20" s="8">
        <f t="shared" si="3"/>
        <v>5</v>
      </c>
      <c r="U20" s="8">
        <f t="shared" si="4"/>
        <v>10</v>
      </c>
      <c r="V20" s="8">
        <f t="shared" si="5"/>
        <v>20</v>
      </c>
      <c r="W20" s="8">
        <f t="shared" si="6"/>
        <v>0</v>
      </c>
      <c r="X20" s="8">
        <f t="shared" si="7"/>
        <v>0</v>
      </c>
      <c r="Z20" s="17">
        <f t="shared" si="8"/>
        <v>0</v>
      </c>
      <c r="AA20" s="17">
        <f t="shared" si="8"/>
        <v>0.32024999999999998</v>
      </c>
      <c r="AB20" s="17">
        <f t="shared" si="8"/>
        <v>0.64049999999999996</v>
      </c>
      <c r="AC20" s="17">
        <f t="shared" si="8"/>
        <v>1.2809999999999999</v>
      </c>
      <c r="AD20" s="17">
        <f t="shared" si="8"/>
        <v>0</v>
      </c>
      <c r="AE20" s="17">
        <f t="shared" si="8"/>
        <v>0</v>
      </c>
    </row>
    <row r="21" spans="1:31">
      <c r="A21" s="19">
        <v>1799826</v>
      </c>
      <c r="B21" s="22" t="s">
        <v>778</v>
      </c>
      <c r="C21" s="8" t="s">
        <v>772</v>
      </c>
      <c r="D21" s="8" t="s">
        <v>772</v>
      </c>
      <c r="E21" s="19" t="s">
        <v>812</v>
      </c>
      <c r="F21" s="8">
        <f>VLOOKUP(A21,'[4]Part master'!A:K,11,0)</f>
        <v>60</v>
      </c>
      <c r="G21" s="8">
        <f>VLOOKUP(A21,'[4]Part master'!A:L,12,0)</f>
        <v>420</v>
      </c>
      <c r="H21" s="8">
        <f>VLOOKUP(A21,'[4]Part master'!A:M,13,0)</f>
        <v>610</v>
      </c>
      <c r="I21" s="8">
        <f>VLOOKUP(A21,'[4]Part master'!A:N,14,0)</f>
        <v>250</v>
      </c>
      <c r="J21" s="17">
        <f t="shared" si="1"/>
        <v>6.4049999999999996E-2</v>
      </c>
      <c r="L21" s="18"/>
      <c r="M21" s="27">
        <v>900</v>
      </c>
      <c r="N21" s="27">
        <v>300</v>
      </c>
      <c r="O21" s="27">
        <v>600</v>
      </c>
      <c r="P21" s="18"/>
      <c r="Q21" s="18"/>
      <c r="S21" s="8">
        <f t="shared" si="2"/>
        <v>0</v>
      </c>
      <c r="T21" s="8">
        <f t="shared" si="3"/>
        <v>15</v>
      </c>
      <c r="U21" s="8">
        <f t="shared" si="4"/>
        <v>5</v>
      </c>
      <c r="V21" s="8">
        <f t="shared" si="5"/>
        <v>10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0.96074999999999999</v>
      </c>
      <c r="AB21" s="17">
        <f t="shared" si="9"/>
        <v>0.32024999999999998</v>
      </c>
      <c r="AC21" s="17">
        <f t="shared" si="9"/>
        <v>0.64049999999999996</v>
      </c>
      <c r="AD21" s="17">
        <f t="shared" si="9"/>
        <v>0</v>
      </c>
      <c r="AE21" s="17">
        <f t="shared" si="9"/>
        <v>0</v>
      </c>
    </row>
    <row r="22" spans="1:31">
      <c r="A22" s="19">
        <v>1903977</v>
      </c>
      <c r="B22" s="22" t="s">
        <v>779</v>
      </c>
      <c r="C22" s="8" t="s">
        <v>772</v>
      </c>
      <c r="D22" s="8" t="s">
        <v>772</v>
      </c>
      <c r="E22" s="19" t="s">
        <v>812</v>
      </c>
      <c r="F22" s="8">
        <f>VLOOKUP(A22,'[4]Part master'!A:K,11,0)</f>
        <v>180</v>
      </c>
      <c r="G22" s="8">
        <f>VLOOKUP(A22,'[4]Part master'!A:L,12,0)</f>
        <v>1030</v>
      </c>
      <c r="H22" s="8">
        <f>VLOOKUP(A22,'[4]Part master'!A:M,13,0)</f>
        <v>1600</v>
      </c>
      <c r="I22" s="8">
        <f>VLOOKUP(A22,'[4]Part master'!A:N,14,0)</f>
        <v>1130</v>
      </c>
      <c r="J22" s="17">
        <f t="shared" si="1"/>
        <v>1.8622399999999999</v>
      </c>
      <c r="L22" s="18"/>
      <c r="M22" s="27"/>
      <c r="N22" s="27"/>
      <c r="O22" s="27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19">
        <v>2571758</v>
      </c>
      <c r="B23" s="22" t="s">
        <v>107</v>
      </c>
      <c r="C23" s="8" t="s">
        <v>772</v>
      </c>
      <c r="D23" s="8" t="s">
        <v>772</v>
      </c>
      <c r="E23" s="19" t="s">
        <v>812</v>
      </c>
      <c r="F23" s="8">
        <f>VLOOKUP(A23,'[4]Part master'!A:K,11,0)</f>
        <v>25</v>
      </c>
      <c r="G23" s="8">
        <f>VLOOKUP(A23,'[4]Part master'!A:L,12,0)</f>
        <v>420</v>
      </c>
      <c r="H23" s="8">
        <f>VLOOKUP(A23,'[4]Part master'!A:M,13,0)</f>
        <v>610</v>
      </c>
      <c r="I23" s="8">
        <f>VLOOKUP(A23,'[4]Part master'!A:N,14,0)</f>
        <v>250</v>
      </c>
      <c r="J23" s="17">
        <f t="shared" si="1"/>
        <v>6.4049999999999996E-2</v>
      </c>
      <c r="L23" s="18"/>
      <c r="M23" s="27">
        <v>125</v>
      </c>
      <c r="N23" s="27">
        <v>125</v>
      </c>
      <c r="O23" s="27">
        <v>125</v>
      </c>
      <c r="P23" s="18"/>
      <c r="Q23" s="18"/>
      <c r="S23" s="8">
        <f t="shared" si="2"/>
        <v>0</v>
      </c>
      <c r="T23" s="8">
        <f t="shared" si="3"/>
        <v>5</v>
      </c>
      <c r="U23" s="8">
        <f t="shared" si="4"/>
        <v>5</v>
      </c>
      <c r="V23" s="8">
        <f t="shared" si="5"/>
        <v>5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0.32024999999999998</v>
      </c>
      <c r="AB23" s="17">
        <f t="shared" si="9"/>
        <v>0.32024999999999998</v>
      </c>
      <c r="AC23" s="17">
        <f t="shared" si="9"/>
        <v>0.32024999999999998</v>
      </c>
      <c r="AD23" s="17">
        <f t="shared" si="9"/>
        <v>0</v>
      </c>
      <c r="AE23" s="17">
        <f t="shared" si="9"/>
        <v>0</v>
      </c>
    </row>
    <row r="24" spans="1:31">
      <c r="A24" s="19">
        <v>2571762</v>
      </c>
      <c r="B24" s="19" t="s">
        <v>108</v>
      </c>
      <c r="C24" s="8" t="s">
        <v>772</v>
      </c>
      <c r="D24" s="8" t="s">
        <v>772</v>
      </c>
      <c r="E24" s="19" t="s">
        <v>812</v>
      </c>
      <c r="F24" s="8">
        <f>VLOOKUP(A24,'[4]Part master'!A:K,11,0)</f>
        <v>25</v>
      </c>
      <c r="G24" s="8">
        <f>VLOOKUP(A24,'[4]Part master'!A:L,12,0)</f>
        <v>420</v>
      </c>
      <c r="H24" s="8">
        <f>VLOOKUP(A24,'[4]Part master'!A:M,13,0)</f>
        <v>610</v>
      </c>
      <c r="I24" s="8">
        <f>VLOOKUP(A24,'[4]Part master'!A:N,14,0)</f>
        <v>250</v>
      </c>
      <c r="J24" s="17">
        <f t="shared" si="1"/>
        <v>6.4049999999999996E-2</v>
      </c>
      <c r="L24" s="18"/>
      <c r="M24" s="27">
        <v>125</v>
      </c>
      <c r="N24" s="27">
        <v>125</v>
      </c>
      <c r="O24" s="27">
        <v>125</v>
      </c>
      <c r="P24" s="18"/>
      <c r="Q24" s="18"/>
      <c r="S24" s="8">
        <f t="shared" si="2"/>
        <v>0</v>
      </c>
      <c r="T24" s="8">
        <f t="shared" si="3"/>
        <v>5</v>
      </c>
      <c r="U24" s="8">
        <f t="shared" si="4"/>
        <v>5</v>
      </c>
      <c r="V24" s="8">
        <f t="shared" si="5"/>
        <v>5</v>
      </c>
      <c r="W24" s="8">
        <f t="shared" si="6"/>
        <v>0</v>
      </c>
      <c r="X24" s="8">
        <f t="shared" si="7"/>
        <v>0</v>
      </c>
      <c r="Z24" s="17">
        <f t="shared" si="9"/>
        <v>0</v>
      </c>
      <c r="AA24" s="17">
        <f t="shared" si="9"/>
        <v>0.32024999999999998</v>
      </c>
      <c r="AB24" s="17">
        <f t="shared" si="9"/>
        <v>0.32024999999999998</v>
      </c>
      <c r="AC24" s="17">
        <f t="shared" si="9"/>
        <v>0.32024999999999998</v>
      </c>
      <c r="AD24" s="17">
        <f t="shared" si="9"/>
        <v>0</v>
      </c>
      <c r="AE24" s="17">
        <f t="shared" si="9"/>
        <v>0</v>
      </c>
    </row>
    <row r="25" spans="1:31">
      <c r="A25" s="19">
        <v>2573658</v>
      </c>
      <c r="B25" s="19" t="s">
        <v>780</v>
      </c>
      <c r="C25" s="8" t="s">
        <v>772</v>
      </c>
      <c r="D25" s="8" t="s">
        <v>772</v>
      </c>
      <c r="E25" s="19" t="s">
        <v>812</v>
      </c>
      <c r="F25" s="8">
        <f>VLOOKUP(A25,'[4]Part master'!A:K,11,0)</f>
        <v>25</v>
      </c>
      <c r="G25" s="8">
        <f>VLOOKUP(A25,'[4]Part master'!A:L,12,0)</f>
        <v>420</v>
      </c>
      <c r="H25" s="8">
        <f>VLOOKUP(A25,'[4]Part master'!A:M,13,0)</f>
        <v>610</v>
      </c>
      <c r="I25" s="8">
        <f>VLOOKUP(A25,'[4]Part master'!A:N,14,0)</f>
        <v>250</v>
      </c>
      <c r="J25" s="17">
        <f t="shared" si="1"/>
        <v>6.4049999999999996E-2</v>
      </c>
      <c r="L25" s="18"/>
      <c r="M25" s="27"/>
      <c r="N25" s="27"/>
      <c r="O25" s="27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0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0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19">
        <v>2522483</v>
      </c>
      <c r="B26" s="19" t="s">
        <v>653</v>
      </c>
      <c r="C26" s="19" t="s">
        <v>654</v>
      </c>
      <c r="D26" s="19" t="s">
        <v>654</v>
      </c>
      <c r="E26" s="19" t="s">
        <v>812</v>
      </c>
      <c r="F26" s="8">
        <f>VLOOKUP(A26,'[4]Part master'!A:K,11,0)</f>
        <v>50</v>
      </c>
      <c r="G26" s="8">
        <f>VLOOKUP(A26,'[4]Part master'!A:L,12,0)</f>
        <v>490</v>
      </c>
      <c r="H26" s="8">
        <f>VLOOKUP(A26,'[4]Part master'!A:M,13,0)</f>
        <v>690</v>
      </c>
      <c r="I26" s="8">
        <f>VLOOKUP(A26,'[4]Part master'!A:N,14,0)</f>
        <v>90</v>
      </c>
      <c r="J26" s="17">
        <f t="shared" si="1"/>
        <v>3.0429000000000001E-2</v>
      </c>
      <c r="L26" s="18"/>
      <c r="M26" s="18"/>
      <c r="N26" s="18"/>
      <c r="O26" s="18"/>
      <c r="P26" s="18"/>
      <c r="Q26" s="18"/>
      <c r="S26" s="8">
        <f t="shared" si="2"/>
        <v>0</v>
      </c>
      <c r="T26" s="8">
        <f t="shared" si="3"/>
        <v>0</v>
      </c>
      <c r="U26" s="8">
        <f t="shared" si="4"/>
        <v>0</v>
      </c>
      <c r="V26" s="8">
        <f t="shared" si="5"/>
        <v>0</v>
      </c>
      <c r="W26" s="8">
        <f t="shared" si="6"/>
        <v>0</v>
      </c>
      <c r="X26" s="8">
        <f t="shared" si="7"/>
        <v>0</v>
      </c>
      <c r="Z26" s="17">
        <f t="shared" si="9"/>
        <v>0</v>
      </c>
      <c r="AA26" s="17">
        <f t="shared" si="9"/>
        <v>0</v>
      </c>
      <c r="AB26" s="17">
        <f t="shared" si="9"/>
        <v>0</v>
      </c>
      <c r="AC26" s="17">
        <f t="shared" si="9"/>
        <v>0</v>
      </c>
      <c r="AD26" s="17">
        <f t="shared" si="9"/>
        <v>0</v>
      </c>
      <c r="AE26" s="17">
        <f t="shared" si="9"/>
        <v>0</v>
      </c>
    </row>
    <row r="27" spans="1:31">
      <c r="A27" s="19">
        <v>2522560</v>
      </c>
      <c r="B27" s="19" t="s">
        <v>655</v>
      </c>
      <c r="C27" s="19" t="s">
        <v>654</v>
      </c>
      <c r="D27" s="19" t="s">
        <v>654</v>
      </c>
      <c r="E27" s="19" t="s">
        <v>812</v>
      </c>
      <c r="F27" s="8">
        <f>VLOOKUP(A27,'[4]Part master'!A:K,11,0)</f>
        <v>50</v>
      </c>
      <c r="G27" s="8">
        <f>VLOOKUP(A27,'[4]Part master'!A:L,12,0)</f>
        <v>560</v>
      </c>
      <c r="H27" s="8">
        <f>VLOOKUP(A27,'[4]Part master'!A:M,13,0)</f>
        <v>680</v>
      </c>
      <c r="I27" s="8">
        <f>VLOOKUP(A27,'[4]Part master'!A:N,14,0)</f>
        <v>90</v>
      </c>
      <c r="J27" s="17">
        <f t="shared" si="1"/>
        <v>3.4271999999999997E-2</v>
      </c>
      <c r="L27" s="18">
        <v>1000</v>
      </c>
      <c r="M27" s="18"/>
      <c r="N27" s="18">
        <v>1500</v>
      </c>
      <c r="O27" s="18"/>
      <c r="P27" s="18">
        <v>1200</v>
      </c>
      <c r="Q27" s="18"/>
      <c r="S27" s="8">
        <f t="shared" si="2"/>
        <v>20</v>
      </c>
      <c r="T27" s="8">
        <f t="shared" si="3"/>
        <v>0</v>
      </c>
      <c r="U27" s="8">
        <f t="shared" si="4"/>
        <v>30</v>
      </c>
      <c r="V27" s="8">
        <f t="shared" si="5"/>
        <v>0</v>
      </c>
      <c r="W27" s="8">
        <f t="shared" si="6"/>
        <v>24</v>
      </c>
      <c r="X27" s="8">
        <f t="shared" si="7"/>
        <v>0</v>
      </c>
      <c r="Z27" s="17">
        <f t="shared" si="9"/>
        <v>0.68543999999999994</v>
      </c>
      <c r="AA27" s="17">
        <f t="shared" si="9"/>
        <v>0</v>
      </c>
      <c r="AB27" s="17">
        <f t="shared" si="9"/>
        <v>1.02816</v>
      </c>
      <c r="AC27" s="17">
        <f t="shared" si="9"/>
        <v>0</v>
      </c>
      <c r="AD27" s="17">
        <f t="shared" si="9"/>
        <v>0.82252799999999993</v>
      </c>
      <c r="AE27" s="17">
        <f t="shared" si="9"/>
        <v>0</v>
      </c>
    </row>
    <row r="28" spans="1:31">
      <c r="A28" s="19">
        <v>2545876</v>
      </c>
      <c r="B28" s="19" t="s">
        <v>656</v>
      </c>
      <c r="C28" s="19" t="s">
        <v>654</v>
      </c>
      <c r="D28" s="19" t="s">
        <v>654</v>
      </c>
      <c r="E28" s="19" t="s">
        <v>812</v>
      </c>
      <c r="F28" s="8">
        <f>VLOOKUP(A28,'[4]Part master'!A:K,11,0)</f>
        <v>50</v>
      </c>
      <c r="G28" s="8">
        <f>VLOOKUP(A28,'[4]Part master'!A:L,12,0)</f>
        <v>610</v>
      </c>
      <c r="H28" s="8">
        <f>VLOOKUP(A28,'[4]Part master'!A:M,13,0)</f>
        <v>770</v>
      </c>
      <c r="I28" s="8">
        <f>VLOOKUP(A28,'[4]Part master'!A:N,14,0)</f>
        <v>90</v>
      </c>
      <c r="J28" s="17">
        <f t="shared" si="1"/>
        <v>4.2272999999999998E-2</v>
      </c>
      <c r="L28" s="18"/>
      <c r="M28" s="18"/>
      <c r="N28" s="18"/>
      <c r="O28" s="18"/>
      <c r="P28" s="18"/>
      <c r="Q28" s="18"/>
      <c r="S28" s="8">
        <f t="shared" si="2"/>
        <v>0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0</v>
      </c>
      <c r="X28" s="8">
        <f t="shared" si="7"/>
        <v>0</v>
      </c>
      <c r="Z28" s="17">
        <f t="shared" si="9"/>
        <v>0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0</v>
      </c>
      <c r="AE28" s="17">
        <f t="shared" si="9"/>
        <v>0</v>
      </c>
    </row>
    <row r="29" spans="1:31">
      <c r="A29" s="19">
        <v>2545878</v>
      </c>
      <c r="B29" s="19" t="s">
        <v>657</v>
      </c>
      <c r="C29" s="19" t="s">
        <v>654</v>
      </c>
      <c r="D29" s="19" t="s">
        <v>654</v>
      </c>
      <c r="E29" s="19" t="s">
        <v>812</v>
      </c>
      <c r="F29" s="8">
        <f>VLOOKUP(A29,'[4]Part master'!A:K,11,0)</f>
        <v>50</v>
      </c>
      <c r="G29" s="8">
        <f>VLOOKUP(A29,'[4]Part master'!A:L,12,0)</f>
        <v>610</v>
      </c>
      <c r="H29" s="8">
        <f>VLOOKUP(A29,'[4]Part master'!A:M,13,0)</f>
        <v>770</v>
      </c>
      <c r="I29" s="8">
        <f>VLOOKUP(A29,'[4]Part master'!A:N,14,0)</f>
        <v>90</v>
      </c>
      <c r="J29" s="17">
        <f t="shared" si="1"/>
        <v>4.2272999999999998E-2</v>
      </c>
      <c r="L29" s="18"/>
      <c r="M29" s="18"/>
      <c r="N29" s="18">
        <v>200</v>
      </c>
      <c r="O29" s="18"/>
      <c r="P29" s="18">
        <v>100</v>
      </c>
      <c r="Q29" s="18"/>
      <c r="S29" s="8">
        <f t="shared" si="2"/>
        <v>0</v>
      </c>
      <c r="T29" s="8">
        <f t="shared" si="3"/>
        <v>0</v>
      </c>
      <c r="U29" s="8">
        <f t="shared" si="4"/>
        <v>4</v>
      </c>
      <c r="V29" s="8">
        <f t="shared" si="5"/>
        <v>0</v>
      </c>
      <c r="W29" s="8">
        <f t="shared" si="6"/>
        <v>2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0.16909199999999999</v>
      </c>
      <c r="AC29" s="17">
        <f t="shared" si="9"/>
        <v>0</v>
      </c>
      <c r="AD29" s="17">
        <f t="shared" si="9"/>
        <v>8.4545999999999996E-2</v>
      </c>
      <c r="AE29" s="17">
        <f t="shared" si="9"/>
        <v>0</v>
      </c>
    </row>
    <row r="30" spans="1:31">
      <c r="A30" s="19">
        <v>2545880</v>
      </c>
      <c r="B30" s="19" t="s">
        <v>658</v>
      </c>
      <c r="C30" s="19" t="s">
        <v>654</v>
      </c>
      <c r="D30" s="19" t="s">
        <v>654</v>
      </c>
      <c r="E30" s="19" t="s">
        <v>812</v>
      </c>
      <c r="F30" s="8">
        <f>VLOOKUP(A30,'[4]Part master'!A:K,11,0)</f>
        <v>50</v>
      </c>
      <c r="G30" s="8">
        <f>VLOOKUP(A30,'[4]Part master'!A:L,12,0)</f>
        <v>540</v>
      </c>
      <c r="H30" s="8">
        <f>VLOOKUP(A30,'[4]Part master'!A:M,13,0)</f>
        <v>720</v>
      </c>
      <c r="I30" s="8">
        <f>VLOOKUP(A30,'[4]Part master'!A:N,14,0)</f>
        <v>90</v>
      </c>
      <c r="J30" s="17">
        <f t="shared" si="1"/>
        <v>3.4992000000000002E-2</v>
      </c>
      <c r="L30" s="18"/>
      <c r="M30" s="18"/>
      <c r="N30" s="18"/>
      <c r="O30" s="18"/>
      <c r="P30" s="18"/>
      <c r="Q30" s="18"/>
      <c r="S30" s="8">
        <f t="shared" si="2"/>
        <v>0</v>
      </c>
      <c r="T30" s="8">
        <f t="shared" si="3"/>
        <v>0</v>
      </c>
      <c r="U30" s="8">
        <f t="shared" si="4"/>
        <v>0</v>
      </c>
      <c r="V30" s="8">
        <f t="shared" si="5"/>
        <v>0</v>
      </c>
      <c r="W30" s="8">
        <f t="shared" si="6"/>
        <v>0</v>
      </c>
      <c r="X30" s="8">
        <f t="shared" si="7"/>
        <v>0</v>
      </c>
      <c r="Z30" s="17">
        <f t="shared" si="9"/>
        <v>0</v>
      </c>
      <c r="AA30" s="17">
        <f t="shared" si="9"/>
        <v>0</v>
      </c>
      <c r="AB30" s="17">
        <f t="shared" si="9"/>
        <v>0</v>
      </c>
      <c r="AC30" s="17">
        <f t="shared" si="9"/>
        <v>0</v>
      </c>
      <c r="AD30" s="17">
        <f t="shared" si="9"/>
        <v>0</v>
      </c>
      <c r="AE30" s="17">
        <f t="shared" si="9"/>
        <v>0</v>
      </c>
    </row>
    <row r="31" spans="1:31">
      <c r="A31" s="19">
        <v>2545881</v>
      </c>
      <c r="B31" s="19" t="s">
        <v>659</v>
      </c>
      <c r="C31" s="19" t="s">
        <v>654</v>
      </c>
      <c r="D31" s="19" t="s">
        <v>654</v>
      </c>
      <c r="E31" s="19" t="s">
        <v>812</v>
      </c>
      <c r="F31" s="8">
        <f>VLOOKUP(A31,'[4]Part master'!A:K,11,0)</f>
        <v>50</v>
      </c>
      <c r="G31" s="8">
        <f>VLOOKUP(A31,'[4]Part master'!A:L,12,0)</f>
        <v>540</v>
      </c>
      <c r="H31" s="8">
        <f>VLOOKUP(A31,'[4]Part master'!A:M,13,0)</f>
        <v>720</v>
      </c>
      <c r="I31" s="8">
        <f>VLOOKUP(A31,'[4]Part master'!A:N,14,0)</f>
        <v>90</v>
      </c>
      <c r="J31" s="17">
        <f t="shared" si="1"/>
        <v>3.4992000000000002E-2</v>
      </c>
      <c r="L31" s="18">
        <v>100</v>
      </c>
      <c r="M31" s="18"/>
      <c r="N31" s="18">
        <v>100</v>
      </c>
      <c r="O31" s="18"/>
      <c r="P31" s="18">
        <v>200</v>
      </c>
      <c r="Q31" s="18"/>
      <c r="S31" s="8">
        <f t="shared" si="2"/>
        <v>2</v>
      </c>
      <c r="T31" s="8">
        <f t="shared" si="3"/>
        <v>0</v>
      </c>
      <c r="U31" s="8">
        <f t="shared" si="4"/>
        <v>2</v>
      </c>
      <c r="V31" s="8">
        <f t="shared" si="5"/>
        <v>0</v>
      </c>
      <c r="W31" s="8">
        <f t="shared" si="6"/>
        <v>4</v>
      </c>
      <c r="X31" s="8">
        <f t="shared" si="7"/>
        <v>0</v>
      </c>
      <c r="Z31" s="17">
        <f t="shared" si="9"/>
        <v>6.9984000000000005E-2</v>
      </c>
      <c r="AA31" s="17">
        <f t="shared" si="9"/>
        <v>0</v>
      </c>
      <c r="AB31" s="17">
        <f t="shared" si="9"/>
        <v>6.9984000000000005E-2</v>
      </c>
      <c r="AC31" s="17">
        <f t="shared" si="9"/>
        <v>0</v>
      </c>
      <c r="AD31" s="17">
        <f t="shared" si="9"/>
        <v>0.13996800000000001</v>
      </c>
      <c r="AE31" s="17">
        <f t="shared" si="9"/>
        <v>0</v>
      </c>
    </row>
    <row r="32" spans="1:31">
      <c r="A32" s="19">
        <v>2550133</v>
      </c>
      <c r="B32" s="19" t="s">
        <v>660</v>
      </c>
      <c r="C32" s="19" t="s">
        <v>654</v>
      </c>
      <c r="D32" s="19" t="s">
        <v>654</v>
      </c>
      <c r="E32" s="19" t="s">
        <v>812</v>
      </c>
      <c r="F32" s="8">
        <f>VLOOKUP(A32,'[4]Part master'!A:K,11,0)</f>
        <v>50</v>
      </c>
      <c r="G32" s="8">
        <f>VLOOKUP(A32,'[4]Part master'!A:L,12,0)</f>
        <v>510</v>
      </c>
      <c r="H32" s="8">
        <f>VLOOKUP(A32,'[4]Part master'!A:M,13,0)</f>
        <v>600</v>
      </c>
      <c r="I32" s="8">
        <f>VLOOKUP(A32,'[4]Part master'!A:N,14,0)</f>
        <v>90</v>
      </c>
      <c r="J32" s="17">
        <f t="shared" si="1"/>
        <v>2.7539999999999999E-2</v>
      </c>
      <c r="L32" s="18">
        <v>100</v>
      </c>
      <c r="M32" s="18"/>
      <c r="N32" s="18">
        <v>400</v>
      </c>
      <c r="O32" s="18"/>
      <c r="P32" s="18">
        <v>300</v>
      </c>
      <c r="Q32" s="18"/>
      <c r="S32" s="8">
        <f t="shared" si="2"/>
        <v>2</v>
      </c>
      <c r="T32" s="8">
        <f t="shared" si="3"/>
        <v>0</v>
      </c>
      <c r="U32" s="8">
        <f t="shared" si="4"/>
        <v>8</v>
      </c>
      <c r="V32" s="8">
        <f t="shared" si="5"/>
        <v>0</v>
      </c>
      <c r="W32" s="8">
        <f t="shared" si="6"/>
        <v>6</v>
      </c>
      <c r="X32" s="8">
        <f t="shared" si="7"/>
        <v>0</v>
      </c>
      <c r="Z32" s="17">
        <f t="shared" si="9"/>
        <v>5.5079999999999997E-2</v>
      </c>
      <c r="AA32" s="17">
        <f t="shared" si="9"/>
        <v>0</v>
      </c>
      <c r="AB32" s="17">
        <f t="shared" si="9"/>
        <v>0.22031999999999999</v>
      </c>
      <c r="AC32" s="17">
        <f t="shared" si="9"/>
        <v>0</v>
      </c>
      <c r="AD32" s="17">
        <f t="shared" si="9"/>
        <v>0.16524</v>
      </c>
      <c r="AE32" s="17">
        <f t="shared" si="9"/>
        <v>0</v>
      </c>
    </row>
    <row r="33" spans="1:31">
      <c r="A33" s="19">
        <v>2677544</v>
      </c>
      <c r="B33" s="19" t="s">
        <v>661</v>
      </c>
      <c r="C33" s="19" t="s">
        <v>654</v>
      </c>
      <c r="D33" s="19" t="s">
        <v>654</v>
      </c>
      <c r="E33" s="19" t="s">
        <v>812</v>
      </c>
      <c r="F33" s="8">
        <f>VLOOKUP(A33,'[4]Part master'!A:K,11,0)</f>
        <v>50</v>
      </c>
      <c r="G33" s="8">
        <f>VLOOKUP(A33,'[4]Part master'!A:L,12,0)</f>
        <v>510</v>
      </c>
      <c r="H33" s="8">
        <f>VLOOKUP(A33,'[4]Part master'!A:M,13,0)</f>
        <v>600</v>
      </c>
      <c r="I33" s="8">
        <f>VLOOKUP(A33,'[4]Part master'!A:N,14,0)</f>
        <v>90</v>
      </c>
      <c r="J33" s="17">
        <f t="shared" si="1"/>
        <v>2.7539999999999999E-2</v>
      </c>
      <c r="L33" s="18">
        <v>100</v>
      </c>
      <c r="M33" s="18"/>
      <c r="N33" s="18">
        <v>400</v>
      </c>
      <c r="O33" s="18"/>
      <c r="P33" s="18">
        <v>300</v>
      </c>
      <c r="Q33" s="18"/>
      <c r="S33" s="8">
        <f t="shared" si="2"/>
        <v>2</v>
      </c>
      <c r="T33" s="8">
        <f t="shared" si="3"/>
        <v>0</v>
      </c>
      <c r="U33" s="8">
        <f t="shared" si="4"/>
        <v>8</v>
      </c>
      <c r="V33" s="8">
        <f t="shared" si="5"/>
        <v>0</v>
      </c>
      <c r="W33" s="8">
        <f t="shared" si="6"/>
        <v>6</v>
      </c>
      <c r="X33" s="8">
        <f t="shared" si="7"/>
        <v>0</v>
      </c>
      <c r="Z33" s="17">
        <f t="shared" si="9"/>
        <v>5.5079999999999997E-2</v>
      </c>
      <c r="AA33" s="17">
        <f t="shared" si="9"/>
        <v>0</v>
      </c>
      <c r="AB33" s="17">
        <f t="shared" si="9"/>
        <v>0.22031999999999999</v>
      </c>
      <c r="AC33" s="17">
        <f t="shared" si="9"/>
        <v>0</v>
      </c>
      <c r="AD33" s="17">
        <f t="shared" si="9"/>
        <v>0.16524</v>
      </c>
      <c r="AE33" s="17">
        <f t="shared" si="9"/>
        <v>0</v>
      </c>
    </row>
    <row r="34" spans="1:31">
      <c r="A34" s="19">
        <v>2779844</v>
      </c>
      <c r="B34" s="19" t="s">
        <v>662</v>
      </c>
      <c r="C34" s="19" t="s">
        <v>654</v>
      </c>
      <c r="D34" s="19" t="s">
        <v>654</v>
      </c>
      <c r="E34" s="19" t="s">
        <v>812</v>
      </c>
      <c r="F34" s="8">
        <f>VLOOKUP(A34,'[4]Part master'!A:K,11,0)</f>
        <v>1000</v>
      </c>
      <c r="G34" s="8">
        <f>VLOOKUP(A34,'[4]Part master'!A:L,12,0)</f>
        <v>600</v>
      </c>
      <c r="H34" s="8">
        <f>VLOOKUP(A34,'[4]Part master'!A:M,13,0)</f>
        <v>380</v>
      </c>
      <c r="I34" s="8">
        <f>VLOOKUP(A34,'[4]Part master'!A:N,14,0)</f>
        <v>180</v>
      </c>
      <c r="J34" s="17">
        <f t="shared" si="1"/>
        <v>4.104E-2</v>
      </c>
      <c r="L34" s="18">
        <v>500</v>
      </c>
      <c r="M34" s="18"/>
      <c r="N34" s="18">
        <v>1000</v>
      </c>
      <c r="O34" s="18"/>
      <c r="P34" s="18">
        <v>1000</v>
      </c>
      <c r="Q34" s="18"/>
      <c r="S34" s="8">
        <f t="shared" si="2"/>
        <v>1</v>
      </c>
      <c r="T34" s="8">
        <f t="shared" si="3"/>
        <v>0</v>
      </c>
      <c r="U34" s="8">
        <f t="shared" si="4"/>
        <v>1</v>
      </c>
      <c r="V34" s="8">
        <f t="shared" si="5"/>
        <v>0</v>
      </c>
      <c r="W34" s="8">
        <f t="shared" si="6"/>
        <v>1</v>
      </c>
      <c r="X34" s="8">
        <f t="shared" si="7"/>
        <v>0</v>
      </c>
      <c r="Z34" s="17">
        <f t="shared" si="9"/>
        <v>4.104E-2</v>
      </c>
      <c r="AA34" s="17">
        <f t="shared" si="9"/>
        <v>0</v>
      </c>
      <c r="AB34" s="17">
        <f t="shared" si="9"/>
        <v>4.104E-2</v>
      </c>
      <c r="AC34" s="17">
        <f t="shared" si="9"/>
        <v>0</v>
      </c>
      <c r="AD34" s="17">
        <f t="shared" si="9"/>
        <v>4.104E-2</v>
      </c>
      <c r="AE34" s="17">
        <f t="shared" si="9"/>
        <v>0</v>
      </c>
    </row>
    <row r="35" spans="1:31">
      <c r="A35" s="19">
        <v>2779845</v>
      </c>
      <c r="B35" s="19" t="s">
        <v>663</v>
      </c>
      <c r="C35" s="19" t="s">
        <v>654</v>
      </c>
      <c r="D35" s="19" t="s">
        <v>654</v>
      </c>
      <c r="E35" s="19" t="s">
        <v>812</v>
      </c>
      <c r="F35" s="8">
        <f>VLOOKUP(A35,'[4]Part master'!A:K,11,0)</f>
        <v>1000</v>
      </c>
      <c r="G35" s="8">
        <f>VLOOKUP(A35,'[4]Part master'!A:L,12,0)</f>
        <v>380</v>
      </c>
      <c r="H35" s="8">
        <f>VLOOKUP(A35,'[4]Part master'!A:M,13,0)</f>
        <v>600</v>
      </c>
      <c r="I35" s="8">
        <f>VLOOKUP(A35,'[4]Part master'!A:N,14,0)</f>
        <v>180</v>
      </c>
      <c r="J35" s="17">
        <f t="shared" si="1"/>
        <v>4.104E-2</v>
      </c>
      <c r="L35" s="18">
        <v>200</v>
      </c>
      <c r="M35" s="18"/>
      <c r="N35" s="18">
        <v>500</v>
      </c>
      <c r="O35" s="18"/>
      <c r="P35" s="18">
        <v>600</v>
      </c>
      <c r="Q35" s="18"/>
      <c r="S35" s="8">
        <f t="shared" si="2"/>
        <v>1</v>
      </c>
      <c r="T35" s="8">
        <f t="shared" si="3"/>
        <v>0</v>
      </c>
      <c r="U35" s="8">
        <f t="shared" si="4"/>
        <v>1</v>
      </c>
      <c r="V35" s="8">
        <f t="shared" si="5"/>
        <v>0</v>
      </c>
      <c r="W35" s="8">
        <f t="shared" si="6"/>
        <v>1</v>
      </c>
      <c r="X35" s="8">
        <f t="shared" si="7"/>
        <v>0</v>
      </c>
      <c r="Z35" s="17">
        <f t="shared" si="9"/>
        <v>4.104E-2</v>
      </c>
      <c r="AA35" s="17">
        <f t="shared" si="9"/>
        <v>0</v>
      </c>
      <c r="AB35" s="17">
        <f t="shared" si="9"/>
        <v>4.104E-2</v>
      </c>
      <c r="AC35" s="17">
        <f t="shared" si="9"/>
        <v>0</v>
      </c>
      <c r="AD35" s="17">
        <f t="shared" si="9"/>
        <v>4.104E-2</v>
      </c>
      <c r="AE35" s="17">
        <f t="shared" si="9"/>
        <v>0</v>
      </c>
    </row>
    <row r="36" spans="1:31">
      <c r="A36" s="19">
        <v>3125078</v>
      </c>
      <c r="B36" s="19" t="s">
        <v>664</v>
      </c>
      <c r="C36" s="19" t="s">
        <v>654</v>
      </c>
      <c r="D36" s="19" t="s">
        <v>654</v>
      </c>
      <c r="E36" s="19" t="s">
        <v>812</v>
      </c>
      <c r="F36" s="8">
        <f>VLOOKUP(A36,'[4]Part master'!A:K,11,0)</f>
        <v>50</v>
      </c>
      <c r="G36" s="8">
        <f>VLOOKUP(A36,'[4]Part master'!A:L,12,0)</f>
        <v>610</v>
      </c>
      <c r="H36" s="8">
        <f>VLOOKUP(A36,'[4]Part master'!A:M,13,0)</f>
        <v>770</v>
      </c>
      <c r="I36" s="8">
        <f>VLOOKUP(A36,'[4]Part master'!A:N,14,0)</f>
        <v>90</v>
      </c>
      <c r="J36" s="17">
        <f t="shared" si="1"/>
        <v>4.2272999999999998E-2</v>
      </c>
      <c r="L36" s="18">
        <v>200</v>
      </c>
      <c r="M36" s="18"/>
      <c r="N36" s="18">
        <v>200</v>
      </c>
      <c r="O36" s="18"/>
      <c r="P36" s="18">
        <v>300</v>
      </c>
      <c r="Q36" s="18"/>
      <c r="S36" s="8">
        <f t="shared" si="2"/>
        <v>4</v>
      </c>
      <c r="T36" s="8">
        <f t="shared" si="3"/>
        <v>0</v>
      </c>
      <c r="U36" s="8">
        <f t="shared" si="4"/>
        <v>4</v>
      </c>
      <c r="V36" s="8">
        <f t="shared" si="5"/>
        <v>0</v>
      </c>
      <c r="W36" s="8">
        <f t="shared" si="6"/>
        <v>6</v>
      </c>
      <c r="X36" s="8">
        <f t="shared" si="7"/>
        <v>0</v>
      </c>
      <c r="Z36" s="17">
        <f t="shared" si="9"/>
        <v>0.16909199999999999</v>
      </c>
      <c r="AA36" s="17">
        <f t="shared" si="9"/>
        <v>0</v>
      </c>
      <c r="AB36" s="17">
        <f t="shared" si="9"/>
        <v>0.16909199999999999</v>
      </c>
      <c r="AC36" s="17">
        <f t="shared" si="9"/>
        <v>0</v>
      </c>
      <c r="AD36" s="17">
        <f t="shared" si="9"/>
        <v>0.25363799999999997</v>
      </c>
      <c r="AE36" s="17">
        <f t="shared" si="9"/>
        <v>0</v>
      </c>
    </row>
    <row r="37" spans="1:31">
      <c r="A37" s="19">
        <v>3125180</v>
      </c>
      <c r="B37" s="19" t="s">
        <v>664</v>
      </c>
      <c r="C37" s="19" t="s">
        <v>654</v>
      </c>
      <c r="D37" s="19" t="s">
        <v>654</v>
      </c>
      <c r="E37" s="19" t="s">
        <v>812</v>
      </c>
      <c r="F37" s="8">
        <f>VLOOKUP(A37,'[4]Part master'!A:K,11,0)</f>
        <v>50</v>
      </c>
      <c r="G37" s="8">
        <f>VLOOKUP(A37,'[4]Part master'!A:L,12,0)</f>
        <v>610</v>
      </c>
      <c r="H37" s="8">
        <f>VLOOKUP(A37,'[4]Part master'!A:M,13,0)</f>
        <v>770</v>
      </c>
      <c r="I37" s="8">
        <f>VLOOKUP(A37,'[4]Part master'!A:N,14,0)</f>
        <v>90</v>
      </c>
      <c r="J37" s="17">
        <f t="shared" si="1"/>
        <v>4.2272999999999998E-2</v>
      </c>
      <c r="L37" s="18">
        <v>200</v>
      </c>
      <c r="M37" s="18"/>
      <c r="N37" s="18">
        <v>200</v>
      </c>
      <c r="O37" s="18"/>
      <c r="P37" s="18">
        <v>300</v>
      </c>
      <c r="Q37" s="18"/>
      <c r="S37" s="8">
        <f t="shared" si="2"/>
        <v>4</v>
      </c>
      <c r="T37" s="8">
        <f t="shared" si="3"/>
        <v>0</v>
      </c>
      <c r="U37" s="8">
        <f t="shared" si="4"/>
        <v>4</v>
      </c>
      <c r="V37" s="8">
        <f t="shared" si="5"/>
        <v>0</v>
      </c>
      <c r="W37" s="8">
        <f t="shared" si="6"/>
        <v>6</v>
      </c>
      <c r="X37" s="8">
        <f t="shared" si="7"/>
        <v>0</v>
      </c>
      <c r="Z37" s="17">
        <f t="shared" si="9"/>
        <v>0.16909199999999999</v>
      </c>
      <c r="AA37" s="17">
        <f t="shared" si="9"/>
        <v>0</v>
      </c>
      <c r="AB37" s="17">
        <f t="shared" si="9"/>
        <v>0.16909199999999999</v>
      </c>
      <c r="AC37" s="17">
        <f t="shared" si="9"/>
        <v>0</v>
      </c>
      <c r="AD37" s="17">
        <f t="shared" si="9"/>
        <v>0.25363799999999997</v>
      </c>
      <c r="AE37" s="17">
        <f t="shared" si="9"/>
        <v>0</v>
      </c>
    </row>
    <row r="38" spans="1:31">
      <c r="A38" s="19">
        <v>3742518</v>
      </c>
      <c r="B38" s="19" t="s">
        <v>665</v>
      </c>
      <c r="C38" s="19" t="s">
        <v>654</v>
      </c>
      <c r="D38" s="19" t="s">
        <v>654</v>
      </c>
      <c r="E38" s="19" t="s">
        <v>812</v>
      </c>
      <c r="F38" s="8">
        <f>VLOOKUP(A38,'[4]Part master'!A:K,11,0)</f>
        <v>100</v>
      </c>
      <c r="G38" s="8">
        <f>VLOOKUP(A38,'[4]Part master'!A:L,12,0)</f>
        <v>300</v>
      </c>
      <c r="H38" s="8">
        <f>VLOOKUP(A38,'[4]Part master'!A:M,13,0)</f>
        <v>425</v>
      </c>
      <c r="I38" s="8">
        <f>VLOOKUP(A38,'[4]Part master'!A:N,14,0)</f>
        <v>225</v>
      </c>
      <c r="J38" s="17">
        <f t="shared" si="1"/>
        <v>2.8687500000000001E-2</v>
      </c>
      <c r="L38" s="18"/>
      <c r="M38" s="18"/>
      <c r="N38" s="18"/>
      <c r="O38" s="18"/>
      <c r="P38" s="18"/>
      <c r="Q38" s="18"/>
      <c r="S38" s="8">
        <f t="shared" si="2"/>
        <v>0</v>
      </c>
      <c r="T38" s="8">
        <f t="shared" si="3"/>
        <v>0</v>
      </c>
      <c r="U38" s="8">
        <f t="shared" si="4"/>
        <v>0</v>
      </c>
      <c r="V38" s="8">
        <f t="shared" si="5"/>
        <v>0</v>
      </c>
      <c r="W38" s="8">
        <f t="shared" si="6"/>
        <v>0</v>
      </c>
      <c r="X38" s="8">
        <f t="shared" si="7"/>
        <v>0</v>
      </c>
      <c r="Z38" s="17">
        <f t="shared" si="9"/>
        <v>0</v>
      </c>
      <c r="AA38" s="17">
        <f t="shared" si="9"/>
        <v>0</v>
      </c>
      <c r="AB38" s="17">
        <f t="shared" si="9"/>
        <v>0</v>
      </c>
      <c r="AC38" s="17">
        <f t="shared" si="9"/>
        <v>0</v>
      </c>
      <c r="AD38" s="17">
        <f t="shared" si="9"/>
        <v>0</v>
      </c>
      <c r="AE38" s="17">
        <f t="shared" si="9"/>
        <v>0</v>
      </c>
    </row>
    <row r="39" spans="1:31">
      <c r="A39" s="19">
        <v>4451427</v>
      </c>
      <c r="B39" s="19" t="s">
        <v>666</v>
      </c>
      <c r="C39" s="19" t="s">
        <v>654</v>
      </c>
      <c r="D39" s="19" t="s">
        <v>654</v>
      </c>
      <c r="E39" s="19" t="s">
        <v>812</v>
      </c>
      <c r="F39" s="8">
        <f>VLOOKUP(A39,'[4]Part master'!A:K,11,0)</f>
        <v>1000</v>
      </c>
      <c r="G39" s="8">
        <f>VLOOKUP(A39,'[4]Part master'!A:L,12,0)</f>
        <v>380</v>
      </c>
      <c r="H39" s="8">
        <f>VLOOKUP(A39,'[4]Part master'!A:M,13,0)</f>
        <v>600</v>
      </c>
      <c r="I39" s="8">
        <f>VLOOKUP(A39,'[4]Part master'!A:N,14,0)</f>
        <v>180</v>
      </c>
      <c r="J39" s="17">
        <f t="shared" si="1"/>
        <v>4.104E-2</v>
      </c>
      <c r="L39" s="18">
        <v>200</v>
      </c>
      <c r="M39" s="18"/>
      <c r="N39" s="18">
        <v>200</v>
      </c>
      <c r="O39" s="18"/>
      <c r="P39" s="18">
        <v>500</v>
      </c>
      <c r="Q39" s="18"/>
      <c r="S39" s="8">
        <f t="shared" si="2"/>
        <v>1</v>
      </c>
      <c r="T39" s="8">
        <f t="shared" si="3"/>
        <v>0</v>
      </c>
      <c r="U39" s="8">
        <f t="shared" si="4"/>
        <v>1</v>
      </c>
      <c r="V39" s="8">
        <f t="shared" si="5"/>
        <v>0</v>
      </c>
      <c r="W39" s="8">
        <f t="shared" si="6"/>
        <v>1</v>
      </c>
      <c r="X39" s="8">
        <f t="shared" si="7"/>
        <v>0</v>
      </c>
      <c r="Z39" s="17">
        <f t="shared" si="9"/>
        <v>4.104E-2</v>
      </c>
      <c r="AA39" s="17">
        <f t="shared" si="9"/>
        <v>0</v>
      </c>
      <c r="AB39" s="17">
        <f t="shared" si="9"/>
        <v>4.104E-2</v>
      </c>
      <c r="AC39" s="17">
        <f t="shared" si="9"/>
        <v>0</v>
      </c>
      <c r="AD39" s="17">
        <f t="shared" si="9"/>
        <v>4.104E-2</v>
      </c>
      <c r="AE39" s="17">
        <f t="shared" si="9"/>
        <v>0</v>
      </c>
    </row>
    <row r="40" spans="1:31">
      <c r="A40" s="19">
        <v>3135665</v>
      </c>
      <c r="B40" s="19" t="s">
        <v>667</v>
      </c>
      <c r="C40" s="19" t="s">
        <v>654</v>
      </c>
      <c r="D40" s="19" t="s">
        <v>654</v>
      </c>
      <c r="E40" s="19" t="s">
        <v>812</v>
      </c>
      <c r="F40" s="8">
        <f>VLOOKUP(A40,'[4]Part master'!A:K,11,0)</f>
        <v>100</v>
      </c>
      <c r="G40" s="8">
        <f>VLOOKUP(A40,'[4]Part master'!A:L,12,0)</f>
        <v>588</v>
      </c>
      <c r="H40" s="8">
        <f>VLOOKUP(A40,'[4]Part master'!A:M,13,0)</f>
        <v>495</v>
      </c>
      <c r="I40" s="8">
        <f>VLOOKUP(A40,'[4]Part master'!A:N,14,0)</f>
        <v>85</v>
      </c>
      <c r="J40" s="17">
        <f t="shared" si="1"/>
        <v>2.4740100000000001E-2</v>
      </c>
      <c r="L40" s="18"/>
      <c r="M40" s="18"/>
      <c r="N40" s="18"/>
      <c r="O40" s="18"/>
      <c r="P40" s="18"/>
      <c r="Q40" s="18"/>
      <c r="S40" s="8">
        <f t="shared" si="2"/>
        <v>0</v>
      </c>
      <c r="T40" s="8">
        <f t="shared" si="3"/>
        <v>0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0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19">
        <v>3145915</v>
      </c>
      <c r="B41" s="19" t="s">
        <v>321</v>
      </c>
      <c r="C41" s="19" t="s">
        <v>654</v>
      </c>
      <c r="D41" s="19" t="s">
        <v>654</v>
      </c>
      <c r="E41" s="19" t="s">
        <v>812</v>
      </c>
      <c r="F41" s="8">
        <f>VLOOKUP(A41,'[4]Part master'!A:K,11,0)</f>
        <v>100</v>
      </c>
      <c r="G41" s="8">
        <f>VLOOKUP(A41,'[4]Part master'!A:L,12,0)</f>
        <v>523</v>
      </c>
      <c r="H41" s="8">
        <f>VLOOKUP(A41,'[4]Part master'!A:M,13,0)</f>
        <v>486</v>
      </c>
      <c r="I41" s="8">
        <f>VLOOKUP(A41,'[4]Part master'!A:N,14,0)</f>
        <v>85</v>
      </c>
      <c r="J41" s="17">
        <f t="shared" si="1"/>
        <v>2.160513E-2</v>
      </c>
      <c r="L41" s="18"/>
      <c r="M41" s="18"/>
      <c r="N41" s="18">
        <v>100</v>
      </c>
      <c r="O41" s="18"/>
      <c r="P41" s="18">
        <v>100</v>
      </c>
      <c r="Q41" s="18"/>
      <c r="S41" s="8">
        <f t="shared" si="2"/>
        <v>0</v>
      </c>
      <c r="T41" s="8">
        <f t="shared" si="3"/>
        <v>0</v>
      </c>
      <c r="U41" s="8">
        <f t="shared" si="4"/>
        <v>1</v>
      </c>
      <c r="V41" s="8">
        <f t="shared" si="5"/>
        <v>0</v>
      </c>
      <c r="W41" s="8">
        <f t="shared" si="6"/>
        <v>1</v>
      </c>
      <c r="X41" s="8">
        <f t="shared" si="7"/>
        <v>0</v>
      </c>
      <c r="Z41" s="17">
        <f t="shared" si="9"/>
        <v>0</v>
      </c>
      <c r="AA41" s="17">
        <f t="shared" si="9"/>
        <v>0</v>
      </c>
      <c r="AB41" s="17">
        <f t="shared" si="9"/>
        <v>2.160513E-2</v>
      </c>
      <c r="AC41" s="17">
        <f t="shared" si="9"/>
        <v>0</v>
      </c>
      <c r="AD41" s="17">
        <f t="shared" si="9"/>
        <v>2.160513E-2</v>
      </c>
      <c r="AE41" s="17">
        <f t="shared" si="9"/>
        <v>0</v>
      </c>
    </row>
    <row r="42" spans="1:31">
      <c r="A42" s="19">
        <v>3145916</v>
      </c>
      <c r="B42" s="19" t="s">
        <v>668</v>
      </c>
      <c r="C42" s="19" t="s">
        <v>654</v>
      </c>
      <c r="D42" s="19" t="s">
        <v>654</v>
      </c>
      <c r="E42" s="19" t="s">
        <v>812</v>
      </c>
      <c r="F42" s="8">
        <f>VLOOKUP(A42,'[4]Part master'!A:K,11,0)</f>
        <v>100</v>
      </c>
      <c r="G42" s="8">
        <f>VLOOKUP(A42,'[4]Part master'!A:L,12,0)</f>
        <v>629</v>
      </c>
      <c r="H42" s="8">
        <f>VLOOKUP(A42,'[4]Part master'!A:M,13,0)</f>
        <v>655</v>
      </c>
      <c r="I42" s="8">
        <f>VLOOKUP(A42,'[4]Part master'!A:N,14,0)</f>
        <v>85</v>
      </c>
      <c r="J42" s="17">
        <f t="shared" si="1"/>
        <v>3.5019574999999997E-2</v>
      </c>
      <c r="L42" s="18"/>
      <c r="M42" s="18"/>
      <c r="N42" s="18"/>
      <c r="O42" s="18"/>
      <c r="P42" s="18"/>
      <c r="Q42" s="18"/>
      <c r="S42" s="8">
        <f t="shared" si="2"/>
        <v>0</v>
      </c>
      <c r="T42" s="8">
        <f t="shared" si="3"/>
        <v>0</v>
      </c>
      <c r="U42" s="8">
        <f t="shared" si="4"/>
        <v>0</v>
      </c>
      <c r="V42" s="8">
        <f t="shared" si="5"/>
        <v>0</v>
      </c>
      <c r="W42" s="8">
        <f t="shared" si="6"/>
        <v>0</v>
      </c>
      <c r="X42" s="8">
        <f t="shared" si="7"/>
        <v>0</v>
      </c>
      <c r="Z42" s="17">
        <f t="shared" si="9"/>
        <v>0</v>
      </c>
      <c r="AA42" s="17">
        <f t="shared" si="9"/>
        <v>0</v>
      </c>
      <c r="AB42" s="17">
        <f t="shared" si="9"/>
        <v>0</v>
      </c>
      <c r="AC42" s="17">
        <f t="shared" si="9"/>
        <v>0</v>
      </c>
      <c r="AD42" s="17">
        <f t="shared" si="9"/>
        <v>0</v>
      </c>
      <c r="AE42" s="17">
        <f t="shared" si="9"/>
        <v>0</v>
      </c>
    </row>
    <row r="43" spans="1:31">
      <c r="A43" s="19">
        <v>3146453</v>
      </c>
      <c r="B43" s="19" t="s">
        <v>669</v>
      </c>
      <c r="C43" s="19" t="s">
        <v>654</v>
      </c>
      <c r="D43" s="19" t="s">
        <v>654</v>
      </c>
      <c r="E43" s="19" t="s">
        <v>812</v>
      </c>
      <c r="F43" s="8">
        <f>VLOOKUP(A43,'[4]Part master'!A:K,11,0)</f>
        <v>100</v>
      </c>
      <c r="G43" s="8">
        <f>VLOOKUP(A43,'[4]Part master'!A:L,12,0)</f>
        <v>661</v>
      </c>
      <c r="H43" s="8">
        <f>VLOOKUP(A43,'[4]Part master'!A:M,13,0)</f>
        <v>650</v>
      </c>
      <c r="I43" s="8">
        <f>VLOOKUP(A43,'[4]Part master'!A:N,14,0)</f>
        <v>85</v>
      </c>
      <c r="J43" s="17">
        <f t="shared" si="1"/>
        <v>3.6520249999999997E-2</v>
      </c>
      <c r="L43" s="18"/>
      <c r="M43" s="18"/>
      <c r="N43" s="18"/>
      <c r="O43" s="18"/>
      <c r="P43" s="18"/>
      <c r="Q43" s="18"/>
      <c r="S43" s="8">
        <f t="shared" si="2"/>
        <v>0</v>
      </c>
      <c r="T43" s="8">
        <f t="shared" si="3"/>
        <v>0</v>
      </c>
      <c r="U43" s="8">
        <f t="shared" si="4"/>
        <v>0</v>
      </c>
      <c r="V43" s="8">
        <f t="shared" si="5"/>
        <v>0</v>
      </c>
      <c r="W43" s="8">
        <f t="shared" si="6"/>
        <v>0</v>
      </c>
      <c r="X43" s="8">
        <f t="shared" si="7"/>
        <v>0</v>
      </c>
      <c r="Z43" s="17">
        <f t="shared" si="9"/>
        <v>0</v>
      </c>
      <c r="AA43" s="17">
        <f t="shared" si="9"/>
        <v>0</v>
      </c>
      <c r="AB43" s="17">
        <f t="shared" si="9"/>
        <v>0</v>
      </c>
      <c r="AC43" s="17">
        <f t="shared" si="9"/>
        <v>0</v>
      </c>
      <c r="AD43" s="17">
        <f t="shared" si="9"/>
        <v>0</v>
      </c>
      <c r="AE43" s="17">
        <f t="shared" si="9"/>
        <v>0</v>
      </c>
    </row>
    <row r="44" spans="1:31">
      <c r="A44" s="19">
        <v>3146506</v>
      </c>
      <c r="B44" s="19" t="s">
        <v>670</v>
      </c>
      <c r="C44" s="19" t="s">
        <v>654</v>
      </c>
      <c r="D44" s="19" t="s">
        <v>654</v>
      </c>
      <c r="E44" s="19" t="s">
        <v>812</v>
      </c>
      <c r="F44" s="8">
        <f>VLOOKUP(A44,'[4]Part master'!A:K,11,0)</f>
        <v>100</v>
      </c>
      <c r="G44" s="8">
        <f>VLOOKUP(A44,'[4]Part master'!A:L,12,0)</f>
        <v>770</v>
      </c>
      <c r="H44" s="8">
        <f>VLOOKUP(A44,'[4]Part master'!A:M,13,0)</f>
        <v>601</v>
      </c>
      <c r="I44" s="8">
        <f>VLOOKUP(A44,'[4]Part master'!A:N,14,0)</f>
        <v>85</v>
      </c>
      <c r="J44" s="17">
        <f t="shared" si="1"/>
        <v>3.9335450000000001E-2</v>
      </c>
      <c r="L44" s="18"/>
      <c r="M44" s="18"/>
      <c r="N44" s="18"/>
      <c r="O44" s="18"/>
      <c r="P44" s="18"/>
      <c r="Q44" s="18"/>
      <c r="S44" s="8">
        <f t="shared" si="2"/>
        <v>0</v>
      </c>
      <c r="T44" s="8">
        <f t="shared" si="3"/>
        <v>0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19">
        <v>3146512</v>
      </c>
      <c r="B45" s="19" t="s">
        <v>326</v>
      </c>
      <c r="C45" s="19" t="s">
        <v>654</v>
      </c>
      <c r="D45" s="19" t="s">
        <v>654</v>
      </c>
      <c r="E45" s="19" t="s">
        <v>812</v>
      </c>
      <c r="F45" s="8">
        <f>VLOOKUP(A45,'[4]Part master'!A:K,11,0)</f>
        <v>100</v>
      </c>
      <c r="G45" s="8">
        <f>VLOOKUP(A45,'[4]Part master'!A:L,12,0)</f>
        <v>582</v>
      </c>
      <c r="H45" s="8">
        <f>VLOOKUP(A45,'[4]Part master'!A:M,13,0)</f>
        <v>582</v>
      </c>
      <c r="I45" s="8">
        <f>VLOOKUP(A45,'[4]Part master'!A:N,14,0)</f>
        <v>85</v>
      </c>
      <c r="J45" s="17">
        <f t="shared" si="1"/>
        <v>2.8791540000000001E-2</v>
      </c>
      <c r="L45" s="18"/>
      <c r="M45" s="18"/>
      <c r="N45" s="18"/>
      <c r="O45" s="18"/>
      <c r="P45" s="18"/>
      <c r="Q45" s="18"/>
      <c r="S45" s="8">
        <f t="shared" si="2"/>
        <v>0</v>
      </c>
      <c r="T45" s="8">
        <f t="shared" si="3"/>
        <v>0</v>
      </c>
      <c r="U45" s="8">
        <f t="shared" si="4"/>
        <v>0</v>
      </c>
      <c r="V45" s="8">
        <f t="shared" si="5"/>
        <v>0</v>
      </c>
      <c r="W45" s="8">
        <f t="shared" si="6"/>
        <v>0</v>
      </c>
      <c r="X45" s="8">
        <f t="shared" si="7"/>
        <v>0</v>
      </c>
      <c r="Z45" s="17">
        <f t="shared" si="9"/>
        <v>0</v>
      </c>
      <c r="AA45" s="17">
        <f t="shared" si="9"/>
        <v>0</v>
      </c>
      <c r="AB45" s="17">
        <f t="shared" si="9"/>
        <v>0</v>
      </c>
      <c r="AC45" s="17">
        <f t="shared" si="9"/>
        <v>0</v>
      </c>
      <c r="AD45" s="17">
        <f t="shared" si="9"/>
        <v>0</v>
      </c>
      <c r="AE45" s="17">
        <f t="shared" si="9"/>
        <v>0</v>
      </c>
    </row>
    <row r="46" spans="1:31">
      <c r="A46" s="19">
        <v>3203260</v>
      </c>
      <c r="B46" s="19" t="s">
        <v>669</v>
      </c>
      <c r="C46" s="19" t="s">
        <v>654</v>
      </c>
      <c r="D46" s="19" t="s">
        <v>654</v>
      </c>
      <c r="E46" s="19" t="s">
        <v>812</v>
      </c>
      <c r="F46" s="8">
        <f>VLOOKUP(A46,'[4]Part master'!A:K,11,0)</f>
        <v>100</v>
      </c>
      <c r="G46" s="8">
        <f>VLOOKUP(A46,'[4]Part master'!A:L,12,0)</f>
        <v>629</v>
      </c>
      <c r="H46" s="8">
        <f>VLOOKUP(A46,'[4]Part master'!A:M,13,0)</f>
        <v>655</v>
      </c>
      <c r="I46" s="8">
        <f>VLOOKUP(A46,'[4]Part master'!A:N,14,0)</f>
        <v>85</v>
      </c>
      <c r="J46" s="17">
        <f t="shared" si="1"/>
        <v>3.5019574999999997E-2</v>
      </c>
      <c r="L46" s="18"/>
      <c r="M46" s="18"/>
      <c r="N46" s="18">
        <v>100</v>
      </c>
      <c r="O46" s="18"/>
      <c r="P46" s="18">
        <v>100</v>
      </c>
      <c r="Q46" s="18"/>
      <c r="S46" s="8">
        <f t="shared" si="2"/>
        <v>0</v>
      </c>
      <c r="T46" s="8">
        <f t="shared" si="3"/>
        <v>0</v>
      </c>
      <c r="U46" s="8">
        <f t="shared" si="4"/>
        <v>1</v>
      </c>
      <c r="V46" s="8">
        <f t="shared" si="5"/>
        <v>0</v>
      </c>
      <c r="W46" s="8">
        <f t="shared" si="6"/>
        <v>1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3.5019574999999997E-2</v>
      </c>
      <c r="AC46" s="17">
        <f t="shared" si="9"/>
        <v>0</v>
      </c>
      <c r="AD46" s="17">
        <f t="shared" si="9"/>
        <v>3.5019574999999997E-2</v>
      </c>
      <c r="AE46" s="17">
        <f t="shared" si="9"/>
        <v>0</v>
      </c>
    </row>
    <row r="47" spans="1:31">
      <c r="A47" s="19">
        <v>3203273</v>
      </c>
      <c r="B47" s="19" t="s">
        <v>326</v>
      </c>
      <c r="C47" s="19" t="s">
        <v>654</v>
      </c>
      <c r="D47" s="19" t="s">
        <v>654</v>
      </c>
      <c r="E47" s="19" t="s">
        <v>812</v>
      </c>
      <c r="F47" s="8">
        <f>VLOOKUP(A47,'[4]Part master'!A:K,11,0)</f>
        <v>100</v>
      </c>
      <c r="G47" s="8">
        <f>VLOOKUP(A47,'[4]Part master'!A:L,12,0)</f>
        <v>523</v>
      </c>
      <c r="H47" s="8">
        <f>VLOOKUP(A47,'[4]Part master'!A:M,13,0)</f>
        <v>486</v>
      </c>
      <c r="I47" s="8">
        <f>VLOOKUP(A47,'[4]Part master'!A:N,14,0)</f>
        <v>85</v>
      </c>
      <c r="J47" s="17">
        <f t="shared" si="1"/>
        <v>2.160513E-2</v>
      </c>
      <c r="L47" s="18"/>
      <c r="M47" s="18"/>
      <c r="N47" s="18"/>
      <c r="O47" s="18"/>
      <c r="P47" s="18">
        <v>100</v>
      </c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1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2.160513E-2</v>
      </c>
      <c r="AE47" s="17">
        <f t="shared" si="9"/>
        <v>0</v>
      </c>
    </row>
    <row r="48" spans="1:31">
      <c r="A48" s="19">
        <v>3411182</v>
      </c>
      <c r="B48" s="19" t="s">
        <v>671</v>
      </c>
      <c r="C48" s="19" t="s">
        <v>654</v>
      </c>
      <c r="D48" s="19" t="s">
        <v>654</v>
      </c>
      <c r="E48" s="19" t="s">
        <v>812</v>
      </c>
      <c r="F48" s="8">
        <f>VLOOKUP(A48,'[4]Part master'!A:K,11,0)</f>
        <v>100</v>
      </c>
      <c r="G48" s="8">
        <f>VLOOKUP(A48,'[4]Part master'!A:L,12,0)</f>
        <v>523</v>
      </c>
      <c r="H48" s="8">
        <f>VLOOKUP(A48,'[4]Part master'!A:M,13,0)</f>
        <v>486</v>
      </c>
      <c r="I48" s="8">
        <f>VLOOKUP(A48,'[4]Part master'!A:N,14,0)</f>
        <v>85</v>
      </c>
      <c r="J48" s="17">
        <f t="shared" si="1"/>
        <v>2.160513E-2</v>
      </c>
      <c r="L48" s="18"/>
      <c r="M48" s="18"/>
      <c r="N48" s="18"/>
      <c r="O48" s="18"/>
      <c r="P48" s="18"/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0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0</v>
      </c>
      <c r="AE48" s="17">
        <f t="shared" si="9"/>
        <v>0</v>
      </c>
    </row>
    <row r="49" spans="1:31">
      <c r="A49" s="19">
        <v>3411185</v>
      </c>
      <c r="B49" s="19" t="s">
        <v>671</v>
      </c>
      <c r="C49" s="19" t="s">
        <v>654</v>
      </c>
      <c r="D49" s="19" t="s">
        <v>654</v>
      </c>
      <c r="E49" s="19" t="s">
        <v>812</v>
      </c>
      <c r="F49" s="8">
        <f>VLOOKUP(A49,'[4]Part master'!A:K,11,0)</f>
        <v>100</v>
      </c>
      <c r="G49" s="8">
        <f>VLOOKUP(A49,'[4]Part master'!A:L,12,0)</f>
        <v>697</v>
      </c>
      <c r="H49" s="8">
        <f>VLOOKUP(A49,'[4]Part master'!A:M,13,0)</f>
        <v>1020</v>
      </c>
      <c r="I49" s="8">
        <f>VLOOKUP(A49,'[4]Part master'!A:N,14,0)</f>
        <v>85</v>
      </c>
      <c r="J49" s="17">
        <f t="shared" si="1"/>
        <v>6.0429900000000002E-2</v>
      </c>
      <c r="L49" s="18"/>
      <c r="M49" s="18"/>
      <c r="N49" s="18"/>
      <c r="O49" s="18"/>
      <c r="P49" s="18"/>
      <c r="Q49" s="18"/>
      <c r="S49" s="8">
        <f t="shared" si="2"/>
        <v>0</v>
      </c>
      <c r="T49" s="8">
        <f t="shared" si="3"/>
        <v>0</v>
      </c>
      <c r="U49" s="8">
        <f t="shared" si="4"/>
        <v>0</v>
      </c>
      <c r="V49" s="8">
        <f t="shared" si="5"/>
        <v>0</v>
      </c>
      <c r="W49" s="8">
        <f t="shared" si="6"/>
        <v>0</v>
      </c>
      <c r="X49" s="8">
        <f t="shared" si="7"/>
        <v>0</v>
      </c>
      <c r="Z49" s="17">
        <f t="shared" si="9"/>
        <v>0</v>
      </c>
      <c r="AA49" s="17">
        <f t="shared" si="9"/>
        <v>0</v>
      </c>
      <c r="AB49" s="17">
        <f t="shared" si="9"/>
        <v>0</v>
      </c>
      <c r="AC49" s="17">
        <f t="shared" si="9"/>
        <v>0</v>
      </c>
      <c r="AD49" s="17">
        <f t="shared" si="9"/>
        <v>0</v>
      </c>
      <c r="AE49" s="17">
        <f t="shared" si="9"/>
        <v>0</v>
      </c>
    </row>
    <row r="50" spans="1:31">
      <c r="A50" s="19">
        <v>4126959</v>
      </c>
      <c r="B50" s="19" t="s">
        <v>672</v>
      </c>
      <c r="C50" s="19" t="s">
        <v>654</v>
      </c>
      <c r="D50" s="19" t="s">
        <v>654</v>
      </c>
      <c r="E50" s="19" t="s">
        <v>812</v>
      </c>
      <c r="F50" s="8">
        <f>VLOOKUP(A50,'[4]Part master'!A:K,11,0)</f>
        <v>1000</v>
      </c>
      <c r="G50" s="8">
        <f>VLOOKUP(A50,'[4]Part master'!A:L,12,0)</f>
        <v>380</v>
      </c>
      <c r="H50" s="8">
        <f>VLOOKUP(A50,'[4]Part master'!A:M,13,0)</f>
        <v>600</v>
      </c>
      <c r="I50" s="8">
        <f>VLOOKUP(A50,'[4]Part master'!A:N,14,0)</f>
        <v>180</v>
      </c>
      <c r="J50" s="17">
        <f t="shared" si="1"/>
        <v>4.104E-2</v>
      </c>
      <c r="L50" s="18"/>
      <c r="M50" s="18"/>
      <c r="N50" s="18"/>
      <c r="O50" s="18"/>
      <c r="P50" s="18"/>
      <c r="Q50" s="18"/>
      <c r="S50" s="8">
        <f t="shared" si="2"/>
        <v>0</v>
      </c>
      <c r="T50" s="8">
        <f t="shared" si="3"/>
        <v>0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19" t="s">
        <v>333</v>
      </c>
      <c r="B51" s="19" t="s">
        <v>673</v>
      </c>
      <c r="C51" s="19" t="s">
        <v>654</v>
      </c>
      <c r="D51" s="19" t="s">
        <v>654</v>
      </c>
      <c r="E51" s="19" t="s">
        <v>812</v>
      </c>
      <c r="F51" s="8">
        <f>VLOOKUP(A51,'[4]Part master'!A:K,11,0)</f>
        <v>1000</v>
      </c>
      <c r="G51" s="8">
        <f>VLOOKUP(A51,'[4]Part master'!A:L,12,0)</f>
        <v>380</v>
      </c>
      <c r="H51" s="8">
        <f>VLOOKUP(A51,'[4]Part master'!A:M,13,0)</f>
        <v>600</v>
      </c>
      <c r="I51" s="8">
        <f>VLOOKUP(A51,'[4]Part master'!A:N,14,0)</f>
        <v>180</v>
      </c>
      <c r="J51" s="17">
        <f t="shared" si="1"/>
        <v>4.104E-2</v>
      </c>
      <c r="L51" s="18"/>
      <c r="M51" s="18"/>
      <c r="N51" s="18"/>
      <c r="O51" s="18"/>
      <c r="P51" s="18"/>
      <c r="Q51" s="18"/>
      <c r="S51" s="8">
        <f t="shared" si="2"/>
        <v>0</v>
      </c>
      <c r="T51" s="8">
        <f t="shared" si="3"/>
        <v>0</v>
      </c>
      <c r="U51" s="8">
        <f t="shared" si="4"/>
        <v>0</v>
      </c>
      <c r="V51" s="8">
        <f t="shared" si="5"/>
        <v>0</v>
      </c>
      <c r="W51" s="8">
        <f t="shared" si="6"/>
        <v>0</v>
      </c>
      <c r="X51" s="8">
        <f t="shared" si="7"/>
        <v>0</v>
      </c>
      <c r="Z51" s="17">
        <f t="shared" si="9"/>
        <v>0</v>
      </c>
      <c r="AA51" s="17">
        <f t="shared" si="9"/>
        <v>0</v>
      </c>
      <c r="AB51" s="17">
        <f t="shared" si="9"/>
        <v>0</v>
      </c>
      <c r="AC51" s="17">
        <f t="shared" si="9"/>
        <v>0</v>
      </c>
      <c r="AD51" s="17">
        <f t="shared" si="9"/>
        <v>0</v>
      </c>
      <c r="AE51" s="17">
        <f t="shared" si="9"/>
        <v>0</v>
      </c>
    </row>
    <row r="52" spans="1:31">
      <c r="A52" s="19" t="s">
        <v>334</v>
      </c>
      <c r="B52" s="19" t="s">
        <v>674</v>
      </c>
      <c r="C52" s="19" t="s">
        <v>654</v>
      </c>
      <c r="D52" s="19" t="s">
        <v>654</v>
      </c>
      <c r="E52" s="19" t="s">
        <v>812</v>
      </c>
      <c r="F52" s="8">
        <f>VLOOKUP(A52,'[4]Part master'!A:K,11,0)</f>
        <v>1000</v>
      </c>
      <c r="G52" s="8">
        <f>VLOOKUP(A52,'[4]Part master'!A:L,12,0)</f>
        <v>380</v>
      </c>
      <c r="H52" s="8">
        <f>VLOOKUP(A52,'[4]Part master'!A:M,13,0)</f>
        <v>600</v>
      </c>
      <c r="I52" s="8">
        <f>VLOOKUP(A52,'[4]Part master'!A:N,14,0)</f>
        <v>180</v>
      </c>
      <c r="J52" s="17">
        <f t="shared" si="1"/>
        <v>4.104E-2</v>
      </c>
      <c r="L52" s="18"/>
      <c r="M52" s="18"/>
      <c r="N52" s="18"/>
      <c r="O52" s="18"/>
      <c r="P52" s="18"/>
      <c r="Q52" s="18"/>
      <c r="S52" s="8">
        <f t="shared" si="2"/>
        <v>0</v>
      </c>
      <c r="T52" s="8">
        <f t="shared" si="3"/>
        <v>0</v>
      </c>
      <c r="U52" s="8">
        <f t="shared" si="4"/>
        <v>0</v>
      </c>
      <c r="V52" s="8">
        <f t="shared" si="5"/>
        <v>0</v>
      </c>
      <c r="W52" s="8">
        <f t="shared" si="6"/>
        <v>0</v>
      </c>
      <c r="X52" s="8">
        <f t="shared" si="7"/>
        <v>0</v>
      </c>
      <c r="Z52" s="17">
        <f t="shared" si="9"/>
        <v>0</v>
      </c>
      <c r="AA52" s="17">
        <f t="shared" si="9"/>
        <v>0</v>
      </c>
      <c r="AB52" s="17">
        <f t="shared" si="9"/>
        <v>0</v>
      </c>
      <c r="AC52" s="17">
        <f t="shared" si="9"/>
        <v>0</v>
      </c>
      <c r="AD52" s="17">
        <f t="shared" si="9"/>
        <v>0</v>
      </c>
      <c r="AE52" s="17">
        <f t="shared" si="9"/>
        <v>0</v>
      </c>
    </row>
    <row r="53" spans="1:31">
      <c r="A53" s="19" t="s">
        <v>335</v>
      </c>
      <c r="B53" s="19" t="s">
        <v>669</v>
      </c>
      <c r="C53" s="19" t="s">
        <v>654</v>
      </c>
      <c r="D53" s="19" t="s">
        <v>654</v>
      </c>
      <c r="E53" s="19" t="s">
        <v>812</v>
      </c>
      <c r="F53" s="8">
        <f>VLOOKUP(A53,'[4]Part master'!A:K,11,0)</f>
        <v>100</v>
      </c>
      <c r="G53" s="8">
        <f>VLOOKUP(A53,'[4]Part master'!A:L,12,0)</f>
        <v>661</v>
      </c>
      <c r="H53" s="8">
        <f>VLOOKUP(A53,'[4]Part master'!A:M,13,0)</f>
        <v>650</v>
      </c>
      <c r="I53" s="8">
        <f>VLOOKUP(A53,'[4]Part master'!A:N,14,0)</f>
        <v>85</v>
      </c>
      <c r="J53" s="17">
        <f t="shared" si="1"/>
        <v>3.6520249999999997E-2</v>
      </c>
      <c r="L53" s="18"/>
      <c r="M53" s="18"/>
      <c r="N53" s="18"/>
      <c r="O53" s="18"/>
      <c r="P53" s="18">
        <v>100</v>
      </c>
      <c r="Q53" s="18"/>
      <c r="S53" s="8">
        <f t="shared" si="2"/>
        <v>0</v>
      </c>
      <c r="T53" s="8">
        <f t="shared" si="3"/>
        <v>0</v>
      </c>
      <c r="U53" s="8">
        <f t="shared" si="4"/>
        <v>0</v>
      </c>
      <c r="V53" s="8">
        <f t="shared" si="5"/>
        <v>0</v>
      </c>
      <c r="W53" s="8">
        <f t="shared" si="6"/>
        <v>1</v>
      </c>
      <c r="X53" s="8">
        <f t="shared" si="7"/>
        <v>0</v>
      </c>
      <c r="Z53" s="17">
        <f t="shared" si="9"/>
        <v>0</v>
      </c>
      <c r="AA53" s="17">
        <f t="shared" si="9"/>
        <v>0</v>
      </c>
      <c r="AB53" s="17">
        <f t="shared" si="9"/>
        <v>0</v>
      </c>
      <c r="AC53" s="17">
        <f t="shared" si="9"/>
        <v>0</v>
      </c>
      <c r="AD53" s="17">
        <f t="shared" si="9"/>
        <v>3.6520249999999997E-2</v>
      </c>
      <c r="AE53" s="17">
        <f t="shared" si="9"/>
        <v>0</v>
      </c>
    </row>
    <row r="54" spans="1:31">
      <c r="A54" s="19" t="s">
        <v>336</v>
      </c>
      <c r="B54" s="19" t="s">
        <v>675</v>
      </c>
      <c r="C54" s="19" t="s">
        <v>654</v>
      </c>
      <c r="D54" s="19" t="s">
        <v>654</v>
      </c>
      <c r="E54" s="19" t="s">
        <v>812</v>
      </c>
      <c r="F54" s="8">
        <f>VLOOKUP(A54,'[4]Part master'!A:K,11,0)</f>
        <v>100</v>
      </c>
      <c r="G54" s="8">
        <f>VLOOKUP(A54,'[4]Part master'!A:L,12,0)</f>
        <v>661</v>
      </c>
      <c r="H54" s="8">
        <f>VLOOKUP(A54,'[4]Part master'!A:M,13,0)</f>
        <v>650</v>
      </c>
      <c r="I54" s="8">
        <f>VLOOKUP(A54,'[4]Part master'!A:N,14,0)</f>
        <v>85</v>
      </c>
      <c r="J54" s="17">
        <f t="shared" si="1"/>
        <v>3.6520249999999997E-2</v>
      </c>
      <c r="L54" s="18"/>
      <c r="M54" s="18"/>
      <c r="N54" s="18"/>
      <c r="O54" s="18"/>
      <c r="P54" s="18"/>
      <c r="Q54" s="18"/>
      <c r="S54" s="8">
        <f t="shared" si="2"/>
        <v>0</v>
      </c>
      <c r="T54" s="8">
        <f t="shared" si="3"/>
        <v>0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0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19" t="s">
        <v>337</v>
      </c>
      <c r="B55" s="19" t="s">
        <v>675</v>
      </c>
      <c r="C55" s="19" t="s">
        <v>654</v>
      </c>
      <c r="D55" s="19" t="s">
        <v>654</v>
      </c>
      <c r="E55" s="19" t="s">
        <v>812</v>
      </c>
      <c r="F55" s="8">
        <f>VLOOKUP(A55,'[4]Part master'!A:K,11,0)</f>
        <v>100</v>
      </c>
      <c r="G55" s="8">
        <f>VLOOKUP(A55,'[4]Part master'!A:L,12,0)</f>
        <v>661</v>
      </c>
      <c r="H55" s="8">
        <f>VLOOKUP(A55,'[4]Part master'!A:M,13,0)</f>
        <v>650</v>
      </c>
      <c r="I55" s="8">
        <f>VLOOKUP(A55,'[4]Part master'!A:N,14,0)</f>
        <v>85</v>
      </c>
      <c r="J55" s="17">
        <f t="shared" si="1"/>
        <v>3.6520249999999997E-2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19" t="s">
        <v>338</v>
      </c>
      <c r="B56" s="19" t="s">
        <v>671</v>
      </c>
      <c r="C56" s="19" t="s">
        <v>654</v>
      </c>
      <c r="D56" s="19" t="s">
        <v>654</v>
      </c>
      <c r="E56" s="19" t="s">
        <v>812</v>
      </c>
      <c r="F56" s="8">
        <f>VLOOKUP(A56,'[4]Part master'!A:K,11,0)</f>
        <v>100</v>
      </c>
      <c r="G56" s="8">
        <f>VLOOKUP(A56,'[4]Part master'!A:L,12,0)</f>
        <v>523</v>
      </c>
      <c r="H56" s="8">
        <f>VLOOKUP(A56,'[4]Part master'!A:M,13,0)</f>
        <v>486</v>
      </c>
      <c r="I56" s="8">
        <f>VLOOKUP(A56,'[4]Part master'!A:N,14,0)</f>
        <v>85</v>
      </c>
      <c r="J56" s="17">
        <f t="shared" si="1"/>
        <v>2.160513E-2</v>
      </c>
      <c r="L56" s="18"/>
      <c r="M56" s="18"/>
      <c r="N56" s="18">
        <v>100</v>
      </c>
      <c r="O56" s="18"/>
      <c r="P56" s="18">
        <v>100</v>
      </c>
      <c r="Q56" s="18"/>
      <c r="S56" s="8">
        <f t="shared" si="2"/>
        <v>0</v>
      </c>
      <c r="T56" s="8">
        <f t="shared" si="3"/>
        <v>0</v>
      </c>
      <c r="U56" s="8">
        <f t="shared" si="4"/>
        <v>1</v>
      </c>
      <c r="V56" s="8">
        <f t="shared" si="5"/>
        <v>0</v>
      </c>
      <c r="W56" s="8">
        <f t="shared" si="6"/>
        <v>1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2.160513E-2</v>
      </c>
      <c r="AC56" s="17">
        <f t="shared" si="9"/>
        <v>0</v>
      </c>
      <c r="AD56" s="17">
        <f t="shared" si="9"/>
        <v>2.160513E-2</v>
      </c>
      <c r="AE56" s="17">
        <f t="shared" si="9"/>
        <v>0</v>
      </c>
    </row>
    <row r="57" spans="1:31">
      <c r="A57" s="19" t="s">
        <v>339</v>
      </c>
      <c r="B57" s="19" t="s">
        <v>671</v>
      </c>
      <c r="C57" s="19" t="s">
        <v>654</v>
      </c>
      <c r="D57" s="19" t="s">
        <v>654</v>
      </c>
      <c r="E57" s="19" t="s">
        <v>812</v>
      </c>
      <c r="F57" s="8">
        <f>VLOOKUP(A57,'[4]Part master'!A:K,11,0)</f>
        <v>100</v>
      </c>
      <c r="G57" s="8">
        <f>VLOOKUP(A57,'[4]Part master'!A:L,12,0)</f>
        <v>523</v>
      </c>
      <c r="H57" s="8">
        <f>VLOOKUP(A57,'[4]Part master'!A:M,13,0)</f>
        <v>486</v>
      </c>
      <c r="I57" s="8">
        <f>VLOOKUP(A57,'[4]Part master'!A:N,14,0)</f>
        <v>85</v>
      </c>
      <c r="J57" s="17">
        <f t="shared" si="1"/>
        <v>2.160513E-2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19" t="s">
        <v>340</v>
      </c>
      <c r="B58" s="19" t="s">
        <v>676</v>
      </c>
      <c r="C58" s="19" t="s">
        <v>654</v>
      </c>
      <c r="D58" s="19" t="s">
        <v>654</v>
      </c>
      <c r="E58" s="19" t="s">
        <v>812</v>
      </c>
      <c r="F58" s="8">
        <f>VLOOKUP(A58,'[4]Part master'!A:K,11,0)</f>
        <v>1000</v>
      </c>
      <c r="G58" s="8">
        <f>VLOOKUP(A58,'[4]Part master'!A:L,12,0)</f>
        <v>380</v>
      </c>
      <c r="H58" s="8">
        <f>VLOOKUP(A58,'[4]Part master'!A:M,13,0)</f>
        <v>600</v>
      </c>
      <c r="I58" s="8">
        <f>VLOOKUP(A58,'[4]Part master'!A:N,14,0)</f>
        <v>180</v>
      </c>
      <c r="J58" s="17">
        <f t="shared" si="1"/>
        <v>4.104E-2</v>
      </c>
      <c r="L58" s="18"/>
      <c r="M58" s="18"/>
      <c r="N58" s="18"/>
      <c r="O58" s="18"/>
      <c r="P58" s="18">
        <v>100</v>
      </c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1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4.104E-2</v>
      </c>
      <c r="AE58" s="17">
        <f t="shared" si="9"/>
        <v>0</v>
      </c>
    </row>
    <row r="59" spans="1:31">
      <c r="A59" s="19" t="s">
        <v>341</v>
      </c>
      <c r="B59" s="19" t="s">
        <v>677</v>
      </c>
      <c r="C59" s="19" t="s">
        <v>654</v>
      </c>
      <c r="D59" s="19" t="s">
        <v>654</v>
      </c>
      <c r="E59" s="19" t="s">
        <v>812</v>
      </c>
      <c r="F59" s="8">
        <f>VLOOKUP(A59,'[4]Part master'!A:K,11,0)</f>
        <v>1000</v>
      </c>
      <c r="G59" s="8">
        <f>VLOOKUP(A59,'[4]Part master'!A:L,12,0)</f>
        <v>380</v>
      </c>
      <c r="H59" s="8">
        <f>VLOOKUP(A59,'[4]Part master'!A:M,13,0)</f>
        <v>600</v>
      </c>
      <c r="I59" s="8">
        <f>VLOOKUP(A59,'[4]Part master'!A:N,14,0)</f>
        <v>180</v>
      </c>
      <c r="J59" s="17">
        <f t="shared" si="1"/>
        <v>4.104E-2</v>
      </c>
      <c r="L59" s="18"/>
      <c r="M59" s="18"/>
      <c r="N59" s="18"/>
      <c r="O59" s="18"/>
      <c r="P59" s="18">
        <v>100</v>
      </c>
      <c r="Q59" s="18"/>
      <c r="S59" s="8">
        <f t="shared" si="2"/>
        <v>0</v>
      </c>
      <c r="T59" s="8">
        <f t="shared" si="3"/>
        <v>0</v>
      </c>
      <c r="U59" s="8">
        <f t="shared" si="4"/>
        <v>0</v>
      </c>
      <c r="V59" s="8">
        <f t="shared" si="5"/>
        <v>0</v>
      </c>
      <c r="W59" s="8">
        <f t="shared" si="6"/>
        <v>1</v>
      </c>
      <c r="X59" s="8">
        <f t="shared" si="7"/>
        <v>0</v>
      </c>
      <c r="Z59" s="17">
        <f t="shared" si="9"/>
        <v>0</v>
      </c>
      <c r="AA59" s="17">
        <f t="shared" si="9"/>
        <v>0</v>
      </c>
      <c r="AB59" s="17">
        <f t="shared" si="9"/>
        <v>0</v>
      </c>
      <c r="AC59" s="17">
        <f t="shared" si="9"/>
        <v>0</v>
      </c>
      <c r="AD59" s="17">
        <f t="shared" si="9"/>
        <v>4.104E-2</v>
      </c>
      <c r="AE59" s="17">
        <f t="shared" si="9"/>
        <v>0</v>
      </c>
    </row>
    <row r="60" spans="1:31">
      <c r="A60" s="19">
        <v>2644441</v>
      </c>
      <c r="B60" s="19" t="s">
        <v>678</v>
      </c>
      <c r="C60" s="19" t="s">
        <v>654</v>
      </c>
      <c r="D60" s="19" t="s">
        <v>654</v>
      </c>
      <c r="E60" s="19" t="s">
        <v>812</v>
      </c>
      <c r="F60" s="8">
        <f>VLOOKUP(A60,'[4]Part master'!A:K,11,0)</f>
        <v>50</v>
      </c>
      <c r="G60" s="8">
        <f>VLOOKUP(A60,'[4]Part master'!A:L,12,0)</f>
        <v>580</v>
      </c>
      <c r="H60" s="8">
        <f>VLOOKUP(A60,'[4]Part master'!A:M,13,0)</f>
        <v>500</v>
      </c>
      <c r="I60" s="8">
        <f>VLOOKUP(A60,'[4]Part master'!A:N,14,0)</f>
        <v>70</v>
      </c>
      <c r="J60" s="17">
        <f t="shared" si="1"/>
        <v>2.0299999999999999E-2</v>
      </c>
      <c r="L60" s="18">
        <v>50</v>
      </c>
      <c r="M60" s="18"/>
      <c r="N60" s="18"/>
      <c r="O60" s="18"/>
      <c r="P60" s="18"/>
      <c r="Q60" s="18"/>
      <c r="S60" s="8">
        <f t="shared" si="2"/>
        <v>1</v>
      </c>
      <c r="T60" s="8">
        <f t="shared" si="3"/>
        <v>0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2.0299999999999999E-2</v>
      </c>
      <c r="AA60" s="17">
        <f t="shared" si="9"/>
        <v>0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19">
        <v>2644442</v>
      </c>
      <c r="B61" s="19" t="s">
        <v>679</v>
      </c>
      <c r="C61" s="19" t="s">
        <v>654</v>
      </c>
      <c r="D61" s="19" t="s">
        <v>654</v>
      </c>
      <c r="E61" s="19" t="s">
        <v>812</v>
      </c>
      <c r="F61" s="8">
        <f>VLOOKUP(A61,'[4]Part master'!A:K,11,0)</f>
        <v>50</v>
      </c>
      <c r="G61" s="8">
        <f>VLOOKUP(A61,'[4]Part master'!A:L,12,0)</f>
        <v>580</v>
      </c>
      <c r="H61" s="8">
        <f>VLOOKUP(A61,'[4]Part master'!A:M,13,0)</f>
        <v>500</v>
      </c>
      <c r="I61" s="8">
        <f>VLOOKUP(A61,'[4]Part master'!A:N,14,0)</f>
        <v>70</v>
      </c>
      <c r="J61" s="17">
        <f t="shared" si="1"/>
        <v>2.0299999999999999E-2</v>
      </c>
      <c r="L61" s="18">
        <v>50</v>
      </c>
      <c r="M61" s="18"/>
      <c r="N61" s="18">
        <v>100</v>
      </c>
      <c r="O61" s="18"/>
      <c r="P61" s="18"/>
      <c r="Q61" s="18"/>
      <c r="S61" s="8">
        <f t="shared" si="2"/>
        <v>1</v>
      </c>
      <c r="T61" s="8">
        <f t="shared" si="3"/>
        <v>0</v>
      </c>
      <c r="U61" s="8">
        <f t="shared" si="4"/>
        <v>2</v>
      </c>
      <c r="V61" s="8">
        <f t="shared" si="5"/>
        <v>0</v>
      </c>
      <c r="W61" s="8">
        <f t="shared" si="6"/>
        <v>0</v>
      </c>
      <c r="X61" s="8">
        <f t="shared" si="7"/>
        <v>0</v>
      </c>
      <c r="Z61" s="17">
        <f t="shared" si="9"/>
        <v>2.0299999999999999E-2</v>
      </c>
      <c r="AA61" s="17">
        <f t="shared" si="9"/>
        <v>0</v>
      </c>
      <c r="AB61" s="17">
        <f t="shared" si="9"/>
        <v>4.0599999999999997E-2</v>
      </c>
      <c r="AC61" s="17">
        <f t="shared" si="9"/>
        <v>0</v>
      </c>
      <c r="AD61" s="17">
        <f t="shared" si="9"/>
        <v>0</v>
      </c>
      <c r="AE61" s="17">
        <f t="shared" si="9"/>
        <v>0</v>
      </c>
    </row>
    <row r="62" spans="1:31">
      <c r="A62" s="19">
        <v>2644474</v>
      </c>
      <c r="B62" s="19" t="s">
        <v>680</v>
      </c>
      <c r="C62" s="19" t="s">
        <v>654</v>
      </c>
      <c r="D62" s="19" t="s">
        <v>654</v>
      </c>
      <c r="E62" s="19" t="s">
        <v>812</v>
      </c>
      <c r="F62" s="8">
        <f>VLOOKUP(A62,'[4]Part master'!A:K,11,0)</f>
        <v>50</v>
      </c>
      <c r="G62" s="8">
        <f>VLOOKUP(A62,'[4]Part master'!A:L,12,0)</f>
        <v>700</v>
      </c>
      <c r="H62" s="8">
        <f>VLOOKUP(A62,'[4]Part master'!A:M,13,0)</f>
        <v>530</v>
      </c>
      <c r="I62" s="8">
        <f>VLOOKUP(A62,'[4]Part master'!A:N,14,0)</f>
        <v>100</v>
      </c>
      <c r="J62" s="17">
        <f t="shared" si="1"/>
        <v>3.7100000000000001E-2</v>
      </c>
      <c r="L62" s="18"/>
      <c r="M62" s="18"/>
      <c r="N62" s="18">
        <v>50</v>
      </c>
      <c r="O62" s="18"/>
      <c r="P62" s="18"/>
      <c r="Q62" s="18"/>
      <c r="S62" s="8">
        <f t="shared" si="2"/>
        <v>0</v>
      </c>
      <c r="T62" s="8">
        <f t="shared" si="3"/>
        <v>0</v>
      </c>
      <c r="U62" s="8">
        <f t="shared" si="4"/>
        <v>1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0</v>
      </c>
      <c r="AB62" s="17">
        <f t="shared" si="9"/>
        <v>3.7100000000000001E-2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19">
        <v>2644475</v>
      </c>
      <c r="B63" s="19" t="s">
        <v>681</v>
      </c>
      <c r="C63" s="19" t="s">
        <v>654</v>
      </c>
      <c r="D63" s="19" t="s">
        <v>654</v>
      </c>
      <c r="E63" s="19" t="s">
        <v>812</v>
      </c>
      <c r="F63" s="8">
        <f>VLOOKUP(A63,'[4]Part master'!A:K,11,0)</f>
        <v>50</v>
      </c>
      <c r="G63" s="8">
        <f>VLOOKUP(A63,'[4]Part master'!A:L,12,0)</f>
        <v>700</v>
      </c>
      <c r="H63" s="8">
        <f>VLOOKUP(A63,'[4]Part master'!A:M,13,0)</f>
        <v>530</v>
      </c>
      <c r="I63" s="8">
        <f>VLOOKUP(A63,'[4]Part master'!A:N,14,0)</f>
        <v>100</v>
      </c>
      <c r="J63" s="17">
        <f t="shared" si="1"/>
        <v>3.7100000000000001E-2</v>
      </c>
      <c r="L63" s="18"/>
      <c r="M63" s="18"/>
      <c r="N63" s="18">
        <v>50</v>
      </c>
      <c r="O63" s="18"/>
      <c r="P63" s="18"/>
      <c r="Q63" s="18"/>
      <c r="S63" s="8">
        <f t="shared" si="2"/>
        <v>0</v>
      </c>
      <c r="T63" s="8">
        <f t="shared" si="3"/>
        <v>0</v>
      </c>
      <c r="U63" s="8">
        <f t="shared" si="4"/>
        <v>1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0</v>
      </c>
      <c r="AA63" s="17">
        <f t="shared" si="9"/>
        <v>0</v>
      </c>
      <c r="AB63" s="17">
        <f t="shared" si="9"/>
        <v>3.7100000000000001E-2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19">
        <v>2644476</v>
      </c>
      <c r="B64" s="19" t="s">
        <v>370</v>
      </c>
      <c r="C64" s="19" t="s">
        <v>654</v>
      </c>
      <c r="D64" s="19" t="s">
        <v>654</v>
      </c>
      <c r="E64" s="19" t="s">
        <v>812</v>
      </c>
      <c r="F64" s="8">
        <f>VLOOKUP(A64,'[4]Part master'!A:K,11,0)</f>
        <v>50</v>
      </c>
      <c r="G64" s="8">
        <f>VLOOKUP(A64,'[4]Part master'!A:L,12,0)</f>
        <v>700</v>
      </c>
      <c r="H64" s="8">
        <f>VLOOKUP(A64,'[4]Part master'!A:M,13,0)</f>
        <v>530</v>
      </c>
      <c r="I64" s="8">
        <f>VLOOKUP(A64,'[4]Part master'!A:N,14,0)</f>
        <v>100</v>
      </c>
      <c r="J64" s="17">
        <f t="shared" si="1"/>
        <v>3.7100000000000001E-2</v>
      </c>
      <c r="L64" s="18">
        <v>50</v>
      </c>
      <c r="M64" s="18"/>
      <c r="N64" s="18"/>
      <c r="O64" s="18"/>
      <c r="P64" s="18"/>
      <c r="Q64" s="18"/>
      <c r="S64" s="8">
        <f t="shared" si="2"/>
        <v>1</v>
      </c>
      <c r="T64" s="8">
        <f t="shared" si="3"/>
        <v>0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3.7100000000000001E-2</v>
      </c>
      <c r="AA64" s="17">
        <f t="shared" si="11"/>
        <v>0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19">
        <v>2644477</v>
      </c>
      <c r="B65" s="19" t="s">
        <v>371</v>
      </c>
      <c r="C65" s="19" t="s">
        <v>654</v>
      </c>
      <c r="D65" s="19" t="s">
        <v>654</v>
      </c>
      <c r="E65" s="19" t="s">
        <v>812</v>
      </c>
      <c r="F65" s="8">
        <f>VLOOKUP(A65,'[4]Part master'!A:K,11,0)</f>
        <v>50</v>
      </c>
      <c r="G65" s="8">
        <f>VLOOKUP(A65,'[4]Part master'!A:L,12,0)</f>
        <v>700</v>
      </c>
      <c r="H65" s="8">
        <f>VLOOKUP(A65,'[4]Part master'!A:M,13,0)</f>
        <v>530</v>
      </c>
      <c r="I65" s="8">
        <f>VLOOKUP(A65,'[4]Part master'!A:N,14,0)</f>
        <v>100</v>
      </c>
      <c r="J65" s="17">
        <f t="shared" si="1"/>
        <v>3.7100000000000001E-2</v>
      </c>
      <c r="L65" s="18">
        <v>50</v>
      </c>
      <c r="M65" s="18"/>
      <c r="N65" s="18"/>
      <c r="O65" s="18"/>
      <c r="P65" s="18"/>
      <c r="Q65" s="18"/>
      <c r="S65" s="8">
        <f t="shared" si="2"/>
        <v>1</v>
      </c>
      <c r="T65" s="8">
        <f t="shared" si="3"/>
        <v>0</v>
      </c>
      <c r="U65" s="8">
        <f t="shared" si="4"/>
        <v>0</v>
      </c>
      <c r="V65" s="8">
        <f t="shared" si="5"/>
        <v>0</v>
      </c>
      <c r="W65" s="8">
        <f t="shared" si="6"/>
        <v>0</v>
      </c>
      <c r="X65" s="8">
        <f t="shared" si="7"/>
        <v>0</v>
      </c>
      <c r="Z65" s="17">
        <f t="shared" si="11"/>
        <v>3.7100000000000001E-2</v>
      </c>
      <c r="AA65" s="17">
        <f t="shared" si="11"/>
        <v>0</v>
      </c>
      <c r="AB65" s="17">
        <f t="shared" si="11"/>
        <v>0</v>
      </c>
      <c r="AC65" s="17">
        <f t="shared" si="10"/>
        <v>0</v>
      </c>
      <c r="AD65" s="17">
        <f t="shared" si="10"/>
        <v>0</v>
      </c>
      <c r="AE65" s="17">
        <f t="shared" si="10"/>
        <v>0</v>
      </c>
    </row>
    <row r="66" spans="1:31">
      <c r="A66" s="19">
        <v>2644535</v>
      </c>
      <c r="B66" s="19" t="s">
        <v>372</v>
      </c>
      <c r="C66" s="19" t="s">
        <v>654</v>
      </c>
      <c r="D66" s="19" t="s">
        <v>654</v>
      </c>
      <c r="E66" s="19" t="s">
        <v>812</v>
      </c>
      <c r="F66" s="8">
        <f>VLOOKUP(A66,'[4]Part master'!A:K,11,0)</f>
        <v>50</v>
      </c>
      <c r="G66" s="8">
        <f>VLOOKUP(A66,'[4]Part master'!A:L,12,0)</f>
        <v>650</v>
      </c>
      <c r="H66" s="8">
        <f>VLOOKUP(A66,'[4]Part master'!A:M,13,0)</f>
        <v>550</v>
      </c>
      <c r="I66" s="8">
        <f>VLOOKUP(A66,'[4]Part master'!A:N,14,0)</f>
        <v>150</v>
      </c>
      <c r="J66" s="17">
        <f t="shared" si="1"/>
        <v>5.3624999999999999E-2</v>
      </c>
      <c r="L66" s="18"/>
      <c r="M66" s="18"/>
      <c r="N66" s="18">
        <v>150</v>
      </c>
      <c r="O66" s="18"/>
      <c r="P66" s="18"/>
      <c r="Q66" s="18"/>
      <c r="S66" s="8">
        <f t="shared" si="2"/>
        <v>0</v>
      </c>
      <c r="T66" s="8">
        <f t="shared" si="3"/>
        <v>0</v>
      </c>
      <c r="U66" s="8">
        <f t="shared" si="4"/>
        <v>3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0</v>
      </c>
      <c r="AA66" s="17">
        <f t="shared" si="11"/>
        <v>0</v>
      </c>
      <c r="AB66" s="17">
        <f t="shared" si="11"/>
        <v>0.16087499999999999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19">
        <v>2644537</v>
      </c>
      <c r="B67" s="19" t="s">
        <v>682</v>
      </c>
      <c r="C67" s="19" t="s">
        <v>654</v>
      </c>
      <c r="D67" s="19" t="s">
        <v>654</v>
      </c>
      <c r="E67" s="19" t="s">
        <v>812</v>
      </c>
      <c r="F67" s="8">
        <f>VLOOKUP(A67,'[4]Part master'!A:K,11,0)</f>
        <v>50</v>
      </c>
      <c r="G67" s="8">
        <f>VLOOKUP(A67,'[4]Part master'!A:L,12,0)</f>
        <v>780</v>
      </c>
      <c r="H67" s="8">
        <f>VLOOKUP(A67,'[4]Part master'!A:M,13,0)</f>
        <v>650</v>
      </c>
      <c r="I67" s="8">
        <f>VLOOKUP(A67,'[4]Part master'!A:N,14,0)</f>
        <v>150</v>
      </c>
      <c r="J67" s="17">
        <f t="shared" si="1"/>
        <v>7.6050000000000006E-2</v>
      </c>
      <c r="L67" s="18"/>
      <c r="M67" s="18"/>
      <c r="N67" s="18"/>
      <c r="O67" s="18"/>
      <c r="P67" s="18"/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0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</v>
      </c>
      <c r="AE67" s="17">
        <f t="shared" si="10"/>
        <v>0</v>
      </c>
    </row>
    <row r="68" spans="1:31">
      <c r="A68" s="19">
        <v>2651536</v>
      </c>
      <c r="B68" s="19" t="s">
        <v>683</v>
      </c>
      <c r="C68" s="19" t="s">
        <v>654</v>
      </c>
      <c r="D68" s="19" t="s">
        <v>654</v>
      </c>
      <c r="E68" s="19" t="s">
        <v>812</v>
      </c>
      <c r="F68" s="8">
        <f>VLOOKUP(A68,'[4]Part master'!A:K,11,0)</f>
        <v>50</v>
      </c>
      <c r="G68" s="8">
        <f>VLOOKUP(A68,'[4]Part master'!A:L,12,0)</f>
        <v>700</v>
      </c>
      <c r="H68" s="8">
        <f>VLOOKUP(A68,'[4]Part master'!A:M,13,0)</f>
        <v>650</v>
      </c>
      <c r="I68" s="8">
        <f>VLOOKUP(A68,'[4]Part master'!A:N,14,0)</f>
        <v>250</v>
      </c>
      <c r="J68" s="17">
        <f t="shared" si="1"/>
        <v>0.11375</v>
      </c>
      <c r="L68" s="18"/>
      <c r="M68" s="18"/>
      <c r="N68" s="18"/>
      <c r="O68" s="18"/>
      <c r="P68" s="18"/>
      <c r="Q68" s="18"/>
      <c r="S68" s="8">
        <f t="shared" si="2"/>
        <v>0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0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19">
        <v>3897947</v>
      </c>
      <c r="B69" s="19" t="s">
        <v>684</v>
      </c>
      <c r="C69" s="19" t="s">
        <v>654</v>
      </c>
      <c r="D69" s="19" t="s">
        <v>654</v>
      </c>
      <c r="E69" s="19" t="s">
        <v>812</v>
      </c>
      <c r="F69" s="8">
        <f>VLOOKUP(A69,'[4]Part master'!A:K,11,0)</f>
        <v>50</v>
      </c>
      <c r="G69" s="8">
        <f>VLOOKUP(A69,'[4]Part master'!A:L,12,0)</f>
        <v>720</v>
      </c>
      <c r="H69" s="8">
        <f>VLOOKUP(A69,'[4]Part master'!A:M,13,0)</f>
        <v>540</v>
      </c>
      <c r="I69" s="8">
        <f>VLOOKUP(A69,'[4]Part master'!A:N,14,0)</f>
        <v>90</v>
      </c>
      <c r="J69" s="17">
        <f t="shared" ref="J69:J132" si="12">(G69*H69*I69)/1000000000</f>
        <v>3.4992000000000002E-2</v>
      </c>
      <c r="L69" s="18">
        <v>100</v>
      </c>
      <c r="M69" s="18"/>
      <c r="N69" s="18"/>
      <c r="O69" s="18"/>
      <c r="P69" s="18"/>
      <c r="Q69" s="18"/>
      <c r="S69" s="8">
        <f t="shared" ref="S69:S132" si="13">ROUNDUP(L69/F69,0)</f>
        <v>2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6.9984000000000005E-2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19">
        <v>3898517</v>
      </c>
      <c r="B70" s="19" t="s">
        <v>685</v>
      </c>
      <c r="C70" s="19" t="s">
        <v>654</v>
      </c>
      <c r="D70" s="19" t="s">
        <v>654</v>
      </c>
      <c r="E70" s="19" t="s">
        <v>812</v>
      </c>
      <c r="F70" s="8">
        <f>VLOOKUP(A70,'[4]Part master'!A:K,11,0)</f>
        <v>50</v>
      </c>
      <c r="G70" s="8">
        <f>VLOOKUP(A70,'[4]Part master'!A:L,12,0)</f>
        <v>720</v>
      </c>
      <c r="H70" s="8">
        <f>VLOOKUP(A70,'[4]Part master'!A:M,13,0)</f>
        <v>540</v>
      </c>
      <c r="I70" s="8">
        <f>VLOOKUP(A70,'[4]Part master'!A:N,14,0)</f>
        <v>90</v>
      </c>
      <c r="J70" s="17">
        <f t="shared" si="12"/>
        <v>3.4992000000000002E-2</v>
      </c>
      <c r="L70" s="18">
        <v>100</v>
      </c>
      <c r="M70" s="18"/>
      <c r="N70" s="18"/>
      <c r="O70" s="18"/>
      <c r="P70" s="18"/>
      <c r="Q70" s="18"/>
      <c r="S70" s="8">
        <f t="shared" si="13"/>
        <v>2</v>
      </c>
      <c r="T70" s="8">
        <f t="shared" si="14"/>
        <v>0</v>
      </c>
      <c r="U70" s="8">
        <f t="shared" si="15"/>
        <v>0</v>
      </c>
      <c r="V70" s="8">
        <f t="shared" si="16"/>
        <v>0</v>
      </c>
      <c r="W70" s="8">
        <f t="shared" si="17"/>
        <v>0</v>
      </c>
      <c r="X70" s="8">
        <f t="shared" si="18"/>
        <v>0</v>
      </c>
      <c r="Z70" s="17">
        <f t="shared" si="11"/>
        <v>6.9984000000000005E-2</v>
      </c>
      <c r="AA70" s="17">
        <f t="shared" si="11"/>
        <v>0</v>
      </c>
      <c r="AB70" s="17">
        <f t="shared" si="11"/>
        <v>0</v>
      </c>
      <c r="AC70" s="17">
        <f t="shared" si="10"/>
        <v>0</v>
      </c>
      <c r="AD70" s="17">
        <f t="shared" si="10"/>
        <v>0</v>
      </c>
      <c r="AE70" s="17">
        <f t="shared" si="10"/>
        <v>0</v>
      </c>
    </row>
    <row r="71" spans="1:31">
      <c r="A71" s="19">
        <v>1779825</v>
      </c>
      <c r="B71" s="19" t="s">
        <v>395</v>
      </c>
      <c r="C71" s="19" t="s">
        <v>654</v>
      </c>
      <c r="D71" s="19" t="s">
        <v>654</v>
      </c>
      <c r="E71" s="19" t="s">
        <v>812</v>
      </c>
      <c r="F71" s="8">
        <f>VLOOKUP(A71,'[4]Part master'!A:K,11,0)</f>
        <v>200</v>
      </c>
      <c r="G71" s="8">
        <f>VLOOKUP(A71,'[4]Part master'!A:L,12,0)</f>
        <v>150</v>
      </c>
      <c r="H71" s="8">
        <f>VLOOKUP(A71,'[4]Part master'!A:M,13,0)</f>
        <v>50</v>
      </c>
      <c r="I71" s="8">
        <f>VLOOKUP(A71,'[4]Part master'!A:N,14,0)</f>
        <v>150</v>
      </c>
      <c r="J71" s="17">
        <f t="shared" si="12"/>
        <v>1.1249999999999999E-3</v>
      </c>
      <c r="L71" s="18">
        <v>3000</v>
      </c>
      <c r="M71" s="18"/>
      <c r="N71" s="18">
        <v>1000</v>
      </c>
      <c r="O71" s="18"/>
      <c r="P71" s="18">
        <v>1500</v>
      </c>
      <c r="Q71" s="18"/>
      <c r="S71" s="8">
        <f t="shared" si="13"/>
        <v>15</v>
      </c>
      <c r="T71" s="8">
        <f t="shared" si="14"/>
        <v>0</v>
      </c>
      <c r="U71" s="8">
        <f t="shared" si="15"/>
        <v>5</v>
      </c>
      <c r="V71" s="8">
        <f t="shared" si="16"/>
        <v>0</v>
      </c>
      <c r="W71" s="8">
        <f t="shared" si="17"/>
        <v>8</v>
      </c>
      <c r="X71" s="8">
        <f t="shared" si="18"/>
        <v>0</v>
      </c>
      <c r="Z71" s="17">
        <f t="shared" si="11"/>
        <v>1.6874999999999998E-2</v>
      </c>
      <c r="AA71" s="17">
        <f t="shared" si="11"/>
        <v>0</v>
      </c>
      <c r="AB71" s="17">
        <f t="shared" si="11"/>
        <v>5.6249999999999998E-3</v>
      </c>
      <c r="AC71" s="17">
        <f t="shared" si="10"/>
        <v>0</v>
      </c>
      <c r="AD71" s="17">
        <f t="shared" si="10"/>
        <v>8.9999999999999993E-3</v>
      </c>
      <c r="AE71" s="17">
        <f t="shared" si="10"/>
        <v>0</v>
      </c>
    </row>
    <row r="72" spans="1:31">
      <c r="A72" s="19">
        <v>2012407</v>
      </c>
      <c r="B72" s="19" t="s">
        <v>686</v>
      </c>
      <c r="C72" s="19" t="s">
        <v>654</v>
      </c>
      <c r="D72" s="19" t="s">
        <v>654</v>
      </c>
      <c r="E72" s="19" t="s">
        <v>812</v>
      </c>
      <c r="F72" s="8">
        <f>VLOOKUP(A72,'[4]Part master'!A:K,11,0)</f>
        <v>100</v>
      </c>
      <c r="G72" s="8">
        <f>VLOOKUP(A72,'[4]Part master'!A:L,12,0)</f>
        <v>530</v>
      </c>
      <c r="H72" s="8">
        <f>VLOOKUP(A72,'[4]Part master'!A:M,13,0)</f>
        <v>440</v>
      </c>
      <c r="I72" s="8">
        <f>VLOOKUP(A72,'[4]Part master'!A:N,14,0)</f>
        <v>150</v>
      </c>
      <c r="J72" s="17">
        <f t="shared" si="12"/>
        <v>3.4979999999999997E-2</v>
      </c>
      <c r="L72" s="18">
        <v>400</v>
      </c>
      <c r="M72" s="18"/>
      <c r="N72" s="18">
        <v>400</v>
      </c>
      <c r="O72" s="18"/>
      <c r="P72" s="18"/>
      <c r="Q72" s="18"/>
      <c r="S72" s="8">
        <f t="shared" si="13"/>
        <v>4</v>
      </c>
      <c r="T72" s="8">
        <f t="shared" si="14"/>
        <v>0</v>
      </c>
      <c r="U72" s="8">
        <f t="shared" si="15"/>
        <v>4</v>
      </c>
      <c r="V72" s="8">
        <f t="shared" si="16"/>
        <v>0</v>
      </c>
      <c r="W72" s="8">
        <f t="shared" si="17"/>
        <v>0</v>
      </c>
      <c r="X72" s="8">
        <f t="shared" si="18"/>
        <v>0</v>
      </c>
      <c r="Z72" s="17">
        <f t="shared" si="11"/>
        <v>0.13991999999999999</v>
      </c>
      <c r="AA72" s="17">
        <f t="shared" si="11"/>
        <v>0</v>
      </c>
      <c r="AB72" s="17">
        <f t="shared" si="11"/>
        <v>0.13991999999999999</v>
      </c>
      <c r="AC72" s="17">
        <f t="shared" si="10"/>
        <v>0</v>
      </c>
      <c r="AD72" s="17">
        <f t="shared" si="10"/>
        <v>0</v>
      </c>
      <c r="AE72" s="17">
        <f t="shared" si="10"/>
        <v>0</v>
      </c>
    </row>
    <row r="73" spans="1:31">
      <c r="A73" s="19">
        <v>2057927</v>
      </c>
      <c r="B73" s="19" t="s">
        <v>684</v>
      </c>
      <c r="C73" s="19" t="s">
        <v>654</v>
      </c>
      <c r="D73" s="19" t="s">
        <v>654</v>
      </c>
      <c r="E73" s="19" t="s">
        <v>812</v>
      </c>
      <c r="F73" s="8">
        <f>VLOOKUP(A73,'[4]Part master'!A:K,11,0)</f>
        <v>200</v>
      </c>
      <c r="G73" s="8">
        <f>VLOOKUP(A73,'[4]Part master'!A:L,12,0)</f>
        <v>380</v>
      </c>
      <c r="H73" s="8">
        <f>VLOOKUP(A73,'[4]Part master'!A:M,13,0)</f>
        <v>612</v>
      </c>
      <c r="I73" s="8">
        <f>VLOOKUP(A73,'[4]Part master'!A:N,14,0)</f>
        <v>190</v>
      </c>
      <c r="J73" s="17">
        <f t="shared" si="12"/>
        <v>4.4186400000000001E-2</v>
      </c>
      <c r="L73" s="18">
        <v>400</v>
      </c>
      <c r="M73" s="18"/>
      <c r="N73" s="18">
        <v>900</v>
      </c>
      <c r="O73" s="18"/>
      <c r="P73" s="18">
        <v>400</v>
      </c>
      <c r="Q73" s="18"/>
      <c r="S73" s="8">
        <f t="shared" si="13"/>
        <v>2</v>
      </c>
      <c r="T73" s="8">
        <f t="shared" si="14"/>
        <v>0</v>
      </c>
      <c r="U73" s="8">
        <f t="shared" si="15"/>
        <v>5</v>
      </c>
      <c r="V73" s="8">
        <f t="shared" si="16"/>
        <v>0</v>
      </c>
      <c r="W73" s="8">
        <f t="shared" si="17"/>
        <v>2</v>
      </c>
      <c r="X73" s="8">
        <f t="shared" si="18"/>
        <v>0</v>
      </c>
      <c r="Z73" s="17">
        <f t="shared" si="11"/>
        <v>8.8372800000000001E-2</v>
      </c>
      <c r="AA73" s="17">
        <f t="shared" si="11"/>
        <v>0</v>
      </c>
      <c r="AB73" s="17">
        <f t="shared" si="11"/>
        <v>0.22093200000000002</v>
      </c>
      <c r="AC73" s="17">
        <f t="shared" si="10"/>
        <v>0</v>
      </c>
      <c r="AD73" s="17">
        <f t="shared" si="10"/>
        <v>8.8372800000000001E-2</v>
      </c>
      <c r="AE73" s="17">
        <f t="shared" si="10"/>
        <v>0</v>
      </c>
    </row>
    <row r="74" spans="1:31">
      <c r="A74" s="19">
        <v>2198339</v>
      </c>
      <c r="B74" s="19" t="s">
        <v>687</v>
      </c>
      <c r="C74" s="19" t="s">
        <v>654</v>
      </c>
      <c r="D74" s="19" t="s">
        <v>654</v>
      </c>
      <c r="E74" s="19" t="s">
        <v>812</v>
      </c>
      <c r="F74" s="8">
        <f>VLOOKUP(A74,'[4]Part master'!A:K,11,0)</f>
        <v>100</v>
      </c>
      <c r="G74" s="8">
        <f>VLOOKUP(A74,'[4]Part master'!A:L,12,0)</f>
        <v>530</v>
      </c>
      <c r="H74" s="8">
        <f>VLOOKUP(A74,'[4]Part master'!A:M,13,0)</f>
        <v>440</v>
      </c>
      <c r="I74" s="8">
        <f>VLOOKUP(A74,'[4]Part master'!A:N,14,0)</f>
        <v>150</v>
      </c>
      <c r="J74" s="17">
        <f t="shared" si="12"/>
        <v>3.4979999999999997E-2</v>
      </c>
      <c r="L74" s="18">
        <v>600</v>
      </c>
      <c r="M74" s="18"/>
      <c r="N74" s="18">
        <v>1200</v>
      </c>
      <c r="O74" s="18"/>
      <c r="P74" s="18">
        <v>500</v>
      </c>
      <c r="Q74" s="18"/>
      <c r="S74" s="8">
        <f t="shared" si="13"/>
        <v>6</v>
      </c>
      <c r="T74" s="8">
        <f t="shared" si="14"/>
        <v>0</v>
      </c>
      <c r="U74" s="8">
        <f t="shared" si="15"/>
        <v>12</v>
      </c>
      <c r="V74" s="8">
        <f t="shared" si="16"/>
        <v>0</v>
      </c>
      <c r="W74" s="8">
        <f t="shared" si="17"/>
        <v>5</v>
      </c>
      <c r="X74" s="8">
        <f t="shared" si="18"/>
        <v>0</v>
      </c>
      <c r="Z74" s="17">
        <f t="shared" si="11"/>
        <v>0.20987999999999998</v>
      </c>
      <c r="AA74" s="17">
        <f t="shared" si="11"/>
        <v>0</v>
      </c>
      <c r="AB74" s="17">
        <f t="shared" si="11"/>
        <v>0.41975999999999997</v>
      </c>
      <c r="AC74" s="17">
        <f t="shared" si="10"/>
        <v>0</v>
      </c>
      <c r="AD74" s="17">
        <f t="shared" si="10"/>
        <v>0.1749</v>
      </c>
      <c r="AE74" s="17">
        <f t="shared" si="10"/>
        <v>0</v>
      </c>
    </row>
    <row r="75" spans="1:31">
      <c r="A75" s="19">
        <v>2198401</v>
      </c>
      <c r="B75" s="19" t="s">
        <v>688</v>
      </c>
      <c r="C75" s="19" t="s">
        <v>654</v>
      </c>
      <c r="D75" s="19" t="s">
        <v>654</v>
      </c>
      <c r="E75" s="19" t="s">
        <v>812</v>
      </c>
      <c r="F75" s="8">
        <f>VLOOKUP(A75,'[4]Part master'!A:K,11,0)</f>
        <v>200</v>
      </c>
      <c r="G75" s="8">
        <f>VLOOKUP(A75,'[4]Part master'!A:L,12,0)</f>
        <v>380</v>
      </c>
      <c r="H75" s="8">
        <f>VLOOKUP(A75,'[4]Part master'!A:M,13,0)</f>
        <v>612</v>
      </c>
      <c r="I75" s="8">
        <f>VLOOKUP(A75,'[4]Part master'!A:N,14,0)</f>
        <v>190</v>
      </c>
      <c r="J75" s="17">
        <f t="shared" si="12"/>
        <v>4.4186400000000001E-2</v>
      </c>
      <c r="L75" s="18">
        <v>400</v>
      </c>
      <c r="M75" s="18"/>
      <c r="N75" s="18">
        <v>1000</v>
      </c>
      <c r="O75" s="18"/>
      <c r="P75" s="18">
        <v>400</v>
      </c>
      <c r="Q75" s="18"/>
      <c r="S75" s="8">
        <f t="shared" si="13"/>
        <v>2</v>
      </c>
      <c r="T75" s="8">
        <f t="shared" si="14"/>
        <v>0</v>
      </c>
      <c r="U75" s="8">
        <f t="shared" si="15"/>
        <v>5</v>
      </c>
      <c r="V75" s="8">
        <f t="shared" si="16"/>
        <v>0</v>
      </c>
      <c r="W75" s="8">
        <f t="shared" si="17"/>
        <v>2</v>
      </c>
      <c r="X75" s="8">
        <f t="shared" si="18"/>
        <v>0</v>
      </c>
      <c r="Z75" s="17">
        <f t="shared" si="11"/>
        <v>8.8372800000000001E-2</v>
      </c>
      <c r="AA75" s="17">
        <f t="shared" si="11"/>
        <v>0</v>
      </c>
      <c r="AB75" s="17">
        <f t="shared" si="11"/>
        <v>0.22093200000000002</v>
      </c>
      <c r="AC75" s="17">
        <f t="shared" si="10"/>
        <v>0</v>
      </c>
      <c r="AD75" s="17">
        <f t="shared" si="10"/>
        <v>8.8372800000000001E-2</v>
      </c>
      <c r="AE75" s="17">
        <f t="shared" si="10"/>
        <v>0</v>
      </c>
    </row>
    <row r="76" spans="1:31">
      <c r="A76" s="19">
        <v>2206159</v>
      </c>
      <c r="B76" s="19" t="s">
        <v>689</v>
      </c>
      <c r="C76" s="19" t="s">
        <v>654</v>
      </c>
      <c r="D76" s="19" t="s">
        <v>654</v>
      </c>
      <c r="E76" s="19" t="s">
        <v>812</v>
      </c>
      <c r="F76" s="8">
        <f>VLOOKUP(A76,'[4]Part master'!A:K,11,0)</f>
        <v>40</v>
      </c>
      <c r="G76" s="8">
        <f>VLOOKUP(A76,'[4]Part master'!A:L,12,0)</f>
        <v>820</v>
      </c>
      <c r="H76" s="8">
        <f>VLOOKUP(A76,'[4]Part master'!A:M,13,0)</f>
        <v>930</v>
      </c>
      <c r="I76" s="8">
        <f>VLOOKUP(A76,'[4]Part master'!A:N,14,0)</f>
        <v>140</v>
      </c>
      <c r="J76" s="17">
        <f t="shared" si="12"/>
        <v>0.106764</v>
      </c>
      <c r="L76" s="18">
        <v>400</v>
      </c>
      <c r="M76" s="18"/>
      <c r="N76" s="18"/>
      <c r="O76" s="18"/>
      <c r="P76" s="18"/>
      <c r="Q76" s="18"/>
      <c r="S76" s="8">
        <f t="shared" si="13"/>
        <v>10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0</v>
      </c>
      <c r="X76" s="8">
        <f t="shared" si="18"/>
        <v>0</v>
      </c>
      <c r="Z76" s="17">
        <f t="shared" si="11"/>
        <v>1.0676399999999999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0</v>
      </c>
      <c r="AE76" s="17">
        <f t="shared" si="10"/>
        <v>0</v>
      </c>
    </row>
    <row r="77" spans="1:31">
      <c r="A77" s="19" t="s">
        <v>377</v>
      </c>
      <c r="B77" s="19" t="s">
        <v>690</v>
      </c>
      <c r="C77" s="19" t="s">
        <v>654</v>
      </c>
      <c r="D77" s="19" t="s">
        <v>654</v>
      </c>
      <c r="E77" s="19" t="s">
        <v>812</v>
      </c>
      <c r="F77" s="8">
        <f>VLOOKUP(A77,'[4]Part master'!A:K,11,0)</f>
        <v>40</v>
      </c>
      <c r="G77" s="8">
        <f>VLOOKUP(A77,'[4]Part master'!A:L,12,0)</f>
        <v>820</v>
      </c>
      <c r="H77" s="8">
        <f>VLOOKUP(A77,'[4]Part master'!A:M,13,0)</f>
        <v>930</v>
      </c>
      <c r="I77" s="8">
        <f>VLOOKUP(A77,'[4]Part master'!A:N,14,0)</f>
        <v>140</v>
      </c>
      <c r="J77" s="17">
        <f t="shared" si="12"/>
        <v>0.106764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19" t="s">
        <v>379</v>
      </c>
      <c r="B78" s="19" t="s">
        <v>691</v>
      </c>
      <c r="C78" s="19" t="s">
        <v>654</v>
      </c>
      <c r="D78" s="19" t="s">
        <v>654</v>
      </c>
      <c r="E78" s="19" t="s">
        <v>812</v>
      </c>
      <c r="F78" s="8">
        <f>VLOOKUP(A78,'[4]Part master'!A:K,11,0)</f>
        <v>40</v>
      </c>
      <c r="G78" s="8">
        <f>VLOOKUP(A78,'[4]Part master'!A:L,12,0)</f>
        <v>820</v>
      </c>
      <c r="H78" s="8">
        <f>VLOOKUP(A78,'[4]Part master'!A:M,13,0)</f>
        <v>930</v>
      </c>
      <c r="I78" s="8">
        <f>VLOOKUP(A78,'[4]Part master'!A:N,14,0)</f>
        <v>140</v>
      </c>
      <c r="J78" s="17">
        <f t="shared" si="12"/>
        <v>0.106764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19" t="s">
        <v>381</v>
      </c>
      <c r="B79" s="19" t="s">
        <v>692</v>
      </c>
      <c r="C79" s="19" t="s">
        <v>654</v>
      </c>
      <c r="D79" s="19" t="s">
        <v>654</v>
      </c>
      <c r="E79" s="19" t="s">
        <v>812</v>
      </c>
      <c r="F79" s="8">
        <f>VLOOKUP(A79,'[4]Part master'!A:K,11,0)</f>
        <v>40</v>
      </c>
      <c r="G79" s="8">
        <f>VLOOKUP(A79,'[4]Part master'!A:L,12,0)</f>
        <v>820</v>
      </c>
      <c r="H79" s="8">
        <f>VLOOKUP(A79,'[4]Part master'!A:M,13,0)</f>
        <v>930</v>
      </c>
      <c r="I79" s="8">
        <f>VLOOKUP(A79,'[4]Part master'!A:N,14,0)</f>
        <v>140</v>
      </c>
      <c r="J79" s="17">
        <f t="shared" si="12"/>
        <v>0.106764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19" t="s">
        <v>383</v>
      </c>
      <c r="B80" s="19" t="s">
        <v>693</v>
      </c>
      <c r="C80" s="19" t="s">
        <v>654</v>
      </c>
      <c r="D80" s="19" t="s">
        <v>654</v>
      </c>
      <c r="E80" s="19" t="s">
        <v>812</v>
      </c>
      <c r="F80" s="8">
        <f>VLOOKUP(A80,'[4]Part master'!A:K,11,0)</f>
        <v>40</v>
      </c>
      <c r="G80" s="8">
        <f>VLOOKUP(A80,'[4]Part master'!A:L,12,0)</f>
        <v>820</v>
      </c>
      <c r="H80" s="8">
        <f>VLOOKUP(A80,'[4]Part master'!A:M,13,0)</f>
        <v>930</v>
      </c>
      <c r="I80" s="8">
        <f>VLOOKUP(A80,'[4]Part master'!A:N,14,0)</f>
        <v>140</v>
      </c>
      <c r="J80" s="17">
        <f t="shared" si="12"/>
        <v>0.106764</v>
      </c>
      <c r="L80" s="18"/>
      <c r="M80" s="18"/>
      <c r="N80" s="18"/>
      <c r="O80" s="18"/>
      <c r="P80" s="18"/>
      <c r="Q80" s="18"/>
      <c r="S80" s="8">
        <f t="shared" si="13"/>
        <v>0</v>
      </c>
      <c r="T80" s="8">
        <f t="shared" si="14"/>
        <v>0</v>
      </c>
      <c r="U80" s="8">
        <f t="shared" si="15"/>
        <v>0</v>
      </c>
      <c r="V80" s="8">
        <f t="shared" si="16"/>
        <v>0</v>
      </c>
      <c r="W80" s="8">
        <f t="shared" si="17"/>
        <v>0</v>
      </c>
      <c r="X80" s="8">
        <f t="shared" si="18"/>
        <v>0</v>
      </c>
      <c r="Z80" s="17">
        <f t="shared" si="11"/>
        <v>0</v>
      </c>
      <c r="AA80" s="17">
        <f t="shared" si="11"/>
        <v>0</v>
      </c>
      <c r="AB80" s="17">
        <f t="shared" si="11"/>
        <v>0</v>
      </c>
      <c r="AC80" s="17">
        <f t="shared" si="10"/>
        <v>0</v>
      </c>
      <c r="AD80" s="17">
        <f t="shared" si="10"/>
        <v>0</v>
      </c>
      <c r="AE80" s="17">
        <f t="shared" si="10"/>
        <v>0</v>
      </c>
    </row>
    <row r="81" spans="1:31">
      <c r="A81" s="19">
        <v>2667113</v>
      </c>
      <c r="B81" s="19" t="s">
        <v>694</v>
      </c>
      <c r="C81" s="19" t="s">
        <v>654</v>
      </c>
      <c r="D81" s="19" t="s">
        <v>654</v>
      </c>
      <c r="E81" s="19" t="s">
        <v>812</v>
      </c>
      <c r="F81" s="8">
        <f>VLOOKUP(A81,'[4]Part master'!A:K,11,0)</f>
        <v>100</v>
      </c>
      <c r="G81" s="8">
        <f>VLOOKUP(A81,'[4]Part master'!A:L,12,0)</f>
        <v>520</v>
      </c>
      <c r="H81" s="8">
        <f>VLOOKUP(A81,'[4]Part master'!A:M,13,0)</f>
        <v>190</v>
      </c>
      <c r="I81" s="8">
        <f>VLOOKUP(A81,'[4]Part master'!A:N,14,0)</f>
        <v>130</v>
      </c>
      <c r="J81" s="17">
        <f t="shared" si="12"/>
        <v>1.2844E-2</v>
      </c>
      <c r="L81" s="18">
        <v>100</v>
      </c>
      <c r="M81" s="18"/>
      <c r="N81" s="18">
        <v>200</v>
      </c>
      <c r="O81" s="18"/>
      <c r="P81" s="18">
        <v>200</v>
      </c>
      <c r="Q81" s="18"/>
      <c r="S81" s="8">
        <f t="shared" si="13"/>
        <v>1</v>
      </c>
      <c r="T81" s="8">
        <f t="shared" si="14"/>
        <v>0</v>
      </c>
      <c r="U81" s="8">
        <f t="shared" si="15"/>
        <v>2</v>
      </c>
      <c r="V81" s="8">
        <f t="shared" si="16"/>
        <v>0</v>
      </c>
      <c r="W81" s="8">
        <f t="shared" si="17"/>
        <v>2</v>
      </c>
      <c r="X81" s="8">
        <f t="shared" si="18"/>
        <v>0</v>
      </c>
      <c r="Z81" s="17">
        <f t="shared" si="11"/>
        <v>1.2844E-2</v>
      </c>
      <c r="AA81" s="17">
        <f t="shared" si="11"/>
        <v>0</v>
      </c>
      <c r="AB81" s="17">
        <f t="shared" si="11"/>
        <v>2.5687999999999999E-2</v>
      </c>
      <c r="AC81" s="17">
        <f t="shared" si="10"/>
        <v>0</v>
      </c>
      <c r="AD81" s="17">
        <f t="shared" si="10"/>
        <v>2.5687999999999999E-2</v>
      </c>
      <c r="AE81" s="17">
        <f t="shared" si="10"/>
        <v>0</v>
      </c>
    </row>
    <row r="82" spans="1:31">
      <c r="A82" s="19">
        <v>2667118</v>
      </c>
      <c r="B82" s="19" t="s">
        <v>695</v>
      </c>
      <c r="C82" s="19" t="s">
        <v>654</v>
      </c>
      <c r="D82" s="19" t="s">
        <v>654</v>
      </c>
      <c r="E82" s="19" t="s">
        <v>812</v>
      </c>
      <c r="F82" s="8">
        <f>VLOOKUP(A82,'[4]Part master'!A:K,11,0)</f>
        <v>100</v>
      </c>
      <c r="G82" s="8">
        <f>VLOOKUP(A82,'[4]Part master'!A:L,12,0)</f>
        <v>430</v>
      </c>
      <c r="H82" s="8">
        <f>VLOOKUP(A82,'[4]Part master'!A:M,13,0)</f>
        <v>170</v>
      </c>
      <c r="I82" s="8">
        <f>VLOOKUP(A82,'[4]Part master'!A:N,14,0)</f>
        <v>150</v>
      </c>
      <c r="J82" s="17">
        <f t="shared" si="12"/>
        <v>1.0965000000000001E-2</v>
      </c>
      <c r="L82" s="18">
        <v>300</v>
      </c>
      <c r="M82" s="18"/>
      <c r="N82" s="18"/>
      <c r="O82" s="18"/>
      <c r="P82" s="18"/>
      <c r="Q82" s="18"/>
      <c r="S82" s="8">
        <f t="shared" si="13"/>
        <v>3</v>
      </c>
      <c r="T82" s="8">
        <f t="shared" si="14"/>
        <v>0</v>
      </c>
      <c r="U82" s="8">
        <f t="shared" si="15"/>
        <v>0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3.2895000000000001E-2</v>
      </c>
      <c r="AA82" s="17">
        <f t="shared" si="11"/>
        <v>0</v>
      </c>
      <c r="AB82" s="17">
        <f t="shared" si="11"/>
        <v>0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19">
        <v>2682857</v>
      </c>
      <c r="B83" s="19" t="s">
        <v>696</v>
      </c>
      <c r="C83" s="19" t="s">
        <v>654</v>
      </c>
      <c r="D83" s="19" t="s">
        <v>654</v>
      </c>
      <c r="E83" s="19" t="s">
        <v>812</v>
      </c>
      <c r="F83" s="8">
        <f>VLOOKUP(A83,'[4]Part master'!A:K,11,0)</f>
        <v>100</v>
      </c>
      <c r="G83" s="8">
        <f>VLOOKUP(A83,'[4]Part master'!A:L,12,0)</f>
        <v>190</v>
      </c>
      <c r="H83" s="8">
        <f>VLOOKUP(A83,'[4]Part master'!A:M,13,0)</f>
        <v>150</v>
      </c>
      <c r="I83" s="8">
        <f>VLOOKUP(A83,'[4]Part master'!A:N,14,0)</f>
        <v>80</v>
      </c>
      <c r="J83" s="17">
        <f t="shared" si="12"/>
        <v>2.2799999999999999E-3</v>
      </c>
      <c r="L83" s="18">
        <v>100</v>
      </c>
      <c r="M83" s="18"/>
      <c r="N83" s="18"/>
      <c r="O83" s="18"/>
      <c r="P83" s="18">
        <v>50</v>
      </c>
      <c r="Q83" s="18"/>
      <c r="S83" s="8">
        <f t="shared" si="13"/>
        <v>1</v>
      </c>
      <c r="T83" s="8">
        <f t="shared" si="14"/>
        <v>0</v>
      </c>
      <c r="U83" s="8">
        <f t="shared" si="15"/>
        <v>0</v>
      </c>
      <c r="V83" s="8">
        <f t="shared" si="16"/>
        <v>0</v>
      </c>
      <c r="W83" s="8">
        <f t="shared" si="17"/>
        <v>1</v>
      </c>
      <c r="X83" s="8">
        <f t="shared" si="18"/>
        <v>0</v>
      </c>
      <c r="Z83" s="17">
        <f t="shared" si="11"/>
        <v>2.2799999999999999E-3</v>
      </c>
      <c r="AA83" s="17">
        <f t="shared" si="11"/>
        <v>0</v>
      </c>
      <c r="AB83" s="17">
        <f t="shared" si="11"/>
        <v>0</v>
      </c>
      <c r="AC83" s="17">
        <f t="shared" si="10"/>
        <v>0</v>
      </c>
      <c r="AD83" s="17">
        <f t="shared" si="10"/>
        <v>2.2799999999999999E-3</v>
      </c>
      <c r="AE83" s="17">
        <f t="shared" si="10"/>
        <v>0</v>
      </c>
    </row>
    <row r="84" spans="1:31">
      <c r="A84" s="19">
        <v>2684615</v>
      </c>
      <c r="B84" s="19" t="s">
        <v>697</v>
      </c>
      <c r="C84" s="19" t="s">
        <v>654</v>
      </c>
      <c r="D84" s="19" t="s">
        <v>654</v>
      </c>
      <c r="E84" s="19" t="s">
        <v>812</v>
      </c>
      <c r="F84" s="8">
        <f>VLOOKUP(A84,'[4]Part master'!A:K,11,0)</f>
        <v>100</v>
      </c>
      <c r="G84" s="8">
        <f>VLOOKUP(A84,'[4]Part master'!A:L,12,0)</f>
        <v>240</v>
      </c>
      <c r="H84" s="8">
        <f>VLOOKUP(A84,'[4]Part master'!A:M,13,0)</f>
        <v>250</v>
      </c>
      <c r="I84" s="8">
        <f>VLOOKUP(A84,'[4]Part master'!A:N,14,0)</f>
        <v>140</v>
      </c>
      <c r="J84" s="17">
        <f t="shared" si="12"/>
        <v>8.3999999999999995E-3</v>
      </c>
      <c r="L84" s="18">
        <v>100</v>
      </c>
      <c r="M84" s="18"/>
      <c r="N84" s="18"/>
      <c r="O84" s="18"/>
      <c r="P84" s="18"/>
      <c r="Q84" s="18"/>
      <c r="S84" s="8">
        <f t="shared" si="13"/>
        <v>1</v>
      </c>
      <c r="T84" s="8">
        <f t="shared" si="14"/>
        <v>0</v>
      </c>
      <c r="U84" s="8">
        <f t="shared" si="15"/>
        <v>0</v>
      </c>
      <c r="V84" s="8">
        <f t="shared" si="16"/>
        <v>0</v>
      </c>
      <c r="W84" s="8">
        <f t="shared" si="17"/>
        <v>0</v>
      </c>
      <c r="X84" s="8">
        <f t="shared" si="18"/>
        <v>0</v>
      </c>
      <c r="Z84" s="17">
        <f t="shared" si="11"/>
        <v>8.3999999999999995E-3</v>
      </c>
      <c r="AA84" s="17">
        <f t="shared" si="11"/>
        <v>0</v>
      </c>
      <c r="AB84" s="17">
        <f t="shared" si="11"/>
        <v>0</v>
      </c>
      <c r="AC84" s="17">
        <f t="shared" si="10"/>
        <v>0</v>
      </c>
      <c r="AD84" s="17">
        <f t="shared" si="10"/>
        <v>0</v>
      </c>
      <c r="AE84" s="17">
        <f t="shared" si="10"/>
        <v>0</v>
      </c>
    </row>
    <row r="85" spans="1:31">
      <c r="A85" s="19">
        <v>2684646</v>
      </c>
      <c r="B85" s="19" t="s">
        <v>698</v>
      </c>
      <c r="C85" s="19" t="s">
        <v>654</v>
      </c>
      <c r="D85" s="19" t="s">
        <v>654</v>
      </c>
      <c r="E85" s="19" t="s">
        <v>812</v>
      </c>
      <c r="F85" s="8">
        <f>VLOOKUP(A85,'[4]Part master'!A:K,11,0)</f>
        <v>100</v>
      </c>
      <c r="G85" s="8">
        <f>VLOOKUP(A85,'[4]Part master'!A:L,12,0)</f>
        <v>430</v>
      </c>
      <c r="H85" s="8">
        <f>VLOOKUP(A85,'[4]Part master'!A:M,13,0)</f>
        <v>550</v>
      </c>
      <c r="I85" s="8">
        <f>VLOOKUP(A85,'[4]Part master'!A:N,14,0)</f>
        <v>150</v>
      </c>
      <c r="J85" s="17">
        <f t="shared" si="12"/>
        <v>3.5475E-2</v>
      </c>
      <c r="L85" s="18"/>
      <c r="M85" s="18"/>
      <c r="N85" s="18"/>
      <c r="O85" s="18"/>
      <c r="P85" s="18"/>
      <c r="Q85" s="18"/>
      <c r="S85" s="8">
        <f t="shared" si="13"/>
        <v>0</v>
      </c>
      <c r="T85" s="8">
        <f t="shared" si="14"/>
        <v>0</v>
      </c>
      <c r="U85" s="8">
        <f t="shared" si="15"/>
        <v>0</v>
      </c>
      <c r="V85" s="8">
        <f t="shared" si="16"/>
        <v>0</v>
      </c>
      <c r="W85" s="8">
        <f t="shared" si="17"/>
        <v>0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0</v>
      </c>
      <c r="AC85" s="17">
        <f t="shared" si="10"/>
        <v>0</v>
      </c>
      <c r="AD85" s="17">
        <f t="shared" si="10"/>
        <v>0</v>
      </c>
      <c r="AE85" s="17">
        <f t="shared" si="10"/>
        <v>0</v>
      </c>
    </row>
    <row r="86" spans="1:31">
      <c r="A86" s="19">
        <v>2684648</v>
      </c>
      <c r="B86" s="19" t="s">
        <v>699</v>
      </c>
      <c r="C86" s="19" t="s">
        <v>654</v>
      </c>
      <c r="D86" s="19" t="s">
        <v>654</v>
      </c>
      <c r="E86" s="19" t="s">
        <v>812</v>
      </c>
      <c r="F86" s="8">
        <f>VLOOKUP(A86,'[4]Part master'!A:K,11,0)</f>
        <v>100</v>
      </c>
      <c r="G86" s="8">
        <f>VLOOKUP(A86,'[4]Part master'!A:L,12,0)</f>
        <v>700</v>
      </c>
      <c r="H86" s="8">
        <f>VLOOKUP(A86,'[4]Part master'!A:M,13,0)</f>
        <v>530</v>
      </c>
      <c r="I86" s="8">
        <f>VLOOKUP(A86,'[4]Part master'!A:N,14,0)</f>
        <v>150</v>
      </c>
      <c r="J86" s="17">
        <f t="shared" si="12"/>
        <v>5.5649999999999998E-2</v>
      </c>
      <c r="L86" s="18">
        <v>100</v>
      </c>
      <c r="M86" s="18"/>
      <c r="N86" s="18">
        <v>100</v>
      </c>
      <c r="O86" s="18"/>
      <c r="P86" s="18"/>
      <c r="Q86" s="18"/>
      <c r="S86" s="8">
        <f t="shared" si="13"/>
        <v>1</v>
      </c>
      <c r="T86" s="8">
        <f t="shared" si="14"/>
        <v>0</v>
      </c>
      <c r="U86" s="8">
        <f t="shared" si="15"/>
        <v>1</v>
      </c>
      <c r="V86" s="8">
        <f t="shared" si="16"/>
        <v>0</v>
      </c>
      <c r="W86" s="8">
        <f t="shared" si="17"/>
        <v>0</v>
      </c>
      <c r="X86" s="8">
        <f t="shared" si="18"/>
        <v>0</v>
      </c>
      <c r="Z86" s="17">
        <f t="shared" si="11"/>
        <v>5.5649999999999998E-2</v>
      </c>
      <c r="AA86" s="17">
        <f t="shared" si="11"/>
        <v>0</v>
      </c>
      <c r="AB86" s="17">
        <f t="shared" si="11"/>
        <v>5.5649999999999998E-2</v>
      </c>
      <c r="AC86" s="17">
        <f t="shared" si="10"/>
        <v>0</v>
      </c>
      <c r="AD86" s="17">
        <f t="shared" si="10"/>
        <v>0</v>
      </c>
      <c r="AE86" s="17">
        <f t="shared" si="10"/>
        <v>0</v>
      </c>
    </row>
    <row r="87" spans="1:31">
      <c r="A87" s="19">
        <v>2780890</v>
      </c>
      <c r="B87" s="19" t="s">
        <v>697</v>
      </c>
      <c r="C87" s="19" t="s">
        <v>654</v>
      </c>
      <c r="D87" s="19" t="s">
        <v>654</v>
      </c>
      <c r="E87" s="19" t="s">
        <v>812</v>
      </c>
      <c r="F87" s="8">
        <f>VLOOKUP(A87,'[4]Part master'!A:K,11,0)</f>
        <v>100</v>
      </c>
      <c r="G87" s="8">
        <f>VLOOKUP(A87,'[4]Part master'!A:L,12,0)</f>
        <v>240</v>
      </c>
      <c r="H87" s="8">
        <f>VLOOKUP(A87,'[4]Part master'!A:M,13,0)</f>
        <v>250</v>
      </c>
      <c r="I87" s="8">
        <f>VLOOKUP(A87,'[4]Part master'!A:N,14,0)</f>
        <v>140</v>
      </c>
      <c r="J87" s="17">
        <f t="shared" si="12"/>
        <v>8.3999999999999995E-3</v>
      </c>
      <c r="L87" s="18"/>
      <c r="M87" s="18"/>
      <c r="N87" s="18">
        <v>100</v>
      </c>
      <c r="O87" s="18"/>
      <c r="P87" s="18">
        <v>50</v>
      </c>
      <c r="Q87" s="18"/>
      <c r="S87" s="8">
        <f t="shared" si="13"/>
        <v>0</v>
      </c>
      <c r="T87" s="8">
        <f t="shared" si="14"/>
        <v>0</v>
      </c>
      <c r="U87" s="8">
        <f t="shared" si="15"/>
        <v>1</v>
      </c>
      <c r="V87" s="8">
        <f t="shared" si="16"/>
        <v>0</v>
      </c>
      <c r="W87" s="8">
        <f t="shared" si="17"/>
        <v>1</v>
      </c>
      <c r="X87" s="8">
        <f t="shared" si="18"/>
        <v>0</v>
      </c>
      <c r="Z87" s="17">
        <f t="shared" si="11"/>
        <v>0</v>
      </c>
      <c r="AA87" s="17">
        <f t="shared" si="11"/>
        <v>0</v>
      </c>
      <c r="AB87" s="17">
        <f t="shared" si="11"/>
        <v>8.3999999999999995E-3</v>
      </c>
      <c r="AC87" s="17">
        <f t="shared" si="10"/>
        <v>0</v>
      </c>
      <c r="AD87" s="17">
        <f t="shared" si="10"/>
        <v>8.3999999999999995E-3</v>
      </c>
      <c r="AE87" s="17">
        <f t="shared" si="10"/>
        <v>0</v>
      </c>
    </row>
    <row r="88" spans="1:31">
      <c r="A88" s="19">
        <v>3114726</v>
      </c>
      <c r="B88" s="19" t="s">
        <v>407</v>
      </c>
      <c r="C88" s="19" t="s">
        <v>654</v>
      </c>
      <c r="D88" s="19" t="s">
        <v>654</v>
      </c>
      <c r="E88" s="19" t="s">
        <v>812</v>
      </c>
      <c r="F88" s="8">
        <f>VLOOKUP(A88,'[4]Part master'!A:K,11,0)</f>
        <v>100</v>
      </c>
      <c r="G88" s="8">
        <f>VLOOKUP(A88,'[4]Part master'!A:L,12,0)</f>
        <v>370</v>
      </c>
      <c r="H88" s="8">
        <f>VLOOKUP(A88,'[4]Part master'!A:M,13,0)</f>
        <v>600</v>
      </c>
      <c r="I88" s="8">
        <f>VLOOKUP(A88,'[4]Part master'!A:N,14,0)</f>
        <v>190</v>
      </c>
      <c r="J88" s="17">
        <f t="shared" si="12"/>
        <v>4.2180000000000002E-2</v>
      </c>
      <c r="L88" s="18">
        <v>100</v>
      </c>
      <c r="M88" s="18"/>
      <c r="N88" s="18">
        <v>100</v>
      </c>
      <c r="O88" s="18"/>
      <c r="P88" s="18"/>
      <c r="Q88" s="18"/>
      <c r="S88" s="8">
        <f t="shared" si="13"/>
        <v>1</v>
      </c>
      <c r="T88" s="8">
        <f t="shared" si="14"/>
        <v>0</v>
      </c>
      <c r="U88" s="8">
        <f t="shared" si="15"/>
        <v>1</v>
      </c>
      <c r="V88" s="8">
        <f t="shared" si="16"/>
        <v>0</v>
      </c>
      <c r="W88" s="8">
        <f t="shared" si="17"/>
        <v>0</v>
      </c>
      <c r="X88" s="8">
        <f t="shared" si="18"/>
        <v>0</v>
      </c>
      <c r="Z88" s="17">
        <f t="shared" si="11"/>
        <v>4.2180000000000002E-2</v>
      </c>
      <c r="AA88" s="17">
        <f t="shared" si="11"/>
        <v>0</v>
      </c>
      <c r="AB88" s="17">
        <f t="shared" si="11"/>
        <v>4.2180000000000002E-2</v>
      </c>
      <c r="AC88" s="17">
        <f t="shared" si="10"/>
        <v>0</v>
      </c>
      <c r="AD88" s="17">
        <f t="shared" si="10"/>
        <v>0</v>
      </c>
      <c r="AE88" s="17">
        <f t="shared" si="10"/>
        <v>0</v>
      </c>
    </row>
    <row r="89" spans="1:31">
      <c r="A89" s="19">
        <v>2576719</v>
      </c>
      <c r="B89" s="19" t="s">
        <v>700</v>
      </c>
      <c r="C89" s="19" t="s">
        <v>654</v>
      </c>
      <c r="D89" s="19" t="s">
        <v>654</v>
      </c>
      <c r="E89" s="19" t="s">
        <v>812</v>
      </c>
      <c r="F89" s="8">
        <f>VLOOKUP(A89,'[4]Part master'!A:K,11,0)</f>
        <v>50</v>
      </c>
      <c r="G89" s="8">
        <f>VLOOKUP(A89,'[4]Part master'!A:L,12,0)</f>
        <v>720</v>
      </c>
      <c r="H89" s="8">
        <f>VLOOKUP(A89,'[4]Part master'!A:M,13,0)</f>
        <v>540</v>
      </c>
      <c r="I89" s="8">
        <f>VLOOKUP(A89,'[4]Part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19">
        <v>2576722</v>
      </c>
      <c r="B90" s="19" t="s">
        <v>700</v>
      </c>
      <c r="C90" s="19" t="s">
        <v>654</v>
      </c>
      <c r="D90" s="19" t="s">
        <v>654</v>
      </c>
      <c r="E90" s="19" t="s">
        <v>812</v>
      </c>
      <c r="F90" s="8">
        <f>VLOOKUP(A90,'[4]Part master'!A:K,11,0)</f>
        <v>100</v>
      </c>
      <c r="G90" s="8">
        <f>VLOOKUP(A90,'[4]Part master'!A:L,12,0)</f>
        <v>530</v>
      </c>
      <c r="H90" s="8">
        <f>VLOOKUP(A90,'[4]Part master'!A:M,13,0)</f>
        <v>700</v>
      </c>
      <c r="I90" s="8">
        <f>VLOOKUP(A90,'[4]Part master'!A:N,14,0)</f>
        <v>150</v>
      </c>
      <c r="J90" s="17">
        <f t="shared" si="12"/>
        <v>5.5649999999999998E-2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19">
        <v>2576723</v>
      </c>
      <c r="B91" s="19" t="s">
        <v>700</v>
      </c>
      <c r="C91" s="19" t="s">
        <v>654</v>
      </c>
      <c r="D91" s="19" t="s">
        <v>654</v>
      </c>
      <c r="E91" s="19" t="s">
        <v>812</v>
      </c>
      <c r="F91" s="8">
        <f>VLOOKUP(A91,'[4]Part master'!A:K,11,0)</f>
        <v>100</v>
      </c>
      <c r="G91" s="8">
        <f>VLOOKUP(A91,'[4]Part master'!A:L,12,0)</f>
        <v>530</v>
      </c>
      <c r="H91" s="8">
        <f>VLOOKUP(A91,'[4]Part master'!A:M,13,0)</f>
        <v>700</v>
      </c>
      <c r="I91" s="8">
        <f>VLOOKUP(A91,'[4]Part master'!A:N,14,0)</f>
        <v>150</v>
      </c>
      <c r="J91" s="17">
        <f t="shared" si="12"/>
        <v>5.5649999999999998E-2</v>
      </c>
      <c r="L91" s="18"/>
      <c r="M91" s="18"/>
      <c r="N91" s="18"/>
      <c r="O91" s="18"/>
      <c r="P91" s="18"/>
      <c r="Q91" s="18"/>
      <c r="S91" s="8">
        <f t="shared" si="13"/>
        <v>0</v>
      </c>
      <c r="T91" s="8">
        <f t="shared" si="14"/>
        <v>0</v>
      </c>
      <c r="U91" s="8">
        <f t="shared" si="15"/>
        <v>0</v>
      </c>
      <c r="V91" s="8">
        <f t="shared" si="16"/>
        <v>0</v>
      </c>
      <c r="W91" s="8">
        <f t="shared" si="17"/>
        <v>0</v>
      </c>
      <c r="X91" s="8">
        <f t="shared" si="18"/>
        <v>0</v>
      </c>
      <c r="Z91" s="17">
        <f t="shared" si="11"/>
        <v>0</v>
      </c>
      <c r="AA91" s="17">
        <f t="shared" si="11"/>
        <v>0</v>
      </c>
      <c r="AB91" s="17">
        <f t="shared" si="11"/>
        <v>0</v>
      </c>
      <c r="AC91" s="17">
        <f t="shared" si="10"/>
        <v>0</v>
      </c>
      <c r="AD91" s="17">
        <f t="shared" si="10"/>
        <v>0</v>
      </c>
      <c r="AE91" s="17">
        <f t="shared" si="10"/>
        <v>0</v>
      </c>
    </row>
    <row r="92" spans="1:31">
      <c r="A92" s="19">
        <v>2576774</v>
      </c>
      <c r="B92" s="19" t="s">
        <v>701</v>
      </c>
      <c r="C92" s="19" t="s">
        <v>654</v>
      </c>
      <c r="D92" s="19" t="s">
        <v>654</v>
      </c>
      <c r="E92" s="19" t="s">
        <v>812</v>
      </c>
      <c r="F92" s="8">
        <f>VLOOKUP(A92,'[4]Part master'!A:K,11,0)</f>
        <v>50</v>
      </c>
      <c r="G92" s="8">
        <f>VLOOKUP(A92,'[4]Part master'!A:L,12,0)</f>
        <v>720</v>
      </c>
      <c r="H92" s="8">
        <f>VLOOKUP(A92,'[4]Part master'!A:M,13,0)</f>
        <v>540</v>
      </c>
      <c r="I92" s="8">
        <f>VLOOKUP(A92,'[4]Part master'!A:N,14,0)</f>
        <v>90</v>
      </c>
      <c r="J92" s="17">
        <f t="shared" si="12"/>
        <v>3.4992000000000002E-2</v>
      </c>
      <c r="L92" s="18">
        <v>100</v>
      </c>
      <c r="M92" s="18"/>
      <c r="N92" s="18">
        <v>250</v>
      </c>
      <c r="O92" s="18"/>
      <c r="P92" s="18">
        <v>100</v>
      </c>
      <c r="Q92" s="18"/>
      <c r="S92" s="8">
        <f t="shared" si="13"/>
        <v>2</v>
      </c>
      <c r="T92" s="8">
        <f t="shared" si="14"/>
        <v>0</v>
      </c>
      <c r="U92" s="8">
        <f t="shared" si="15"/>
        <v>5</v>
      </c>
      <c r="V92" s="8">
        <f t="shared" si="16"/>
        <v>0</v>
      </c>
      <c r="W92" s="8">
        <f t="shared" si="17"/>
        <v>2</v>
      </c>
      <c r="X92" s="8">
        <f t="shared" si="18"/>
        <v>0</v>
      </c>
      <c r="Z92" s="17">
        <f t="shared" si="11"/>
        <v>6.9984000000000005E-2</v>
      </c>
      <c r="AA92" s="17">
        <f t="shared" si="11"/>
        <v>0</v>
      </c>
      <c r="AB92" s="17">
        <f t="shared" si="11"/>
        <v>0.17496</v>
      </c>
      <c r="AC92" s="17">
        <f t="shared" si="10"/>
        <v>0</v>
      </c>
      <c r="AD92" s="17">
        <f t="shared" si="10"/>
        <v>6.9984000000000005E-2</v>
      </c>
      <c r="AE92" s="17">
        <f t="shared" si="10"/>
        <v>0</v>
      </c>
    </row>
    <row r="93" spans="1:31">
      <c r="A93" s="19">
        <v>2576775</v>
      </c>
      <c r="B93" s="19" t="s">
        <v>701</v>
      </c>
      <c r="C93" s="19" t="s">
        <v>654</v>
      </c>
      <c r="D93" s="19" t="s">
        <v>654</v>
      </c>
      <c r="E93" s="19" t="s">
        <v>812</v>
      </c>
      <c r="F93" s="8">
        <f>VLOOKUP(A93,'[4]Part master'!A:K,11,0)</f>
        <v>50</v>
      </c>
      <c r="G93" s="8">
        <f>VLOOKUP(A93,'[4]Part master'!A:L,12,0)</f>
        <v>720</v>
      </c>
      <c r="H93" s="8">
        <f>VLOOKUP(A93,'[4]Part master'!A:M,13,0)</f>
        <v>540</v>
      </c>
      <c r="I93" s="8">
        <f>VLOOKUP(A93,'[4]Part master'!A:N,14,0)</f>
        <v>90</v>
      </c>
      <c r="J93" s="17">
        <f t="shared" si="12"/>
        <v>3.4992000000000002E-2</v>
      </c>
      <c r="L93" s="18">
        <v>50</v>
      </c>
      <c r="M93" s="18"/>
      <c r="N93" s="18"/>
      <c r="O93" s="18"/>
      <c r="P93" s="18">
        <v>300</v>
      </c>
      <c r="Q93" s="18"/>
      <c r="S93" s="8">
        <f t="shared" si="13"/>
        <v>1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6</v>
      </c>
      <c r="X93" s="8">
        <f t="shared" si="18"/>
        <v>0</v>
      </c>
      <c r="Z93" s="17">
        <f t="shared" si="11"/>
        <v>3.4992000000000002E-2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0.20995200000000003</v>
      </c>
      <c r="AE93" s="17">
        <f t="shared" si="10"/>
        <v>0</v>
      </c>
    </row>
    <row r="94" spans="1:31">
      <c r="A94" s="19">
        <v>2666382</v>
      </c>
      <c r="B94" s="19" t="s">
        <v>701</v>
      </c>
      <c r="C94" s="19" t="s">
        <v>654</v>
      </c>
      <c r="D94" s="19" t="s">
        <v>654</v>
      </c>
      <c r="E94" s="19" t="s">
        <v>812</v>
      </c>
      <c r="F94" s="8">
        <f>VLOOKUP(A94,'[4]Part master'!A:K,11,0)</f>
        <v>50</v>
      </c>
      <c r="G94" s="8">
        <f>VLOOKUP(A94,'[4]Part master'!A:L,12,0)</f>
        <v>720</v>
      </c>
      <c r="H94" s="8">
        <f>VLOOKUP(A94,'[4]Part master'!A:M,13,0)</f>
        <v>540</v>
      </c>
      <c r="I94" s="8">
        <f>VLOOKUP(A94,'[4]Part master'!A:N,14,0)</f>
        <v>90</v>
      </c>
      <c r="J94" s="17">
        <f t="shared" si="12"/>
        <v>3.4992000000000002E-2</v>
      </c>
      <c r="L94" s="18"/>
      <c r="M94" s="18"/>
      <c r="N94" s="18"/>
      <c r="O94" s="18"/>
      <c r="P94" s="18"/>
      <c r="Q94" s="18"/>
      <c r="S94" s="8">
        <f t="shared" si="13"/>
        <v>0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0</v>
      </c>
      <c r="X94" s="8">
        <f t="shared" si="18"/>
        <v>0</v>
      </c>
      <c r="Z94" s="17">
        <f t="shared" si="11"/>
        <v>0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0</v>
      </c>
      <c r="AE94" s="17">
        <f t="shared" si="10"/>
        <v>0</v>
      </c>
    </row>
    <row r="95" spans="1:31">
      <c r="A95" s="19">
        <v>2671777</v>
      </c>
      <c r="B95" s="19" t="s">
        <v>702</v>
      </c>
      <c r="C95" s="19" t="s">
        <v>654</v>
      </c>
      <c r="D95" s="19" t="s">
        <v>654</v>
      </c>
      <c r="E95" s="19" t="s">
        <v>812</v>
      </c>
      <c r="F95" s="8">
        <f>VLOOKUP(A95,'[4]Part master'!A:K,11,0)</f>
        <v>50</v>
      </c>
      <c r="G95" s="8">
        <f>VLOOKUP(A95,'[4]Part master'!A:L,12,0)</f>
        <v>720</v>
      </c>
      <c r="H95" s="8">
        <f>VLOOKUP(A95,'[4]Part master'!A:M,13,0)</f>
        <v>540</v>
      </c>
      <c r="I95" s="8">
        <f>VLOOKUP(A95,'[4]Part master'!A:N,14,0)</f>
        <v>90</v>
      </c>
      <c r="J95" s="17">
        <f t="shared" si="12"/>
        <v>3.4992000000000002E-2</v>
      </c>
      <c r="L95" s="18">
        <v>100</v>
      </c>
      <c r="M95" s="18"/>
      <c r="N95" s="18">
        <v>150</v>
      </c>
      <c r="O95" s="18"/>
      <c r="P95" s="18">
        <v>150</v>
      </c>
      <c r="Q95" s="18"/>
      <c r="S95" s="8">
        <f t="shared" si="13"/>
        <v>2</v>
      </c>
      <c r="T95" s="8">
        <f t="shared" si="14"/>
        <v>0</v>
      </c>
      <c r="U95" s="8">
        <f t="shared" si="15"/>
        <v>3</v>
      </c>
      <c r="V95" s="8">
        <f t="shared" si="16"/>
        <v>0</v>
      </c>
      <c r="W95" s="8">
        <f t="shared" si="17"/>
        <v>3</v>
      </c>
      <c r="X95" s="8">
        <f t="shared" si="18"/>
        <v>0</v>
      </c>
      <c r="Z95" s="17">
        <f t="shared" si="11"/>
        <v>6.9984000000000005E-2</v>
      </c>
      <c r="AA95" s="17">
        <f t="shared" si="11"/>
        <v>0</v>
      </c>
      <c r="AB95" s="17">
        <f t="shared" si="11"/>
        <v>0.10497600000000001</v>
      </c>
      <c r="AC95" s="17">
        <f t="shared" si="10"/>
        <v>0</v>
      </c>
      <c r="AD95" s="17">
        <f t="shared" si="10"/>
        <v>0.10497600000000001</v>
      </c>
      <c r="AE95" s="17">
        <f t="shared" si="10"/>
        <v>0</v>
      </c>
    </row>
    <row r="96" spans="1:31">
      <c r="A96" s="19">
        <v>2671794</v>
      </c>
      <c r="B96" s="19" t="s">
        <v>702</v>
      </c>
      <c r="C96" s="19" t="s">
        <v>654</v>
      </c>
      <c r="D96" s="19" t="s">
        <v>654</v>
      </c>
      <c r="E96" s="19" t="s">
        <v>812</v>
      </c>
      <c r="F96" s="8">
        <f>VLOOKUP(A96,'[4]Part master'!A:K,11,0)</f>
        <v>50</v>
      </c>
      <c r="G96" s="8">
        <f>VLOOKUP(A96,'[4]Part master'!A:L,12,0)</f>
        <v>720</v>
      </c>
      <c r="H96" s="8">
        <f>VLOOKUP(A96,'[4]Part master'!A:M,13,0)</f>
        <v>540</v>
      </c>
      <c r="I96" s="8">
        <f>VLOOKUP(A96,'[4]Part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/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0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0</v>
      </c>
      <c r="AE96" s="17">
        <f t="shared" si="10"/>
        <v>0</v>
      </c>
    </row>
    <row r="97" spans="1:31">
      <c r="A97" s="19">
        <v>2671866</v>
      </c>
      <c r="B97" s="19" t="s">
        <v>703</v>
      </c>
      <c r="C97" s="19" t="s">
        <v>654</v>
      </c>
      <c r="D97" s="19" t="s">
        <v>654</v>
      </c>
      <c r="E97" s="19" t="s">
        <v>812</v>
      </c>
      <c r="F97" s="8">
        <f>VLOOKUP(A97,'[4]Part master'!A:K,11,0)</f>
        <v>50</v>
      </c>
      <c r="G97" s="8">
        <f>VLOOKUP(A97,'[4]Part master'!A:L,12,0)</f>
        <v>720</v>
      </c>
      <c r="H97" s="8">
        <f>VLOOKUP(A97,'[4]Part master'!A:M,13,0)</f>
        <v>540</v>
      </c>
      <c r="I97" s="8">
        <f>VLOOKUP(A97,'[4]Part master'!A:N,14,0)</f>
        <v>90</v>
      </c>
      <c r="J97" s="17">
        <f t="shared" si="12"/>
        <v>3.4992000000000002E-2</v>
      </c>
      <c r="L97" s="18">
        <v>100</v>
      </c>
      <c r="M97" s="18"/>
      <c r="N97" s="18">
        <v>250</v>
      </c>
      <c r="O97" s="18"/>
      <c r="P97" s="18">
        <v>100</v>
      </c>
      <c r="Q97" s="18"/>
      <c r="S97" s="8">
        <f t="shared" si="13"/>
        <v>2</v>
      </c>
      <c r="T97" s="8">
        <f t="shared" si="14"/>
        <v>0</v>
      </c>
      <c r="U97" s="8">
        <f t="shared" si="15"/>
        <v>5</v>
      </c>
      <c r="V97" s="8">
        <f t="shared" si="16"/>
        <v>0</v>
      </c>
      <c r="W97" s="8">
        <f t="shared" si="17"/>
        <v>2</v>
      </c>
      <c r="X97" s="8">
        <f t="shared" si="18"/>
        <v>0</v>
      </c>
      <c r="Z97" s="17">
        <f t="shared" si="11"/>
        <v>6.9984000000000005E-2</v>
      </c>
      <c r="AA97" s="17">
        <f t="shared" si="11"/>
        <v>0</v>
      </c>
      <c r="AB97" s="17">
        <f t="shared" si="11"/>
        <v>0.17496</v>
      </c>
      <c r="AC97" s="17">
        <f t="shared" si="10"/>
        <v>0</v>
      </c>
      <c r="AD97" s="17">
        <f t="shared" si="10"/>
        <v>6.9984000000000005E-2</v>
      </c>
      <c r="AE97" s="17">
        <f t="shared" si="10"/>
        <v>0</v>
      </c>
    </row>
    <row r="98" spans="1:31">
      <c r="A98" s="19">
        <v>2671886</v>
      </c>
      <c r="B98" s="19" t="s">
        <v>703</v>
      </c>
      <c r="C98" s="19" t="s">
        <v>654</v>
      </c>
      <c r="D98" s="19" t="s">
        <v>654</v>
      </c>
      <c r="E98" s="19" t="s">
        <v>812</v>
      </c>
      <c r="F98" s="8">
        <f>VLOOKUP(A98,'[4]Part master'!A:K,11,0)</f>
        <v>50</v>
      </c>
      <c r="G98" s="8">
        <f>VLOOKUP(A98,'[4]Part master'!A:L,12,0)</f>
        <v>720</v>
      </c>
      <c r="H98" s="8">
        <f>VLOOKUP(A98,'[4]Part master'!A:M,13,0)</f>
        <v>540</v>
      </c>
      <c r="I98" s="8">
        <f>VLOOKUP(A98,'[4]Part master'!A:N,14,0)</f>
        <v>90</v>
      </c>
      <c r="J98" s="17">
        <f t="shared" si="12"/>
        <v>3.4992000000000002E-2</v>
      </c>
      <c r="L98" s="18"/>
      <c r="M98" s="18"/>
      <c r="N98" s="18"/>
      <c r="O98" s="18"/>
      <c r="P98" s="18"/>
      <c r="Q98" s="18"/>
      <c r="S98" s="8">
        <f t="shared" si="13"/>
        <v>0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0</v>
      </c>
      <c r="X98" s="8">
        <f t="shared" si="18"/>
        <v>0</v>
      </c>
      <c r="Z98" s="17">
        <f t="shared" si="11"/>
        <v>0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0</v>
      </c>
      <c r="AE98" s="17">
        <f t="shared" si="10"/>
        <v>0</v>
      </c>
    </row>
    <row r="99" spans="1:31">
      <c r="A99" s="19">
        <v>2671889</v>
      </c>
      <c r="B99" s="22" t="s">
        <v>703</v>
      </c>
      <c r="C99" s="19" t="s">
        <v>654</v>
      </c>
      <c r="D99" s="19" t="s">
        <v>654</v>
      </c>
      <c r="E99" s="19" t="s">
        <v>812</v>
      </c>
      <c r="F99" s="8">
        <f>VLOOKUP(A99,'[4]Part master'!A:K,11,0)</f>
        <v>50</v>
      </c>
      <c r="G99" s="8">
        <f>VLOOKUP(A99,'[4]Part master'!A:L,12,0)</f>
        <v>720</v>
      </c>
      <c r="H99" s="8">
        <f>VLOOKUP(A99,'[4]Part master'!A:M,13,0)</f>
        <v>540</v>
      </c>
      <c r="I99" s="8">
        <f>VLOOKUP(A99,'[4]Part master'!A:N,14,0)</f>
        <v>90</v>
      </c>
      <c r="J99" s="17">
        <f t="shared" si="12"/>
        <v>3.4992000000000002E-2</v>
      </c>
      <c r="L99" s="18"/>
      <c r="M99" s="18"/>
      <c r="N99" s="18"/>
      <c r="O99" s="18"/>
      <c r="P99" s="18"/>
      <c r="Q99" s="18"/>
      <c r="S99" s="8">
        <f t="shared" si="13"/>
        <v>0</v>
      </c>
      <c r="T99" s="8">
        <f t="shared" si="14"/>
        <v>0</v>
      </c>
      <c r="U99" s="8">
        <f t="shared" si="15"/>
        <v>0</v>
      </c>
      <c r="V99" s="8">
        <f t="shared" si="16"/>
        <v>0</v>
      </c>
      <c r="W99" s="8">
        <f t="shared" si="17"/>
        <v>0</v>
      </c>
      <c r="X99" s="8">
        <f t="shared" si="18"/>
        <v>0</v>
      </c>
      <c r="Z99" s="17">
        <f t="shared" si="11"/>
        <v>0</v>
      </c>
      <c r="AA99" s="17">
        <f t="shared" si="11"/>
        <v>0</v>
      </c>
      <c r="AB99" s="17">
        <f t="shared" si="11"/>
        <v>0</v>
      </c>
      <c r="AC99" s="17">
        <f t="shared" si="10"/>
        <v>0</v>
      </c>
      <c r="AD99" s="17">
        <f t="shared" si="10"/>
        <v>0</v>
      </c>
      <c r="AE99" s="17">
        <f t="shared" si="10"/>
        <v>0</v>
      </c>
    </row>
    <row r="100" spans="1:31">
      <c r="A100" s="19">
        <v>2677441</v>
      </c>
      <c r="B100" s="22" t="s">
        <v>702</v>
      </c>
      <c r="C100" s="19" t="s">
        <v>654</v>
      </c>
      <c r="D100" s="19" t="s">
        <v>654</v>
      </c>
      <c r="E100" s="19" t="s">
        <v>812</v>
      </c>
      <c r="F100" s="8">
        <f>VLOOKUP(A100,'[4]Part master'!A:K,11,0)</f>
        <v>50</v>
      </c>
      <c r="G100" s="8">
        <f>VLOOKUP(A100,'[4]Part master'!A:L,12,0)</f>
        <v>720</v>
      </c>
      <c r="H100" s="8">
        <f>VLOOKUP(A100,'[4]Part master'!A:M,13,0)</f>
        <v>540</v>
      </c>
      <c r="I100" s="8">
        <f>VLOOKUP(A100,'[4]Part master'!A:N,14,0)</f>
        <v>90</v>
      </c>
      <c r="J100" s="17">
        <f t="shared" si="12"/>
        <v>3.4992000000000002E-2</v>
      </c>
      <c r="L100" s="18"/>
      <c r="M100" s="18"/>
      <c r="N100" s="18"/>
      <c r="O100" s="18"/>
      <c r="P100" s="18">
        <v>50</v>
      </c>
      <c r="Q100" s="18"/>
      <c r="S100" s="8">
        <f t="shared" si="13"/>
        <v>0</v>
      </c>
      <c r="T100" s="8">
        <f t="shared" si="14"/>
        <v>0</v>
      </c>
      <c r="U100" s="8">
        <f t="shared" si="15"/>
        <v>0</v>
      </c>
      <c r="V100" s="8">
        <f t="shared" si="16"/>
        <v>0</v>
      </c>
      <c r="W100" s="8">
        <f t="shared" si="17"/>
        <v>1</v>
      </c>
      <c r="X100" s="8">
        <f t="shared" si="18"/>
        <v>0</v>
      </c>
      <c r="Z100" s="17">
        <f t="shared" si="11"/>
        <v>0</v>
      </c>
      <c r="AA100" s="17">
        <f t="shared" si="11"/>
        <v>0</v>
      </c>
      <c r="AB100" s="17">
        <f t="shared" si="11"/>
        <v>0</v>
      </c>
      <c r="AC100" s="17">
        <f t="shared" si="10"/>
        <v>0</v>
      </c>
      <c r="AD100" s="17">
        <f t="shared" si="10"/>
        <v>3.4992000000000002E-2</v>
      </c>
      <c r="AE100" s="17">
        <f t="shared" si="10"/>
        <v>0</v>
      </c>
    </row>
    <row r="101" spans="1:31">
      <c r="A101" s="19">
        <v>2677444</v>
      </c>
      <c r="B101" s="22" t="s">
        <v>703</v>
      </c>
      <c r="C101" s="19" t="s">
        <v>654</v>
      </c>
      <c r="D101" s="19" t="s">
        <v>654</v>
      </c>
      <c r="E101" s="19" t="s">
        <v>812</v>
      </c>
      <c r="F101" s="8">
        <f>VLOOKUP(A101,'[4]Part master'!A:K,11,0)</f>
        <v>50</v>
      </c>
      <c r="G101" s="8">
        <f>VLOOKUP(A101,'[4]Part master'!A:L,12,0)</f>
        <v>720</v>
      </c>
      <c r="H101" s="8">
        <f>VLOOKUP(A101,'[4]Part master'!A:M,13,0)</f>
        <v>540</v>
      </c>
      <c r="I101" s="8">
        <f>VLOOKUP(A101,'[4]Part master'!A:N,14,0)</f>
        <v>90</v>
      </c>
      <c r="J101" s="17">
        <f t="shared" si="12"/>
        <v>3.4992000000000002E-2</v>
      </c>
      <c r="L101" s="18"/>
      <c r="M101" s="18"/>
      <c r="N101" s="18"/>
      <c r="O101" s="18"/>
      <c r="P101" s="18">
        <v>50</v>
      </c>
      <c r="Q101" s="18"/>
      <c r="S101" s="8">
        <f t="shared" si="13"/>
        <v>0</v>
      </c>
      <c r="T101" s="8">
        <f t="shared" si="14"/>
        <v>0</v>
      </c>
      <c r="U101" s="8">
        <f t="shared" si="15"/>
        <v>0</v>
      </c>
      <c r="V101" s="8">
        <f t="shared" si="16"/>
        <v>0</v>
      </c>
      <c r="W101" s="8">
        <f t="shared" si="17"/>
        <v>1</v>
      </c>
      <c r="X101" s="8">
        <f t="shared" si="18"/>
        <v>0</v>
      </c>
      <c r="Z101" s="17">
        <f t="shared" si="11"/>
        <v>0</v>
      </c>
      <c r="AA101" s="17">
        <f t="shared" si="11"/>
        <v>0</v>
      </c>
      <c r="AB101" s="17">
        <f t="shared" si="11"/>
        <v>0</v>
      </c>
      <c r="AC101" s="17">
        <f t="shared" si="10"/>
        <v>0</v>
      </c>
      <c r="AD101" s="17">
        <f t="shared" si="10"/>
        <v>3.4992000000000002E-2</v>
      </c>
      <c r="AE101" s="17">
        <f t="shared" si="10"/>
        <v>0</v>
      </c>
    </row>
    <row r="102" spans="1:31">
      <c r="A102" s="19">
        <v>2677446</v>
      </c>
      <c r="B102" s="22" t="s">
        <v>703</v>
      </c>
      <c r="C102" s="19" t="s">
        <v>654</v>
      </c>
      <c r="D102" s="19" t="s">
        <v>654</v>
      </c>
      <c r="E102" s="19" t="s">
        <v>812</v>
      </c>
      <c r="F102" s="8">
        <f>VLOOKUP(A102,'[4]Part master'!A:K,11,0)</f>
        <v>50</v>
      </c>
      <c r="G102" s="8">
        <f>VLOOKUP(A102,'[4]Part master'!A:L,12,0)</f>
        <v>720</v>
      </c>
      <c r="H102" s="8">
        <f>VLOOKUP(A102,'[4]Part master'!A:M,13,0)</f>
        <v>540</v>
      </c>
      <c r="I102" s="8">
        <f>VLOOKUP(A102,'[4]Part master'!A:N,14,0)</f>
        <v>90</v>
      </c>
      <c r="J102" s="17">
        <f t="shared" si="12"/>
        <v>3.4992000000000002E-2</v>
      </c>
      <c r="L102" s="18"/>
      <c r="M102" s="18"/>
      <c r="N102" s="18"/>
      <c r="O102" s="18"/>
      <c r="P102" s="18"/>
      <c r="Q102" s="18"/>
      <c r="S102" s="8">
        <f t="shared" si="13"/>
        <v>0</v>
      </c>
      <c r="T102" s="8">
        <f t="shared" si="14"/>
        <v>0</v>
      </c>
      <c r="U102" s="8">
        <f t="shared" si="15"/>
        <v>0</v>
      </c>
      <c r="V102" s="8">
        <f t="shared" si="16"/>
        <v>0</v>
      </c>
      <c r="W102" s="8">
        <f t="shared" si="17"/>
        <v>0</v>
      </c>
      <c r="X102" s="8">
        <f t="shared" si="18"/>
        <v>0</v>
      </c>
      <c r="Z102" s="17">
        <f t="shared" si="11"/>
        <v>0</v>
      </c>
      <c r="AA102" s="17">
        <f t="shared" si="11"/>
        <v>0</v>
      </c>
      <c r="AB102" s="17">
        <f t="shared" si="11"/>
        <v>0</v>
      </c>
      <c r="AC102" s="17">
        <f t="shared" si="10"/>
        <v>0</v>
      </c>
      <c r="AD102" s="17">
        <f t="shared" si="10"/>
        <v>0</v>
      </c>
      <c r="AE102" s="17">
        <f t="shared" si="10"/>
        <v>0</v>
      </c>
    </row>
    <row r="103" spans="1:31">
      <c r="A103" s="19">
        <v>2677447</v>
      </c>
      <c r="B103" s="19" t="s">
        <v>703</v>
      </c>
      <c r="C103" s="19" t="s">
        <v>654</v>
      </c>
      <c r="D103" s="19" t="s">
        <v>654</v>
      </c>
      <c r="E103" s="19" t="s">
        <v>812</v>
      </c>
      <c r="F103" s="8">
        <f>VLOOKUP(A103,'[4]Part master'!A:K,11,0)</f>
        <v>50</v>
      </c>
      <c r="G103" s="8">
        <f>VLOOKUP(A103,'[4]Part master'!A:L,12,0)</f>
        <v>720</v>
      </c>
      <c r="H103" s="8">
        <f>VLOOKUP(A103,'[4]Part master'!A:M,13,0)</f>
        <v>540</v>
      </c>
      <c r="I103" s="8">
        <f>VLOOKUP(A103,'[4]Part master'!A:N,14,0)</f>
        <v>90</v>
      </c>
      <c r="J103" s="17">
        <f t="shared" si="12"/>
        <v>3.4992000000000002E-2</v>
      </c>
      <c r="L103" s="18"/>
      <c r="M103" s="18"/>
      <c r="N103" s="18"/>
      <c r="O103" s="18"/>
      <c r="P103" s="18"/>
      <c r="Q103" s="18"/>
      <c r="S103" s="8">
        <f t="shared" si="13"/>
        <v>0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0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19">
        <v>2747225</v>
      </c>
      <c r="B104" s="19" t="s">
        <v>700</v>
      </c>
      <c r="C104" s="19" t="s">
        <v>654</v>
      </c>
      <c r="D104" s="19" t="s">
        <v>654</v>
      </c>
      <c r="E104" s="19" t="s">
        <v>812</v>
      </c>
      <c r="F104" s="8">
        <f>VLOOKUP(A104,'[4]Part master'!A:K,11,0)</f>
        <v>50</v>
      </c>
      <c r="G104" s="8">
        <f>VLOOKUP(A104,'[4]Part master'!A:L,12,0)</f>
        <v>720</v>
      </c>
      <c r="H104" s="8">
        <f>VLOOKUP(A104,'[4]Part master'!A:M,13,0)</f>
        <v>540</v>
      </c>
      <c r="I104" s="8">
        <f>VLOOKUP(A104,'[4]Part master'!A:N,14,0)</f>
        <v>90</v>
      </c>
      <c r="J104" s="17">
        <f t="shared" si="12"/>
        <v>3.4992000000000002E-2</v>
      </c>
      <c r="L104" s="18">
        <v>100</v>
      </c>
      <c r="M104" s="18"/>
      <c r="N104" s="18">
        <v>200</v>
      </c>
      <c r="O104" s="18"/>
      <c r="P104" s="18">
        <v>50</v>
      </c>
      <c r="Q104" s="18"/>
      <c r="S104" s="8">
        <f t="shared" si="13"/>
        <v>2</v>
      </c>
      <c r="T104" s="8">
        <f t="shared" si="14"/>
        <v>0</v>
      </c>
      <c r="U104" s="8">
        <f t="shared" si="15"/>
        <v>4</v>
      </c>
      <c r="V104" s="8">
        <f t="shared" si="16"/>
        <v>0</v>
      </c>
      <c r="W104" s="8">
        <f t="shared" si="17"/>
        <v>1</v>
      </c>
      <c r="X104" s="8">
        <f t="shared" si="18"/>
        <v>0</v>
      </c>
      <c r="Z104" s="17">
        <f t="shared" si="11"/>
        <v>6.9984000000000005E-2</v>
      </c>
      <c r="AA104" s="17">
        <f t="shared" si="11"/>
        <v>0</v>
      </c>
      <c r="AB104" s="17">
        <f t="shared" si="11"/>
        <v>0.13996800000000001</v>
      </c>
      <c r="AC104" s="17">
        <f t="shared" si="10"/>
        <v>0</v>
      </c>
      <c r="AD104" s="17">
        <f t="shared" si="10"/>
        <v>3.4992000000000002E-2</v>
      </c>
      <c r="AE104" s="17">
        <f t="shared" si="10"/>
        <v>0</v>
      </c>
    </row>
    <row r="105" spans="1:31">
      <c r="A105" s="19">
        <v>2747226</v>
      </c>
      <c r="B105" s="19" t="s">
        <v>700</v>
      </c>
      <c r="C105" s="19" t="s">
        <v>654</v>
      </c>
      <c r="D105" s="19" t="s">
        <v>654</v>
      </c>
      <c r="E105" s="19" t="s">
        <v>812</v>
      </c>
      <c r="F105" s="8">
        <f>VLOOKUP(A105,'[4]Part master'!A:K,11,0)</f>
        <v>50</v>
      </c>
      <c r="G105" s="8">
        <f>VLOOKUP(A105,'[4]Part master'!A:L,12,0)</f>
        <v>720</v>
      </c>
      <c r="H105" s="8">
        <f>VLOOKUP(A105,'[4]Part master'!A:M,13,0)</f>
        <v>540</v>
      </c>
      <c r="I105" s="8">
        <f>VLOOKUP(A105,'[4]Part master'!A:N,14,0)</f>
        <v>90</v>
      </c>
      <c r="J105" s="17">
        <f t="shared" si="12"/>
        <v>3.4992000000000002E-2</v>
      </c>
      <c r="L105" s="18">
        <v>50</v>
      </c>
      <c r="M105" s="18"/>
      <c r="N105" s="18">
        <v>250</v>
      </c>
      <c r="O105" s="18"/>
      <c r="P105" s="18">
        <v>50</v>
      </c>
      <c r="Q105" s="18"/>
      <c r="S105" s="8">
        <f t="shared" si="13"/>
        <v>1</v>
      </c>
      <c r="T105" s="8">
        <f t="shared" si="14"/>
        <v>0</v>
      </c>
      <c r="U105" s="8">
        <f t="shared" si="15"/>
        <v>5</v>
      </c>
      <c r="V105" s="8">
        <f t="shared" si="16"/>
        <v>0</v>
      </c>
      <c r="W105" s="8">
        <f t="shared" si="17"/>
        <v>1</v>
      </c>
      <c r="X105" s="8">
        <f t="shared" si="18"/>
        <v>0</v>
      </c>
      <c r="Z105" s="17">
        <f t="shared" si="11"/>
        <v>3.4992000000000002E-2</v>
      </c>
      <c r="AA105" s="17">
        <f t="shared" si="11"/>
        <v>0</v>
      </c>
      <c r="AB105" s="17">
        <f t="shared" si="11"/>
        <v>0.17496</v>
      </c>
      <c r="AC105" s="17">
        <f t="shared" si="10"/>
        <v>0</v>
      </c>
      <c r="AD105" s="17">
        <f t="shared" si="10"/>
        <v>3.4992000000000002E-2</v>
      </c>
      <c r="AE105" s="17">
        <f t="shared" si="10"/>
        <v>0</v>
      </c>
    </row>
    <row r="106" spans="1:31">
      <c r="A106" s="19">
        <v>2836496</v>
      </c>
      <c r="B106" s="19" t="s">
        <v>702</v>
      </c>
      <c r="C106" s="19" t="s">
        <v>654</v>
      </c>
      <c r="D106" s="19" t="s">
        <v>654</v>
      </c>
      <c r="E106" s="19" t="s">
        <v>812</v>
      </c>
      <c r="F106" s="8">
        <f>VLOOKUP(A106,'[4]Part master'!A:K,11,0)</f>
        <v>50</v>
      </c>
      <c r="G106" s="8">
        <f>VLOOKUP(A106,'[4]Part master'!A:L,12,0)</f>
        <v>720</v>
      </c>
      <c r="H106" s="8">
        <f>VLOOKUP(A106,'[4]Part master'!A:M,13,0)</f>
        <v>540</v>
      </c>
      <c r="I106" s="8">
        <f>VLOOKUP(A106,'[4]Part master'!A:N,14,0)</f>
        <v>90</v>
      </c>
      <c r="J106" s="17">
        <f t="shared" si="12"/>
        <v>3.4992000000000002E-2</v>
      </c>
      <c r="L106" s="18">
        <v>100</v>
      </c>
      <c r="M106" s="18"/>
      <c r="N106" s="18">
        <v>250</v>
      </c>
      <c r="O106" s="18"/>
      <c r="P106" s="18">
        <v>100</v>
      </c>
      <c r="Q106" s="18"/>
      <c r="S106" s="8">
        <f t="shared" si="13"/>
        <v>2</v>
      </c>
      <c r="T106" s="8">
        <f t="shared" si="14"/>
        <v>0</v>
      </c>
      <c r="U106" s="8">
        <f t="shared" si="15"/>
        <v>5</v>
      </c>
      <c r="V106" s="8">
        <f t="shared" si="16"/>
        <v>0</v>
      </c>
      <c r="W106" s="8">
        <f t="shared" si="17"/>
        <v>2</v>
      </c>
      <c r="X106" s="8">
        <f t="shared" si="18"/>
        <v>0</v>
      </c>
      <c r="Z106" s="17">
        <f t="shared" si="11"/>
        <v>6.9984000000000005E-2</v>
      </c>
      <c r="AA106" s="17">
        <f t="shared" si="11"/>
        <v>0</v>
      </c>
      <c r="AB106" s="17">
        <f t="shared" si="11"/>
        <v>0.17496</v>
      </c>
      <c r="AC106" s="17">
        <f t="shared" si="10"/>
        <v>0</v>
      </c>
      <c r="AD106" s="17">
        <f t="shared" si="10"/>
        <v>6.9984000000000005E-2</v>
      </c>
      <c r="AE106" s="17">
        <f t="shared" si="10"/>
        <v>0</v>
      </c>
    </row>
    <row r="107" spans="1:31">
      <c r="A107" s="19">
        <v>2837120</v>
      </c>
      <c r="B107" s="22" t="s">
        <v>703</v>
      </c>
      <c r="C107" s="19" t="s">
        <v>654</v>
      </c>
      <c r="D107" s="19" t="s">
        <v>654</v>
      </c>
      <c r="E107" s="19" t="s">
        <v>812</v>
      </c>
      <c r="F107" s="8">
        <f>VLOOKUP(A107,'[4]Part master'!A:K,11,0)</f>
        <v>50</v>
      </c>
      <c r="G107" s="8">
        <f>VLOOKUP(A107,'[4]Part master'!A:L,12,0)</f>
        <v>720</v>
      </c>
      <c r="H107" s="8">
        <f>VLOOKUP(A107,'[4]Part master'!A:M,13,0)</f>
        <v>540</v>
      </c>
      <c r="I107" s="8">
        <f>VLOOKUP(A107,'[4]Part master'!A:N,14,0)</f>
        <v>90</v>
      </c>
      <c r="J107" s="17">
        <f t="shared" si="12"/>
        <v>3.4992000000000002E-2</v>
      </c>
      <c r="L107" s="18">
        <v>50</v>
      </c>
      <c r="M107" s="18"/>
      <c r="N107" s="18">
        <v>300</v>
      </c>
      <c r="O107" s="18"/>
      <c r="P107" s="18">
        <v>50</v>
      </c>
      <c r="Q107" s="18"/>
      <c r="S107" s="8">
        <f t="shared" si="13"/>
        <v>1</v>
      </c>
      <c r="T107" s="8">
        <f t="shared" si="14"/>
        <v>0</v>
      </c>
      <c r="U107" s="8">
        <f t="shared" si="15"/>
        <v>6</v>
      </c>
      <c r="V107" s="8">
        <f t="shared" si="16"/>
        <v>0</v>
      </c>
      <c r="W107" s="8">
        <f t="shared" si="17"/>
        <v>1</v>
      </c>
      <c r="X107" s="8">
        <f t="shared" si="18"/>
        <v>0</v>
      </c>
      <c r="Z107" s="17">
        <f t="shared" si="11"/>
        <v>3.4992000000000002E-2</v>
      </c>
      <c r="AA107" s="17">
        <f t="shared" si="11"/>
        <v>0</v>
      </c>
      <c r="AB107" s="17">
        <f t="shared" si="11"/>
        <v>0.20995200000000003</v>
      </c>
      <c r="AC107" s="17">
        <f t="shared" si="10"/>
        <v>0</v>
      </c>
      <c r="AD107" s="17">
        <f t="shared" si="10"/>
        <v>3.4992000000000002E-2</v>
      </c>
      <c r="AE107" s="17">
        <f t="shared" si="10"/>
        <v>0</v>
      </c>
    </row>
    <row r="108" spans="1:31">
      <c r="A108" s="19">
        <v>2837121</v>
      </c>
      <c r="B108" s="22" t="s">
        <v>703</v>
      </c>
      <c r="C108" s="19" t="s">
        <v>654</v>
      </c>
      <c r="D108" s="19" t="s">
        <v>654</v>
      </c>
      <c r="E108" s="19" t="s">
        <v>812</v>
      </c>
      <c r="F108" s="8">
        <f>VLOOKUP(A108,'[4]Part master'!A:K,11,0)</f>
        <v>50</v>
      </c>
      <c r="G108" s="8">
        <f>VLOOKUP(A108,'[4]Part master'!A:L,12,0)</f>
        <v>720</v>
      </c>
      <c r="H108" s="8">
        <f>VLOOKUP(A108,'[4]Part master'!A:M,13,0)</f>
        <v>540</v>
      </c>
      <c r="I108" s="8">
        <f>VLOOKUP(A108,'[4]Part master'!A:N,14,0)</f>
        <v>90</v>
      </c>
      <c r="J108" s="17">
        <f t="shared" si="12"/>
        <v>3.4992000000000002E-2</v>
      </c>
      <c r="L108" s="18"/>
      <c r="M108" s="18"/>
      <c r="N108" s="18"/>
      <c r="O108" s="18"/>
      <c r="P108" s="18"/>
      <c r="Q108" s="18"/>
      <c r="S108" s="8">
        <f t="shared" si="13"/>
        <v>0</v>
      </c>
      <c r="T108" s="8">
        <f t="shared" si="14"/>
        <v>0</v>
      </c>
      <c r="U108" s="8">
        <f t="shared" si="15"/>
        <v>0</v>
      </c>
      <c r="V108" s="8">
        <f t="shared" si="16"/>
        <v>0</v>
      </c>
      <c r="W108" s="8">
        <f t="shared" si="17"/>
        <v>0</v>
      </c>
      <c r="X108" s="8">
        <f t="shared" si="18"/>
        <v>0</v>
      </c>
      <c r="Z108" s="17">
        <f t="shared" si="11"/>
        <v>0</v>
      </c>
      <c r="AA108" s="17">
        <f t="shared" si="11"/>
        <v>0</v>
      </c>
      <c r="AB108" s="17">
        <f t="shared" si="11"/>
        <v>0</v>
      </c>
      <c r="AC108" s="17">
        <f t="shared" si="10"/>
        <v>0</v>
      </c>
      <c r="AD108" s="17">
        <f t="shared" si="10"/>
        <v>0</v>
      </c>
      <c r="AE108" s="17">
        <f t="shared" si="10"/>
        <v>0</v>
      </c>
    </row>
    <row r="109" spans="1:31">
      <c r="A109" s="19">
        <v>3660267</v>
      </c>
      <c r="B109" s="22" t="s">
        <v>700</v>
      </c>
      <c r="C109" s="19" t="s">
        <v>654</v>
      </c>
      <c r="D109" s="19" t="s">
        <v>654</v>
      </c>
      <c r="E109" s="19" t="s">
        <v>812</v>
      </c>
      <c r="F109" s="8">
        <f>VLOOKUP(A109,'[4]Part master'!A:K,11,0)</f>
        <v>50</v>
      </c>
      <c r="G109" s="8">
        <f>VLOOKUP(A109,'[4]Part master'!A:L,12,0)</f>
        <v>720</v>
      </c>
      <c r="H109" s="8">
        <f>VLOOKUP(A109,'[4]Part master'!A:M,13,0)</f>
        <v>540</v>
      </c>
      <c r="I109" s="8">
        <f>VLOOKUP(A109,'[4]Part master'!A:N,14,0)</f>
        <v>90</v>
      </c>
      <c r="J109" s="17">
        <f t="shared" si="12"/>
        <v>3.4992000000000002E-2</v>
      </c>
      <c r="L109" s="18"/>
      <c r="M109" s="18"/>
      <c r="N109" s="18"/>
      <c r="O109" s="18"/>
      <c r="P109" s="18">
        <v>50</v>
      </c>
      <c r="Q109" s="18"/>
      <c r="S109" s="8">
        <f t="shared" si="13"/>
        <v>0</v>
      </c>
      <c r="T109" s="8">
        <f t="shared" si="14"/>
        <v>0</v>
      </c>
      <c r="U109" s="8">
        <f t="shared" si="15"/>
        <v>0</v>
      </c>
      <c r="V109" s="8">
        <f t="shared" si="16"/>
        <v>0</v>
      </c>
      <c r="W109" s="8">
        <f t="shared" si="17"/>
        <v>1</v>
      </c>
      <c r="X109" s="8">
        <f t="shared" si="18"/>
        <v>0</v>
      </c>
      <c r="Z109" s="17">
        <f t="shared" si="11"/>
        <v>0</v>
      </c>
      <c r="AA109" s="17">
        <f t="shared" si="11"/>
        <v>0</v>
      </c>
      <c r="AB109" s="17">
        <f t="shared" si="11"/>
        <v>0</v>
      </c>
      <c r="AC109" s="17">
        <f t="shared" si="10"/>
        <v>0</v>
      </c>
      <c r="AD109" s="17">
        <f t="shared" si="10"/>
        <v>3.4992000000000002E-2</v>
      </c>
      <c r="AE109" s="17">
        <f t="shared" si="10"/>
        <v>0</v>
      </c>
    </row>
    <row r="110" spans="1:31">
      <c r="A110" s="19">
        <v>3660294</v>
      </c>
      <c r="B110" s="22" t="s">
        <v>700</v>
      </c>
      <c r="C110" s="19" t="s">
        <v>654</v>
      </c>
      <c r="D110" s="19" t="s">
        <v>654</v>
      </c>
      <c r="E110" s="19" t="s">
        <v>812</v>
      </c>
      <c r="F110" s="8">
        <f>VLOOKUP(A110,'[4]Part master'!A:K,11,0)</f>
        <v>50</v>
      </c>
      <c r="G110" s="8">
        <f>VLOOKUP(A110,'[4]Part master'!A:L,12,0)</f>
        <v>720</v>
      </c>
      <c r="H110" s="8">
        <f>VLOOKUP(A110,'[4]Part master'!A:M,13,0)</f>
        <v>540</v>
      </c>
      <c r="I110" s="8">
        <f>VLOOKUP(A110,'[4]Part master'!A:N,14,0)</f>
        <v>90</v>
      </c>
      <c r="J110" s="17">
        <f t="shared" si="12"/>
        <v>3.4992000000000002E-2</v>
      </c>
      <c r="L110" s="18"/>
      <c r="M110" s="18"/>
      <c r="N110" s="18"/>
      <c r="O110" s="18"/>
      <c r="P110" s="18"/>
      <c r="Q110" s="18"/>
      <c r="S110" s="8">
        <f t="shared" si="13"/>
        <v>0</v>
      </c>
      <c r="T110" s="8">
        <f t="shared" si="14"/>
        <v>0</v>
      </c>
      <c r="U110" s="8">
        <f t="shared" si="15"/>
        <v>0</v>
      </c>
      <c r="V110" s="8">
        <f t="shared" si="16"/>
        <v>0</v>
      </c>
      <c r="W110" s="8">
        <f t="shared" si="17"/>
        <v>0</v>
      </c>
      <c r="X110" s="8">
        <f t="shared" si="18"/>
        <v>0</v>
      </c>
      <c r="Z110" s="17">
        <f t="shared" si="11"/>
        <v>0</v>
      </c>
      <c r="AA110" s="17">
        <f t="shared" si="11"/>
        <v>0</v>
      </c>
      <c r="AB110" s="17">
        <f t="shared" si="11"/>
        <v>0</v>
      </c>
      <c r="AC110" s="17">
        <f t="shared" si="10"/>
        <v>0</v>
      </c>
      <c r="AD110" s="17">
        <f t="shared" si="10"/>
        <v>0</v>
      </c>
      <c r="AE110" s="17">
        <f t="shared" si="10"/>
        <v>0</v>
      </c>
    </row>
    <row r="111" spans="1:31">
      <c r="A111" s="19">
        <v>3770493</v>
      </c>
      <c r="B111" s="22" t="s">
        <v>704</v>
      </c>
      <c r="C111" s="19" t="s">
        <v>654</v>
      </c>
      <c r="D111" s="19" t="s">
        <v>654</v>
      </c>
      <c r="E111" s="19" t="s">
        <v>812</v>
      </c>
      <c r="F111" s="8">
        <f>VLOOKUP(A111,'[4]Part master'!A:K,11,0)</f>
        <v>50</v>
      </c>
      <c r="G111" s="8">
        <f>VLOOKUP(A111,'[4]Part master'!A:L,12,0)</f>
        <v>720</v>
      </c>
      <c r="H111" s="8">
        <f>VLOOKUP(A111,'[4]Part master'!A:M,13,0)</f>
        <v>540</v>
      </c>
      <c r="I111" s="8">
        <f>VLOOKUP(A111,'[4]Part master'!A:N,14,0)</f>
        <v>90</v>
      </c>
      <c r="J111" s="17">
        <f t="shared" si="12"/>
        <v>3.4992000000000002E-2</v>
      </c>
      <c r="L111" s="18"/>
      <c r="M111" s="18"/>
      <c r="N111" s="18"/>
      <c r="O111" s="18"/>
      <c r="P111" s="18"/>
      <c r="Q111" s="18"/>
      <c r="S111" s="8">
        <f t="shared" si="13"/>
        <v>0</v>
      </c>
      <c r="T111" s="8">
        <f t="shared" si="14"/>
        <v>0</v>
      </c>
      <c r="U111" s="8">
        <f t="shared" si="15"/>
        <v>0</v>
      </c>
      <c r="V111" s="8">
        <f t="shared" si="16"/>
        <v>0</v>
      </c>
      <c r="W111" s="8">
        <f t="shared" si="17"/>
        <v>0</v>
      </c>
      <c r="X111" s="8">
        <f t="shared" si="18"/>
        <v>0</v>
      </c>
      <c r="Z111" s="17">
        <f t="shared" si="11"/>
        <v>0</v>
      </c>
      <c r="AA111" s="17">
        <f t="shared" si="11"/>
        <v>0</v>
      </c>
      <c r="AB111" s="17">
        <f t="shared" si="11"/>
        <v>0</v>
      </c>
      <c r="AC111" s="17">
        <f t="shared" si="10"/>
        <v>0</v>
      </c>
      <c r="AD111" s="17">
        <f t="shared" si="10"/>
        <v>0</v>
      </c>
      <c r="AE111" s="17">
        <f t="shared" si="10"/>
        <v>0</v>
      </c>
    </row>
    <row r="112" spans="1:31">
      <c r="A112" s="19">
        <v>3770537</v>
      </c>
      <c r="B112" s="22" t="s">
        <v>705</v>
      </c>
      <c r="C112" s="19" t="s">
        <v>654</v>
      </c>
      <c r="D112" s="19" t="s">
        <v>654</v>
      </c>
      <c r="E112" s="19" t="s">
        <v>812</v>
      </c>
      <c r="F112" s="8">
        <f>VLOOKUP(A112,'[4]Part master'!A:K,11,0)</f>
        <v>50</v>
      </c>
      <c r="G112" s="8">
        <f>VLOOKUP(A112,'[4]Part master'!A:L,12,0)</f>
        <v>720</v>
      </c>
      <c r="H112" s="8">
        <f>VLOOKUP(A112,'[4]Part master'!A:M,13,0)</f>
        <v>540</v>
      </c>
      <c r="I112" s="8">
        <f>VLOOKUP(A112,'[4]Part master'!A:N,14,0)</f>
        <v>90</v>
      </c>
      <c r="J112" s="17">
        <f t="shared" si="12"/>
        <v>3.4992000000000002E-2</v>
      </c>
      <c r="L112" s="18">
        <v>50</v>
      </c>
      <c r="M112" s="18"/>
      <c r="N112" s="18"/>
      <c r="O112" s="18"/>
      <c r="P112" s="18"/>
      <c r="Q112" s="18"/>
      <c r="S112" s="8">
        <f t="shared" si="13"/>
        <v>1</v>
      </c>
      <c r="T112" s="8">
        <f t="shared" si="14"/>
        <v>0</v>
      </c>
      <c r="U112" s="8">
        <f t="shared" si="15"/>
        <v>0</v>
      </c>
      <c r="V112" s="8">
        <f t="shared" si="16"/>
        <v>0</v>
      </c>
      <c r="W112" s="8">
        <f t="shared" si="17"/>
        <v>0</v>
      </c>
      <c r="X112" s="8">
        <f t="shared" si="18"/>
        <v>0</v>
      </c>
      <c r="Z112" s="17">
        <f t="shared" si="11"/>
        <v>3.4992000000000002E-2</v>
      </c>
      <c r="AA112" s="17">
        <f t="shared" si="11"/>
        <v>0</v>
      </c>
      <c r="AB112" s="17">
        <f t="shared" si="11"/>
        <v>0</v>
      </c>
      <c r="AC112" s="17">
        <f t="shared" si="10"/>
        <v>0</v>
      </c>
      <c r="AD112" s="17">
        <f t="shared" si="10"/>
        <v>0</v>
      </c>
      <c r="AE112" s="17">
        <f t="shared" si="10"/>
        <v>0</v>
      </c>
    </row>
    <row r="113" spans="1:31">
      <c r="A113" s="19">
        <v>3777795</v>
      </c>
      <c r="B113" s="22" t="s">
        <v>701</v>
      </c>
      <c r="C113" s="19" t="s">
        <v>654</v>
      </c>
      <c r="D113" s="19" t="s">
        <v>654</v>
      </c>
      <c r="E113" s="19" t="s">
        <v>812</v>
      </c>
      <c r="F113" s="8">
        <f>VLOOKUP(A113,'[4]Part master'!A:K,11,0)</f>
        <v>50</v>
      </c>
      <c r="G113" s="8">
        <f>VLOOKUP(A113,'[4]Part master'!A:L,12,0)</f>
        <v>720</v>
      </c>
      <c r="H113" s="8">
        <f>VLOOKUP(A113,'[4]Part master'!A:M,13,0)</f>
        <v>540</v>
      </c>
      <c r="I113" s="8">
        <f>VLOOKUP(A113,'[4]Part master'!A:N,14,0)</f>
        <v>90</v>
      </c>
      <c r="J113" s="17">
        <f t="shared" si="12"/>
        <v>3.4992000000000002E-2</v>
      </c>
      <c r="L113" s="18"/>
      <c r="M113" s="18"/>
      <c r="N113" s="18"/>
      <c r="O113" s="18"/>
      <c r="P113" s="18"/>
      <c r="Q113" s="18"/>
      <c r="S113" s="8">
        <f t="shared" si="13"/>
        <v>0</v>
      </c>
      <c r="T113" s="8">
        <f t="shared" si="14"/>
        <v>0</v>
      </c>
      <c r="U113" s="8">
        <f t="shared" si="15"/>
        <v>0</v>
      </c>
      <c r="V113" s="8">
        <f t="shared" si="16"/>
        <v>0</v>
      </c>
      <c r="W113" s="8">
        <f t="shared" si="17"/>
        <v>0</v>
      </c>
      <c r="X113" s="8">
        <f t="shared" si="18"/>
        <v>0</v>
      </c>
      <c r="Z113" s="17">
        <f t="shared" si="11"/>
        <v>0</v>
      </c>
      <c r="AA113" s="17">
        <f t="shared" si="11"/>
        <v>0</v>
      </c>
      <c r="AB113" s="17">
        <f t="shared" si="11"/>
        <v>0</v>
      </c>
      <c r="AC113" s="17">
        <f t="shared" si="10"/>
        <v>0</v>
      </c>
      <c r="AD113" s="17">
        <f t="shared" si="10"/>
        <v>0</v>
      </c>
      <c r="AE113" s="17">
        <f t="shared" si="10"/>
        <v>0</v>
      </c>
    </row>
    <row r="114" spans="1:31">
      <c r="A114" s="19">
        <v>3780259</v>
      </c>
      <c r="B114" s="22" t="s">
        <v>701</v>
      </c>
      <c r="C114" s="19" t="s">
        <v>654</v>
      </c>
      <c r="D114" s="19" t="s">
        <v>654</v>
      </c>
      <c r="E114" s="19" t="s">
        <v>812</v>
      </c>
      <c r="F114" s="8">
        <f>VLOOKUP(A114,'[4]Part master'!A:K,11,0)</f>
        <v>50</v>
      </c>
      <c r="G114" s="8">
        <f>VLOOKUP(A114,'[4]Part master'!A:L,12,0)</f>
        <v>720</v>
      </c>
      <c r="H114" s="8">
        <f>VLOOKUP(A114,'[4]Part master'!A:M,13,0)</f>
        <v>540</v>
      </c>
      <c r="I114" s="8">
        <f>VLOOKUP(A114,'[4]Part master'!A:N,14,0)</f>
        <v>90</v>
      </c>
      <c r="J114" s="17">
        <f t="shared" si="12"/>
        <v>3.4992000000000002E-2</v>
      </c>
      <c r="L114" s="18"/>
      <c r="M114" s="18"/>
      <c r="N114" s="18"/>
      <c r="O114" s="18"/>
      <c r="P114" s="18"/>
      <c r="Q114" s="18"/>
      <c r="S114" s="8">
        <f t="shared" si="13"/>
        <v>0</v>
      </c>
      <c r="T114" s="8">
        <f t="shared" si="14"/>
        <v>0</v>
      </c>
      <c r="U114" s="8">
        <f t="shared" si="15"/>
        <v>0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</v>
      </c>
      <c r="AA114" s="17">
        <f t="shared" si="11"/>
        <v>0</v>
      </c>
      <c r="AB114" s="17">
        <f t="shared" si="11"/>
        <v>0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19">
        <v>3780265</v>
      </c>
      <c r="B115" s="22" t="s">
        <v>701</v>
      </c>
      <c r="C115" s="19" t="s">
        <v>654</v>
      </c>
      <c r="D115" s="19" t="s">
        <v>654</v>
      </c>
      <c r="E115" s="19" t="s">
        <v>812</v>
      </c>
      <c r="F115" s="8">
        <f>VLOOKUP(A115,'[4]Part master'!A:K,11,0)</f>
        <v>50</v>
      </c>
      <c r="G115" s="8">
        <f>VLOOKUP(A115,'[4]Part master'!A:L,12,0)</f>
        <v>720</v>
      </c>
      <c r="H115" s="8">
        <f>VLOOKUP(A115,'[4]Part master'!A:M,13,0)</f>
        <v>540</v>
      </c>
      <c r="I115" s="8">
        <f>VLOOKUP(A115,'[4]Part master'!A:N,14,0)</f>
        <v>90</v>
      </c>
      <c r="J115" s="17">
        <f t="shared" si="12"/>
        <v>3.4992000000000002E-2</v>
      </c>
      <c r="L115" s="18"/>
      <c r="M115" s="18"/>
      <c r="N115" s="18"/>
      <c r="O115" s="18"/>
      <c r="P115" s="18"/>
      <c r="Q115" s="18"/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19">
        <v>3858568</v>
      </c>
      <c r="B116" s="22" t="s">
        <v>701</v>
      </c>
      <c r="C116" s="19" t="s">
        <v>654</v>
      </c>
      <c r="D116" s="19" t="s">
        <v>654</v>
      </c>
      <c r="E116" s="19" t="s">
        <v>812</v>
      </c>
      <c r="F116" s="8">
        <f>VLOOKUP(A116,'[4]Part master'!A:K,11,0)</f>
        <v>50</v>
      </c>
      <c r="G116" s="8">
        <f>VLOOKUP(A116,'[4]Part master'!A:L,12,0)</f>
        <v>720</v>
      </c>
      <c r="H116" s="8">
        <f>VLOOKUP(A116,'[4]Part master'!A:M,13,0)</f>
        <v>540</v>
      </c>
      <c r="I116" s="8">
        <f>VLOOKUP(A116,'[4]Part master'!A:N,14,0)</f>
        <v>90</v>
      </c>
      <c r="J116" s="17">
        <f t="shared" si="12"/>
        <v>3.4992000000000002E-2</v>
      </c>
      <c r="L116" s="18">
        <v>50</v>
      </c>
      <c r="M116" s="18"/>
      <c r="N116" s="18"/>
      <c r="O116" s="18"/>
      <c r="P116" s="18"/>
      <c r="Q116" s="18"/>
      <c r="S116" s="8">
        <f t="shared" si="13"/>
        <v>1</v>
      </c>
      <c r="T116" s="8">
        <f t="shared" si="14"/>
        <v>0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3.4992000000000002E-2</v>
      </c>
      <c r="AA116" s="17">
        <f t="shared" si="11"/>
        <v>0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19" t="s">
        <v>342</v>
      </c>
      <c r="B117" s="22" t="s">
        <v>706</v>
      </c>
      <c r="C117" s="19" t="s">
        <v>654</v>
      </c>
      <c r="D117" s="19" t="s">
        <v>654</v>
      </c>
      <c r="E117" s="19" t="s">
        <v>812</v>
      </c>
      <c r="F117" s="8">
        <f>VLOOKUP(A117,'[4]Part master'!A:K,11,0)</f>
        <v>50</v>
      </c>
      <c r="G117" s="8">
        <f>VLOOKUP(A117,'[4]Part master'!A:L,12,0)</f>
        <v>720</v>
      </c>
      <c r="H117" s="8">
        <f>VLOOKUP(A117,'[4]Part master'!A:M,13,0)</f>
        <v>540</v>
      </c>
      <c r="I117" s="8">
        <f>VLOOKUP(A117,'[4]Part master'!A:N,14,0)</f>
        <v>90</v>
      </c>
      <c r="J117" s="17">
        <f t="shared" si="12"/>
        <v>3.4992000000000002E-2</v>
      </c>
      <c r="L117" s="18">
        <v>100</v>
      </c>
      <c r="M117" s="18"/>
      <c r="N117" s="18">
        <v>50</v>
      </c>
      <c r="O117" s="18"/>
      <c r="P117" s="18">
        <v>50</v>
      </c>
      <c r="Q117" s="18"/>
      <c r="S117" s="8">
        <f t="shared" si="13"/>
        <v>2</v>
      </c>
      <c r="T117" s="8">
        <f t="shared" si="14"/>
        <v>0</v>
      </c>
      <c r="U117" s="8">
        <f t="shared" si="15"/>
        <v>1</v>
      </c>
      <c r="V117" s="8">
        <f t="shared" si="16"/>
        <v>0</v>
      </c>
      <c r="W117" s="8">
        <f t="shared" si="17"/>
        <v>1</v>
      </c>
      <c r="X117" s="8">
        <f t="shared" si="18"/>
        <v>0</v>
      </c>
      <c r="Z117" s="17">
        <f t="shared" si="11"/>
        <v>6.9984000000000005E-2</v>
      </c>
      <c r="AA117" s="17">
        <f t="shared" si="11"/>
        <v>0</v>
      </c>
      <c r="AB117" s="17">
        <f t="shared" si="11"/>
        <v>3.4992000000000002E-2</v>
      </c>
      <c r="AC117" s="17">
        <f t="shared" si="10"/>
        <v>0</v>
      </c>
      <c r="AD117" s="17">
        <f t="shared" si="10"/>
        <v>3.4992000000000002E-2</v>
      </c>
      <c r="AE117" s="17">
        <f t="shared" si="10"/>
        <v>0</v>
      </c>
    </row>
    <row r="118" spans="1:31">
      <c r="A118" s="19" t="s">
        <v>304</v>
      </c>
      <c r="B118" s="22" t="s">
        <v>706</v>
      </c>
      <c r="C118" s="19" t="s">
        <v>654</v>
      </c>
      <c r="D118" s="19" t="s">
        <v>654</v>
      </c>
      <c r="E118" s="19" t="s">
        <v>812</v>
      </c>
      <c r="F118" s="8">
        <f>VLOOKUP(A118,'[4]Part master'!A:K,11,0)</f>
        <v>50</v>
      </c>
      <c r="G118" s="8">
        <f>VLOOKUP(A118,'[4]Part master'!A:L,12,0)</f>
        <v>720</v>
      </c>
      <c r="H118" s="8">
        <f>VLOOKUP(A118,'[4]Part master'!A:M,13,0)</f>
        <v>540</v>
      </c>
      <c r="I118" s="8">
        <f>VLOOKUP(A118,'[4]Part master'!A:N,14,0)</f>
        <v>90</v>
      </c>
      <c r="J118" s="17">
        <f t="shared" si="12"/>
        <v>3.4992000000000002E-2</v>
      </c>
      <c r="L118" s="18"/>
      <c r="M118" s="18"/>
      <c r="N118" s="18"/>
      <c r="O118" s="18"/>
      <c r="P118" s="18"/>
      <c r="Q118" s="18"/>
      <c r="S118" s="8">
        <f t="shared" si="13"/>
        <v>0</v>
      </c>
      <c r="T118" s="8">
        <f t="shared" si="14"/>
        <v>0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0</v>
      </c>
      <c r="AA118" s="17">
        <f t="shared" si="11"/>
        <v>0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19" t="s">
        <v>350</v>
      </c>
      <c r="B119" s="22" t="s">
        <v>707</v>
      </c>
      <c r="C119" s="19" t="s">
        <v>654</v>
      </c>
      <c r="D119" s="19" t="s">
        <v>654</v>
      </c>
      <c r="E119" s="19" t="s">
        <v>812</v>
      </c>
      <c r="F119" s="8">
        <f>VLOOKUP(A119,'[4]Part master'!A:K,11,0)</f>
        <v>50</v>
      </c>
      <c r="G119" s="8">
        <f>VLOOKUP(A119,'[4]Part master'!A:L,12,0)</f>
        <v>720</v>
      </c>
      <c r="H119" s="8">
        <f>VLOOKUP(A119,'[4]Part master'!A:M,13,0)</f>
        <v>540</v>
      </c>
      <c r="I119" s="8">
        <f>VLOOKUP(A119,'[4]Part master'!A:N,14,0)</f>
        <v>90</v>
      </c>
      <c r="J119" s="17">
        <f t="shared" si="12"/>
        <v>3.4992000000000002E-2</v>
      </c>
      <c r="L119" s="18">
        <v>50</v>
      </c>
      <c r="M119" s="18"/>
      <c r="N119" s="18"/>
      <c r="O119" s="18"/>
      <c r="P119" s="18"/>
      <c r="Q119" s="18"/>
      <c r="S119" s="8">
        <f t="shared" si="13"/>
        <v>1</v>
      </c>
      <c r="T119" s="8">
        <f t="shared" si="14"/>
        <v>0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3.4992000000000002E-2</v>
      </c>
      <c r="AA119" s="17">
        <f t="shared" si="11"/>
        <v>0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19" t="s">
        <v>352</v>
      </c>
      <c r="B120" s="22" t="s">
        <v>707</v>
      </c>
      <c r="C120" s="19" t="s">
        <v>654</v>
      </c>
      <c r="D120" s="19" t="s">
        <v>654</v>
      </c>
      <c r="E120" s="19" t="s">
        <v>812</v>
      </c>
      <c r="F120" s="8">
        <f>VLOOKUP(A120,'[4]Part master'!A:K,11,0)</f>
        <v>50</v>
      </c>
      <c r="G120" s="8">
        <f>VLOOKUP(A120,'[4]Part master'!A:L,12,0)</f>
        <v>720</v>
      </c>
      <c r="H120" s="8">
        <f>VLOOKUP(A120,'[4]Part master'!A:M,13,0)</f>
        <v>540</v>
      </c>
      <c r="I120" s="8">
        <f>VLOOKUP(A120,'[4]Part master'!A:N,14,0)</f>
        <v>90</v>
      </c>
      <c r="J120" s="17">
        <f t="shared" si="12"/>
        <v>3.4992000000000002E-2</v>
      </c>
      <c r="L120" s="18">
        <v>50</v>
      </c>
      <c r="M120" s="18"/>
      <c r="N120" s="18"/>
      <c r="O120" s="18"/>
      <c r="P120" s="18"/>
      <c r="Q120" s="18"/>
      <c r="S120" s="8">
        <f t="shared" si="13"/>
        <v>1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3.4992000000000002E-2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19" t="s">
        <v>353</v>
      </c>
      <c r="B121" s="22" t="s">
        <v>708</v>
      </c>
      <c r="C121" s="19" t="s">
        <v>654</v>
      </c>
      <c r="D121" s="19" t="s">
        <v>654</v>
      </c>
      <c r="E121" s="19" t="s">
        <v>812</v>
      </c>
      <c r="F121" s="8">
        <f>VLOOKUP(A121,'[4]Part master'!A:K,11,0)</f>
        <v>50</v>
      </c>
      <c r="G121" s="8">
        <f>VLOOKUP(A121,'[4]Part master'!A:L,12,0)</f>
        <v>720</v>
      </c>
      <c r="H121" s="8">
        <f>VLOOKUP(A121,'[4]Part master'!A:M,13,0)</f>
        <v>540</v>
      </c>
      <c r="I121" s="8">
        <f>VLOOKUP(A121,'[4]Part master'!A:N,14,0)</f>
        <v>90</v>
      </c>
      <c r="J121" s="17">
        <f t="shared" si="12"/>
        <v>3.4992000000000002E-2</v>
      </c>
      <c r="L121" s="18"/>
      <c r="M121" s="18"/>
      <c r="N121" s="18"/>
      <c r="O121" s="18"/>
      <c r="P121" s="18">
        <v>150</v>
      </c>
      <c r="Q121" s="18"/>
      <c r="S121" s="8">
        <f t="shared" si="13"/>
        <v>0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3</v>
      </c>
      <c r="X121" s="8">
        <f t="shared" si="18"/>
        <v>0</v>
      </c>
      <c r="Z121" s="17">
        <f t="shared" si="11"/>
        <v>0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0.10497600000000001</v>
      </c>
      <c r="AE121" s="17">
        <f t="shared" si="10"/>
        <v>0</v>
      </c>
    </row>
    <row r="122" spans="1:31">
      <c r="A122" s="19" t="s">
        <v>355</v>
      </c>
      <c r="B122" s="22" t="s">
        <v>708</v>
      </c>
      <c r="C122" s="19" t="s">
        <v>654</v>
      </c>
      <c r="D122" s="19" t="s">
        <v>654</v>
      </c>
      <c r="E122" s="19" t="s">
        <v>812</v>
      </c>
      <c r="F122" s="8">
        <f>VLOOKUP(A122,'[4]Part master'!A:K,11,0)</f>
        <v>50</v>
      </c>
      <c r="G122" s="8">
        <f>VLOOKUP(A122,'[4]Part master'!A:L,12,0)</f>
        <v>720</v>
      </c>
      <c r="H122" s="8">
        <f>VLOOKUP(A122,'[4]Part master'!A:M,13,0)</f>
        <v>540</v>
      </c>
      <c r="I122" s="8">
        <f>VLOOKUP(A122,'[4]Part master'!A:N,14,0)</f>
        <v>90</v>
      </c>
      <c r="J122" s="17">
        <f t="shared" si="12"/>
        <v>3.4992000000000002E-2</v>
      </c>
      <c r="L122" s="23"/>
      <c r="M122" s="23"/>
      <c r="N122" s="23"/>
      <c r="O122" s="23"/>
      <c r="P122" s="23">
        <v>150</v>
      </c>
      <c r="Q122" s="18"/>
      <c r="S122" s="8">
        <f t="shared" si="13"/>
        <v>0</v>
      </c>
      <c r="T122" s="8">
        <f t="shared" si="14"/>
        <v>0</v>
      </c>
      <c r="U122" s="8">
        <f t="shared" si="15"/>
        <v>0</v>
      </c>
      <c r="V122" s="8">
        <f t="shared" si="16"/>
        <v>0</v>
      </c>
      <c r="W122" s="8">
        <f t="shared" si="17"/>
        <v>3</v>
      </c>
      <c r="X122" s="8">
        <f t="shared" si="18"/>
        <v>0</v>
      </c>
      <c r="Z122" s="17">
        <f t="shared" si="11"/>
        <v>0</v>
      </c>
      <c r="AA122" s="17">
        <f t="shared" si="11"/>
        <v>0</v>
      </c>
      <c r="AB122" s="17">
        <f t="shared" si="11"/>
        <v>0</v>
      </c>
      <c r="AC122" s="17">
        <f t="shared" si="10"/>
        <v>0</v>
      </c>
      <c r="AD122" s="17">
        <f t="shared" si="10"/>
        <v>0.10497600000000001</v>
      </c>
      <c r="AE122" s="17">
        <f t="shared" si="10"/>
        <v>0</v>
      </c>
    </row>
    <row r="123" spans="1:31">
      <c r="A123" s="19" t="s">
        <v>345</v>
      </c>
      <c r="B123" s="22" t="s">
        <v>709</v>
      </c>
      <c r="C123" s="19" t="s">
        <v>654</v>
      </c>
      <c r="D123" s="19" t="s">
        <v>654</v>
      </c>
      <c r="E123" s="19" t="s">
        <v>812</v>
      </c>
      <c r="F123" s="8">
        <f>VLOOKUP(A123,'[4]Part master'!A:K,11,0)</f>
        <v>50</v>
      </c>
      <c r="G123" s="8">
        <f>VLOOKUP(A123,'[4]Part master'!A:L,12,0)</f>
        <v>720</v>
      </c>
      <c r="H123" s="8">
        <f>VLOOKUP(A123,'[4]Part master'!A:M,13,0)</f>
        <v>540</v>
      </c>
      <c r="I123" s="8">
        <f>VLOOKUP(A123,'[4]Part master'!A:N,14,0)</f>
        <v>90</v>
      </c>
      <c r="J123" s="17">
        <f t="shared" si="12"/>
        <v>3.4992000000000002E-2</v>
      </c>
      <c r="L123" s="23">
        <v>50</v>
      </c>
      <c r="M123" s="23"/>
      <c r="N123" s="23"/>
      <c r="O123" s="23"/>
      <c r="P123" s="23"/>
      <c r="Q123" s="18"/>
      <c r="S123" s="8">
        <f t="shared" si="13"/>
        <v>1</v>
      </c>
      <c r="T123" s="8">
        <f t="shared" si="14"/>
        <v>0</v>
      </c>
      <c r="U123" s="8">
        <f t="shared" si="15"/>
        <v>0</v>
      </c>
      <c r="V123" s="8">
        <f t="shared" si="16"/>
        <v>0</v>
      </c>
      <c r="W123" s="8">
        <f t="shared" si="17"/>
        <v>0</v>
      </c>
      <c r="X123" s="8">
        <f t="shared" si="18"/>
        <v>0</v>
      </c>
      <c r="Z123" s="17">
        <f t="shared" si="11"/>
        <v>3.4992000000000002E-2</v>
      </c>
      <c r="AA123" s="17">
        <f t="shared" si="11"/>
        <v>0</v>
      </c>
      <c r="AB123" s="17">
        <f t="shared" si="11"/>
        <v>0</v>
      </c>
      <c r="AC123" s="17">
        <f t="shared" si="10"/>
        <v>0</v>
      </c>
      <c r="AD123" s="17">
        <f t="shared" si="10"/>
        <v>0</v>
      </c>
      <c r="AE123" s="17">
        <f t="shared" si="10"/>
        <v>0</v>
      </c>
    </row>
    <row r="124" spans="1:31">
      <c r="A124" s="19" t="s">
        <v>347</v>
      </c>
      <c r="B124" s="22" t="s">
        <v>709</v>
      </c>
      <c r="C124" s="19" t="s">
        <v>654</v>
      </c>
      <c r="D124" s="19" t="s">
        <v>654</v>
      </c>
      <c r="E124" s="19" t="s">
        <v>812</v>
      </c>
      <c r="F124" s="8">
        <f>VLOOKUP(A124,'[4]Part master'!A:K,11,0)</f>
        <v>50</v>
      </c>
      <c r="G124" s="8">
        <f>VLOOKUP(A124,'[4]Part master'!A:L,12,0)</f>
        <v>720</v>
      </c>
      <c r="H124" s="8">
        <f>VLOOKUP(A124,'[4]Part master'!A:M,13,0)</f>
        <v>540</v>
      </c>
      <c r="I124" s="8">
        <f>VLOOKUP(A124,'[4]Part master'!A:N,14,0)</f>
        <v>90</v>
      </c>
      <c r="J124" s="17">
        <f t="shared" si="12"/>
        <v>3.4992000000000002E-2</v>
      </c>
      <c r="L124" s="18">
        <v>50</v>
      </c>
      <c r="M124" s="18"/>
      <c r="N124" s="18"/>
      <c r="O124" s="18"/>
      <c r="P124" s="18"/>
      <c r="Q124" s="18"/>
      <c r="S124" s="8">
        <f t="shared" si="13"/>
        <v>1</v>
      </c>
      <c r="T124" s="8">
        <f t="shared" si="14"/>
        <v>0</v>
      </c>
      <c r="U124" s="8">
        <f t="shared" si="15"/>
        <v>0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3.4992000000000002E-2</v>
      </c>
      <c r="AA124" s="17">
        <f t="shared" si="11"/>
        <v>0</v>
      </c>
      <c r="AB124" s="17">
        <f t="shared" si="11"/>
        <v>0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19" t="s">
        <v>348</v>
      </c>
      <c r="B125" s="22" t="s">
        <v>709</v>
      </c>
      <c r="C125" s="19" t="s">
        <v>654</v>
      </c>
      <c r="D125" s="19" t="s">
        <v>654</v>
      </c>
      <c r="E125" s="19" t="s">
        <v>812</v>
      </c>
      <c r="F125" s="8">
        <f>VLOOKUP(A125,'[4]Part master'!A:K,11,0)</f>
        <v>50</v>
      </c>
      <c r="G125" s="8">
        <f>VLOOKUP(A125,'[4]Part master'!A:L,12,0)</f>
        <v>720</v>
      </c>
      <c r="H125" s="8">
        <f>VLOOKUP(A125,'[4]Part master'!A:M,13,0)</f>
        <v>540</v>
      </c>
      <c r="I125" s="8">
        <f>VLOOKUP(A125,'[4]Part master'!A:N,14,0)</f>
        <v>90</v>
      </c>
      <c r="J125" s="17">
        <f t="shared" si="12"/>
        <v>3.4992000000000002E-2</v>
      </c>
      <c r="L125" s="18">
        <v>100</v>
      </c>
      <c r="M125" s="18"/>
      <c r="N125" s="18">
        <v>100</v>
      </c>
      <c r="O125" s="18"/>
      <c r="P125" s="18"/>
      <c r="Q125" s="18"/>
      <c r="S125" s="8">
        <f t="shared" si="13"/>
        <v>2</v>
      </c>
      <c r="T125" s="8">
        <f t="shared" si="14"/>
        <v>0</v>
      </c>
      <c r="U125" s="8">
        <f t="shared" si="15"/>
        <v>2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6.9984000000000005E-2</v>
      </c>
      <c r="AA125" s="17">
        <f t="shared" si="11"/>
        <v>0</v>
      </c>
      <c r="AB125" s="17">
        <f t="shared" si="11"/>
        <v>6.9984000000000005E-2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19" t="s">
        <v>349</v>
      </c>
      <c r="B126" s="22" t="s">
        <v>709</v>
      </c>
      <c r="C126" s="19" t="s">
        <v>654</v>
      </c>
      <c r="D126" s="19" t="s">
        <v>654</v>
      </c>
      <c r="E126" s="19" t="s">
        <v>812</v>
      </c>
      <c r="F126" s="8">
        <f>VLOOKUP(A126,'[4]Part master'!A:K,11,0)</f>
        <v>50</v>
      </c>
      <c r="G126" s="8">
        <f>VLOOKUP(A126,'[4]Part master'!A:L,12,0)</f>
        <v>720</v>
      </c>
      <c r="H126" s="8">
        <f>VLOOKUP(A126,'[4]Part master'!A:M,13,0)</f>
        <v>540</v>
      </c>
      <c r="I126" s="8">
        <f>VLOOKUP(A126,'[4]Part master'!A:N,14,0)</f>
        <v>90</v>
      </c>
      <c r="J126" s="17">
        <f t="shared" si="12"/>
        <v>3.4992000000000002E-2</v>
      </c>
      <c r="L126" s="18">
        <v>50</v>
      </c>
      <c r="M126" s="18"/>
      <c r="N126" s="18">
        <v>150</v>
      </c>
      <c r="O126" s="18"/>
      <c r="P126" s="18"/>
      <c r="Q126" s="18"/>
      <c r="S126" s="8">
        <f t="shared" si="13"/>
        <v>1</v>
      </c>
      <c r="T126" s="8">
        <f t="shared" si="14"/>
        <v>0</v>
      </c>
      <c r="U126" s="8">
        <f t="shared" si="15"/>
        <v>3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3.4992000000000002E-2</v>
      </c>
      <c r="AA126" s="17">
        <f t="shared" si="11"/>
        <v>0</v>
      </c>
      <c r="AB126" s="17">
        <f t="shared" si="11"/>
        <v>0.10497600000000001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19">
        <v>3195958</v>
      </c>
      <c r="B127" s="22" t="s">
        <v>227</v>
      </c>
      <c r="C127" s="19" t="s">
        <v>654</v>
      </c>
      <c r="D127" s="19" t="s">
        <v>654</v>
      </c>
      <c r="E127" s="19" t="s">
        <v>808</v>
      </c>
      <c r="F127" s="8">
        <f>VLOOKUP(A127,'[4]Part master'!A:K,11,0)</f>
        <v>20</v>
      </c>
      <c r="G127" s="8">
        <f>VLOOKUP(A127,'[4]Part master'!A:L,12,0)</f>
        <v>570</v>
      </c>
      <c r="H127" s="8">
        <f>VLOOKUP(A127,'[4]Part master'!A:M,13,0)</f>
        <v>1020</v>
      </c>
      <c r="I127" s="8">
        <f>VLOOKUP(A127,'[4]Part master'!A:N,14,0)</f>
        <v>100</v>
      </c>
      <c r="J127" s="17">
        <f t="shared" si="12"/>
        <v>5.8139999999999997E-2</v>
      </c>
      <c r="L127" s="18">
        <v>300</v>
      </c>
      <c r="M127" s="18"/>
      <c r="N127" s="18"/>
      <c r="O127" s="18"/>
      <c r="P127" s="18"/>
      <c r="Q127" s="18"/>
      <c r="S127" s="8">
        <f t="shared" si="13"/>
        <v>15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0.87209999999999999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19" t="s">
        <v>193</v>
      </c>
      <c r="B128" s="22" t="s">
        <v>194</v>
      </c>
      <c r="C128" s="19" t="s">
        <v>654</v>
      </c>
      <c r="D128" s="19" t="s">
        <v>654</v>
      </c>
      <c r="E128" s="19" t="s">
        <v>808</v>
      </c>
      <c r="F128" s="8">
        <f>VLOOKUP(A128,'[4]Part master'!A:K,11,0)</f>
        <v>20</v>
      </c>
      <c r="G128" s="8">
        <f>VLOOKUP(A128,'[4]Part master'!A:L,12,0)</f>
        <v>308</v>
      </c>
      <c r="H128" s="8">
        <f>VLOOKUP(A128,'[4]Part master'!A:M,13,0)</f>
        <v>446</v>
      </c>
      <c r="I128" s="8">
        <f>VLOOKUP(A128,'[4]Part master'!A:N,14,0)</f>
        <v>205</v>
      </c>
      <c r="J128" s="17">
        <f t="shared" si="12"/>
        <v>2.8160439999999998E-2</v>
      </c>
      <c r="L128" s="18">
        <v>380</v>
      </c>
      <c r="M128" s="18"/>
      <c r="N128" s="18"/>
      <c r="O128" s="18"/>
      <c r="P128" s="18"/>
      <c r="Q128" s="18"/>
      <c r="S128" s="8">
        <f t="shared" si="13"/>
        <v>19</v>
      </c>
      <c r="T128" s="8">
        <f t="shared" si="14"/>
        <v>0</v>
      </c>
      <c r="U128" s="8">
        <f t="shared" si="15"/>
        <v>0</v>
      </c>
      <c r="V128" s="8">
        <f t="shared" si="16"/>
        <v>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0.53504836</v>
      </c>
      <c r="AA128" s="17">
        <f t="shared" si="19"/>
        <v>0</v>
      </c>
      <c r="AB128" s="17">
        <f t="shared" si="19"/>
        <v>0</v>
      </c>
      <c r="AC128" s="17">
        <f t="shared" si="19"/>
        <v>0</v>
      </c>
      <c r="AD128" s="17">
        <f t="shared" si="19"/>
        <v>0</v>
      </c>
      <c r="AE128" s="17">
        <f t="shared" si="19"/>
        <v>0</v>
      </c>
    </row>
    <row r="129" spans="1:31">
      <c r="A129" s="19" t="s">
        <v>195</v>
      </c>
      <c r="B129" s="22" t="s">
        <v>196</v>
      </c>
      <c r="C129" s="19" t="s">
        <v>654</v>
      </c>
      <c r="D129" s="19" t="s">
        <v>654</v>
      </c>
      <c r="E129" s="19" t="s">
        <v>808</v>
      </c>
      <c r="F129" s="8">
        <f>VLOOKUP(A129,'[4]Part master'!A:K,11,0)</f>
        <v>20</v>
      </c>
      <c r="G129" s="8">
        <f>VLOOKUP(A129,'[4]Part master'!A:L,12,0)</f>
        <v>344</v>
      </c>
      <c r="H129" s="8">
        <f>VLOOKUP(A129,'[4]Part master'!A:M,13,0)</f>
        <v>236</v>
      </c>
      <c r="I129" s="8">
        <f>VLOOKUP(A129,'[4]Part master'!A:N,14,0)</f>
        <v>205</v>
      </c>
      <c r="J129" s="17">
        <f t="shared" si="12"/>
        <v>1.664272E-2</v>
      </c>
      <c r="L129" s="18">
        <v>380</v>
      </c>
      <c r="M129" s="18"/>
      <c r="N129" s="18"/>
      <c r="O129" s="18"/>
      <c r="P129" s="18"/>
      <c r="Q129" s="18"/>
      <c r="S129" s="8">
        <f t="shared" si="13"/>
        <v>19</v>
      </c>
      <c r="T129" s="8">
        <f t="shared" si="14"/>
        <v>0</v>
      </c>
      <c r="U129" s="8">
        <f t="shared" si="15"/>
        <v>0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0.31621167999999999</v>
      </c>
      <c r="AA129" s="17">
        <f t="shared" si="19"/>
        <v>0</v>
      </c>
      <c r="AB129" s="17">
        <f t="shared" si="19"/>
        <v>0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19" t="s">
        <v>197</v>
      </c>
      <c r="B130" s="22" t="s">
        <v>198</v>
      </c>
      <c r="C130" s="19" t="s">
        <v>654</v>
      </c>
      <c r="D130" s="19" t="s">
        <v>654</v>
      </c>
      <c r="E130" s="19" t="s">
        <v>808</v>
      </c>
      <c r="F130" s="8">
        <f>VLOOKUP(A130,'[4]Part master'!A:K,11,0)</f>
        <v>20</v>
      </c>
      <c r="G130" s="8">
        <f>VLOOKUP(A130,'[4]Part master'!A:L,12,0)</f>
        <v>401</v>
      </c>
      <c r="H130" s="8">
        <f>VLOOKUP(A130,'[4]Part master'!A:M,13,0)</f>
        <v>348</v>
      </c>
      <c r="I130" s="8">
        <f>VLOOKUP(A130,'[4]Part master'!A:N,14,0)</f>
        <v>205</v>
      </c>
      <c r="J130" s="17">
        <f t="shared" si="12"/>
        <v>2.8607339999999998E-2</v>
      </c>
      <c r="L130" s="18">
        <v>380</v>
      </c>
      <c r="M130" s="18"/>
      <c r="N130" s="18"/>
      <c r="O130" s="18"/>
      <c r="P130" s="18"/>
      <c r="Q130" s="18"/>
      <c r="S130" s="8">
        <f t="shared" si="13"/>
        <v>19</v>
      </c>
      <c r="T130" s="8">
        <f t="shared" si="14"/>
        <v>0</v>
      </c>
      <c r="U130" s="8">
        <f t="shared" si="15"/>
        <v>0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0.54353945999999997</v>
      </c>
      <c r="AA130" s="17">
        <f t="shared" si="19"/>
        <v>0</v>
      </c>
      <c r="AB130" s="17">
        <f t="shared" si="19"/>
        <v>0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19" t="s">
        <v>199</v>
      </c>
      <c r="B131" s="22" t="s">
        <v>200</v>
      </c>
      <c r="C131" s="19" t="s">
        <v>654</v>
      </c>
      <c r="D131" s="19" t="s">
        <v>654</v>
      </c>
      <c r="E131" s="19" t="s">
        <v>808</v>
      </c>
      <c r="F131" s="8">
        <f>VLOOKUP(A131,'[4]Part master'!A:K,11,0)</f>
        <v>20</v>
      </c>
      <c r="G131" s="8">
        <f>VLOOKUP(A131,'[4]Part master'!A:L,12,0)</f>
        <v>333</v>
      </c>
      <c r="H131" s="8">
        <f>VLOOKUP(A131,'[4]Part master'!A:M,13,0)</f>
        <v>414</v>
      </c>
      <c r="I131" s="8">
        <f>VLOOKUP(A131,'[4]Part master'!A:N,14,0)</f>
        <v>205</v>
      </c>
      <c r="J131" s="17">
        <f t="shared" si="12"/>
        <v>2.8261709999999999E-2</v>
      </c>
      <c r="L131" s="18">
        <v>130</v>
      </c>
      <c r="M131" s="18"/>
      <c r="N131" s="18"/>
      <c r="O131" s="18"/>
      <c r="P131" s="18"/>
      <c r="Q131" s="18"/>
      <c r="S131" s="8">
        <f t="shared" si="13"/>
        <v>7</v>
      </c>
      <c r="T131" s="8">
        <f t="shared" si="14"/>
        <v>0</v>
      </c>
      <c r="U131" s="8">
        <f t="shared" si="15"/>
        <v>0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0.19783197</v>
      </c>
      <c r="AA131" s="17">
        <f t="shared" si="19"/>
        <v>0</v>
      </c>
      <c r="AB131" s="17">
        <f t="shared" si="19"/>
        <v>0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19" t="s">
        <v>201</v>
      </c>
      <c r="B132" s="22" t="s">
        <v>202</v>
      </c>
      <c r="C132" s="19" t="s">
        <v>654</v>
      </c>
      <c r="D132" s="19" t="s">
        <v>654</v>
      </c>
      <c r="E132" s="19" t="s">
        <v>808</v>
      </c>
      <c r="F132" s="8">
        <f>VLOOKUP(A132,'[4]Part master'!A:K,11,0)</f>
        <v>20</v>
      </c>
      <c r="G132" s="8">
        <f>VLOOKUP(A132,'[4]Part master'!A:L,12,0)</f>
        <v>320</v>
      </c>
      <c r="H132" s="8">
        <f>VLOOKUP(A132,'[4]Part master'!A:M,13,0)</f>
        <v>412</v>
      </c>
      <c r="I132" s="8">
        <f>VLOOKUP(A132,'[4]Part master'!A:N,14,0)</f>
        <v>205</v>
      </c>
      <c r="J132" s="17">
        <f t="shared" si="12"/>
        <v>2.7027200000000001E-2</v>
      </c>
      <c r="L132" s="18">
        <v>130</v>
      </c>
      <c r="M132" s="18"/>
      <c r="N132" s="18"/>
      <c r="O132" s="18"/>
      <c r="P132" s="18"/>
      <c r="Q132" s="18"/>
      <c r="S132" s="8">
        <f t="shared" si="13"/>
        <v>7</v>
      </c>
      <c r="T132" s="8">
        <f t="shared" si="14"/>
        <v>0</v>
      </c>
      <c r="U132" s="8">
        <f t="shared" si="15"/>
        <v>0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0.18919040000000001</v>
      </c>
      <c r="AA132" s="17">
        <f t="shared" si="19"/>
        <v>0</v>
      </c>
      <c r="AB132" s="17">
        <f t="shared" si="19"/>
        <v>0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19" t="s">
        <v>203</v>
      </c>
      <c r="B133" s="22" t="s">
        <v>204</v>
      </c>
      <c r="C133" s="19" t="s">
        <v>654</v>
      </c>
      <c r="D133" s="19" t="s">
        <v>654</v>
      </c>
      <c r="E133" s="19" t="s">
        <v>808</v>
      </c>
      <c r="F133" s="8">
        <f>VLOOKUP(A133,'[4]Part master'!A:K,11,0)</f>
        <v>20</v>
      </c>
      <c r="G133" s="8">
        <f>VLOOKUP(A133,'[4]Part master'!A:L,12,0)</f>
        <v>326</v>
      </c>
      <c r="H133" s="8">
        <f>VLOOKUP(A133,'[4]Part master'!A:M,13,0)</f>
        <v>337</v>
      </c>
      <c r="I133" s="8">
        <f>VLOOKUP(A133,'[4]Part master'!A:N,14,0)</f>
        <v>205</v>
      </c>
      <c r="J133" s="17">
        <f t="shared" ref="J133:J196" si="20">(G133*H133*I133)/1000000000</f>
        <v>2.252171E-2</v>
      </c>
      <c r="L133" s="18">
        <v>130</v>
      </c>
      <c r="M133" s="18"/>
      <c r="N133" s="18"/>
      <c r="O133" s="18"/>
      <c r="P133" s="18"/>
      <c r="Q133" s="18"/>
      <c r="S133" s="8">
        <f t="shared" ref="S133:S196" si="21">ROUNDUP(L133/F133,0)</f>
        <v>7</v>
      </c>
      <c r="T133" s="8">
        <f t="shared" ref="T133:T196" si="22">ROUNDUP(M133/F133,0)</f>
        <v>0</v>
      </c>
      <c r="U133" s="8">
        <f t="shared" ref="U133:U196" si="23">ROUNDUP(N133/F133,0)</f>
        <v>0</v>
      </c>
      <c r="V133" s="8">
        <f t="shared" ref="V133:V196" si="24">ROUNDUP(O133/F133,0)</f>
        <v>0</v>
      </c>
      <c r="W133" s="8">
        <f t="shared" ref="W133:W196" si="25">ROUNDUP(P133/F133,0)</f>
        <v>0</v>
      </c>
      <c r="X133" s="8">
        <f t="shared" ref="X133:X196" si="26">ROUNDUP(Q133/F133,0)</f>
        <v>0</v>
      </c>
      <c r="Z133" s="17">
        <f t="shared" si="19"/>
        <v>0.15765197</v>
      </c>
      <c r="AA133" s="17">
        <f t="shared" si="19"/>
        <v>0</v>
      </c>
      <c r="AB133" s="17">
        <f t="shared" si="19"/>
        <v>0</v>
      </c>
      <c r="AC133" s="17">
        <f t="shared" si="19"/>
        <v>0</v>
      </c>
      <c r="AD133" s="17">
        <f t="shared" si="19"/>
        <v>0</v>
      </c>
      <c r="AE133" s="17">
        <f t="shared" si="19"/>
        <v>0</v>
      </c>
    </row>
    <row r="134" spans="1:31">
      <c r="A134" s="19" t="s">
        <v>205</v>
      </c>
      <c r="B134" s="22" t="s">
        <v>206</v>
      </c>
      <c r="C134" s="19" t="s">
        <v>654</v>
      </c>
      <c r="D134" s="19" t="s">
        <v>654</v>
      </c>
      <c r="E134" s="19" t="s">
        <v>808</v>
      </c>
      <c r="F134" s="8">
        <f>VLOOKUP(A134,'[4]Part master'!A:K,11,0)</f>
        <v>20</v>
      </c>
      <c r="G134" s="8">
        <f>VLOOKUP(A134,'[4]Part master'!A:L,12,0)</f>
        <v>357</v>
      </c>
      <c r="H134" s="8">
        <f>VLOOKUP(A134,'[4]Part master'!A:M,13,0)</f>
        <v>261</v>
      </c>
      <c r="I134" s="8">
        <f>VLOOKUP(A134,'[4]Part master'!A:N,14,0)</f>
        <v>205</v>
      </c>
      <c r="J134" s="17">
        <f t="shared" si="20"/>
        <v>1.9101284999999999E-2</v>
      </c>
      <c r="L134" s="18">
        <v>130</v>
      </c>
      <c r="M134" s="18"/>
      <c r="N134" s="18"/>
      <c r="O134" s="18"/>
      <c r="P134" s="18"/>
      <c r="Q134" s="18"/>
      <c r="S134" s="8">
        <f t="shared" si="21"/>
        <v>7</v>
      </c>
      <c r="T134" s="8">
        <f t="shared" si="22"/>
        <v>0</v>
      </c>
      <c r="U134" s="8">
        <f t="shared" si="23"/>
        <v>0</v>
      </c>
      <c r="V134" s="8">
        <f t="shared" si="24"/>
        <v>0</v>
      </c>
      <c r="W134" s="8">
        <f t="shared" si="25"/>
        <v>0</v>
      </c>
      <c r="X134" s="8">
        <f t="shared" si="26"/>
        <v>0</v>
      </c>
      <c r="Z134" s="17">
        <f t="shared" si="19"/>
        <v>0.133708995</v>
      </c>
      <c r="AA134" s="17">
        <f t="shared" si="19"/>
        <v>0</v>
      </c>
      <c r="AB134" s="17">
        <f t="shared" si="19"/>
        <v>0</v>
      </c>
      <c r="AC134" s="17">
        <f t="shared" si="19"/>
        <v>0</v>
      </c>
      <c r="AD134" s="17">
        <f t="shared" si="19"/>
        <v>0</v>
      </c>
      <c r="AE134" s="17">
        <f t="shared" si="19"/>
        <v>0</v>
      </c>
    </row>
    <row r="135" spans="1:31">
      <c r="A135" s="19" t="s">
        <v>209</v>
      </c>
      <c r="B135" s="22" t="s">
        <v>210</v>
      </c>
      <c r="C135" s="19" t="s">
        <v>654</v>
      </c>
      <c r="D135" s="19" t="s">
        <v>654</v>
      </c>
      <c r="E135" s="19" t="s">
        <v>808</v>
      </c>
      <c r="F135" s="8">
        <f>VLOOKUP(A135,'[4]Part master'!A:K,11,0)</f>
        <v>20</v>
      </c>
      <c r="G135" s="8">
        <f>VLOOKUP(A135,'[4]Part master'!A:L,12,0)</f>
        <v>322</v>
      </c>
      <c r="H135" s="8">
        <f>VLOOKUP(A135,'[4]Part master'!A:M,13,0)</f>
        <v>259</v>
      </c>
      <c r="I135" s="8">
        <f>VLOOKUP(A135,'[4]Part master'!A:N,14,0)</f>
        <v>205</v>
      </c>
      <c r="J135" s="17">
        <f t="shared" si="20"/>
        <v>1.7096589999999998E-2</v>
      </c>
      <c r="L135" s="18">
        <v>130</v>
      </c>
      <c r="M135" s="18"/>
      <c r="N135" s="18"/>
      <c r="O135" s="18"/>
      <c r="P135" s="18"/>
      <c r="Q135" s="18"/>
      <c r="S135" s="8">
        <f t="shared" si="21"/>
        <v>7</v>
      </c>
      <c r="T135" s="8">
        <f t="shared" si="22"/>
        <v>0</v>
      </c>
      <c r="U135" s="8">
        <f t="shared" si="23"/>
        <v>0</v>
      </c>
      <c r="V135" s="8">
        <f t="shared" si="24"/>
        <v>0</v>
      </c>
      <c r="W135" s="8">
        <f t="shared" si="25"/>
        <v>0</v>
      </c>
      <c r="X135" s="8">
        <f t="shared" si="26"/>
        <v>0</v>
      </c>
      <c r="Z135" s="17">
        <f t="shared" si="19"/>
        <v>0.11967612999999999</v>
      </c>
      <c r="AA135" s="17">
        <f t="shared" si="19"/>
        <v>0</v>
      </c>
      <c r="AB135" s="17">
        <f t="shared" si="19"/>
        <v>0</v>
      </c>
      <c r="AC135" s="17">
        <f t="shared" si="19"/>
        <v>0</v>
      </c>
      <c r="AD135" s="17">
        <f t="shared" si="19"/>
        <v>0</v>
      </c>
      <c r="AE135" s="17">
        <f t="shared" si="19"/>
        <v>0</v>
      </c>
    </row>
    <row r="136" spans="1:31">
      <c r="A136" s="19" t="s">
        <v>207</v>
      </c>
      <c r="B136" s="19" t="s">
        <v>208</v>
      </c>
      <c r="C136" s="19" t="s">
        <v>654</v>
      </c>
      <c r="D136" s="19" t="s">
        <v>654</v>
      </c>
      <c r="E136" s="19" t="s">
        <v>808</v>
      </c>
      <c r="F136" s="8">
        <f>VLOOKUP(A136,'[4]Part master'!A:K,11,0)</f>
        <v>20</v>
      </c>
      <c r="G136" s="8">
        <f>VLOOKUP(A136,'[4]Part master'!A:L,12,0)</f>
        <v>326</v>
      </c>
      <c r="H136" s="8">
        <f>VLOOKUP(A136,'[4]Part master'!A:M,13,0)</f>
        <v>337</v>
      </c>
      <c r="I136" s="8">
        <f>VLOOKUP(A136,'[4]Part master'!A:N,14,0)</f>
        <v>205</v>
      </c>
      <c r="J136" s="17">
        <f t="shared" si="20"/>
        <v>2.252171E-2</v>
      </c>
      <c r="L136" s="18">
        <v>130</v>
      </c>
      <c r="M136" s="18"/>
      <c r="N136" s="18"/>
      <c r="O136" s="18"/>
      <c r="P136" s="18"/>
      <c r="Q136" s="18"/>
      <c r="S136" s="8">
        <f t="shared" si="21"/>
        <v>7</v>
      </c>
      <c r="T136" s="8">
        <f t="shared" si="22"/>
        <v>0</v>
      </c>
      <c r="U136" s="8">
        <f t="shared" si="23"/>
        <v>0</v>
      </c>
      <c r="V136" s="8">
        <f t="shared" si="24"/>
        <v>0</v>
      </c>
      <c r="W136" s="8">
        <f t="shared" si="25"/>
        <v>0</v>
      </c>
      <c r="X136" s="8">
        <f t="shared" si="26"/>
        <v>0</v>
      </c>
      <c r="Z136" s="17">
        <f t="shared" si="19"/>
        <v>0.15765197</v>
      </c>
      <c r="AA136" s="17">
        <f t="shared" si="19"/>
        <v>0</v>
      </c>
      <c r="AB136" s="17">
        <f t="shared" si="19"/>
        <v>0</v>
      </c>
      <c r="AC136" s="17">
        <f t="shared" si="19"/>
        <v>0</v>
      </c>
      <c r="AD136" s="17">
        <f t="shared" si="19"/>
        <v>0</v>
      </c>
      <c r="AE136" s="17">
        <f t="shared" si="19"/>
        <v>0</v>
      </c>
    </row>
    <row r="137" spans="1:31">
      <c r="A137" s="19" t="s">
        <v>410</v>
      </c>
      <c r="B137" s="19" t="s">
        <v>713</v>
      </c>
      <c r="C137" s="19" t="s">
        <v>714</v>
      </c>
      <c r="D137" s="19" t="s">
        <v>714</v>
      </c>
      <c r="E137" s="19" t="s">
        <v>711</v>
      </c>
      <c r="F137" s="8">
        <f>VLOOKUP(A137,'[4]Part master'!A:K,11,0)</f>
        <v>60</v>
      </c>
      <c r="G137" s="8">
        <f>VLOOKUP(A137,'[4]Part master'!A:L,12,0)</f>
        <v>355</v>
      </c>
      <c r="H137" s="8">
        <f>VLOOKUP(A137,'[4]Part master'!A:M,13,0)</f>
        <v>670</v>
      </c>
      <c r="I137" s="8">
        <f>VLOOKUP(A137,'[4]Part master'!A:N,14,0)</f>
        <v>195</v>
      </c>
      <c r="J137" s="17">
        <f t="shared" si="20"/>
        <v>4.6380749999999998E-2</v>
      </c>
      <c r="L137" s="18"/>
      <c r="M137" s="18"/>
      <c r="N137" s="18"/>
      <c r="O137" s="18"/>
      <c r="P137" s="18"/>
      <c r="Q137" s="18"/>
      <c r="S137" s="8">
        <f t="shared" si="21"/>
        <v>0</v>
      </c>
      <c r="T137" s="8">
        <f t="shared" si="22"/>
        <v>0</v>
      </c>
      <c r="U137" s="8">
        <f t="shared" si="23"/>
        <v>0</v>
      </c>
      <c r="V137" s="8">
        <f t="shared" si="24"/>
        <v>0</v>
      </c>
      <c r="W137" s="8">
        <f t="shared" si="25"/>
        <v>0</v>
      </c>
      <c r="X137" s="8">
        <f t="shared" si="26"/>
        <v>0</v>
      </c>
      <c r="Z137" s="17">
        <f t="shared" si="19"/>
        <v>0</v>
      </c>
      <c r="AA137" s="17">
        <f t="shared" si="19"/>
        <v>0</v>
      </c>
      <c r="AB137" s="17">
        <f t="shared" si="19"/>
        <v>0</v>
      </c>
      <c r="AC137" s="17">
        <f t="shared" si="19"/>
        <v>0</v>
      </c>
      <c r="AD137" s="17">
        <f t="shared" si="19"/>
        <v>0</v>
      </c>
      <c r="AE137" s="17">
        <f t="shared" si="19"/>
        <v>0</v>
      </c>
    </row>
    <row r="138" spans="1:31">
      <c r="A138" s="19" t="s">
        <v>412</v>
      </c>
      <c r="B138" s="19" t="s">
        <v>715</v>
      </c>
      <c r="C138" s="19" t="s">
        <v>714</v>
      </c>
      <c r="D138" s="19" t="s">
        <v>714</v>
      </c>
      <c r="E138" s="19" t="s">
        <v>711</v>
      </c>
      <c r="F138" s="8">
        <f>VLOOKUP(A138,'[4]Part master'!A:K,11,0)</f>
        <v>60</v>
      </c>
      <c r="G138" s="8">
        <f>VLOOKUP(A138,'[4]Part master'!A:L,12,0)</f>
        <v>355</v>
      </c>
      <c r="H138" s="8">
        <f>VLOOKUP(A138,'[4]Part master'!A:M,13,0)</f>
        <v>670</v>
      </c>
      <c r="I138" s="8">
        <f>VLOOKUP(A138,'[4]Part master'!A:N,14,0)</f>
        <v>195</v>
      </c>
      <c r="J138" s="17">
        <f t="shared" si="20"/>
        <v>4.6380749999999998E-2</v>
      </c>
      <c r="L138" s="18"/>
      <c r="M138" s="18"/>
      <c r="N138" s="18"/>
      <c r="O138" s="18"/>
      <c r="P138" s="18"/>
      <c r="Q138" s="18"/>
      <c r="S138" s="8">
        <f t="shared" si="21"/>
        <v>0</v>
      </c>
      <c r="T138" s="8">
        <f t="shared" si="22"/>
        <v>0</v>
      </c>
      <c r="U138" s="8">
        <f t="shared" si="23"/>
        <v>0</v>
      </c>
      <c r="V138" s="8">
        <f t="shared" si="24"/>
        <v>0</v>
      </c>
      <c r="W138" s="8">
        <f t="shared" si="25"/>
        <v>0</v>
      </c>
      <c r="X138" s="8">
        <f t="shared" si="26"/>
        <v>0</v>
      </c>
      <c r="Z138" s="17">
        <f t="shared" si="19"/>
        <v>0</v>
      </c>
      <c r="AA138" s="17">
        <f t="shared" si="19"/>
        <v>0</v>
      </c>
      <c r="AB138" s="17">
        <f t="shared" si="19"/>
        <v>0</v>
      </c>
      <c r="AC138" s="17">
        <f t="shared" si="19"/>
        <v>0</v>
      </c>
      <c r="AD138" s="17">
        <f t="shared" si="19"/>
        <v>0</v>
      </c>
      <c r="AE138" s="17">
        <f t="shared" si="19"/>
        <v>0</v>
      </c>
    </row>
    <row r="139" spans="1:31">
      <c r="A139" s="19" t="s">
        <v>437</v>
      </c>
      <c r="B139" s="19" t="s">
        <v>716</v>
      </c>
      <c r="C139" s="19" t="s">
        <v>714</v>
      </c>
      <c r="D139" s="19" t="s">
        <v>714</v>
      </c>
      <c r="E139" s="19" t="s">
        <v>711</v>
      </c>
      <c r="F139" s="8">
        <f>VLOOKUP(A139,'[4]Part master'!A:K,11,0)</f>
        <v>800</v>
      </c>
      <c r="G139" s="8">
        <f>VLOOKUP(A139,'[4]Part master'!A:L,12,0)</f>
        <v>335</v>
      </c>
      <c r="H139" s="8">
        <f>VLOOKUP(A139,'[4]Part master'!A:M,13,0)</f>
        <v>335</v>
      </c>
      <c r="I139" s="8">
        <f>VLOOKUP(A139,'[4]Part master'!A:N,14,0)</f>
        <v>103</v>
      </c>
      <c r="J139" s="17">
        <f t="shared" si="20"/>
        <v>1.1559175E-2</v>
      </c>
      <c r="L139" s="18">
        <v>1600</v>
      </c>
      <c r="M139" s="18">
        <v>800</v>
      </c>
      <c r="N139" s="18">
        <v>800</v>
      </c>
      <c r="O139" s="18"/>
      <c r="P139" s="18"/>
      <c r="Q139" s="18"/>
      <c r="S139" s="8">
        <f t="shared" si="21"/>
        <v>2</v>
      </c>
      <c r="T139" s="8">
        <f t="shared" si="22"/>
        <v>1</v>
      </c>
      <c r="U139" s="8">
        <f t="shared" si="23"/>
        <v>1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2.3118349999999999E-2</v>
      </c>
      <c r="AA139" s="17">
        <f t="shared" si="19"/>
        <v>1.1559175E-2</v>
      </c>
      <c r="AB139" s="17">
        <f t="shared" si="19"/>
        <v>1.1559175E-2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19" t="s">
        <v>530</v>
      </c>
      <c r="B140" s="19" t="s">
        <v>717</v>
      </c>
      <c r="C140" s="19" t="s">
        <v>714</v>
      </c>
      <c r="D140" s="19" t="s">
        <v>714</v>
      </c>
      <c r="E140" s="19" t="s">
        <v>711</v>
      </c>
      <c r="F140" s="8">
        <f>VLOOKUP(A140,'[4]Part master'!A:K,11,0)</f>
        <v>320</v>
      </c>
      <c r="G140" s="8">
        <f>VLOOKUP(A140,'[4]Part master'!A:L,12,0)</f>
        <v>335</v>
      </c>
      <c r="H140" s="8">
        <f>VLOOKUP(A140,'[4]Part master'!A:M,13,0)</f>
        <v>335</v>
      </c>
      <c r="I140" s="8">
        <f>VLOOKUP(A140,'[4]Part master'!A:N,14,0)</f>
        <v>103</v>
      </c>
      <c r="J140" s="17">
        <f t="shared" si="20"/>
        <v>1.1559175E-2</v>
      </c>
      <c r="L140" s="18">
        <v>1920</v>
      </c>
      <c r="M140" s="18">
        <v>960</v>
      </c>
      <c r="N140" s="18">
        <v>320</v>
      </c>
      <c r="O140" s="18">
        <v>320</v>
      </c>
      <c r="P140" s="18"/>
      <c r="Q140" s="18"/>
      <c r="S140" s="8">
        <f t="shared" si="21"/>
        <v>6</v>
      </c>
      <c r="T140" s="8">
        <f t="shared" si="22"/>
        <v>3</v>
      </c>
      <c r="U140" s="8">
        <f t="shared" si="23"/>
        <v>1</v>
      </c>
      <c r="V140" s="8">
        <f t="shared" si="24"/>
        <v>1</v>
      </c>
      <c r="W140" s="8">
        <f t="shared" si="25"/>
        <v>0</v>
      </c>
      <c r="X140" s="8">
        <f t="shared" si="26"/>
        <v>0</v>
      </c>
      <c r="Z140" s="17">
        <f t="shared" si="19"/>
        <v>6.9355050000000001E-2</v>
      </c>
      <c r="AA140" s="17">
        <f t="shared" si="19"/>
        <v>3.4677525000000001E-2</v>
      </c>
      <c r="AB140" s="17">
        <f t="shared" si="19"/>
        <v>1.1559175E-2</v>
      </c>
      <c r="AC140" s="17">
        <f t="shared" si="19"/>
        <v>1.1559175E-2</v>
      </c>
      <c r="AD140" s="17">
        <f t="shared" si="19"/>
        <v>0</v>
      </c>
      <c r="AE140" s="17">
        <f t="shared" si="19"/>
        <v>0</v>
      </c>
    </row>
    <row r="141" spans="1:31">
      <c r="A141" s="19" t="s">
        <v>532</v>
      </c>
      <c r="B141" s="19" t="s">
        <v>718</v>
      </c>
      <c r="C141" s="19" t="s">
        <v>714</v>
      </c>
      <c r="D141" s="19" t="s">
        <v>714</v>
      </c>
      <c r="E141" s="19" t="s">
        <v>711</v>
      </c>
      <c r="F141" s="8">
        <f>VLOOKUP(A141,'[4]Part master'!A:K,11,0)</f>
        <v>320</v>
      </c>
      <c r="G141" s="8">
        <f>VLOOKUP(A141,'[4]Part master'!A:L,12,0)</f>
        <v>335</v>
      </c>
      <c r="H141" s="8">
        <f>VLOOKUP(A141,'[4]Part master'!A:M,13,0)</f>
        <v>335</v>
      </c>
      <c r="I141" s="8">
        <f>VLOOKUP(A141,'[4]Part master'!A:N,14,0)</f>
        <v>103</v>
      </c>
      <c r="J141" s="17">
        <f t="shared" si="20"/>
        <v>1.1559175E-2</v>
      </c>
      <c r="L141" s="18">
        <v>1920</v>
      </c>
      <c r="M141" s="18">
        <v>960</v>
      </c>
      <c r="N141" s="18">
        <v>320</v>
      </c>
      <c r="O141" s="18">
        <v>320</v>
      </c>
      <c r="P141" s="18"/>
      <c r="Q141" s="18"/>
      <c r="S141" s="8">
        <f t="shared" si="21"/>
        <v>6</v>
      </c>
      <c r="T141" s="8">
        <f t="shared" si="22"/>
        <v>3</v>
      </c>
      <c r="U141" s="8">
        <f t="shared" si="23"/>
        <v>1</v>
      </c>
      <c r="V141" s="8">
        <f t="shared" si="24"/>
        <v>1</v>
      </c>
      <c r="W141" s="8">
        <f t="shared" si="25"/>
        <v>0</v>
      </c>
      <c r="X141" s="8">
        <f t="shared" si="26"/>
        <v>0</v>
      </c>
      <c r="Z141" s="17">
        <f t="shared" si="19"/>
        <v>6.9355050000000001E-2</v>
      </c>
      <c r="AA141" s="17">
        <f t="shared" si="19"/>
        <v>3.4677525000000001E-2</v>
      </c>
      <c r="AB141" s="17">
        <f t="shared" si="19"/>
        <v>1.1559175E-2</v>
      </c>
      <c r="AC141" s="17">
        <f t="shared" si="19"/>
        <v>1.1559175E-2</v>
      </c>
      <c r="AD141" s="17">
        <f t="shared" si="19"/>
        <v>0</v>
      </c>
      <c r="AE141" s="17">
        <f t="shared" si="19"/>
        <v>0</v>
      </c>
    </row>
    <row r="142" spans="1:31">
      <c r="A142" s="19" t="s">
        <v>456</v>
      </c>
      <c r="B142" s="19" t="s">
        <v>719</v>
      </c>
      <c r="C142" s="19" t="s">
        <v>714</v>
      </c>
      <c r="D142" s="19" t="s">
        <v>714</v>
      </c>
      <c r="E142" s="19" t="s">
        <v>711</v>
      </c>
      <c r="F142" s="8">
        <f>VLOOKUP(A142,'[4]Part master'!A:K,11,0)</f>
        <v>70</v>
      </c>
      <c r="G142" s="8">
        <f>VLOOKUP(A142,'[4]Part master'!A:L,12,0)</f>
        <v>355</v>
      </c>
      <c r="H142" s="8">
        <f>VLOOKUP(A142,'[4]Part master'!A:M,13,0)</f>
        <v>335</v>
      </c>
      <c r="I142" s="8">
        <f>VLOOKUP(A142,'[4]Part master'!A:N,14,0)</f>
        <v>103</v>
      </c>
      <c r="J142" s="17">
        <f t="shared" si="20"/>
        <v>1.2249275E-2</v>
      </c>
      <c r="L142" s="18">
        <v>1280</v>
      </c>
      <c r="M142" s="18">
        <v>640</v>
      </c>
      <c r="N142" s="18">
        <v>320</v>
      </c>
      <c r="O142" s="18">
        <v>320</v>
      </c>
      <c r="P142" s="18"/>
      <c r="Q142" s="18"/>
      <c r="S142" s="8">
        <f t="shared" si="21"/>
        <v>19</v>
      </c>
      <c r="T142" s="8">
        <f t="shared" si="22"/>
        <v>10</v>
      </c>
      <c r="U142" s="8">
        <f t="shared" si="23"/>
        <v>5</v>
      </c>
      <c r="V142" s="8">
        <f t="shared" si="24"/>
        <v>5</v>
      </c>
      <c r="W142" s="8">
        <f t="shared" si="25"/>
        <v>0</v>
      </c>
      <c r="X142" s="8">
        <f t="shared" si="26"/>
        <v>0</v>
      </c>
      <c r="Z142" s="17">
        <f t="shared" si="19"/>
        <v>0.23273622500000002</v>
      </c>
      <c r="AA142" s="17">
        <f t="shared" si="19"/>
        <v>0.12249275000000001</v>
      </c>
      <c r="AB142" s="17">
        <f t="shared" si="19"/>
        <v>6.1246375000000006E-2</v>
      </c>
      <c r="AC142" s="17">
        <f t="shared" si="19"/>
        <v>6.1246375000000006E-2</v>
      </c>
      <c r="AD142" s="17">
        <f t="shared" si="19"/>
        <v>0</v>
      </c>
      <c r="AE142" s="17">
        <f t="shared" si="19"/>
        <v>0</v>
      </c>
    </row>
    <row r="143" spans="1:31">
      <c r="A143" s="19" t="s">
        <v>453</v>
      </c>
      <c r="B143" s="19" t="s">
        <v>720</v>
      </c>
      <c r="C143" s="19" t="s">
        <v>714</v>
      </c>
      <c r="D143" s="19" t="s">
        <v>714</v>
      </c>
      <c r="E143" s="19" t="s">
        <v>711</v>
      </c>
      <c r="F143" s="8">
        <f>VLOOKUP(A143,'[4]Part master'!A:K,11,0)</f>
        <v>70</v>
      </c>
      <c r="G143" s="8">
        <f>VLOOKUP(A143,'[4]Part master'!A:L,12,0)</f>
        <v>355</v>
      </c>
      <c r="H143" s="8">
        <f>VLOOKUP(A143,'[4]Part master'!A:M,13,0)</f>
        <v>335</v>
      </c>
      <c r="I143" s="8">
        <f>VLOOKUP(A143,'[4]Part master'!A:N,14,0)</f>
        <v>103</v>
      </c>
      <c r="J143" s="17">
        <f t="shared" si="20"/>
        <v>1.2249275E-2</v>
      </c>
      <c r="L143" s="18">
        <v>1280</v>
      </c>
      <c r="M143" s="18">
        <v>640</v>
      </c>
      <c r="N143" s="18">
        <v>320</v>
      </c>
      <c r="O143" s="18">
        <v>320</v>
      </c>
      <c r="P143" s="18"/>
      <c r="Q143" s="18"/>
      <c r="S143" s="8">
        <f t="shared" si="21"/>
        <v>19</v>
      </c>
      <c r="T143" s="8">
        <f t="shared" si="22"/>
        <v>10</v>
      </c>
      <c r="U143" s="8">
        <f t="shared" si="23"/>
        <v>5</v>
      </c>
      <c r="V143" s="8">
        <f t="shared" si="24"/>
        <v>5</v>
      </c>
      <c r="W143" s="8">
        <f t="shared" si="25"/>
        <v>0</v>
      </c>
      <c r="X143" s="8">
        <f t="shared" si="26"/>
        <v>0</v>
      </c>
      <c r="Z143" s="17">
        <f t="shared" si="19"/>
        <v>0.23273622500000002</v>
      </c>
      <c r="AA143" s="17">
        <f t="shared" si="19"/>
        <v>0.12249275000000001</v>
      </c>
      <c r="AB143" s="17">
        <f t="shared" si="19"/>
        <v>6.1246375000000006E-2</v>
      </c>
      <c r="AC143" s="17">
        <f t="shared" si="19"/>
        <v>6.1246375000000006E-2</v>
      </c>
      <c r="AD143" s="17">
        <f t="shared" si="19"/>
        <v>0</v>
      </c>
      <c r="AE143" s="17">
        <f t="shared" si="19"/>
        <v>0</v>
      </c>
    </row>
    <row r="144" spans="1:31">
      <c r="A144" s="19">
        <v>1798915</v>
      </c>
      <c r="B144" s="19" t="s">
        <v>721</v>
      </c>
      <c r="C144" s="19" t="s">
        <v>714</v>
      </c>
      <c r="D144" s="19" t="s">
        <v>714</v>
      </c>
      <c r="E144" s="19" t="s">
        <v>711</v>
      </c>
      <c r="F144" s="8">
        <f>VLOOKUP(A144,'[4]Part master'!A:K,11,0)</f>
        <v>20</v>
      </c>
      <c r="G144" s="8">
        <f>VLOOKUP(A144,'[4]Part master'!A:L,12,0)</f>
        <v>335</v>
      </c>
      <c r="H144" s="8">
        <f>VLOOKUP(A144,'[4]Part master'!A:M,13,0)</f>
        <v>335</v>
      </c>
      <c r="I144" s="8">
        <f>VLOOKUP(A144,'[4]Part master'!A:N,14,0)</f>
        <v>103</v>
      </c>
      <c r="J144" s="17">
        <f t="shared" si="20"/>
        <v>1.1559175E-2</v>
      </c>
      <c r="L144" s="18"/>
      <c r="M144" s="18"/>
      <c r="N144" s="18"/>
      <c r="O144" s="18"/>
      <c r="P144" s="18"/>
      <c r="Q144" s="18"/>
      <c r="S144" s="8">
        <f t="shared" si="21"/>
        <v>0</v>
      </c>
      <c r="T144" s="8">
        <f t="shared" si="22"/>
        <v>0</v>
      </c>
      <c r="U144" s="8">
        <f t="shared" si="23"/>
        <v>0</v>
      </c>
      <c r="V144" s="8">
        <f t="shared" si="24"/>
        <v>0</v>
      </c>
      <c r="W144" s="8">
        <f t="shared" si="25"/>
        <v>0</v>
      </c>
      <c r="X144" s="8">
        <f t="shared" si="26"/>
        <v>0</v>
      </c>
      <c r="Z144" s="17">
        <f t="shared" si="19"/>
        <v>0</v>
      </c>
      <c r="AA144" s="17">
        <f t="shared" si="19"/>
        <v>0</v>
      </c>
      <c r="AB144" s="17">
        <f t="shared" si="19"/>
        <v>0</v>
      </c>
      <c r="AC144" s="17">
        <f t="shared" si="19"/>
        <v>0</v>
      </c>
      <c r="AD144" s="17">
        <f t="shared" si="19"/>
        <v>0</v>
      </c>
      <c r="AE144" s="17">
        <f t="shared" si="19"/>
        <v>0</v>
      </c>
    </row>
    <row r="145" spans="1:31">
      <c r="A145" s="19">
        <v>1799773</v>
      </c>
      <c r="B145" s="19" t="s">
        <v>722</v>
      </c>
      <c r="C145" s="19" t="s">
        <v>714</v>
      </c>
      <c r="D145" s="19" t="s">
        <v>714</v>
      </c>
      <c r="E145" s="19" t="s">
        <v>711</v>
      </c>
      <c r="F145" s="8">
        <f>VLOOKUP(A145,'[4]Part master'!A:K,11,0)</f>
        <v>60</v>
      </c>
      <c r="G145" s="8">
        <f>VLOOKUP(A145,'[4]Part master'!A:L,12,0)</f>
        <v>335</v>
      </c>
      <c r="H145" s="8">
        <f>VLOOKUP(A145,'[4]Part master'!A:M,13,0)</f>
        <v>670</v>
      </c>
      <c r="I145" s="8">
        <f>VLOOKUP(A145,'[4]Part master'!A:N,14,0)</f>
        <v>195</v>
      </c>
      <c r="J145" s="17">
        <f t="shared" si="20"/>
        <v>4.3767750000000001E-2</v>
      </c>
      <c r="L145" s="18">
        <v>1440</v>
      </c>
      <c r="M145" s="18">
        <v>1320</v>
      </c>
      <c r="N145" s="18">
        <v>600</v>
      </c>
      <c r="O145" s="18">
        <v>600</v>
      </c>
      <c r="P145" s="18"/>
      <c r="Q145" s="18"/>
      <c r="S145" s="8">
        <f t="shared" si="21"/>
        <v>24</v>
      </c>
      <c r="T145" s="8">
        <f t="shared" si="22"/>
        <v>22</v>
      </c>
      <c r="U145" s="8">
        <f t="shared" si="23"/>
        <v>10</v>
      </c>
      <c r="V145" s="8">
        <f t="shared" si="24"/>
        <v>10</v>
      </c>
      <c r="W145" s="8">
        <f t="shared" si="25"/>
        <v>0</v>
      </c>
      <c r="X145" s="8">
        <f t="shared" si="26"/>
        <v>0</v>
      </c>
      <c r="Z145" s="17">
        <f t="shared" si="19"/>
        <v>1.0504260000000001</v>
      </c>
      <c r="AA145" s="17">
        <f t="shared" si="19"/>
        <v>0.96289049999999998</v>
      </c>
      <c r="AB145" s="17">
        <f t="shared" si="19"/>
        <v>0.4376775</v>
      </c>
      <c r="AC145" s="17">
        <f t="shared" si="19"/>
        <v>0.4376775</v>
      </c>
      <c r="AD145" s="17">
        <f t="shared" si="19"/>
        <v>0</v>
      </c>
      <c r="AE145" s="17">
        <f t="shared" si="19"/>
        <v>0</v>
      </c>
    </row>
    <row r="146" spans="1:31">
      <c r="A146" s="19">
        <v>1799778</v>
      </c>
      <c r="B146" s="19" t="s">
        <v>723</v>
      </c>
      <c r="C146" s="19" t="s">
        <v>714</v>
      </c>
      <c r="D146" s="19" t="s">
        <v>714</v>
      </c>
      <c r="E146" s="19" t="s">
        <v>711</v>
      </c>
      <c r="F146" s="8">
        <f>VLOOKUP(A146,'[4]Part master'!A:K,11,0)</f>
        <v>60</v>
      </c>
      <c r="G146" s="8">
        <f>VLOOKUP(A146,'[4]Part master'!A:L,12,0)</f>
        <v>335</v>
      </c>
      <c r="H146" s="8">
        <f>VLOOKUP(A146,'[4]Part master'!A:M,13,0)</f>
        <v>670</v>
      </c>
      <c r="I146" s="8">
        <f>VLOOKUP(A146,'[4]Part master'!A:N,14,0)</f>
        <v>195</v>
      </c>
      <c r="J146" s="17">
        <f t="shared" si="20"/>
        <v>4.3767750000000001E-2</v>
      </c>
      <c r="L146" s="18">
        <v>1440</v>
      </c>
      <c r="M146" s="18">
        <v>1320</v>
      </c>
      <c r="N146" s="18">
        <v>600</v>
      </c>
      <c r="O146" s="18">
        <v>600</v>
      </c>
      <c r="P146" s="18"/>
      <c r="Q146" s="18"/>
      <c r="S146" s="8">
        <f t="shared" si="21"/>
        <v>24</v>
      </c>
      <c r="T146" s="8">
        <f t="shared" si="22"/>
        <v>22</v>
      </c>
      <c r="U146" s="8">
        <f t="shared" si="23"/>
        <v>10</v>
      </c>
      <c r="V146" s="8">
        <f t="shared" si="24"/>
        <v>10</v>
      </c>
      <c r="W146" s="8">
        <f t="shared" si="25"/>
        <v>0</v>
      </c>
      <c r="X146" s="8">
        <f t="shared" si="26"/>
        <v>0</v>
      </c>
      <c r="Z146" s="17">
        <f t="shared" ref="Z146:AE167" si="27">S146*$J146</f>
        <v>1.0504260000000001</v>
      </c>
      <c r="AA146" s="17">
        <f t="shared" si="27"/>
        <v>0.96289049999999998</v>
      </c>
      <c r="AB146" s="17">
        <f t="shared" si="27"/>
        <v>0.4376775</v>
      </c>
      <c r="AC146" s="17">
        <f t="shared" si="27"/>
        <v>0.4376775</v>
      </c>
      <c r="AD146" s="17">
        <f t="shared" si="27"/>
        <v>0</v>
      </c>
      <c r="AE146" s="17">
        <f t="shared" si="27"/>
        <v>0</v>
      </c>
    </row>
    <row r="147" spans="1:31">
      <c r="A147" s="19">
        <v>1863842</v>
      </c>
      <c r="B147" s="19" t="s">
        <v>724</v>
      </c>
      <c r="C147" s="19" t="s">
        <v>714</v>
      </c>
      <c r="D147" s="19" t="s">
        <v>714</v>
      </c>
      <c r="E147" s="19" t="s">
        <v>711</v>
      </c>
      <c r="F147" s="8">
        <f>VLOOKUP(A147,'[4]Part master'!A:K,11,0)</f>
        <v>30</v>
      </c>
      <c r="G147" s="8">
        <f>VLOOKUP(A147,'[4]Part master'!A:L,12,0)</f>
        <v>335</v>
      </c>
      <c r="H147" s="8">
        <f>VLOOKUP(A147,'[4]Part master'!A:M,13,0)</f>
        <v>503</v>
      </c>
      <c r="I147" s="8">
        <f>VLOOKUP(A147,'[4]Part master'!A:N,14,0)</f>
        <v>103</v>
      </c>
      <c r="J147" s="17">
        <f t="shared" si="20"/>
        <v>1.7356014999999999E-2</v>
      </c>
      <c r="L147" s="18">
        <v>480</v>
      </c>
      <c r="M147" s="18">
        <v>450</v>
      </c>
      <c r="N147" s="18">
        <v>210</v>
      </c>
      <c r="O147" s="18">
        <v>210</v>
      </c>
      <c r="P147" s="18"/>
      <c r="Q147" s="18"/>
      <c r="S147" s="8">
        <f t="shared" si="21"/>
        <v>16</v>
      </c>
      <c r="T147" s="8">
        <f t="shared" si="22"/>
        <v>15</v>
      </c>
      <c r="U147" s="8">
        <f t="shared" si="23"/>
        <v>7</v>
      </c>
      <c r="V147" s="8">
        <f t="shared" si="24"/>
        <v>7</v>
      </c>
      <c r="W147" s="8">
        <f t="shared" si="25"/>
        <v>0</v>
      </c>
      <c r="X147" s="8">
        <f t="shared" si="26"/>
        <v>0</v>
      </c>
      <c r="Z147" s="17">
        <f t="shared" si="27"/>
        <v>0.27769623999999998</v>
      </c>
      <c r="AA147" s="17">
        <f t="shared" si="27"/>
        <v>0.26034022499999998</v>
      </c>
      <c r="AB147" s="17">
        <f t="shared" si="27"/>
        <v>0.12149210499999999</v>
      </c>
      <c r="AC147" s="17">
        <f t="shared" si="27"/>
        <v>0.12149210499999999</v>
      </c>
      <c r="AD147" s="17">
        <f t="shared" si="27"/>
        <v>0</v>
      </c>
      <c r="AE147" s="17">
        <f t="shared" si="27"/>
        <v>0</v>
      </c>
    </row>
    <row r="148" spans="1:31">
      <c r="A148" s="19">
        <v>1920038</v>
      </c>
      <c r="B148" s="19" t="s">
        <v>725</v>
      </c>
      <c r="C148" s="19" t="s">
        <v>714</v>
      </c>
      <c r="D148" s="19" t="s">
        <v>714</v>
      </c>
      <c r="E148" s="19" t="s">
        <v>711</v>
      </c>
      <c r="F148" s="8">
        <f>VLOOKUP(A148,'[4]Part master'!A:K,11,0)</f>
        <v>10</v>
      </c>
      <c r="G148" s="8">
        <f>VLOOKUP(A148,'[4]Part master'!A:L,12,0)</f>
        <v>600</v>
      </c>
      <c r="H148" s="8">
        <f>VLOOKUP(A148,'[4]Part master'!A:M,13,0)</f>
        <v>600</v>
      </c>
      <c r="I148" s="8">
        <f>VLOOKUP(A148,'[4]Part master'!A:N,14,0)</f>
        <v>650</v>
      </c>
      <c r="J148" s="17">
        <f t="shared" si="20"/>
        <v>0.23400000000000001</v>
      </c>
      <c r="L148" s="18">
        <v>0</v>
      </c>
      <c r="M148" s="18"/>
      <c r="N148" s="18"/>
      <c r="O148" s="18"/>
      <c r="P148" s="18"/>
      <c r="Q148" s="18"/>
      <c r="S148" s="8">
        <f t="shared" si="21"/>
        <v>0</v>
      </c>
      <c r="T148" s="8">
        <f t="shared" si="22"/>
        <v>0</v>
      </c>
      <c r="U148" s="8">
        <f t="shared" si="23"/>
        <v>0</v>
      </c>
      <c r="V148" s="8">
        <f t="shared" si="24"/>
        <v>0</v>
      </c>
      <c r="W148" s="8">
        <f t="shared" si="25"/>
        <v>0</v>
      </c>
      <c r="X148" s="8">
        <f t="shared" si="26"/>
        <v>0</v>
      </c>
      <c r="Z148" s="17">
        <f t="shared" si="27"/>
        <v>0</v>
      </c>
      <c r="AA148" s="17">
        <f t="shared" si="27"/>
        <v>0</v>
      </c>
      <c r="AB148" s="17">
        <f t="shared" si="27"/>
        <v>0</v>
      </c>
      <c r="AC148" s="17">
        <f t="shared" si="27"/>
        <v>0</v>
      </c>
      <c r="AD148" s="17">
        <f t="shared" si="27"/>
        <v>0</v>
      </c>
      <c r="AE148" s="17">
        <f t="shared" si="27"/>
        <v>0</v>
      </c>
    </row>
    <row r="149" spans="1:31">
      <c r="A149" s="19">
        <v>1950523</v>
      </c>
      <c r="B149" s="19" t="s">
        <v>726</v>
      </c>
      <c r="C149" s="19" t="s">
        <v>714</v>
      </c>
      <c r="D149" s="19" t="s">
        <v>714</v>
      </c>
      <c r="E149" s="19" t="s">
        <v>711</v>
      </c>
      <c r="F149" s="8">
        <f>VLOOKUP(A149,'[4]Part master'!A:K,11,0)</f>
        <v>30</v>
      </c>
      <c r="G149" s="8">
        <f>VLOOKUP(A149,'[4]Part master'!A:L,12,0)</f>
        <v>503</v>
      </c>
      <c r="H149" s="8">
        <f>VLOOKUP(A149,'[4]Part master'!A:M,13,0)</f>
        <v>670</v>
      </c>
      <c r="I149" s="8">
        <f>VLOOKUP(A149,'[4]Part master'!A:N,14,0)</f>
        <v>380</v>
      </c>
      <c r="J149" s="17">
        <f t="shared" si="20"/>
        <v>0.12806380000000001</v>
      </c>
      <c r="L149" s="18">
        <v>60</v>
      </c>
      <c r="M149" s="18"/>
      <c r="N149" s="18"/>
      <c r="O149" s="18"/>
      <c r="P149" s="18"/>
      <c r="Q149" s="18"/>
      <c r="S149" s="8">
        <f t="shared" si="21"/>
        <v>2</v>
      </c>
      <c r="T149" s="8">
        <f t="shared" si="22"/>
        <v>0</v>
      </c>
      <c r="U149" s="8">
        <f t="shared" si="23"/>
        <v>0</v>
      </c>
      <c r="V149" s="8">
        <f t="shared" si="24"/>
        <v>0</v>
      </c>
      <c r="W149" s="8">
        <f t="shared" si="25"/>
        <v>0</v>
      </c>
      <c r="X149" s="8">
        <f t="shared" si="26"/>
        <v>0</v>
      </c>
      <c r="Z149" s="17">
        <f t="shared" si="27"/>
        <v>0.25612760000000001</v>
      </c>
      <c r="AA149" s="17">
        <f t="shared" si="27"/>
        <v>0</v>
      </c>
      <c r="AB149" s="17">
        <f t="shared" si="27"/>
        <v>0</v>
      </c>
      <c r="AC149" s="17">
        <f t="shared" si="27"/>
        <v>0</v>
      </c>
      <c r="AD149" s="17">
        <f t="shared" si="27"/>
        <v>0</v>
      </c>
      <c r="AE149" s="17">
        <f t="shared" si="27"/>
        <v>0</v>
      </c>
    </row>
    <row r="150" spans="1:31">
      <c r="A150" s="19">
        <v>1950525</v>
      </c>
      <c r="B150" s="19" t="s">
        <v>727</v>
      </c>
      <c r="C150" s="19" t="s">
        <v>714</v>
      </c>
      <c r="D150" s="19" t="s">
        <v>714</v>
      </c>
      <c r="E150" s="19" t="s">
        <v>711</v>
      </c>
      <c r="F150" s="8">
        <f>VLOOKUP(A150,'[4]Part master'!A:K,11,0)</f>
        <v>30</v>
      </c>
      <c r="G150" s="8">
        <f>VLOOKUP(A150,'[4]Part master'!A:L,12,0)</f>
        <v>503</v>
      </c>
      <c r="H150" s="8">
        <f>VLOOKUP(A150,'[4]Part master'!A:M,13,0)</f>
        <v>670</v>
      </c>
      <c r="I150" s="8">
        <f>VLOOKUP(A150,'[4]Part master'!A:N,14,0)</f>
        <v>380</v>
      </c>
      <c r="J150" s="17">
        <f t="shared" si="20"/>
        <v>0.12806380000000001</v>
      </c>
      <c r="L150" s="18">
        <v>60</v>
      </c>
      <c r="M150" s="18"/>
      <c r="N150" s="18"/>
      <c r="O150" s="18"/>
      <c r="P150" s="18"/>
      <c r="Q150" s="18"/>
      <c r="S150" s="8">
        <f t="shared" si="21"/>
        <v>2</v>
      </c>
      <c r="T150" s="8">
        <f t="shared" si="22"/>
        <v>0</v>
      </c>
      <c r="U150" s="8">
        <f t="shared" si="23"/>
        <v>0</v>
      </c>
      <c r="V150" s="8">
        <f t="shared" si="24"/>
        <v>0</v>
      </c>
      <c r="W150" s="8">
        <f t="shared" si="25"/>
        <v>0</v>
      </c>
      <c r="X150" s="8">
        <f t="shared" si="26"/>
        <v>0</v>
      </c>
      <c r="Z150" s="17">
        <f t="shared" si="27"/>
        <v>0.25612760000000001</v>
      </c>
      <c r="AA150" s="17">
        <f t="shared" si="27"/>
        <v>0</v>
      </c>
      <c r="AB150" s="17">
        <f t="shared" si="27"/>
        <v>0</v>
      </c>
      <c r="AC150" s="17">
        <f t="shared" si="27"/>
        <v>0</v>
      </c>
      <c r="AD150" s="17">
        <f t="shared" si="27"/>
        <v>0</v>
      </c>
      <c r="AE150" s="17">
        <f t="shared" si="27"/>
        <v>0</v>
      </c>
    </row>
    <row r="151" spans="1:31">
      <c r="A151" s="19">
        <v>1978518</v>
      </c>
      <c r="B151" s="19" t="s">
        <v>728</v>
      </c>
      <c r="C151" s="19" t="s">
        <v>714</v>
      </c>
      <c r="D151" s="19" t="s">
        <v>714</v>
      </c>
      <c r="E151" s="19" t="s">
        <v>711</v>
      </c>
      <c r="F151" s="8">
        <f>VLOOKUP(A151,'[4]Part master'!A:K,11,0)</f>
        <v>40</v>
      </c>
      <c r="G151" s="8">
        <f>VLOOKUP(A151,'[4]Part master'!A:L,12,0)</f>
        <v>503</v>
      </c>
      <c r="H151" s="8">
        <f>VLOOKUP(A151,'[4]Part master'!A:M,13,0)</f>
        <v>670</v>
      </c>
      <c r="I151" s="8">
        <f>VLOOKUP(A151,'[4]Part master'!A:N,14,0)</f>
        <v>288</v>
      </c>
      <c r="J151" s="17">
        <f t="shared" si="20"/>
        <v>9.705888E-2</v>
      </c>
      <c r="L151" s="18"/>
      <c r="M151" s="18"/>
      <c r="N151" s="18"/>
      <c r="O151" s="18"/>
      <c r="P151" s="18"/>
      <c r="Q151" s="18"/>
      <c r="S151" s="8">
        <f t="shared" si="21"/>
        <v>0</v>
      </c>
      <c r="T151" s="8">
        <f t="shared" si="22"/>
        <v>0</v>
      </c>
      <c r="U151" s="8">
        <f t="shared" si="23"/>
        <v>0</v>
      </c>
      <c r="V151" s="8">
        <f t="shared" si="24"/>
        <v>0</v>
      </c>
      <c r="W151" s="8">
        <f t="shared" si="25"/>
        <v>0</v>
      </c>
      <c r="X151" s="8">
        <f t="shared" si="26"/>
        <v>0</v>
      </c>
      <c r="Z151" s="17">
        <f t="shared" si="27"/>
        <v>0</v>
      </c>
      <c r="AA151" s="17">
        <f t="shared" si="27"/>
        <v>0</v>
      </c>
      <c r="AB151" s="17">
        <f t="shared" si="27"/>
        <v>0</v>
      </c>
      <c r="AC151" s="17">
        <f t="shared" si="27"/>
        <v>0</v>
      </c>
      <c r="AD151" s="17">
        <f t="shared" si="27"/>
        <v>0</v>
      </c>
      <c r="AE151" s="17">
        <f t="shared" si="27"/>
        <v>0</v>
      </c>
    </row>
    <row r="152" spans="1:31">
      <c r="A152" s="19">
        <v>1978519</v>
      </c>
      <c r="B152" s="19" t="s">
        <v>729</v>
      </c>
      <c r="C152" s="19" t="s">
        <v>714</v>
      </c>
      <c r="D152" s="19" t="s">
        <v>714</v>
      </c>
      <c r="E152" s="19" t="s">
        <v>711</v>
      </c>
      <c r="F152" s="8">
        <f>VLOOKUP(A152,'[4]Part master'!A:K,11,0)</f>
        <v>40</v>
      </c>
      <c r="G152" s="8">
        <f>VLOOKUP(A152,'[4]Part master'!A:L,12,0)</f>
        <v>503</v>
      </c>
      <c r="H152" s="8">
        <f>VLOOKUP(A152,'[4]Part master'!A:M,13,0)</f>
        <v>670</v>
      </c>
      <c r="I152" s="8">
        <f>VLOOKUP(A152,'[4]Part master'!A:N,14,0)</f>
        <v>288</v>
      </c>
      <c r="J152" s="17">
        <f t="shared" si="20"/>
        <v>9.705888E-2</v>
      </c>
      <c r="L152" s="18"/>
      <c r="M152" s="18"/>
      <c r="N152" s="18"/>
      <c r="O152" s="18"/>
      <c r="P152" s="18"/>
      <c r="Q152" s="18"/>
      <c r="S152" s="8">
        <f t="shared" si="21"/>
        <v>0</v>
      </c>
      <c r="T152" s="8">
        <f t="shared" si="22"/>
        <v>0</v>
      </c>
      <c r="U152" s="8">
        <f t="shared" si="23"/>
        <v>0</v>
      </c>
      <c r="V152" s="8">
        <f t="shared" si="24"/>
        <v>0</v>
      </c>
      <c r="W152" s="8">
        <f t="shared" si="25"/>
        <v>0</v>
      </c>
      <c r="X152" s="8">
        <f t="shared" si="26"/>
        <v>0</v>
      </c>
      <c r="Z152" s="17">
        <f t="shared" si="27"/>
        <v>0</v>
      </c>
      <c r="AA152" s="17">
        <f t="shared" si="27"/>
        <v>0</v>
      </c>
      <c r="AB152" s="17">
        <f t="shared" si="27"/>
        <v>0</v>
      </c>
      <c r="AC152" s="17">
        <f t="shared" si="27"/>
        <v>0</v>
      </c>
      <c r="AD152" s="17">
        <f t="shared" si="27"/>
        <v>0</v>
      </c>
      <c r="AE152" s="17">
        <f t="shared" si="27"/>
        <v>0</v>
      </c>
    </row>
    <row r="153" spans="1:31">
      <c r="A153" s="19">
        <v>2068619</v>
      </c>
      <c r="B153" s="19" t="s">
        <v>730</v>
      </c>
      <c r="C153" s="19" t="s">
        <v>714</v>
      </c>
      <c r="D153" s="19" t="s">
        <v>714</v>
      </c>
      <c r="E153" s="19" t="s">
        <v>711</v>
      </c>
      <c r="F153" s="8">
        <f>VLOOKUP(A153,'[4]Part master'!A:K,11,0)</f>
        <v>800</v>
      </c>
      <c r="G153" s="8">
        <f>VLOOKUP(A153,'[4]Part master'!A:L,12,0)</f>
        <v>335</v>
      </c>
      <c r="H153" s="8">
        <f>VLOOKUP(A153,'[4]Part master'!A:M,13,0)</f>
        <v>335</v>
      </c>
      <c r="I153" s="8">
        <f>VLOOKUP(A153,'[4]Part master'!A:N,14,0)</f>
        <v>103</v>
      </c>
      <c r="J153" s="17">
        <f t="shared" si="20"/>
        <v>1.1559175E-2</v>
      </c>
      <c r="L153" s="18"/>
      <c r="M153" s="18"/>
      <c r="N153" s="18"/>
      <c r="O153" s="18"/>
      <c r="P153" s="18"/>
      <c r="Q153" s="18"/>
      <c r="S153" s="8">
        <f t="shared" si="21"/>
        <v>0</v>
      </c>
      <c r="T153" s="8">
        <f t="shared" si="22"/>
        <v>0</v>
      </c>
      <c r="U153" s="8">
        <f t="shared" si="23"/>
        <v>0</v>
      </c>
      <c r="V153" s="8">
        <f t="shared" si="24"/>
        <v>0</v>
      </c>
      <c r="W153" s="8">
        <f t="shared" si="25"/>
        <v>0</v>
      </c>
      <c r="X153" s="8">
        <f t="shared" si="26"/>
        <v>0</v>
      </c>
      <c r="Z153" s="17">
        <f t="shared" si="27"/>
        <v>0</v>
      </c>
      <c r="AA153" s="17">
        <f t="shared" si="27"/>
        <v>0</v>
      </c>
      <c r="AB153" s="17">
        <f t="shared" si="27"/>
        <v>0</v>
      </c>
      <c r="AC153" s="17">
        <f t="shared" si="27"/>
        <v>0</v>
      </c>
      <c r="AD153" s="17">
        <f t="shared" si="27"/>
        <v>0</v>
      </c>
      <c r="AE153" s="17">
        <f t="shared" si="27"/>
        <v>0</v>
      </c>
    </row>
    <row r="154" spans="1:31">
      <c r="A154" s="19">
        <v>2068897</v>
      </c>
      <c r="B154" s="19" t="s">
        <v>731</v>
      </c>
      <c r="C154" s="19" t="s">
        <v>714</v>
      </c>
      <c r="D154" s="19" t="s">
        <v>714</v>
      </c>
      <c r="E154" s="19" t="s">
        <v>711</v>
      </c>
      <c r="F154" s="8">
        <f>VLOOKUP(A154,'[4]Part master'!A:K,11,0)</f>
        <v>800</v>
      </c>
      <c r="G154" s="8">
        <f>VLOOKUP(A154,'[4]Part master'!A:L,12,0)</f>
        <v>335</v>
      </c>
      <c r="H154" s="8">
        <f>VLOOKUP(A154,'[4]Part master'!A:M,13,0)</f>
        <v>335</v>
      </c>
      <c r="I154" s="8">
        <f>VLOOKUP(A154,'[4]Part master'!A:N,14,0)</f>
        <v>103</v>
      </c>
      <c r="J154" s="17">
        <f t="shared" si="20"/>
        <v>1.1559175E-2</v>
      </c>
      <c r="L154" s="18"/>
      <c r="M154" s="18"/>
      <c r="N154" s="18"/>
      <c r="O154" s="18"/>
      <c r="P154" s="18"/>
      <c r="Q154" s="18"/>
      <c r="S154" s="8">
        <f t="shared" si="21"/>
        <v>0</v>
      </c>
      <c r="T154" s="8">
        <f t="shared" si="22"/>
        <v>0</v>
      </c>
      <c r="U154" s="8">
        <f t="shared" si="23"/>
        <v>0</v>
      </c>
      <c r="V154" s="8">
        <f t="shared" si="24"/>
        <v>0</v>
      </c>
      <c r="W154" s="8">
        <f t="shared" si="25"/>
        <v>0</v>
      </c>
      <c r="X154" s="8">
        <f t="shared" si="26"/>
        <v>0</v>
      </c>
      <c r="Z154" s="17">
        <f t="shared" si="27"/>
        <v>0</v>
      </c>
      <c r="AA154" s="17">
        <f t="shared" si="27"/>
        <v>0</v>
      </c>
      <c r="AB154" s="17">
        <f t="shared" si="27"/>
        <v>0</v>
      </c>
      <c r="AC154" s="17">
        <f t="shared" si="27"/>
        <v>0</v>
      </c>
      <c r="AD154" s="17">
        <f t="shared" si="27"/>
        <v>0</v>
      </c>
      <c r="AE154" s="17">
        <f t="shared" si="27"/>
        <v>0</v>
      </c>
    </row>
    <row r="155" spans="1:31">
      <c r="A155" s="19">
        <v>2095438</v>
      </c>
      <c r="B155" s="19" t="s">
        <v>732</v>
      </c>
      <c r="C155" s="19" t="s">
        <v>714</v>
      </c>
      <c r="D155" s="19" t="s">
        <v>714</v>
      </c>
      <c r="E155" s="19" t="s">
        <v>711</v>
      </c>
      <c r="F155" s="8">
        <f>VLOOKUP(A155,'[4]Part master'!A:K,11,0)</f>
        <v>90</v>
      </c>
      <c r="G155" s="8">
        <f>VLOOKUP(A155,'[4]Part master'!A:L,12,0)</f>
        <v>335</v>
      </c>
      <c r="H155" s="8">
        <f>VLOOKUP(A155,'[4]Part master'!A:M,13,0)</f>
        <v>670</v>
      </c>
      <c r="I155" s="8">
        <f>VLOOKUP(A155,'[4]Part master'!A:N,14,0)</f>
        <v>103</v>
      </c>
      <c r="J155" s="17">
        <f t="shared" si="20"/>
        <v>2.3118349999999999E-2</v>
      </c>
      <c r="L155" s="18"/>
      <c r="M155" s="18"/>
      <c r="N155" s="18"/>
      <c r="O155" s="18"/>
      <c r="P155" s="18"/>
      <c r="Q155" s="18"/>
      <c r="S155" s="8">
        <f t="shared" si="21"/>
        <v>0</v>
      </c>
      <c r="T155" s="8">
        <f t="shared" si="22"/>
        <v>0</v>
      </c>
      <c r="U155" s="8">
        <f t="shared" si="23"/>
        <v>0</v>
      </c>
      <c r="V155" s="8">
        <f t="shared" si="24"/>
        <v>0</v>
      </c>
      <c r="W155" s="8">
        <f t="shared" si="25"/>
        <v>0</v>
      </c>
      <c r="X155" s="8">
        <f t="shared" si="26"/>
        <v>0</v>
      </c>
      <c r="Z155" s="17">
        <f t="shared" si="27"/>
        <v>0</v>
      </c>
      <c r="AA155" s="17">
        <f t="shared" si="27"/>
        <v>0</v>
      </c>
      <c r="AB155" s="17">
        <f t="shared" si="27"/>
        <v>0</v>
      </c>
      <c r="AC155" s="17">
        <f t="shared" si="27"/>
        <v>0</v>
      </c>
      <c r="AD155" s="17">
        <f t="shared" si="27"/>
        <v>0</v>
      </c>
      <c r="AE155" s="17">
        <f t="shared" si="27"/>
        <v>0</v>
      </c>
    </row>
    <row r="156" spans="1:31">
      <c r="A156" s="19">
        <v>2095439</v>
      </c>
      <c r="B156" s="19" t="s">
        <v>733</v>
      </c>
      <c r="C156" s="19" t="s">
        <v>714</v>
      </c>
      <c r="D156" s="19" t="s">
        <v>714</v>
      </c>
      <c r="E156" s="19" t="s">
        <v>711</v>
      </c>
      <c r="F156" s="8">
        <f>VLOOKUP(A156,'[4]Part master'!A:K,11,0)</f>
        <v>90</v>
      </c>
      <c r="G156" s="8">
        <f>VLOOKUP(A156,'[4]Part master'!A:L,12,0)</f>
        <v>335</v>
      </c>
      <c r="H156" s="8">
        <f>VLOOKUP(A156,'[4]Part master'!A:M,13,0)</f>
        <v>670</v>
      </c>
      <c r="I156" s="8">
        <f>VLOOKUP(A156,'[4]Part master'!A:N,14,0)</f>
        <v>103</v>
      </c>
      <c r="J156" s="17">
        <f t="shared" si="20"/>
        <v>2.3118349999999999E-2</v>
      </c>
      <c r="L156" s="18"/>
      <c r="M156" s="18"/>
      <c r="N156" s="18"/>
      <c r="O156" s="18"/>
      <c r="P156" s="18"/>
      <c r="Q156" s="18"/>
      <c r="S156" s="8">
        <f t="shared" si="21"/>
        <v>0</v>
      </c>
      <c r="T156" s="8">
        <f t="shared" si="22"/>
        <v>0</v>
      </c>
      <c r="U156" s="8">
        <f t="shared" si="23"/>
        <v>0</v>
      </c>
      <c r="V156" s="8">
        <f t="shared" si="24"/>
        <v>0</v>
      </c>
      <c r="W156" s="8">
        <f t="shared" si="25"/>
        <v>0</v>
      </c>
      <c r="X156" s="8">
        <f t="shared" si="26"/>
        <v>0</v>
      </c>
      <c r="Z156" s="17">
        <f t="shared" si="27"/>
        <v>0</v>
      </c>
      <c r="AA156" s="17">
        <f t="shared" si="27"/>
        <v>0</v>
      </c>
      <c r="AB156" s="17">
        <f t="shared" si="27"/>
        <v>0</v>
      </c>
      <c r="AC156" s="17">
        <f t="shared" si="27"/>
        <v>0</v>
      </c>
      <c r="AD156" s="17">
        <f t="shared" si="27"/>
        <v>0</v>
      </c>
      <c r="AE156" s="17">
        <f t="shared" si="27"/>
        <v>0</v>
      </c>
    </row>
    <row r="157" spans="1:31">
      <c r="A157" s="19">
        <v>2360107</v>
      </c>
      <c r="B157" s="19" t="s">
        <v>734</v>
      </c>
      <c r="C157" s="19" t="s">
        <v>714</v>
      </c>
      <c r="D157" s="19" t="s">
        <v>714</v>
      </c>
      <c r="E157" s="19" t="s">
        <v>711</v>
      </c>
      <c r="F157" s="8">
        <f>VLOOKUP(A157,'[4]Part master'!A:K,11,0)</f>
        <v>50</v>
      </c>
      <c r="G157" s="8">
        <f>VLOOKUP(A157,'[4]Part master'!A:L,12,0)</f>
        <v>330</v>
      </c>
      <c r="H157" s="8">
        <f>VLOOKUP(A157,'[4]Part master'!A:M,13,0)</f>
        <v>500</v>
      </c>
      <c r="I157" s="8">
        <f>VLOOKUP(A157,'[4]Part master'!A:N,14,0)</f>
        <v>90</v>
      </c>
      <c r="J157" s="17">
        <f t="shared" si="20"/>
        <v>1.485E-2</v>
      </c>
      <c r="L157" s="18">
        <v>1200</v>
      </c>
      <c r="M157" s="18">
        <v>500</v>
      </c>
      <c r="N157" s="18">
        <v>150</v>
      </c>
      <c r="O157" s="18">
        <v>150</v>
      </c>
      <c r="P157" s="18"/>
      <c r="Q157" s="18"/>
      <c r="S157" s="8">
        <f t="shared" si="21"/>
        <v>24</v>
      </c>
      <c r="T157" s="8">
        <f t="shared" si="22"/>
        <v>10</v>
      </c>
      <c r="U157" s="8">
        <f t="shared" si="23"/>
        <v>3</v>
      </c>
      <c r="V157" s="8">
        <f t="shared" si="24"/>
        <v>3</v>
      </c>
      <c r="W157" s="8">
        <f t="shared" si="25"/>
        <v>0</v>
      </c>
      <c r="X157" s="8">
        <f t="shared" si="26"/>
        <v>0</v>
      </c>
      <c r="Z157" s="17">
        <f t="shared" si="27"/>
        <v>0.35639999999999999</v>
      </c>
      <c r="AA157" s="17">
        <f t="shared" si="27"/>
        <v>0.14849999999999999</v>
      </c>
      <c r="AB157" s="17">
        <f t="shared" si="27"/>
        <v>4.4549999999999999E-2</v>
      </c>
      <c r="AC157" s="17">
        <f t="shared" si="27"/>
        <v>4.4549999999999999E-2</v>
      </c>
      <c r="AD157" s="17">
        <f t="shared" si="27"/>
        <v>0</v>
      </c>
      <c r="AE157" s="17">
        <f t="shared" si="27"/>
        <v>0</v>
      </c>
    </row>
    <row r="158" spans="1:31">
      <c r="A158" s="19">
        <v>1895999</v>
      </c>
      <c r="B158" s="19" t="s">
        <v>735</v>
      </c>
      <c r="C158" s="19" t="s">
        <v>714</v>
      </c>
      <c r="D158" s="19" t="s">
        <v>714</v>
      </c>
      <c r="E158" s="19" t="s">
        <v>711</v>
      </c>
      <c r="F158" s="8">
        <f>VLOOKUP(A158,'[4]Part master'!A:K,11,0)</f>
        <v>30</v>
      </c>
      <c r="G158" s="8">
        <f>VLOOKUP(A158,'[4]Part master'!A:L,12,0)</f>
        <v>503</v>
      </c>
      <c r="H158" s="8">
        <f>VLOOKUP(A158,'[4]Part master'!A:M,13,0)</f>
        <v>670</v>
      </c>
      <c r="I158" s="8">
        <f>VLOOKUP(A158,'[4]Part master'!A:N,14,0)</f>
        <v>195</v>
      </c>
      <c r="J158" s="17">
        <f t="shared" si="20"/>
        <v>6.5716949999999996E-2</v>
      </c>
      <c r="L158" s="18"/>
      <c r="M158" s="18"/>
      <c r="N158" s="18"/>
      <c r="O158" s="18"/>
      <c r="P158" s="18"/>
      <c r="Q158" s="18"/>
      <c r="S158" s="8">
        <f t="shared" si="21"/>
        <v>0</v>
      </c>
      <c r="T158" s="8">
        <f t="shared" si="22"/>
        <v>0</v>
      </c>
      <c r="U158" s="8">
        <f t="shared" si="23"/>
        <v>0</v>
      </c>
      <c r="V158" s="8">
        <f t="shared" si="24"/>
        <v>0</v>
      </c>
      <c r="W158" s="8">
        <f t="shared" si="25"/>
        <v>0</v>
      </c>
      <c r="X158" s="8">
        <f t="shared" si="26"/>
        <v>0</v>
      </c>
      <c r="Z158" s="17">
        <f t="shared" si="27"/>
        <v>0</v>
      </c>
      <c r="AA158" s="17">
        <f t="shared" si="27"/>
        <v>0</v>
      </c>
      <c r="AB158" s="17">
        <f t="shared" si="27"/>
        <v>0</v>
      </c>
      <c r="AC158" s="17">
        <f t="shared" si="27"/>
        <v>0</v>
      </c>
      <c r="AD158" s="17">
        <f t="shared" si="27"/>
        <v>0</v>
      </c>
      <c r="AE158" s="17">
        <f t="shared" si="27"/>
        <v>0</v>
      </c>
    </row>
    <row r="159" spans="1:31">
      <c r="A159" s="19">
        <v>1798470</v>
      </c>
      <c r="B159" s="19" t="s">
        <v>441</v>
      </c>
      <c r="C159" s="19" t="s">
        <v>714</v>
      </c>
      <c r="D159" s="19" t="s">
        <v>714</v>
      </c>
      <c r="E159" s="19" t="s">
        <v>711</v>
      </c>
      <c r="F159" s="8">
        <f>VLOOKUP(A159,'[4]Part master'!A:K,11,0)</f>
        <v>40</v>
      </c>
      <c r="G159" s="8">
        <f>VLOOKUP(A159,'[4]Part master'!A:L,12,0)</f>
        <v>355</v>
      </c>
      <c r="H159" s="8">
        <f>VLOOKUP(A159,'[4]Part master'!A:M,13,0)</f>
        <v>503</v>
      </c>
      <c r="I159" s="8">
        <f>VLOOKUP(A159,'[4]Part master'!A:N,14,0)</f>
        <v>195</v>
      </c>
      <c r="J159" s="17">
        <f t="shared" si="20"/>
        <v>3.4820175000000002E-2</v>
      </c>
      <c r="L159" s="18"/>
      <c r="M159" s="18"/>
      <c r="N159" s="18"/>
      <c r="O159" s="18"/>
      <c r="P159" s="18"/>
      <c r="Q159" s="18"/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19">
        <v>1961461</v>
      </c>
      <c r="B160" s="19" t="s">
        <v>736</v>
      </c>
      <c r="C160" s="19" t="s">
        <v>714</v>
      </c>
      <c r="D160" s="19" t="s">
        <v>714</v>
      </c>
      <c r="E160" s="19" t="s">
        <v>711</v>
      </c>
      <c r="F160" s="8">
        <f>VLOOKUP(A160,'[4]Part master'!A:K,11,0)</f>
        <v>70</v>
      </c>
      <c r="G160" s="8">
        <f>VLOOKUP(A160,'[4]Part master'!A:L,12,0)</f>
        <v>355</v>
      </c>
      <c r="H160" s="8">
        <f>VLOOKUP(A160,'[4]Part master'!A:M,13,0)</f>
        <v>355</v>
      </c>
      <c r="I160" s="8">
        <f>VLOOKUP(A160,'[4]Part master'!A:N,14,0)</f>
        <v>103</v>
      </c>
      <c r="J160" s="17">
        <f t="shared" si="20"/>
        <v>1.2980574999999999E-2</v>
      </c>
      <c r="L160" s="18"/>
      <c r="M160" s="18"/>
      <c r="N160" s="18"/>
      <c r="O160" s="18"/>
      <c r="P160" s="18"/>
      <c r="Q160" s="18"/>
      <c r="S160" s="8">
        <f t="shared" si="21"/>
        <v>0</v>
      </c>
      <c r="T160" s="8">
        <f t="shared" si="22"/>
        <v>0</v>
      </c>
      <c r="U160" s="8">
        <f t="shared" si="23"/>
        <v>0</v>
      </c>
      <c r="V160" s="8">
        <f t="shared" si="24"/>
        <v>0</v>
      </c>
      <c r="W160" s="8">
        <f t="shared" si="25"/>
        <v>0</v>
      </c>
      <c r="X160" s="8">
        <f t="shared" si="26"/>
        <v>0</v>
      </c>
      <c r="Z160" s="17">
        <f t="shared" si="27"/>
        <v>0</v>
      </c>
      <c r="AA160" s="17">
        <f t="shared" si="27"/>
        <v>0</v>
      </c>
      <c r="AB160" s="17">
        <f t="shared" si="27"/>
        <v>0</v>
      </c>
      <c r="AC160" s="17">
        <f t="shared" si="27"/>
        <v>0</v>
      </c>
      <c r="AD160" s="17">
        <f t="shared" si="27"/>
        <v>0</v>
      </c>
      <c r="AE160" s="17">
        <f t="shared" si="27"/>
        <v>0</v>
      </c>
    </row>
    <row r="161" spans="1:31">
      <c r="A161" s="19" t="s">
        <v>737</v>
      </c>
      <c r="B161" s="19" t="s">
        <v>738</v>
      </c>
      <c r="C161" s="19" t="s">
        <v>714</v>
      </c>
      <c r="D161" s="19" t="s">
        <v>714</v>
      </c>
      <c r="E161" s="19" t="s">
        <v>711</v>
      </c>
      <c r="F161" s="8">
        <f>VLOOKUP(A161,'[4]Part master'!A:K,11,0)</f>
        <v>30</v>
      </c>
      <c r="G161" s="8">
        <f>VLOOKUP(A161,'[4]Part master'!A:L,12,0)</f>
        <v>670</v>
      </c>
      <c r="H161" s="8">
        <f>VLOOKUP(A161,'[4]Part master'!A:M,13,0)</f>
        <v>510</v>
      </c>
      <c r="I161" s="8">
        <f>VLOOKUP(A161,'[4]Part master'!A:N,14,0)</f>
        <v>285</v>
      </c>
      <c r="J161" s="17">
        <f t="shared" si="20"/>
        <v>9.7384499999999999E-2</v>
      </c>
      <c r="L161" s="18"/>
      <c r="M161" s="18"/>
      <c r="N161" s="18"/>
      <c r="O161" s="18"/>
      <c r="P161" s="18"/>
      <c r="Q161" s="18"/>
      <c r="S161" s="8">
        <f t="shared" si="21"/>
        <v>0</v>
      </c>
      <c r="T161" s="8">
        <f t="shared" si="22"/>
        <v>0</v>
      </c>
      <c r="U161" s="8">
        <f t="shared" si="23"/>
        <v>0</v>
      </c>
      <c r="V161" s="8">
        <f t="shared" si="24"/>
        <v>0</v>
      </c>
      <c r="W161" s="8">
        <f t="shared" si="25"/>
        <v>0</v>
      </c>
      <c r="X161" s="8">
        <f t="shared" si="26"/>
        <v>0</v>
      </c>
      <c r="Z161" s="17">
        <f t="shared" si="27"/>
        <v>0</v>
      </c>
      <c r="AA161" s="17">
        <f t="shared" si="27"/>
        <v>0</v>
      </c>
      <c r="AB161" s="17">
        <f t="shared" si="27"/>
        <v>0</v>
      </c>
      <c r="AC161" s="17">
        <f t="shared" si="27"/>
        <v>0</v>
      </c>
      <c r="AD161" s="17">
        <f t="shared" si="27"/>
        <v>0</v>
      </c>
      <c r="AE161" s="17">
        <f t="shared" si="27"/>
        <v>0</v>
      </c>
    </row>
    <row r="162" spans="1:31">
      <c r="A162" s="19" t="s">
        <v>520</v>
      </c>
      <c r="B162" s="19" t="s">
        <v>521</v>
      </c>
      <c r="C162" s="19" t="s">
        <v>714</v>
      </c>
      <c r="D162" s="19" t="s">
        <v>714</v>
      </c>
      <c r="E162" s="19" t="s">
        <v>711</v>
      </c>
      <c r="F162" s="8">
        <f>VLOOKUP(A162,'[4]Part master'!A:K,11,0)</f>
        <v>40</v>
      </c>
      <c r="G162" s="8">
        <f>VLOOKUP(A162,'[4]Part master'!A:L,12,0)</f>
        <v>500</v>
      </c>
      <c r="H162" s="8">
        <f>VLOOKUP(A162,'[4]Part master'!A:M,13,0)</f>
        <v>330</v>
      </c>
      <c r="I162" s="8">
        <f>VLOOKUP(A162,'[4]Part master'!A:N,14,0)</f>
        <v>200</v>
      </c>
      <c r="J162" s="17">
        <f t="shared" si="20"/>
        <v>3.3000000000000002E-2</v>
      </c>
      <c r="L162" s="18">
        <v>580</v>
      </c>
      <c r="M162" s="18">
        <v>500</v>
      </c>
      <c r="N162" s="18">
        <v>200</v>
      </c>
      <c r="O162" s="18">
        <v>200</v>
      </c>
      <c r="P162" s="18"/>
      <c r="Q162" s="18"/>
      <c r="S162" s="8">
        <f t="shared" si="21"/>
        <v>15</v>
      </c>
      <c r="T162" s="8">
        <f t="shared" si="22"/>
        <v>13</v>
      </c>
      <c r="U162" s="8">
        <f t="shared" si="23"/>
        <v>5</v>
      </c>
      <c r="V162" s="8">
        <f t="shared" si="24"/>
        <v>5</v>
      </c>
      <c r="W162" s="8">
        <f t="shared" si="25"/>
        <v>0</v>
      </c>
      <c r="X162" s="8">
        <f t="shared" si="26"/>
        <v>0</v>
      </c>
      <c r="Z162" s="17">
        <f t="shared" si="27"/>
        <v>0.495</v>
      </c>
      <c r="AA162" s="17">
        <f t="shared" si="27"/>
        <v>0.42900000000000005</v>
      </c>
      <c r="AB162" s="17">
        <f t="shared" si="27"/>
        <v>0.16500000000000001</v>
      </c>
      <c r="AC162" s="17">
        <f t="shared" si="27"/>
        <v>0.16500000000000001</v>
      </c>
      <c r="AD162" s="17">
        <f t="shared" si="27"/>
        <v>0</v>
      </c>
      <c r="AE162" s="17">
        <f t="shared" si="27"/>
        <v>0</v>
      </c>
    </row>
    <row r="163" spans="1:31">
      <c r="A163" s="19" t="s">
        <v>514</v>
      </c>
      <c r="B163" s="19" t="s">
        <v>515</v>
      </c>
      <c r="C163" s="19" t="s">
        <v>714</v>
      </c>
      <c r="D163" s="19" t="s">
        <v>714</v>
      </c>
      <c r="E163" s="19" t="s">
        <v>711</v>
      </c>
      <c r="F163" s="8">
        <f>VLOOKUP(A163,'[4]Part master'!A:K,11,0)</f>
        <v>40</v>
      </c>
      <c r="G163" s="8">
        <f>VLOOKUP(A163,'[4]Part master'!A:L,12,0)</f>
        <v>500</v>
      </c>
      <c r="H163" s="8">
        <f>VLOOKUP(A163,'[4]Part master'!A:M,13,0)</f>
        <v>330</v>
      </c>
      <c r="I163" s="8">
        <f>VLOOKUP(A163,'[4]Part master'!A:N,14,0)</f>
        <v>200</v>
      </c>
      <c r="J163" s="17">
        <f t="shared" si="20"/>
        <v>3.3000000000000002E-2</v>
      </c>
      <c r="L163" s="18">
        <v>500</v>
      </c>
      <c r="M163" s="18">
        <v>500</v>
      </c>
      <c r="N163" s="18">
        <v>200</v>
      </c>
      <c r="O163" s="18">
        <v>200</v>
      </c>
      <c r="P163" s="18"/>
      <c r="Q163" s="18"/>
      <c r="S163" s="8">
        <f t="shared" si="21"/>
        <v>13</v>
      </c>
      <c r="T163" s="8">
        <f t="shared" si="22"/>
        <v>13</v>
      </c>
      <c r="U163" s="8">
        <f t="shared" si="23"/>
        <v>5</v>
      </c>
      <c r="V163" s="8">
        <f t="shared" si="24"/>
        <v>5</v>
      </c>
      <c r="W163" s="8">
        <f t="shared" si="25"/>
        <v>0</v>
      </c>
      <c r="X163" s="8">
        <f t="shared" si="26"/>
        <v>0</v>
      </c>
      <c r="Z163" s="17">
        <f t="shared" si="27"/>
        <v>0.42900000000000005</v>
      </c>
      <c r="AA163" s="17">
        <f t="shared" si="27"/>
        <v>0.42900000000000005</v>
      </c>
      <c r="AB163" s="17">
        <f t="shared" si="27"/>
        <v>0.16500000000000001</v>
      </c>
      <c r="AC163" s="17">
        <f t="shared" si="27"/>
        <v>0.16500000000000001</v>
      </c>
      <c r="AD163" s="17">
        <f t="shared" si="27"/>
        <v>0</v>
      </c>
      <c r="AE163" s="17">
        <f t="shared" si="27"/>
        <v>0</v>
      </c>
    </row>
    <row r="164" spans="1:31">
      <c r="A164" s="19" t="s">
        <v>503</v>
      </c>
      <c r="B164" s="19" t="s">
        <v>504</v>
      </c>
      <c r="C164" s="19" t="s">
        <v>714</v>
      </c>
      <c r="D164" s="19" t="s">
        <v>714</v>
      </c>
      <c r="E164" s="19" t="s">
        <v>711</v>
      </c>
      <c r="F164" s="8">
        <f>VLOOKUP(A164,'[4]Part master'!A:K,11,0)</f>
        <v>40</v>
      </c>
      <c r="G164" s="8">
        <f>VLOOKUP(A164,'[4]Part master'!A:L,12,0)</f>
        <v>500</v>
      </c>
      <c r="H164" s="8">
        <f>VLOOKUP(A164,'[4]Part master'!A:M,13,0)</f>
        <v>330</v>
      </c>
      <c r="I164" s="8">
        <f>VLOOKUP(A164,'[4]Part master'!A:N,14,0)</f>
        <v>200</v>
      </c>
      <c r="J164" s="17">
        <f t="shared" si="20"/>
        <v>3.3000000000000002E-2</v>
      </c>
      <c r="L164" s="18">
        <v>390</v>
      </c>
      <c r="M164" s="18">
        <v>390</v>
      </c>
      <c r="N164" s="18">
        <v>150</v>
      </c>
      <c r="O164" s="18">
        <v>150</v>
      </c>
      <c r="P164" s="18"/>
      <c r="Q164" s="18"/>
      <c r="S164" s="8">
        <f t="shared" si="21"/>
        <v>10</v>
      </c>
      <c r="T164" s="8">
        <f t="shared" si="22"/>
        <v>10</v>
      </c>
      <c r="U164" s="8">
        <f t="shared" si="23"/>
        <v>4</v>
      </c>
      <c r="V164" s="8">
        <f t="shared" si="24"/>
        <v>4</v>
      </c>
      <c r="W164" s="8">
        <f t="shared" si="25"/>
        <v>0</v>
      </c>
      <c r="X164" s="8">
        <f t="shared" si="26"/>
        <v>0</v>
      </c>
      <c r="Z164" s="17">
        <f t="shared" si="27"/>
        <v>0.33</v>
      </c>
      <c r="AA164" s="17">
        <f t="shared" si="27"/>
        <v>0.33</v>
      </c>
      <c r="AB164" s="17">
        <f t="shared" si="27"/>
        <v>0.13200000000000001</v>
      </c>
      <c r="AC164" s="17">
        <f t="shared" si="27"/>
        <v>0.13200000000000001</v>
      </c>
      <c r="AD164" s="17">
        <f t="shared" si="27"/>
        <v>0</v>
      </c>
      <c r="AE164" s="17">
        <f t="shared" si="27"/>
        <v>0</v>
      </c>
    </row>
    <row r="165" spans="1:31">
      <c r="A165" s="19" t="s">
        <v>494</v>
      </c>
      <c r="B165" s="19" t="s">
        <v>495</v>
      </c>
      <c r="C165" s="19" t="s">
        <v>714</v>
      </c>
      <c r="D165" s="19" t="s">
        <v>714</v>
      </c>
      <c r="E165" s="19" t="s">
        <v>711</v>
      </c>
      <c r="F165" s="8">
        <f>VLOOKUP(A165,'[4]Part master'!A:K,11,0)</f>
        <v>40</v>
      </c>
      <c r="G165" s="8">
        <f>VLOOKUP(A165,'[4]Part master'!A:L,12,0)</f>
        <v>500</v>
      </c>
      <c r="H165" s="8">
        <f>VLOOKUP(A165,'[4]Part master'!A:M,13,0)</f>
        <v>330</v>
      </c>
      <c r="I165" s="8">
        <f>VLOOKUP(A165,'[4]Part master'!A:N,14,0)</f>
        <v>200</v>
      </c>
      <c r="J165" s="17">
        <f t="shared" si="20"/>
        <v>3.3000000000000002E-2</v>
      </c>
      <c r="L165" s="18">
        <v>390</v>
      </c>
      <c r="M165" s="18">
        <v>390</v>
      </c>
      <c r="N165" s="18">
        <v>180</v>
      </c>
      <c r="O165" s="18">
        <v>180</v>
      </c>
      <c r="P165" s="18"/>
      <c r="Q165" s="18"/>
      <c r="S165" s="8">
        <f t="shared" si="21"/>
        <v>10</v>
      </c>
      <c r="T165" s="8">
        <f t="shared" si="22"/>
        <v>10</v>
      </c>
      <c r="U165" s="8">
        <f t="shared" si="23"/>
        <v>5</v>
      </c>
      <c r="V165" s="8">
        <f t="shared" si="24"/>
        <v>5</v>
      </c>
      <c r="W165" s="8">
        <f t="shared" si="25"/>
        <v>0</v>
      </c>
      <c r="X165" s="8">
        <f t="shared" si="26"/>
        <v>0</v>
      </c>
      <c r="Z165" s="17">
        <f t="shared" si="27"/>
        <v>0.33</v>
      </c>
      <c r="AA165" s="17">
        <f t="shared" si="27"/>
        <v>0.33</v>
      </c>
      <c r="AB165" s="17">
        <f t="shared" si="27"/>
        <v>0.16500000000000001</v>
      </c>
      <c r="AC165" s="17">
        <f t="shared" si="27"/>
        <v>0.16500000000000001</v>
      </c>
      <c r="AD165" s="17">
        <f t="shared" si="27"/>
        <v>0</v>
      </c>
      <c r="AE165" s="17">
        <f t="shared" si="27"/>
        <v>0</v>
      </c>
    </row>
    <row r="166" spans="1:31">
      <c r="A166" s="19" t="s">
        <v>461</v>
      </c>
      <c r="B166" s="19" t="s">
        <v>462</v>
      </c>
      <c r="C166" s="19" t="s">
        <v>714</v>
      </c>
      <c r="D166" s="19" t="s">
        <v>714</v>
      </c>
      <c r="E166" s="19" t="s">
        <v>711</v>
      </c>
      <c r="F166" s="8">
        <f>VLOOKUP(A166,'[4]Part master'!A:K,11,0)</f>
        <v>40</v>
      </c>
      <c r="G166" s="8">
        <f>VLOOKUP(A166,'[4]Part master'!A:L,12,0)</f>
        <v>500</v>
      </c>
      <c r="H166" s="8">
        <f>VLOOKUP(A166,'[4]Part master'!A:M,13,0)</f>
        <v>330</v>
      </c>
      <c r="I166" s="8">
        <f>VLOOKUP(A166,'[4]Part master'!A:N,14,0)</f>
        <v>200</v>
      </c>
      <c r="J166" s="17">
        <f t="shared" si="20"/>
        <v>3.3000000000000002E-2</v>
      </c>
      <c r="L166" s="18">
        <v>600</v>
      </c>
      <c r="M166" s="18">
        <v>600</v>
      </c>
      <c r="N166" s="18">
        <v>240</v>
      </c>
      <c r="O166" s="18">
        <v>240</v>
      </c>
      <c r="P166" s="18"/>
      <c r="Q166" s="18"/>
      <c r="S166" s="8">
        <f t="shared" si="21"/>
        <v>15</v>
      </c>
      <c r="T166" s="8">
        <f t="shared" si="22"/>
        <v>15</v>
      </c>
      <c r="U166" s="8">
        <f t="shared" si="23"/>
        <v>6</v>
      </c>
      <c r="V166" s="8">
        <f t="shared" si="24"/>
        <v>6</v>
      </c>
      <c r="W166" s="8">
        <f t="shared" si="25"/>
        <v>0</v>
      </c>
      <c r="X166" s="8">
        <f t="shared" si="26"/>
        <v>0</v>
      </c>
      <c r="Z166" s="17">
        <f t="shared" si="27"/>
        <v>0.495</v>
      </c>
      <c r="AA166" s="17">
        <f t="shared" si="27"/>
        <v>0.495</v>
      </c>
      <c r="AB166" s="17">
        <f t="shared" si="27"/>
        <v>0.19800000000000001</v>
      </c>
      <c r="AC166" s="17">
        <f t="shared" si="27"/>
        <v>0.19800000000000001</v>
      </c>
      <c r="AD166" s="17">
        <f t="shared" si="27"/>
        <v>0</v>
      </c>
      <c r="AE166" s="17">
        <f t="shared" si="27"/>
        <v>0</v>
      </c>
    </row>
    <row r="167" spans="1:31">
      <c r="A167" s="19" t="s">
        <v>470</v>
      </c>
      <c r="B167" s="19" t="s">
        <v>471</v>
      </c>
      <c r="C167" s="19" t="s">
        <v>714</v>
      </c>
      <c r="D167" s="19" t="s">
        <v>714</v>
      </c>
      <c r="E167" s="19" t="s">
        <v>711</v>
      </c>
      <c r="F167" s="8">
        <f>VLOOKUP(A167,'[4]Part master'!A:K,11,0)</f>
        <v>40</v>
      </c>
      <c r="G167" s="8">
        <f>VLOOKUP(A167,'[4]Part master'!A:L,12,0)</f>
        <v>500</v>
      </c>
      <c r="H167" s="8">
        <f>VLOOKUP(A167,'[4]Part master'!A:M,13,0)</f>
        <v>330</v>
      </c>
      <c r="I167" s="8">
        <f>VLOOKUP(A167,'[4]Part master'!A:N,14,0)</f>
        <v>200</v>
      </c>
      <c r="J167" s="17">
        <f t="shared" si="20"/>
        <v>3.3000000000000002E-2</v>
      </c>
      <c r="L167" s="18">
        <v>480</v>
      </c>
      <c r="M167" s="18">
        <v>420</v>
      </c>
      <c r="N167" s="18">
        <v>240</v>
      </c>
      <c r="O167" s="18">
        <v>240</v>
      </c>
      <c r="P167" s="18"/>
      <c r="Q167" s="18"/>
      <c r="S167" s="8">
        <f t="shared" si="21"/>
        <v>12</v>
      </c>
      <c r="T167" s="8">
        <f t="shared" si="22"/>
        <v>11</v>
      </c>
      <c r="U167" s="8">
        <f t="shared" si="23"/>
        <v>6</v>
      </c>
      <c r="V167" s="8">
        <f t="shared" si="24"/>
        <v>6</v>
      </c>
      <c r="W167" s="8">
        <f t="shared" si="25"/>
        <v>0</v>
      </c>
      <c r="X167" s="8">
        <f t="shared" si="26"/>
        <v>0</v>
      </c>
      <c r="Z167" s="17">
        <f t="shared" si="27"/>
        <v>0.39600000000000002</v>
      </c>
      <c r="AA167" s="17">
        <f t="shared" si="27"/>
        <v>0.36299999999999999</v>
      </c>
      <c r="AB167" s="17">
        <f t="shared" si="27"/>
        <v>0.19800000000000001</v>
      </c>
      <c r="AC167" s="17">
        <f t="shared" si="27"/>
        <v>0.19800000000000001</v>
      </c>
      <c r="AD167" s="17">
        <f t="shared" si="27"/>
        <v>0</v>
      </c>
      <c r="AE167" s="17">
        <f t="shared" si="27"/>
        <v>0</v>
      </c>
    </row>
    <row r="168" spans="1:31">
      <c r="A168" s="19" t="s">
        <v>473</v>
      </c>
      <c r="B168" s="19" t="s">
        <v>474</v>
      </c>
      <c r="C168" s="19" t="s">
        <v>714</v>
      </c>
      <c r="D168" s="19" t="s">
        <v>714</v>
      </c>
      <c r="E168" s="19" t="s">
        <v>711</v>
      </c>
      <c r="F168" s="8">
        <f>VLOOKUP(A168,'[4]Part master'!A:K,11,0)</f>
        <v>40</v>
      </c>
      <c r="G168" s="8">
        <f>VLOOKUP(A168,'[4]Part master'!A:L,12,0)</f>
        <v>500</v>
      </c>
      <c r="H168" s="8">
        <f>VLOOKUP(A168,'[4]Part master'!A:M,13,0)</f>
        <v>330</v>
      </c>
      <c r="I168" s="8">
        <f>VLOOKUP(A168,'[4]Part master'!A:N,14,0)</f>
        <v>200</v>
      </c>
      <c r="J168" s="17">
        <f t="shared" si="20"/>
        <v>3.3000000000000002E-2</v>
      </c>
      <c r="L168" s="18">
        <v>480</v>
      </c>
      <c r="M168" s="18">
        <v>420</v>
      </c>
      <c r="N168" s="18">
        <v>240</v>
      </c>
      <c r="O168" s="18">
        <v>240</v>
      </c>
      <c r="P168" s="18"/>
      <c r="Q168" s="18"/>
      <c r="S168" s="8">
        <f t="shared" si="21"/>
        <v>12</v>
      </c>
      <c r="T168" s="8">
        <f t="shared" si="22"/>
        <v>11</v>
      </c>
      <c r="U168" s="8">
        <f t="shared" si="23"/>
        <v>6</v>
      </c>
      <c r="V168" s="8">
        <f t="shared" si="24"/>
        <v>6</v>
      </c>
      <c r="W168" s="8">
        <f t="shared" si="25"/>
        <v>0</v>
      </c>
      <c r="X168" s="8">
        <f t="shared" si="26"/>
        <v>0</v>
      </c>
      <c r="Z168" s="17">
        <f t="shared" ref="Z168:AE210" si="28">S168*$J168</f>
        <v>0.39600000000000002</v>
      </c>
      <c r="AA168" s="17">
        <f t="shared" si="28"/>
        <v>0.36299999999999999</v>
      </c>
      <c r="AB168" s="17">
        <f t="shared" si="28"/>
        <v>0.19800000000000001</v>
      </c>
      <c r="AC168" s="17">
        <f t="shared" si="28"/>
        <v>0.19800000000000001</v>
      </c>
      <c r="AD168" s="17">
        <f t="shared" si="28"/>
        <v>0</v>
      </c>
      <c r="AE168" s="17">
        <f t="shared" si="28"/>
        <v>0</v>
      </c>
    </row>
    <row r="169" spans="1:31">
      <c r="A169" s="19" t="s">
        <v>432</v>
      </c>
      <c r="B169" s="19" t="s">
        <v>433</v>
      </c>
      <c r="C169" s="19" t="s">
        <v>714</v>
      </c>
      <c r="D169" s="19" t="s">
        <v>714</v>
      </c>
      <c r="E169" s="19" t="s">
        <v>711</v>
      </c>
      <c r="F169" s="8">
        <f>VLOOKUP(A169,'[4]Part master'!A:K,11,0)</f>
        <v>40</v>
      </c>
      <c r="G169" s="8">
        <f>VLOOKUP(A169,'[4]Part master'!A:L,12,0)</f>
        <v>500</v>
      </c>
      <c r="H169" s="8">
        <f>VLOOKUP(A169,'[4]Part master'!A:M,13,0)</f>
        <v>330</v>
      </c>
      <c r="I169" s="8">
        <f>VLOOKUP(A169,'[4]Part master'!A:N,14,0)</f>
        <v>200</v>
      </c>
      <c r="J169" s="17">
        <f t="shared" si="20"/>
        <v>3.3000000000000002E-2</v>
      </c>
      <c r="L169" s="18">
        <v>540</v>
      </c>
      <c r="M169" s="18">
        <v>270</v>
      </c>
      <c r="N169" s="18">
        <v>180</v>
      </c>
      <c r="O169" s="18">
        <v>90</v>
      </c>
      <c r="P169" s="18"/>
      <c r="Q169" s="18"/>
      <c r="S169" s="8">
        <f t="shared" si="21"/>
        <v>14</v>
      </c>
      <c r="T169" s="8">
        <f t="shared" si="22"/>
        <v>7</v>
      </c>
      <c r="U169" s="8">
        <f t="shared" si="23"/>
        <v>5</v>
      </c>
      <c r="V169" s="8">
        <f t="shared" si="24"/>
        <v>3</v>
      </c>
      <c r="W169" s="8">
        <f t="shared" si="25"/>
        <v>0</v>
      </c>
      <c r="X169" s="8">
        <f t="shared" si="26"/>
        <v>0</v>
      </c>
      <c r="Z169" s="17">
        <f t="shared" si="28"/>
        <v>0.46200000000000002</v>
      </c>
      <c r="AA169" s="17">
        <f t="shared" si="28"/>
        <v>0.23100000000000001</v>
      </c>
      <c r="AB169" s="17">
        <f t="shared" si="28"/>
        <v>0.16500000000000001</v>
      </c>
      <c r="AC169" s="17">
        <f t="shared" si="28"/>
        <v>9.9000000000000005E-2</v>
      </c>
      <c r="AD169" s="17">
        <f t="shared" si="28"/>
        <v>0</v>
      </c>
      <c r="AE169" s="17">
        <f t="shared" si="28"/>
        <v>0</v>
      </c>
    </row>
    <row r="170" spans="1:31">
      <c r="A170" s="19" t="s">
        <v>423</v>
      </c>
      <c r="B170" s="19" t="s">
        <v>424</v>
      </c>
      <c r="C170" s="19" t="s">
        <v>714</v>
      </c>
      <c r="D170" s="19" t="s">
        <v>714</v>
      </c>
      <c r="E170" s="19" t="s">
        <v>711</v>
      </c>
      <c r="F170" s="8">
        <f>VLOOKUP(A170,'[4]Part master'!A:K,11,0)</f>
        <v>40</v>
      </c>
      <c r="G170" s="8">
        <f>VLOOKUP(A170,'[4]Part master'!A:L,12,0)</f>
        <v>500</v>
      </c>
      <c r="H170" s="8">
        <f>VLOOKUP(A170,'[4]Part master'!A:M,13,0)</f>
        <v>330</v>
      </c>
      <c r="I170" s="8">
        <f>VLOOKUP(A170,'[4]Part master'!A:N,14,0)</f>
        <v>200</v>
      </c>
      <c r="J170" s="17">
        <f t="shared" si="20"/>
        <v>3.3000000000000002E-2</v>
      </c>
      <c r="L170" s="18">
        <v>540</v>
      </c>
      <c r="M170" s="18">
        <v>270</v>
      </c>
      <c r="N170" s="18">
        <v>180</v>
      </c>
      <c r="O170" s="18">
        <v>90</v>
      </c>
      <c r="P170" s="18"/>
      <c r="Q170" s="18"/>
      <c r="S170" s="8">
        <f t="shared" si="21"/>
        <v>14</v>
      </c>
      <c r="T170" s="8">
        <f t="shared" si="22"/>
        <v>7</v>
      </c>
      <c r="U170" s="8">
        <f t="shared" si="23"/>
        <v>5</v>
      </c>
      <c r="V170" s="8">
        <f t="shared" si="24"/>
        <v>3</v>
      </c>
      <c r="W170" s="8">
        <f t="shared" si="25"/>
        <v>0</v>
      </c>
      <c r="X170" s="8">
        <f t="shared" si="26"/>
        <v>0</v>
      </c>
      <c r="Z170" s="17">
        <f t="shared" si="28"/>
        <v>0.46200000000000002</v>
      </c>
      <c r="AA170" s="17">
        <f t="shared" si="28"/>
        <v>0.23100000000000001</v>
      </c>
      <c r="AB170" s="17">
        <f t="shared" si="28"/>
        <v>0.16500000000000001</v>
      </c>
      <c r="AC170" s="17">
        <f t="shared" si="28"/>
        <v>9.9000000000000005E-2</v>
      </c>
      <c r="AD170" s="17">
        <f t="shared" si="28"/>
        <v>0</v>
      </c>
      <c r="AE170" s="17">
        <f t="shared" si="28"/>
        <v>0</v>
      </c>
    </row>
    <row r="171" spans="1:31">
      <c r="A171" s="19" t="s">
        <v>464</v>
      </c>
      <c r="B171" s="19" t="s">
        <v>465</v>
      </c>
      <c r="C171" s="19" t="s">
        <v>714</v>
      </c>
      <c r="D171" s="19" t="s">
        <v>714</v>
      </c>
      <c r="E171" s="19" t="s">
        <v>711</v>
      </c>
      <c r="F171" s="8">
        <f>VLOOKUP(A171,'[4]Part master'!A:K,11,0)</f>
        <v>40</v>
      </c>
      <c r="G171" s="8">
        <f>VLOOKUP(A171,'[4]Part master'!A:L,12,0)</f>
        <v>500</v>
      </c>
      <c r="H171" s="8">
        <f>VLOOKUP(A171,'[4]Part master'!A:M,13,0)</f>
        <v>330</v>
      </c>
      <c r="I171" s="8">
        <f>VLOOKUP(A171,'[4]Part master'!A:N,14,0)</f>
        <v>200</v>
      </c>
      <c r="J171" s="17">
        <f t="shared" si="20"/>
        <v>3.3000000000000002E-2</v>
      </c>
      <c r="L171" s="18">
        <v>800</v>
      </c>
      <c r="M171" s="18"/>
      <c r="N171" s="18"/>
      <c r="O171" s="18"/>
      <c r="P171" s="18"/>
      <c r="Q171" s="18"/>
      <c r="S171" s="8">
        <f t="shared" si="21"/>
        <v>20</v>
      </c>
      <c r="T171" s="8">
        <f t="shared" si="22"/>
        <v>0</v>
      </c>
      <c r="U171" s="8">
        <f t="shared" si="23"/>
        <v>0</v>
      </c>
      <c r="V171" s="8">
        <f t="shared" si="24"/>
        <v>0</v>
      </c>
      <c r="W171" s="8">
        <f t="shared" si="25"/>
        <v>0</v>
      </c>
      <c r="X171" s="8">
        <f t="shared" si="26"/>
        <v>0</v>
      </c>
      <c r="Z171" s="17">
        <f t="shared" si="28"/>
        <v>0.66</v>
      </c>
      <c r="AA171" s="17">
        <f t="shared" si="28"/>
        <v>0</v>
      </c>
      <c r="AB171" s="17">
        <f t="shared" si="28"/>
        <v>0</v>
      </c>
      <c r="AC171" s="17">
        <f t="shared" si="28"/>
        <v>0</v>
      </c>
      <c r="AD171" s="17">
        <f t="shared" si="28"/>
        <v>0</v>
      </c>
      <c r="AE171" s="17">
        <f t="shared" si="28"/>
        <v>0</v>
      </c>
    </row>
    <row r="172" spans="1:31">
      <c r="A172" s="19" t="s">
        <v>467</v>
      </c>
      <c r="B172" s="19" t="s">
        <v>468</v>
      </c>
      <c r="C172" s="19" t="s">
        <v>714</v>
      </c>
      <c r="D172" s="19" t="s">
        <v>714</v>
      </c>
      <c r="E172" s="19" t="s">
        <v>711</v>
      </c>
      <c r="F172" s="8">
        <f>VLOOKUP(A172,'[4]Part master'!A:K,11,0)</f>
        <v>40</v>
      </c>
      <c r="G172" s="8">
        <f>VLOOKUP(A172,'[4]Part master'!A:L,12,0)</f>
        <v>500</v>
      </c>
      <c r="H172" s="8">
        <f>VLOOKUP(A172,'[4]Part master'!A:M,13,0)</f>
        <v>330</v>
      </c>
      <c r="I172" s="8">
        <f>VLOOKUP(A172,'[4]Part master'!A:N,14,0)</f>
        <v>200</v>
      </c>
      <c r="J172" s="17">
        <f t="shared" si="20"/>
        <v>3.3000000000000002E-2</v>
      </c>
      <c r="L172" s="18">
        <v>800</v>
      </c>
      <c r="M172" s="18"/>
      <c r="N172" s="18"/>
      <c r="O172" s="18"/>
      <c r="P172" s="18"/>
      <c r="Q172" s="18"/>
      <c r="S172" s="8">
        <f t="shared" si="21"/>
        <v>20</v>
      </c>
      <c r="T172" s="8">
        <f t="shared" si="22"/>
        <v>0</v>
      </c>
      <c r="U172" s="8">
        <f t="shared" si="23"/>
        <v>0</v>
      </c>
      <c r="V172" s="8">
        <f t="shared" si="24"/>
        <v>0</v>
      </c>
      <c r="W172" s="8">
        <f t="shared" si="25"/>
        <v>0</v>
      </c>
      <c r="X172" s="8">
        <f t="shared" si="26"/>
        <v>0</v>
      </c>
      <c r="Z172" s="17">
        <f t="shared" si="28"/>
        <v>0.66</v>
      </c>
      <c r="AA172" s="17">
        <f t="shared" si="28"/>
        <v>0</v>
      </c>
      <c r="AB172" s="17">
        <f t="shared" si="28"/>
        <v>0</v>
      </c>
      <c r="AC172" s="17">
        <f t="shared" si="28"/>
        <v>0</v>
      </c>
      <c r="AD172" s="17">
        <f t="shared" si="28"/>
        <v>0</v>
      </c>
      <c r="AE172" s="17">
        <f t="shared" si="28"/>
        <v>0</v>
      </c>
    </row>
    <row r="173" spans="1:31">
      <c r="A173" s="19" t="s">
        <v>526</v>
      </c>
      <c r="B173" s="19" t="s">
        <v>527</v>
      </c>
      <c r="C173" s="19" t="s">
        <v>714</v>
      </c>
      <c r="D173" s="19" t="s">
        <v>714</v>
      </c>
      <c r="E173" s="19" t="s">
        <v>711</v>
      </c>
      <c r="F173" s="8">
        <f>VLOOKUP(A173,'[4]Part master'!A:K,11,0)</f>
        <v>40</v>
      </c>
      <c r="G173" s="8">
        <f>VLOOKUP(A173,'[4]Part master'!A:L,12,0)</f>
        <v>500</v>
      </c>
      <c r="H173" s="8">
        <f>VLOOKUP(A173,'[4]Part master'!A:M,13,0)</f>
        <v>330</v>
      </c>
      <c r="I173" s="8">
        <f>VLOOKUP(A173,'[4]Part master'!A:N,14,0)</f>
        <v>200</v>
      </c>
      <c r="J173" s="17">
        <f t="shared" si="20"/>
        <v>3.3000000000000002E-2</v>
      </c>
      <c r="L173" s="18">
        <v>640</v>
      </c>
      <c r="M173" s="18">
        <v>480</v>
      </c>
      <c r="N173" s="18">
        <v>160</v>
      </c>
      <c r="O173" s="18">
        <v>160</v>
      </c>
      <c r="P173" s="18"/>
      <c r="Q173" s="18"/>
      <c r="S173" s="8">
        <f t="shared" si="21"/>
        <v>16</v>
      </c>
      <c r="T173" s="8">
        <f t="shared" si="22"/>
        <v>12</v>
      </c>
      <c r="U173" s="8">
        <f t="shared" si="23"/>
        <v>4</v>
      </c>
      <c r="V173" s="8">
        <f t="shared" si="24"/>
        <v>4</v>
      </c>
      <c r="W173" s="8">
        <f t="shared" si="25"/>
        <v>0</v>
      </c>
      <c r="X173" s="8">
        <f t="shared" si="26"/>
        <v>0</v>
      </c>
      <c r="Z173" s="17">
        <f t="shared" si="28"/>
        <v>0.52800000000000002</v>
      </c>
      <c r="AA173" s="17">
        <f t="shared" si="28"/>
        <v>0.39600000000000002</v>
      </c>
      <c r="AB173" s="17">
        <f t="shared" si="28"/>
        <v>0.13200000000000001</v>
      </c>
      <c r="AC173" s="17">
        <f t="shared" si="28"/>
        <v>0.13200000000000001</v>
      </c>
      <c r="AD173" s="17">
        <f t="shared" si="28"/>
        <v>0</v>
      </c>
      <c r="AE173" s="17">
        <f t="shared" si="28"/>
        <v>0</v>
      </c>
    </row>
    <row r="174" spans="1:31">
      <c r="A174" s="19" t="s">
        <v>522</v>
      </c>
      <c r="B174" s="19" t="s">
        <v>523</v>
      </c>
      <c r="C174" s="19" t="s">
        <v>714</v>
      </c>
      <c r="D174" s="19" t="s">
        <v>714</v>
      </c>
      <c r="E174" s="19" t="s">
        <v>711</v>
      </c>
      <c r="F174" s="8">
        <f>VLOOKUP(A174,'[4]Part master'!A:K,11,0)</f>
        <v>40</v>
      </c>
      <c r="G174" s="8">
        <f>VLOOKUP(A174,'[4]Part master'!A:L,12,0)</f>
        <v>500</v>
      </c>
      <c r="H174" s="8">
        <f>VLOOKUP(A174,'[4]Part master'!A:M,13,0)</f>
        <v>330</v>
      </c>
      <c r="I174" s="8">
        <f>VLOOKUP(A174,'[4]Part master'!A:N,14,0)</f>
        <v>200</v>
      </c>
      <c r="J174" s="17">
        <f t="shared" si="20"/>
        <v>3.3000000000000002E-2</v>
      </c>
      <c r="L174" s="18">
        <v>640</v>
      </c>
      <c r="M174" s="18">
        <v>480</v>
      </c>
      <c r="N174" s="18">
        <v>160</v>
      </c>
      <c r="O174" s="18">
        <v>160</v>
      </c>
      <c r="P174" s="18"/>
      <c r="Q174" s="18"/>
      <c r="S174" s="8">
        <f t="shared" si="21"/>
        <v>16</v>
      </c>
      <c r="T174" s="8">
        <f t="shared" si="22"/>
        <v>12</v>
      </c>
      <c r="U174" s="8">
        <f t="shared" si="23"/>
        <v>4</v>
      </c>
      <c r="V174" s="8">
        <f t="shared" si="24"/>
        <v>4</v>
      </c>
      <c r="W174" s="8">
        <f t="shared" si="25"/>
        <v>0</v>
      </c>
      <c r="X174" s="8">
        <f t="shared" si="26"/>
        <v>0</v>
      </c>
      <c r="Z174" s="17">
        <f t="shared" si="28"/>
        <v>0.52800000000000002</v>
      </c>
      <c r="AA174" s="17">
        <f t="shared" si="28"/>
        <v>0.39600000000000002</v>
      </c>
      <c r="AB174" s="17">
        <f t="shared" si="28"/>
        <v>0.13200000000000001</v>
      </c>
      <c r="AC174" s="17">
        <f t="shared" si="28"/>
        <v>0.13200000000000001</v>
      </c>
      <c r="AD174" s="17">
        <f t="shared" si="28"/>
        <v>0</v>
      </c>
      <c r="AE174" s="17">
        <f t="shared" si="28"/>
        <v>0</v>
      </c>
    </row>
    <row r="175" spans="1:31">
      <c r="A175" s="19" t="s">
        <v>486</v>
      </c>
      <c r="B175" s="19" t="s">
        <v>487</v>
      </c>
      <c r="C175" s="19" t="s">
        <v>714</v>
      </c>
      <c r="D175" s="19" t="s">
        <v>714</v>
      </c>
      <c r="E175" s="19" t="s">
        <v>711</v>
      </c>
      <c r="F175" s="8">
        <f>VLOOKUP(A175,'[4]Part master'!A:K,11,0)</f>
        <v>24</v>
      </c>
      <c r="G175" s="8">
        <f>VLOOKUP(A175,'[4]Part master'!A:L,12,0)</f>
        <v>480</v>
      </c>
      <c r="H175" s="8">
        <f>VLOOKUP(A175,'[4]Part master'!A:M,13,0)</f>
        <v>280</v>
      </c>
      <c r="I175" s="8">
        <f>VLOOKUP(A175,'[4]Part master'!A:N,14,0)</f>
        <v>130</v>
      </c>
      <c r="J175" s="17">
        <f t="shared" si="20"/>
        <v>1.7472000000000001E-2</v>
      </c>
      <c r="L175" s="18">
        <v>144</v>
      </c>
      <c r="M175" s="18">
        <v>144</v>
      </c>
      <c r="N175" s="18"/>
      <c r="O175" s="18"/>
      <c r="P175" s="18"/>
      <c r="Q175" s="18"/>
      <c r="S175" s="8">
        <f t="shared" si="21"/>
        <v>6</v>
      </c>
      <c r="T175" s="8">
        <f t="shared" si="22"/>
        <v>6</v>
      </c>
      <c r="U175" s="8">
        <f t="shared" si="23"/>
        <v>0</v>
      </c>
      <c r="V175" s="8">
        <f t="shared" si="24"/>
        <v>0</v>
      </c>
      <c r="W175" s="8">
        <f t="shared" si="25"/>
        <v>0</v>
      </c>
      <c r="X175" s="8">
        <f t="shared" si="26"/>
        <v>0</v>
      </c>
      <c r="Z175" s="17">
        <f t="shared" si="28"/>
        <v>0.10483200000000001</v>
      </c>
      <c r="AA175" s="17">
        <f t="shared" si="28"/>
        <v>0.10483200000000001</v>
      </c>
      <c r="AB175" s="17">
        <f t="shared" si="28"/>
        <v>0</v>
      </c>
      <c r="AC175" s="17">
        <f t="shared" si="28"/>
        <v>0</v>
      </c>
      <c r="AD175" s="17">
        <f t="shared" si="28"/>
        <v>0</v>
      </c>
      <c r="AE175" s="17">
        <f t="shared" si="28"/>
        <v>0</v>
      </c>
    </row>
    <row r="176" spans="1:31">
      <c r="A176" s="19" t="s">
        <v>490</v>
      </c>
      <c r="B176" s="19" t="s">
        <v>491</v>
      </c>
      <c r="C176" s="19" t="s">
        <v>714</v>
      </c>
      <c r="D176" s="19" t="s">
        <v>714</v>
      </c>
      <c r="E176" s="19" t="s">
        <v>711</v>
      </c>
      <c r="F176" s="8">
        <f>VLOOKUP(A176,'[4]Part master'!A:K,11,0)</f>
        <v>24</v>
      </c>
      <c r="G176" s="8">
        <f>VLOOKUP(A176,'[4]Part master'!A:L,12,0)</f>
        <v>480</v>
      </c>
      <c r="H176" s="8">
        <f>VLOOKUP(A176,'[4]Part master'!A:M,13,0)</f>
        <v>280</v>
      </c>
      <c r="I176" s="8">
        <f>VLOOKUP(A176,'[4]Part master'!A:N,14,0)</f>
        <v>130</v>
      </c>
      <c r="J176" s="17">
        <f t="shared" si="20"/>
        <v>1.7472000000000001E-2</v>
      </c>
      <c r="L176" s="18">
        <v>144</v>
      </c>
      <c r="M176" s="18">
        <v>144</v>
      </c>
      <c r="N176" s="18"/>
      <c r="O176" s="18"/>
      <c r="P176" s="18"/>
      <c r="Q176" s="18"/>
      <c r="S176" s="8">
        <f t="shared" si="21"/>
        <v>6</v>
      </c>
      <c r="T176" s="8">
        <f t="shared" si="22"/>
        <v>6</v>
      </c>
      <c r="U176" s="8">
        <f t="shared" si="23"/>
        <v>0</v>
      </c>
      <c r="V176" s="8">
        <f t="shared" si="24"/>
        <v>0</v>
      </c>
      <c r="W176" s="8">
        <f t="shared" si="25"/>
        <v>0</v>
      </c>
      <c r="X176" s="8">
        <f t="shared" si="26"/>
        <v>0</v>
      </c>
      <c r="Z176" s="17">
        <f t="shared" si="28"/>
        <v>0.10483200000000001</v>
      </c>
      <c r="AA176" s="17">
        <f t="shared" si="28"/>
        <v>0.10483200000000001</v>
      </c>
      <c r="AB176" s="17">
        <f t="shared" si="28"/>
        <v>0</v>
      </c>
      <c r="AC176" s="17">
        <f t="shared" si="28"/>
        <v>0</v>
      </c>
      <c r="AD176" s="17">
        <f t="shared" si="28"/>
        <v>0</v>
      </c>
      <c r="AE176" s="17">
        <f t="shared" si="28"/>
        <v>0</v>
      </c>
    </row>
    <row r="177" spans="1:31">
      <c r="A177" s="19" t="s">
        <v>478</v>
      </c>
      <c r="B177" s="19" t="s">
        <v>479</v>
      </c>
      <c r="C177" s="19" t="s">
        <v>714</v>
      </c>
      <c r="D177" s="19" t="s">
        <v>714</v>
      </c>
      <c r="E177" s="19" t="s">
        <v>711</v>
      </c>
      <c r="F177" s="8">
        <f>VLOOKUP(A177,'[4]Part master'!A:K,11,0)</f>
        <v>24</v>
      </c>
      <c r="G177" s="8">
        <f>VLOOKUP(A177,'[4]Part master'!A:L,12,0)</f>
        <v>480</v>
      </c>
      <c r="H177" s="8">
        <f>VLOOKUP(A177,'[4]Part master'!A:M,13,0)</f>
        <v>280</v>
      </c>
      <c r="I177" s="8">
        <f>VLOOKUP(A177,'[4]Part master'!A:N,14,0)</f>
        <v>130</v>
      </c>
      <c r="J177" s="17">
        <f t="shared" si="20"/>
        <v>1.7472000000000001E-2</v>
      </c>
      <c r="L177" s="18">
        <v>144</v>
      </c>
      <c r="M177" s="18">
        <v>144</v>
      </c>
      <c r="N177" s="18"/>
      <c r="O177" s="18"/>
      <c r="P177" s="18"/>
      <c r="Q177" s="18"/>
      <c r="S177" s="8">
        <f t="shared" si="21"/>
        <v>6</v>
      </c>
      <c r="T177" s="8">
        <f t="shared" si="22"/>
        <v>6</v>
      </c>
      <c r="U177" s="8">
        <f t="shared" si="23"/>
        <v>0</v>
      </c>
      <c r="V177" s="8">
        <f t="shared" si="24"/>
        <v>0</v>
      </c>
      <c r="W177" s="8">
        <f t="shared" si="25"/>
        <v>0</v>
      </c>
      <c r="X177" s="8">
        <f t="shared" si="26"/>
        <v>0</v>
      </c>
      <c r="Z177" s="17">
        <f t="shared" si="28"/>
        <v>0.10483200000000001</v>
      </c>
      <c r="AA177" s="17">
        <f t="shared" si="28"/>
        <v>0.10483200000000001</v>
      </c>
      <c r="AB177" s="17">
        <f t="shared" si="28"/>
        <v>0</v>
      </c>
      <c r="AC177" s="17">
        <f t="shared" si="28"/>
        <v>0</v>
      </c>
      <c r="AD177" s="17">
        <f t="shared" si="28"/>
        <v>0</v>
      </c>
      <c r="AE177" s="17">
        <f t="shared" si="28"/>
        <v>0</v>
      </c>
    </row>
    <row r="178" spans="1:31">
      <c r="A178" s="19" t="s">
        <v>482</v>
      </c>
      <c r="B178" s="19" t="s">
        <v>483</v>
      </c>
      <c r="C178" s="19" t="s">
        <v>714</v>
      </c>
      <c r="D178" s="19" t="s">
        <v>714</v>
      </c>
      <c r="E178" s="19" t="s">
        <v>711</v>
      </c>
      <c r="F178" s="8">
        <f>VLOOKUP(A178,'[4]Part master'!A:K,11,0)</f>
        <v>24</v>
      </c>
      <c r="G178" s="8">
        <f>VLOOKUP(A178,'[4]Part master'!A:L,12,0)</f>
        <v>480</v>
      </c>
      <c r="H178" s="8">
        <f>VLOOKUP(A178,'[4]Part master'!A:M,13,0)</f>
        <v>280</v>
      </c>
      <c r="I178" s="8">
        <f>VLOOKUP(A178,'[4]Part master'!A:N,14,0)</f>
        <v>130</v>
      </c>
      <c r="J178" s="17">
        <f t="shared" si="20"/>
        <v>1.7472000000000001E-2</v>
      </c>
      <c r="L178" s="18">
        <v>144</v>
      </c>
      <c r="M178" s="18">
        <v>144</v>
      </c>
      <c r="N178" s="18"/>
      <c r="O178" s="18"/>
      <c r="P178" s="18"/>
      <c r="Q178" s="18"/>
      <c r="S178" s="8">
        <f t="shared" si="21"/>
        <v>6</v>
      </c>
      <c r="T178" s="8">
        <f t="shared" si="22"/>
        <v>6</v>
      </c>
      <c r="U178" s="8">
        <f t="shared" si="23"/>
        <v>0</v>
      </c>
      <c r="V178" s="8">
        <f t="shared" si="24"/>
        <v>0</v>
      </c>
      <c r="W178" s="8">
        <f t="shared" si="25"/>
        <v>0</v>
      </c>
      <c r="X178" s="8">
        <f t="shared" si="26"/>
        <v>0</v>
      </c>
      <c r="Z178" s="17">
        <f t="shared" si="28"/>
        <v>0.10483200000000001</v>
      </c>
      <c r="AA178" s="17">
        <f t="shared" si="28"/>
        <v>0.10483200000000001</v>
      </c>
      <c r="AB178" s="17">
        <f t="shared" si="28"/>
        <v>0</v>
      </c>
      <c r="AC178" s="17">
        <f t="shared" si="28"/>
        <v>0</v>
      </c>
      <c r="AD178" s="17">
        <f t="shared" si="28"/>
        <v>0</v>
      </c>
      <c r="AE178" s="17">
        <f t="shared" si="28"/>
        <v>0</v>
      </c>
    </row>
    <row r="179" spans="1:31">
      <c r="A179" s="19" t="s">
        <v>434</v>
      </c>
      <c r="B179" s="19" t="s">
        <v>435</v>
      </c>
      <c r="C179" s="19" t="s">
        <v>714</v>
      </c>
      <c r="D179" s="19" t="s">
        <v>714</v>
      </c>
      <c r="E179" s="19" t="s">
        <v>711</v>
      </c>
      <c r="F179" s="8">
        <f>VLOOKUP(A179,'[4]Part master'!A:K,11,0)</f>
        <v>40</v>
      </c>
      <c r="G179" s="8">
        <f>VLOOKUP(A179,'[4]Part master'!A:L,12,0)</f>
        <v>500</v>
      </c>
      <c r="H179" s="8">
        <f>VLOOKUP(A179,'[4]Part master'!A:M,13,0)</f>
        <v>330</v>
      </c>
      <c r="I179" s="8">
        <f>VLOOKUP(A179,'[4]Part master'!A:N,14,0)</f>
        <v>200</v>
      </c>
      <c r="J179" s="17">
        <f t="shared" si="20"/>
        <v>3.3000000000000002E-2</v>
      </c>
      <c r="L179" s="18"/>
      <c r="M179" s="18"/>
      <c r="N179" s="18"/>
      <c r="O179" s="18"/>
      <c r="P179" s="18"/>
      <c r="Q179" s="18"/>
      <c r="S179" s="8">
        <f t="shared" si="21"/>
        <v>0</v>
      </c>
      <c r="T179" s="8">
        <f t="shared" si="22"/>
        <v>0</v>
      </c>
      <c r="U179" s="8">
        <f t="shared" si="23"/>
        <v>0</v>
      </c>
      <c r="V179" s="8">
        <f t="shared" si="24"/>
        <v>0</v>
      </c>
      <c r="W179" s="8">
        <f t="shared" si="25"/>
        <v>0</v>
      </c>
      <c r="X179" s="8">
        <f t="shared" si="26"/>
        <v>0</v>
      </c>
      <c r="Z179" s="17">
        <f t="shared" si="28"/>
        <v>0</v>
      </c>
      <c r="AA179" s="17">
        <f t="shared" si="28"/>
        <v>0</v>
      </c>
      <c r="AB179" s="17">
        <f t="shared" si="28"/>
        <v>0</v>
      </c>
      <c r="AC179" s="17">
        <f t="shared" si="28"/>
        <v>0</v>
      </c>
      <c r="AD179" s="17">
        <f t="shared" si="28"/>
        <v>0</v>
      </c>
      <c r="AE179" s="17">
        <f t="shared" si="28"/>
        <v>0</v>
      </c>
    </row>
    <row r="180" spans="1:31">
      <c r="A180" s="19" t="s">
        <v>425</v>
      </c>
      <c r="B180" s="19" t="s">
        <v>739</v>
      </c>
      <c r="C180" s="19" t="s">
        <v>714</v>
      </c>
      <c r="D180" s="19" t="s">
        <v>714</v>
      </c>
      <c r="E180" s="19" t="s">
        <v>711</v>
      </c>
      <c r="F180" s="8">
        <f>VLOOKUP(A180,'[4]Part master'!A:K,11,0)</f>
        <v>40</v>
      </c>
      <c r="G180" s="8">
        <f>VLOOKUP(A180,'[4]Part master'!A:L,12,0)</f>
        <v>500</v>
      </c>
      <c r="H180" s="8">
        <f>VLOOKUP(A180,'[4]Part master'!A:M,13,0)</f>
        <v>330</v>
      </c>
      <c r="I180" s="8">
        <f>VLOOKUP(A180,'[4]Part master'!A:N,14,0)</f>
        <v>200</v>
      </c>
      <c r="J180" s="17">
        <f t="shared" si="20"/>
        <v>3.3000000000000002E-2</v>
      </c>
      <c r="L180" s="18"/>
      <c r="M180" s="18"/>
      <c r="N180" s="18"/>
      <c r="O180" s="18"/>
      <c r="P180" s="18"/>
      <c r="Q180" s="18"/>
      <c r="S180" s="8">
        <f t="shared" si="21"/>
        <v>0</v>
      </c>
      <c r="T180" s="8">
        <f t="shared" si="22"/>
        <v>0</v>
      </c>
      <c r="U180" s="8">
        <f t="shared" si="23"/>
        <v>0</v>
      </c>
      <c r="V180" s="8">
        <f t="shared" si="24"/>
        <v>0</v>
      </c>
      <c r="W180" s="8">
        <f t="shared" si="25"/>
        <v>0</v>
      </c>
      <c r="X180" s="8">
        <f t="shared" si="26"/>
        <v>0</v>
      </c>
      <c r="Z180" s="17">
        <f t="shared" si="28"/>
        <v>0</v>
      </c>
      <c r="AA180" s="17">
        <f t="shared" si="28"/>
        <v>0</v>
      </c>
      <c r="AB180" s="17">
        <f t="shared" si="28"/>
        <v>0</v>
      </c>
      <c r="AC180" s="17">
        <f t="shared" si="28"/>
        <v>0</v>
      </c>
      <c r="AD180" s="17">
        <f t="shared" si="28"/>
        <v>0</v>
      </c>
      <c r="AE180" s="17">
        <f t="shared" si="28"/>
        <v>0</v>
      </c>
    </row>
    <row r="181" spans="1:31">
      <c r="A181" s="19" t="s">
        <v>508</v>
      </c>
      <c r="B181" s="19" t="s">
        <v>740</v>
      </c>
      <c r="C181" s="19" t="s">
        <v>714</v>
      </c>
      <c r="D181" s="19" t="s">
        <v>714</v>
      </c>
      <c r="E181" s="19" t="s">
        <v>711</v>
      </c>
      <c r="F181" s="8">
        <f>VLOOKUP(A181,'[4]Part master'!A:K,11,0)</f>
        <v>40</v>
      </c>
      <c r="G181" s="8">
        <f>VLOOKUP(A181,'[4]Part master'!A:L,12,0)</f>
        <v>500</v>
      </c>
      <c r="H181" s="8">
        <f>VLOOKUP(A181,'[4]Part master'!A:M,13,0)</f>
        <v>330</v>
      </c>
      <c r="I181" s="8">
        <f>VLOOKUP(A181,'[4]Part master'!A:N,14,0)</f>
        <v>200</v>
      </c>
      <c r="J181" s="17">
        <f t="shared" si="20"/>
        <v>3.3000000000000002E-2</v>
      </c>
      <c r="L181" s="18"/>
      <c r="M181" s="18"/>
      <c r="N181" s="18"/>
      <c r="O181" s="18"/>
      <c r="P181" s="18"/>
      <c r="Q181" s="18"/>
      <c r="S181" s="8">
        <f t="shared" si="21"/>
        <v>0</v>
      </c>
      <c r="T181" s="8">
        <f t="shared" si="22"/>
        <v>0</v>
      </c>
      <c r="U181" s="8">
        <f t="shared" si="23"/>
        <v>0</v>
      </c>
      <c r="V181" s="8">
        <f t="shared" si="24"/>
        <v>0</v>
      </c>
      <c r="W181" s="8">
        <f t="shared" si="25"/>
        <v>0</v>
      </c>
      <c r="X181" s="8">
        <f t="shared" si="26"/>
        <v>0</v>
      </c>
      <c r="Z181" s="17">
        <f t="shared" si="28"/>
        <v>0</v>
      </c>
      <c r="AA181" s="17">
        <f t="shared" si="28"/>
        <v>0</v>
      </c>
      <c r="AB181" s="17">
        <f t="shared" si="28"/>
        <v>0</v>
      </c>
      <c r="AC181" s="17">
        <f t="shared" si="28"/>
        <v>0</v>
      </c>
      <c r="AD181" s="17">
        <f t="shared" si="28"/>
        <v>0</v>
      </c>
      <c r="AE181" s="17">
        <f t="shared" si="28"/>
        <v>0</v>
      </c>
    </row>
    <row r="182" spans="1:31">
      <c r="A182" s="19" t="s">
        <v>499</v>
      </c>
      <c r="B182" s="19" t="s">
        <v>741</v>
      </c>
      <c r="C182" s="19" t="s">
        <v>714</v>
      </c>
      <c r="D182" s="19" t="s">
        <v>714</v>
      </c>
      <c r="E182" s="19" t="s">
        <v>711</v>
      </c>
      <c r="F182" s="8">
        <f>VLOOKUP(A182,'[4]Part master'!A:K,11,0)</f>
        <v>40</v>
      </c>
      <c r="G182" s="8">
        <f>VLOOKUP(A182,'[4]Part master'!A:L,12,0)</f>
        <v>500</v>
      </c>
      <c r="H182" s="8">
        <f>VLOOKUP(A182,'[4]Part master'!A:M,13,0)</f>
        <v>330</v>
      </c>
      <c r="I182" s="8">
        <f>VLOOKUP(A182,'[4]Part master'!A:N,14,0)</f>
        <v>200</v>
      </c>
      <c r="J182" s="17">
        <f t="shared" si="20"/>
        <v>3.3000000000000002E-2</v>
      </c>
      <c r="L182" s="18"/>
      <c r="M182" s="18"/>
      <c r="N182" s="18"/>
      <c r="O182" s="18"/>
      <c r="P182" s="18"/>
      <c r="Q182" s="18"/>
      <c r="S182" s="8">
        <f t="shared" si="21"/>
        <v>0</v>
      </c>
      <c r="T182" s="8">
        <f t="shared" si="22"/>
        <v>0</v>
      </c>
      <c r="U182" s="8">
        <f t="shared" si="23"/>
        <v>0</v>
      </c>
      <c r="V182" s="8">
        <f t="shared" si="24"/>
        <v>0</v>
      </c>
      <c r="W182" s="8">
        <f t="shared" si="25"/>
        <v>0</v>
      </c>
      <c r="X182" s="8">
        <f t="shared" si="26"/>
        <v>0</v>
      </c>
      <c r="Z182" s="17">
        <f t="shared" si="28"/>
        <v>0</v>
      </c>
      <c r="AA182" s="17">
        <f t="shared" si="28"/>
        <v>0</v>
      </c>
      <c r="AB182" s="17">
        <f t="shared" si="28"/>
        <v>0</v>
      </c>
      <c r="AC182" s="17">
        <f t="shared" si="28"/>
        <v>0</v>
      </c>
      <c r="AD182" s="17">
        <f t="shared" si="28"/>
        <v>0</v>
      </c>
      <c r="AE182" s="17">
        <f t="shared" si="28"/>
        <v>0</v>
      </c>
    </row>
    <row r="183" spans="1:31">
      <c r="A183" s="19" t="s">
        <v>518</v>
      </c>
      <c r="B183" s="19" t="s">
        <v>742</v>
      </c>
      <c r="C183" s="19" t="s">
        <v>714</v>
      </c>
      <c r="D183" s="19" t="s">
        <v>714</v>
      </c>
      <c r="E183" s="19" t="s">
        <v>711</v>
      </c>
      <c r="F183" s="8">
        <f>VLOOKUP(A183,'[4]Part master'!A:K,11,0)</f>
        <v>60</v>
      </c>
      <c r="G183" s="8">
        <f>VLOOKUP(A183,'[4]Part master'!A:L,12,0)</f>
        <v>670</v>
      </c>
      <c r="H183" s="8">
        <f>VLOOKUP(A183,'[4]Part master'!A:M,13,0)</f>
        <v>530</v>
      </c>
      <c r="I183" s="8">
        <f>VLOOKUP(A183,'[4]Part master'!A:N,14,0)</f>
        <v>195</v>
      </c>
      <c r="J183" s="17">
        <f t="shared" si="20"/>
        <v>6.92445E-2</v>
      </c>
      <c r="L183" s="18"/>
      <c r="M183" s="18"/>
      <c r="N183" s="18"/>
      <c r="O183" s="18"/>
      <c r="P183" s="18"/>
      <c r="Q183" s="18"/>
      <c r="S183" s="8">
        <f t="shared" si="21"/>
        <v>0</v>
      </c>
      <c r="T183" s="8">
        <f t="shared" si="22"/>
        <v>0</v>
      </c>
      <c r="U183" s="8">
        <f t="shared" si="23"/>
        <v>0</v>
      </c>
      <c r="V183" s="8">
        <f t="shared" si="24"/>
        <v>0</v>
      </c>
      <c r="W183" s="8">
        <f t="shared" si="25"/>
        <v>0</v>
      </c>
      <c r="X183" s="8">
        <f t="shared" si="26"/>
        <v>0</v>
      </c>
      <c r="Z183" s="17">
        <f t="shared" si="28"/>
        <v>0</v>
      </c>
      <c r="AA183" s="17">
        <f t="shared" si="28"/>
        <v>0</v>
      </c>
      <c r="AB183" s="17">
        <f t="shared" si="28"/>
        <v>0</v>
      </c>
      <c r="AC183" s="17">
        <f t="shared" si="28"/>
        <v>0</v>
      </c>
      <c r="AD183" s="17">
        <f t="shared" si="28"/>
        <v>0</v>
      </c>
      <c r="AE183" s="17">
        <f t="shared" si="28"/>
        <v>0</v>
      </c>
    </row>
    <row r="184" spans="1:31">
      <c r="A184" s="19" t="s">
        <v>512</v>
      </c>
      <c r="B184" s="19" t="s">
        <v>743</v>
      </c>
      <c r="C184" s="19" t="s">
        <v>714</v>
      </c>
      <c r="D184" s="19" t="s">
        <v>714</v>
      </c>
      <c r="E184" s="19" t="s">
        <v>711</v>
      </c>
      <c r="F184" s="8">
        <f>VLOOKUP(A184,'[4]Part master'!A:K,11,0)</f>
        <v>90</v>
      </c>
      <c r="G184" s="8">
        <f>VLOOKUP(A184,'[4]Part master'!A:L,12,0)</f>
        <v>670</v>
      </c>
      <c r="H184" s="8">
        <f>VLOOKUP(A184,'[4]Part master'!A:M,13,0)</f>
        <v>355</v>
      </c>
      <c r="I184" s="8">
        <f>VLOOKUP(A184,'[4]Part master'!A:N,14,0)</f>
        <v>103</v>
      </c>
      <c r="J184" s="17">
        <f t="shared" si="20"/>
        <v>2.4498550000000001E-2</v>
      </c>
      <c r="L184" s="18"/>
      <c r="M184" s="18"/>
      <c r="N184" s="18"/>
      <c r="O184" s="18"/>
      <c r="P184" s="18"/>
      <c r="Q184" s="18"/>
      <c r="S184" s="8">
        <f t="shared" si="21"/>
        <v>0</v>
      </c>
      <c r="T184" s="8">
        <f t="shared" si="22"/>
        <v>0</v>
      </c>
      <c r="U184" s="8">
        <f t="shared" si="23"/>
        <v>0</v>
      </c>
      <c r="V184" s="8">
        <f t="shared" si="24"/>
        <v>0</v>
      </c>
      <c r="W184" s="8">
        <f t="shared" si="25"/>
        <v>0</v>
      </c>
      <c r="X184" s="8">
        <f t="shared" si="26"/>
        <v>0</v>
      </c>
      <c r="Z184" s="17">
        <f t="shared" si="28"/>
        <v>0</v>
      </c>
      <c r="AA184" s="17">
        <f t="shared" si="28"/>
        <v>0</v>
      </c>
      <c r="AB184" s="17">
        <f t="shared" si="28"/>
        <v>0</v>
      </c>
      <c r="AC184" s="17">
        <f t="shared" si="28"/>
        <v>0</v>
      </c>
      <c r="AD184" s="17">
        <f t="shared" si="28"/>
        <v>0</v>
      </c>
      <c r="AE184" s="17">
        <f t="shared" si="28"/>
        <v>0</v>
      </c>
    </row>
    <row r="185" spans="1:31">
      <c r="A185" s="19" t="s">
        <v>505</v>
      </c>
      <c r="B185" s="19" t="s">
        <v>744</v>
      </c>
      <c r="C185" s="19" t="s">
        <v>714</v>
      </c>
      <c r="D185" s="19" t="s">
        <v>714</v>
      </c>
      <c r="E185" s="19" t="s">
        <v>711</v>
      </c>
      <c r="F185" s="8">
        <f>VLOOKUP(A185,'[4]Part master'!A:K,11,0)</f>
        <v>24</v>
      </c>
      <c r="G185" s="8">
        <f>VLOOKUP(A185,'[4]Part master'!A:L,12,0)</f>
        <v>480</v>
      </c>
      <c r="H185" s="8">
        <f>VLOOKUP(A185,'[4]Part master'!A:M,13,0)</f>
        <v>280</v>
      </c>
      <c r="I185" s="8">
        <f>VLOOKUP(A185,'[4]Part master'!A:N,14,0)</f>
        <v>130</v>
      </c>
      <c r="J185" s="17">
        <f t="shared" si="20"/>
        <v>1.7472000000000001E-2</v>
      </c>
      <c r="L185" s="18"/>
      <c r="M185" s="18"/>
      <c r="N185" s="18"/>
      <c r="O185" s="18"/>
      <c r="P185" s="18"/>
      <c r="Q185" s="18"/>
      <c r="S185" s="8">
        <f t="shared" si="21"/>
        <v>0</v>
      </c>
      <c r="T185" s="8">
        <f t="shared" si="22"/>
        <v>0</v>
      </c>
      <c r="U185" s="8">
        <f t="shared" si="23"/>
        <v>0</v>
      </c>
      <c r="V185" s="8">
        <f t="shared" si="24"/>
        <v>0</v>
      </c>
      <c r="W185" s="8">
        <f t="shared" si="25"/>
        <v>0</v>
      </c>
      <c r="X185" s="8">
        <f t="shared" si="26"/>
        <v>0</v>
      </c>
      <c r="Z185" s="17">
        <f t="shared" si="28"/>
        <v>0</v>
      </c>
      <c r="AA185" s="17">
        <f t="shared" si="28"/>
        <v>0</v>
      </c>
      <c r="AB185" s="17">
        <f t="shared" si="28"/>
        <v>0</v>
      </c>
      <c r="AC185" s="17">
        <f t="shared" si="28"/>
        <v>0</v>
      </c>
      <c r="AD185" s="17">
        <f t="shared" si="28"/>
        <v>0</v>
      </c>
      <c r="AE185" s="17">
        <f t="shared" si="28"/>
        <v>0</v>
      </c>
    </row>
    <row r="186" spans="1:31">
      <c r="A186" s="19" t="s">
        <v>496</v>
      </c>
      <c r="B186" s="19" t="s">
        <v>745</v>
      </c>
      <c r="C186" s="19" t="s">
        <v>714</v>
      </c>
      <c r="D186" s="19" t="s">
        <v>714</v>
      </c>
      <c r="E186" s="19" t="s">
        <v>711</v>
      </c>
      <c r="F186" s="8">
        <f>VLOOKUP(A186,'[4]Part master'!A:K,11,0)</f>
        <v>20</v>
      </c>
      <c r="G186" s="8">
        <f>VLOOKUP(A186,'[4]Part master'!A:L,12,0)</f>
        <v>500</v>
      </c>
      <c r="H186" s="8">
        <f>VLOOKUP(A186,'[4]Part master'!A:M,13,0)</f>
        <v>330</v>
      </c>
      <c r="I186" s="8">
        <f>VLOOKUP(A186,'[4]Part master'!A:N,14,0)</f>
        <v>180</v>
      </c>
      <c r="J186" s="17">
        <f t="shared" si="20"/>
        <v>2.9700000000000001E-2</v>
      </c>
      <c r="L186" s="18"/>
      <c r="M186" s="18"/>
      <c r="N186" s="18"/>
      <c r="O186" s="18"/>
      <c r="P186" s="18"/>
      <c r="Q186" s="18"/>
      <c r="S186" s="8">
        <f t="shared" si="21"/>
        <v>0</v>
      </c>
      <c r="T186" s="8">
        <f t="shared" si="22"/>
        <v>0</v>
      </c>
      <c r="U186" s="8">
        <f t="shared" si="23"/>
        <v>0</v>
      </c>
      <c r="V186" s="8">
        <f t="shared" si="24"/>
        <v>0</v>
      </c>
      <c r="W186" s="8">
        <f t="shared" si="25"/>
        <v>0</v>
      </c>
      <c r="X186" s="8">
        <f t="shared" si="26"/>
        <v>0</v>
      </c>
      <c r="Z186" s="17">
        <f t="shared" si="28"/>
        <v>0</v>
      </c>
      <c r="AA186" s="17">
        <f t="shared" si="28"/>
        <v>0</v>
      </c>
      <c r="AB186" s="17">
        <f t="shared" si="28"/>
        <v>0</v>
      </c>
      <c r="AC186" s="17">
        <f t="shared" si="28"/>
        <v>0</v>
      </c>
      <c r="AD186" s="17">
        <f t="shared" si="28"/>
        <v>0</v>
      </c>
      <c r="AE186" s="17">
        <f t="shared" si="28"/>
        <v>0</v>
      </c>
    </row>
    <row r="187" spans="1:31">
      <c r="A187" s="19" t="s">
        <v>457</v>
      </c>
      <c r="B187" s="19" t="s">
        <v>746</v>
      </c>
      <c r="C187" s="19" t="s">
        <v>714</v>
      </c>
      <c r="D187" s="19" t="s">
        <v>714</v>
      </c>
      <c r="E187" s="19" t="s">
        <v>711</v>
      </c>
      <c r="F187" s="8">
        <f>VLOOKUP(A187,'[4]Part master'!A:K,11,0)</f>
        <v>30</v>
      </c>
      <c r="G187" s="8">
        <f>VLOOKUP(A187,'[4]Part master'!A:L,12,0)</f>
        <v>500</v>
      </c>
      <c r="H187" s="8">
        <f>VLOOKUP(A187,'[4]Part master'!A:M,13,0)</f>
        <v>330</v>
      </c>
      <c r="I187" s="8">
        <f>VLOOKUP(A187,'[4]Part master'!A:N,14,0)</f>
        <v>180</v>
      </c>
      <c r="J187" s="17">
        <f t="shared" si="20"/>
        <v>2.9700000000000001E-2</v>
      </c>
      <c r="L187" s="18"/>
      <c r="M187" s="18"/>
      <c r="N187" s="18"/>
      <c r="O187" s="18"/>
      <c r="P187" s="18"/>
      <c r="Q187" s="18"/>
      <c r="S187" s="8">
        <f t="shared" si="21"/>
        <v>0</v>
      </c>
      <c r="T187" s="8">
        <f t="shared" si="22"/>
        <v>0</v>
      </c>
      <c r="U187" s="8">
        <f t="shared" si="23"/>
        <v>0</v>
      </c>
      <c r="V187" s="8">
        <f t="shared" si="24"/>
        <v>0</v>
      </c>
      <c r="W187" s="8">
        <f t="shared" si="25"/>
        <v>0</v>
      </c>
      <c r="X187" s="8">
        <f t="shared" si="26"/>
        <v>0</v>
      </c>
      <c r="Z187" s="17">
        <f t="shared" si="28"/>
        <v>0</v>
      </c>
      <c r="AA187" s="17">
        <f t="shared" si="28"/>
        <v>0</v>
      </c>
      <c r="AB187" s="17">
        <f t="shared" si="28"/>
        <v>0</v>
      </c>
      <c r="AC187" s="17">
        <f t="shared" si="28"/>
        <v>0</v>
      </c>
      <c r="AD187" s="17">
        <f t="shared" si="28"/>
        <v>0</v>
      </c>
      <c r="AE187" s="17">
        <f t="shared" si="28"/>
        <v>0</v>
      </c>
    </row>
    <row r="188" spans="1:31">
      <c r="A188" s="19" t="s">
        <v>430</v>
      </c>
      <c r="B188" s="19" t="s">
        <v>747</v>
      </c>
      <c r="C188" s="19" t="s">
        <v>714</v>
      </c>
      <c r="D188" s="19" t="s">
        <v>714</v>
      </c>
      <c r="E188" s="19" t="s">
        <v>711</v>
      </c>
      <c r="F188" s="8">
        <f>VLOOKUP(A188,'[4]Part master'!A:K,11,0)</f>
        <v>1000</v>
      </c>
      <c r="G188" s="8">
        <f>VLOOKUP(A188,'[4]Part master'!A:L,12,0)</f>
        <v>380</v>
      </c>
      <c r="H188" s="8">
        <f>VLOOKUP(A188,'[4]Part master'!A:M,13,0)</f>
        <v>290</v>
      </c>
      <c r="I188" s="8">
        <f>VLOOKUP(A188,'[4]Part master'!A:N,14,0)</f>
        <v>135</v>
      </c>
      <c r="J188" s="17">
        <f t="shared" si="20"/>
        <v>1.4877E-2</v>
      </c>
      <c r="L188" s="18"/>
      <c r="M188" s="18"/>
      <c r="N188" s="18"/>
      <c r="O188" s="18"/>
      <c r="P188" s="18"/>
      <c r="Q188" s="18"/>
      <c r="S188" s="8">
        <f t="shared" si="21"/>
        <v>0</v>
      </c>
      <c r="T188" s="8">
        <f t="shared" si="22"/>
        <v>0</v>
      </c>
      <c r="U188" s="8">
        <f t="shared" si="23"/>
        <v>0</v>
      </c>
      <c r="V188" s="8">
        <f t="shared" si="24"/>
        <v>0</v>
      </c>
      <c r="W188" s="8">
        <f t="shared" si="25"/>
        <v>0</v>
      </c>
      <c r="X188" s="8">
        <f t="shared" si="26"/>
        <v>0</v>
      </c>
      <c r="Z188" s="17">
        <f t="shared" si="28"/>
        <v>0</v>
      </c>
      <c r="AA188" s="17">
        <f t="shared" si="28"/>
        <v>0</v>
      </c>
      <c r="AB188" s="17">
        <f t="shared" si="28"/>
        <v>0</v>
      </c>
      <c r="AC188" s="17">
        <f t="shared" si="28"/>
        <v>0</v>
      </c>
      <c r="AD188" s="17">
        <f t="shared" si="28"/>
        <v>0</v>
      </c>
      <c r="AE188" s="17">
        <f t="shared" si="28"/>
        <v>0</v>
      </c>
    </row>
    <row r="189" spans="1:31">
      <c r="A189" s="19" t="s">
        <v>421</v>
      </c>
      <c r="B189" s="19" t="s">
        <v>748</v>
      </c>
      <c r="C189" s="19" t="s">
        <v>714</v>
      </c>
      <c r="D189" s="19" t="s">
        <v>714</v>
      </c>
      <c r="E189" s="19" t="s">
        <v>711</v>
      </c>
      <c r="F189" s="8">
        <f>VLOOKUP(A189,'[4]Part master'!A:K,11,0)</f>
        <v>8</v>
      </c>
      <c r="G189" s="8">
        <f>VLOOKUP(A189,'[4]Part master'!A:L,12,0)</f>
        <v>1050</v>
      </c>
      <c r="H189" s="8">
        <f>VLOOKUP(A189,'[4]Part master'!A:M,13,0)</f>
        <v>530</v>
      </c>
      <c r="I189" s="8">
        <f>VLOOKUP(A189,'[4]Part master'!A:N,14,0)</f>
        <v>195</v>
      </c>
      <c r="J189" s="17">
        <f t="shared" si="20"/>
        <v>0.1085175</v>
      </c>
      <c r="L189" s="18"/>
      <c r="M189" s="18"/>
      <c r="N189" s="18"/>
      <c r="O189" s="18"/>
      <c r="P189" s="18"/>
      <c r="Q189" s="18"/>
      <c r="S189" s="8">
        <f t="shared" si="21"/>
        <v>0</v>
      </c>
      <c r="T189" s="8">
        <f t="shared" si="22"/>
        <v>0</v>
      </c>
      <c r="U189" s="8">
        <f t="shared" si="23"/>
        <v>0</v>
      </c>
      <c r="V189" s="8">
        <f t="shared" si="24"/>
        <v>0</v>
      </c>
      <c r="W189" s="8">
        <f t="shared" si="25"/>
        <v>0</v>
      </c>
      <c r="X189" s="8">
        <f t="shared" si="26"/>
        <v>0</v>
      </c>
      <c r="Z189" s="17">
        <f t="shared" si="28"/>
        <v>0</v>
      </c>
      <c r="AA189" s="17">
        <f t="shared" si="28"/>
        <v>0</v>
      </c>
      <c r="AB189" s="17">
        <f t="shared" si="28"/>
        <v>0</v>
      </c>
      <c r="AC189" s="17">
        <f t="shared" si="28"/>
        <v>0</v>
      </c>
      <c r="AD189" s="17">
        <f t="shared" si="28"/>
        <v>0</v>
      </c>
      <c r="AE189" s="17">
        <f t="shared" si="28"/>
        <v>0</v>
      </c>
    </row>
    <row r="190" spans="1:31">
      <c r="A190" s="19" t="s">
        <v>528</v>
      </c>
      <c r="B190" s="19" t="s">
        <v>749</v>
      </c>
      <c r="C190" s="19" t="s">
        <v>714</v>
      </c>
      <c r="D190" s="19" t="s">
        <v>714</v>
      </c>
      <c r="E190" s="19" t="s">
        <v>711</v>
      </c>
      <c r="F190" s="8">
        <f>VLOOKUP(A190,'[4]Part master'!A:K,11,0)</f>
        <v>40</v>
      </c>
      <c r="G190" s="8">
        <f>VLOOKUP(A190,'[4]Part master'!A:L,12,0)</f>
        <v>740</v>
      </c>
      <c r="H190" s="8">
        <f>VLOOKUP(A190,'[4]Part master'!A:M,13,0)</f>
        <v>460</v>
      </c>
      <c r="I190" s="8">
        <f>VLOOKUP(A190,'[4]Part master'!A:N,14,0)</f>
        <v>560</v>
      </c>
      <c r="J190" s="17">
        <f t="shared" si="20"/>
        <v>0.19062399999999999</v>
      </c>
      <c r="L190" s="18"/>
      <c r="M190" s="18"/>
      <c r="N190" s="18"/>
      <c r="O190" s="18"/>
      <c r="P190" s="18"/>
      <c r="Q190" s="18"/>
      <c r="S190" s="8">
        <f t="shared" si="21"/>
        <v>0</v>
      </c>
      <c r="T190" s="8">
        <f t="shared" si="22"/>
        <v>0</v>
      </c>
      <c r="U190" s="8">
        <f t="shared" si="23"/>
        <v>0</v>
      </c>
      <c r="V190" s="8">
        <f t="shared" si="24"/>
        <v>0</v>
      </c>
      <c r="W190" s="8">
        <f t="shared" si="25"/>
        <v>0</v>
      </c>
      <c r="X190" s="8">
        <f t="shared" si="26"/>
        <v>0</v>
      </c>
      <c r="Z190" s="17">
        <f t="shared" si="28"/>
        <v>0</v>
      </c>
      <c r="AA190" s="17">
        <f t="shared" si="28"/>
        <v>0</v>
      </c>
      <c r="AB190" s="17">
        <f t="shared" si="28"/>
        <v>0</v>
      </c>
      <c r="AC190" s="17">
        <f t="shared" si="28"/>
        <v>0</v>
      </c>
      <c r="AD190" s="17">
        <f t="shared" si="28"/>
        <v>0</v>
      </c>
      <c r="AE190" s="17">
        <f t="shared" si="28"/>
        <v>0</v>
      </c>
    </row>
    <row r="191" spans="1:31">
      <c r="A191" s="19" t="s">
        <v>524</v>
      </c>
      <c r="B191" s="19" t="s">
        <v>750</v>
      </c>
      <c r="C191" s="19" t="s">
        <v>714</v>
      </c>
      <c r="D191" s="19" t="s">
        <v>714</v>
      </c>
      <c r="E191" s="19" t="s">
        <v>711</v>
      </c>
      <c r="F191" s="8">
        <f>VLOOKUP(A191,'[4]Part master'!A:K,11,0)</f>
        <v>40</v>
      </c>
      <c r="G191" s="8">
        <f>VLOOKUP(A191,'[4]Part master'!A:L,12,0)</f>
        <v>740</v>
      </c>
      <c r="H191" s="8">
        <f>VLOOKUP(A191,'[4]Part master'!A:M,13,0)</f>
        <v>460</v>
      </c>
      <c r="I191" s="8">
        <f>VLOOKUP(A191,'[4]Part master'!A:N,14,0)</f>
        <v>560</v>
      </c>
      <c r="J191" s="17">
        <f t="shared" si="20"/>
        <v>0.19062399999999999</v>
      </c>
      <c r="L191" s="18"/>
      <c r="M191" s="18"/>
      <c r="N191" s="18"/>
      <c r="O191" s="18"/>
      <c r="P191" s="18"/>
      <c r="Q191" s="18"/>
      <c r="S191" s="8">
        <f t="shared" si="21"/>
        <v>0</v>
      </c>
      <c r="T191" s="8">
        <f t="shared" si="22"/>
        <v>0</v>
      </c>
      <c r="U191" s="8">
        <f t="shared" si="23"/>
        <v>0</v>
      </c>
      <c r="V191" s="8">
        <f t="shared" si="24"/>
        <v>0</v>
      </c>
      <c r="W191" s="8">
        <f t="shared" si="25"/>
        <v>0</v>
      </c>
      <c r="X191" s="8">
        <f t="shared" si="26"/>
        <v>0</v>
      </c>
      <c r="Z191" s="17">
        <f t="shared" si="28"/>
        <v>0</v>
      </c>
      <c r="AA191" s="17">
        <f t="shared" si="28"/>
        <v>0</v>
      </c>
      <c r="AB191" s="17">
        <f t="shared" si="28"/>
        <v>0</v>
      </c>
      <c r="AC191" s="17">
        <f t="shared" si="28"/>
        <v>0</v>
      </c>
      <c r="AD191" s="17">
        <f t="shared" si="28"/>
        <v>0</v>
      </c>
      <c r="AE191" s="17">
        <f t="shared" si="28"/>
        <v>0</v>
      </c>
    </row>
    <row r="192" spans="1:31">
      <c r="A192" s="19" t="s">
        <v>484</v>
      </c>
      <c r="B192" s="19" t="s">
        <v>485</v>
      </c>
      <c r="C192" s="19" t="s">
        <v>714</v>
      </c>
      <c r="D192" s="19" t="s">
        <v>714</v>
      </c>
      <c r="E192" s="19" t="s">
        <v>711</v>
      </c>
      <c r="F192" s="8">
        <f>VLOOKUP(A192,'[4]Part master'!A:K,11,0)</f>
        <v>12</v>
      </c>
      <c r="G192" s="8">
        <f>VLOOKUP(A192,'[4]Part master'!A:L,12,0)</f>
        <v>595</v>
      </c>
      <c r="H192" s="8">
        <f>VLOOKUP(A192,'[4]Part master'!A:M,13,0)</f>
        <v>560</v>
      </c>
      <c r="I192" s="8">
        <f>VLOOKUP(A192,'[4]Part master'!A:N,14,0)</f>
        <v>620</v>
      </c>
      <c r="J192" s="17">
        <f t="shared" si="20"/>
        <v>0.20658399999999999</v>
      </c>
      <c r="L192" s="18"/>
      <c r="M192" s="18"/>
      <c r="N192" s="18"/>
      <c r="O192" s="18"/>
      <c r="P192" s="18"/>
      <c r="Q192" s="18"/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0</v>
      </c>
      <c r="W192" s="8">
        <f t="shared" si="25"/>
        <v>0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0</v>
      </c>
      <c r="AD192" s="17">
        <f t="shared" si="28"/>
        <v>0</v>
      </c>
      <c r="AE192" s="17">
        <f t="shared" si="28"/>
        <v>0</v>
      </c>
    </row>
    <row r="193" spans="1:31">
      <c r="A193" s="19" t="s">
        <v>488</v>
      </c>
      <c r="B193" s="19" t="s">
        <v>489</v>
      </c>
      <c r="C193" s="19" t="s">
        <v>714</v>
      </c>
      <c r="D193" s="19" t="s">
        <v>714</v>
      </c>
      <c r="E193" s="19" t="s">
        <v>711</v>
      </c>
      <c r="F193" s="8">
        <f>VLOOKUP(A193,'[4]Part master'!A:K,11,0)</f>
        <v>12</v>
      </c>
      <c r="G193" s="8">
        <f>VLOOKUP(A193,'[4]Part master'!A:L,12,0)</f>
        <v>595</v>
      </c>
      <c r="H193" s="8">
        <f>VLOOKUP(A193,'[4]Part master'!A:M,13,0)</f>
        <v>560</v>
      </c>
      <c r="I193" s="8">
        <f>VLOOKUP(A193,'[4]Part master'!A:N,14,0)</f>
        <v>620</v>
      </c>
      <c r="J193" s="17">
        <f t="shared" si="20"/>
        <v>0.20658399999999999</v>
      </c>
      <c r="L193" s="18"/>
      <c r="M193" s="18"/>
      <c r="N193" s="18"/>
      <c r="O193" s="18"/>
      <c r="P193" s="18"/>
      <c r="Q193" s="18"/>
      <c r="S193" s="8">
        <f t="shared" si="21"/>
        <v>0</v>
      </c>
      <c r="T193" s="8">
        <f t="shared" si="22"/>
        <v>0</v>
      </c>
      <c r="U193" s="8">
        <f t="shared" si="23"/>
        <v>0</v>
      </c>
      <c r="V193" s="8">
        <f t="shared" si="24"/>
        <v>0</v>
      </c>
      <c r="W193" s="8">
        <f t="shared" si="25"/>
        <v>0</v>
      </c>
      <c r="X193" s="8">
        <f t="shared" si="26"/>
        <v>0</v>
      </c>
      <c r="Z193" s="17">
        <f t="shared" si="28"/>
        <v>0</v>
      </c>
      <c r="AA193" s="17">
        <f t="shared" si="28"/>
        <v>0</v>
      </c>
      <c r="AB193" s="17">
        <f t="shared" si="28"/>
        <v>0</v>
      </c>
      <c r="AC193" s="17">
        <f t="shared" si="28"/>
        <v>0</v>
      </c>
      <c r="AD193" s="17">
        <f t="shared" si="28"/>
        <v>0</v>
      </c>
      <c r="AE193" s="17">
        <f t="shared" si="28"/>
        <v>0</v>
      </c>
    </row>
    <row r="194" spans="1:31">
      <c r="A194" s="19" t="s">
        <v>476</v>
      </c>
      <c r="B194" s="19" t="s">
        <v>477</v>
      </c>
      <c r="C194" s="19" t="s">
        <v>714</v>
      </c>
      <c r="D194" s="19" t="s">
        <v>714</v>
      </c>
      <c r="E194" s="19" t="s">
        <v>711</v>
      </c>
      <c r="F194" s="8">
        <f>VLOOKUP(A194,'[4]Part master'!A:K,11,0)</f>
        <v>100</v>
      </c>
      <c r="G194" s="8">
        <f>VLOOKUP(A194,'[4]Part master'!A:L,12,0)</f>
        <v>552</v>
      </c>
      <c r="H194" s="8">
        <f>VLOOKUP(A194,'[4]Part master'!A:M,13,0)</f>
        <v>30</v>
      </c>
      <c r="I194" s="8">
        <f>VLOOKUP(A194,'[4]Part master'!A:N,14,0)</f>
        <v>80</v>
      </c>
      <c r="J194" s="17">
        <f t="shared" si="20"/>
        <v>1.3247999999999999E-3</v>
      </c>
      <c r="L194" s="18"/>
      <c r="M194" s="18"/>
      <c r="N194" s="18"/>
      <c r="O194" s="18"/>
      <c r="P194" s="18"/>
      <c r="Q194" s="18"/>
      <c r="S194" s="8">
        <f t="shared" si="21"/>
        <v>0</v>
      </c>
      <c r="T194" s="8">
        <f t="shared" si="22"/>
        <v>0</v>
      </c>
      <c r="U194" s="8">
        <f t="shared" si="23"/>
        <v>0</v>
      </c>
      <c r="V194" s="8">
        <f t="shared" si="24"/>
        <v>0</v>
      </c>
      <c r="W194" s="8">
        <f t="shared" si="25"/>
        <v>0</v>
      </c>
      <c r="X194" s="8">
        <f t="shared" si="26"/>
        <v>0</v>
      </c>
      <c r="Z194" s="17">
        <f t="shared" si="28"/>
        <v>0</v>
      </c>
      <c r="AA194" s="17">
        <f t="shared" si="28"/>
        <v>0</v>
      </c>
      <c r="AB194" s="17">
        <f t="shared" si="28"/>
        <v>0</v>
      </c>
      <c r="AC194" s="17">
        <f t="shared" si="28"/>
        <v>0</v>
      </c>
      <c r="AD194" s="17">
        <f t="shared" si="28"/>
        <v>0</v>
      </c>
      <c r="AE194" s="17">
        <f t="shared" si="28"/>
        <v>0</v>
      </c>
    </row>
    <row r="195" spans="1:31">
      <c r="A195" s="19" t="s">
        <v>480</v>
      </c>
      <c r="B195" s="19" t="s">
        <v>481</v>
      </c>
      <c r="C195" s="19" t="s">
        <v>714</v>
      </c>
      <c r="D195" s="19" t="s">
        <v>714</v>
      </c>
      <c r="E195" s="19" t="s">
        <v>711</v>
      </c>
      <c r="F195" s="8">
        <f>VLOOKUP(A195,'[4]Part master'!A:K,11,0)</f>
        <v>120</v>
      </c>
      <c r="G195" s="8">
        <f>VLOOKUP(A195,'[4]Part master'!A:L,12,0)</f>
        <v>1160</v>
      </c>
      <c r="H195" s="8">
        <f>VLOOKUP(A195,'[4]Part master'!A:M,13,0)</f>
        <v>1040</v>
      </c>
      <c r="I195" s="8">
        <f>VLOOKUP(A195,'[4]Part master'!A:N,14,0)</f>
        <v>1450</v>
      </c>
      <c r="J195" s="17">
        <f t="shared" si="20"/>
        <v>1.7492799999999999</v>
      </c>
      <c r="L195" s="18"/>
      <c r="M195" s="18"/>
      <c r="N195" s="18"/>
      <c r="O195" s="18"/>
      <c r="P195" s="18"/>
      <c r="Q195" s="18"/>
      <c r="S195" s="8">
        <f t="shared" si="21"/>
        <v>0</v>
      </c>
      <c r="T195" s="8">
        <f t="shared" si="22"/>
        <v>0</v>
      </c>
      <c r="U195" s="8">
        <f t="shared" si="23"/>
        <v>0</v>
      </c>
      <c r="V195" s="8">
        <f t="shared" si="24"/>
        <v>0</v>
      </c>
      <c r="W195" s="8">
        <f t="shared" si="25"/>
        <v>0</v>
      </c>
      <c r="X195" s="8">
        <f t="shared" si="26"/>
        <v>0</v>
      </c>
      <c r="Z195" s="17">
        <f t="shared" si="28"/>
        <v>0</v>
      </c>
      <c r="AA195" s="17">
        <f t="shared" si="28"/>
        <v>0</v>
      </c>
      <c r="AB195" s="17">
        <f t="shared" si="28"/>
        <v>0</v>
      </c>
      <c r="AC195" s="17">
        <f t="shared" si="28"/>
        <v>0</v>
      </c>
      <c r="AD195" s="17">
        <f t="shared" si="28"/>
        <v>0</v>
      </c>
      <c r="AE195" s="17">
        <f t="shared" si="28"/>
        <v>0</v>
      </c>
    </row>
    <row r="196" spans="1:31">
      <c r="A196" s="19" t="s">
        <v>516</v>
      </c>
      <c r="B196" s="19" t="s">
        <v>751</v>
      </c>
      <c r="C196" s="19" t="s">
        <v>714</v>
      </c>
      <c r="D196" s="19" t="s">
        <v>714</v>
      </c>
      <c r="E196" s="19" t="s">
        <v>711</v>
      </c>
      <c r="F196" s="8">
        <f>VLOOKUP(A196,'[4]Part master'!A:K,11,0)</f>
        <v>10</v>
      </c>
      <c r="G196" s="8">
        <f>VLOOKUP(A196,'[4]Part master'!A:L,12,0)</f>
        <v>460</v>
      </c>
      <c r="H196" s="8">
        <f>VLOOKUP(A196,'[4]Part master'!A:M,13,0)</f>
        <v>500</v>
      </c>
      <c r="I196" s="8">
        <f>VLOOKUP(A196,'[4]Part master'!A:N,14,0)</f>
        <v>460</v>
      </c>
      <c r="J196" s="17">
        <f t="shared" si="20"/>
        <v>0.10580000000000001</v>
      </c>
      <c r="L196" s="18">
        <v>20</v>
      </c>
      <c r="M196" s="18">
        <v>20</v>
      </c>
      <c r="N196" s="18"/>
      <c r="O196" s="18"/>
      <c r="P196" s="18"/>
      <c r="Q196" s="18"/>
      <c r="S196" s="8">
        <f t="shared" si="21"/>
        <v>2</v>
      </c>
      <c r="T196" s="8">
        <f t="shared" si="22"/>
        <v>2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0.21160000000000001</v>
      </c>
      <c r="AA196" s="17">
        <f t="shared" si="28"/>
        <v>0.21160000000000001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19" t="s">
        <v>510</v>
      </c>
      <c r="B197" s="19" t="s">
        <v>752</v>
      </c>
      <c r="C197" s="19" t="s">
        <v>714</v>
      </c>
      <c r="D197" s="19" t="s">
        <v>714</v>
      </c>
      <c r="E197" s="19" t="s">
        <v>711</v>
      </c>
      <c r="F197" s="8">
        <f>VLOOKUP(A197,'[4]Part master'!A:K,11,0)</f>
        <v>10</v>
      </c>
      <c r="G197" s="8">
        <f>VLOOKUP(A197,'[4]Part master'!A:L,12,0)</f>
        <v>460</v>
      </c>
      <c r="H197" s="8">
        <f>VLOOKUP(A197,'[4]Part master'!A:M,13,0)</f>
        <v>500</v>
      </c>
      <c r="I197" s="8">
        <f>VLOOKUP(A197,'[4]Part master'!A:N,14,0)</f>
        <v>460</v>
      </c>
      <c r="J197" s="17">
        <f t="shared" ref="J197:J260" si="29">(G197*H197*I197)/1000000000</f>
        <v>0.10580000000000001</v>
      </c>
      <c r="L197" s="18">
        <v>20</v>
      </c>
      <c r="M197" s="18">
        <v>20</v>
      </c>
      <c r="N197" s="18"/>
      <c r="O197" s="18"/>
      <c r="P197" s="18"/>
      <c r="Q197" s="18"/>
      <c r="S197" s="8">
        <f t="shared" ref="S197:S260" si="30">ROUNDUP(L197/F197,0)</f>
        <v>2</v>
      </c>
      <c r="T197" s="8">
        <f t="shared" ref="T197:T260" si="31">ROUNDUP(M197/F197,0)</f>
        <v>2</v>
      </c>
      <c r="U197" s="8">
        <f t="shared" ref="U197:U260" si="32">ROUNDUP(N197/F197,0)</f>
        <v>0</v>
      </c>
      <c r="V197" s="8">
        <f t="shared" ref="V197:V260" si="33">ROUNDUP(O197/F197,0)</f>
        <v>0</v>
      </c>
      <c r="W197" s="8">
        <f t="shared" ref="W197:W260" si="34">ROUNDUP(P197/F197,0)</f>
        <v>0</v>
      </c>
      <c r="X197" s="8">
        <f t="shared" ref="X197:X260" si="35">ROUNDUP(Q197/F197,0)</f>
        <v>0</v>
      </c>
      <c r="Z197" s="17">
        <f t="shared" si="28"/>
        <v>0.21160000000000001</v>
      </c>
      <c r="AA197" s="17">
        <f t="shared" si="28"/>
        <v>0.21160000000000001</v>
      </c>
      <c r="AB197" s="17">
        <f t="shared" si="28"/>
        <v>0</v>
      </c>
      <c r="AC197" s="17">
        <f t="shared" si="28"/>
        <v>0</v>
      </c>
      <c r="AD197" s="17">
        <f t="shared" si="28"/>
        <v>0</v>
      </c>
      <c r="AE197" s="17">
        <f t="shared" si="28"/>
        <v>0</v>
      </c>
    </row>
    <row r="198" spans="1:31">
      <c r="A198" s="19" t="s">
        <v>501</v>
      </c>
      <c r="B198" s="19" t="s">
        <v>753</v>
      </c>
      <c r="C198" s="19" t="s">
        <v>714</v>
      </c>
      <c r="D198" s="19" t="s">
        <v>714</v>
      </c>
      <c r="E198" s="19" t="s">
        <v>711</v>
      </c>
      <c r="F198" s="8">
        <f>VLOOKUP(A198,'[4]Part master'!A:K,11,0)</f>
        <v>30</v>
      </c>
      <c r="G198" s="8">
        <f>VLOOKUP(A198,'[4]Part master'!A:L,12,0)</f>
        <v>335</v>
      </c>
      <c r="H198" s="8">
        <f>VLOOKUP(A198,'[4]Part master'!A:M,13,0)</f>
        <v>503</v>
      </c>
      <c r="I198" s="8">
        <f>VLOOKUP(A198,'[4]Part master'!A:N,14,0)</f>
        <v>195</v>
      </c>
      <c r="J198" s="17">
        <f t="shared" si="29"/>
        <v>3.2858474999999998E-2</v>
      </c>
      <c r="L198" s="18">
        <v>30</v>
      </c>
      <c r="M198" s="18"/>
      <c r="N198" s="18"/>
      <c r="O198" s="18"/>
      <c r="P198" s="18"/>
      <c r="Q198" s="18"/>
      <c r="S198" s="8">
        <f t="shared" si="30"/>
        <v>1</v>
      </c>
      <c r="T198" s="8">
        <f t="shared" si="31"/>
        <v>0</v>
      </c>
      <c r="U198" s="8">
        <f t="shared" si="32"/>
        <v>0</v>
      </c>
      <c r="V198" s="8">
        <f t="shared" si="33"/>
        <v>0</v>
      </c>
      <c r="W198" s="8">
        <f t="shared" si="34"/>
        <v>0</v>
      </c>
      <c r="X198" s="8">
        <f t="shared" si="35"/>
        <v>0</v>
      </c>
      <c r="Z198" s="17">
        <f t="shared" si="28"/>
        <v>3.2858474999999998E-2</v>
      </c>
      <c r="AA198" s="17">
        <f t="shared" si="28"/>
        <v>0</v>
      </c>
      <c r="AB198" s="17">
        <f t="shared" si="28"/>
        <v>0</v>
      </c>
      <c r="AC198" s="17">
        <f t="shared" si="28"/>
        <v>0</v>
      </c>
      <c r="AD198" s="17">
        <f t="shared" si="28"/>
        <v>0</v>
      </c>
      <c r="AE198" s="17">
        <f t="shared" si="28"/>
        <v>0</v>
      </c>
    </row>
    <row r="199" spans="1:31">
      <c r="A199" s="19" t="s">
        <v>492</v>
      </c>
      <c r="B199" s="19" t="s">
        <v>754</v>
      </c>
      <c r="C199" s="19" t="s">
        <v>714</v>
      </c>
      <c r="D199" s="19" t="s">
        <v>714</v>
      </c>
      <c r="E199" s="19" t="s">
        <v>711</v>
      </c>
      <c r="F199" s="8">
        <f>VLOOKUP(A199,'[4]Part master'!A:K,11,0)</f>
        <v>30</v>
      </c>
      <c r="G199" s="8">
        <f>VLOOKUP(A199,'[4]Part master'!A:L,12,0)</f>
        <v>510</v>
      </c>
      <c r="H199" s="8">
        <f>VLOOKUP(A199,'[4]Part master'!A:M,13,0)</f>
        <v>670</v>
      </c>
      <c r="I199" s="8">
        <f>VLOOKUP(A199,'[4]Part master'!A:N,14,0)</f>
        <v>285</v>
      </c>
      <c r="J199" s="17">
        <f t="shared" si="29"/>
        <v>9.7384499999999999E-2</v>
      </c>
      <c r="L199" s="18">
        <v>30</v>
      </c>
      <c r="M199" s="18"/>
      <c r="N199" s="18"/>
      <c r="O199" s="18"/>
      <c r="P199" s="18"/>
      <c r="Q199" s="18"/>
      <c r="S199" s="8">
        <f t="shared" si="30"/>
        <v>1</v>
      </c>
      <c r="T199" s="8">
        <f t="shared" si="31"/>
        <v>0</v>
      </c>
      <c r="U199" s="8">
        <f t="shared" si="32"/>
        <v>0</v>
      </c>
      <c r="V199" s="8">
        <f t="shared" si="33"/>
        <v>0</v>
      </c>
      <c r="W199" s="8">
        <f t="shared" si="34"/>
        <v>0</v>
      </c>
      <c r="X199" s="8">
        <f t="shared" si="35"/>
        <v>0</v>
      </c>
      <c r="Z199" s="17">
        <f t="shared" si="28"/>
        <v>9.7384499999999999E-2</v>
      </c>
      <c r="AA199" s="17">
        <f t="shared" si="28"/>
        <v>0</v>
      </c>
      <c r="AB199" s="17">
        <f t="shared" si="28"/>
        <v>0</v>
      </c>
      <c r="AC199" s="17">
        <f t="shared" si="28"/>
        <v>0</v>
      </c>
      <c r="AD199" s="17">
        <f t="shared" si="28"/>
        <v>0</v>
      </c>
      <c r="AE199" s="17">
        <f t="shared" si="28"/>
        <v>0</v>
      </c>
    </row>
    <row r="200" spans="1:31">
      <c r="A200" s="19" t="s">
        <v>449</v>
      </c>
      <c r="B200" s="19" t="s">
        <v>755</v>
      </c>
      <c r="C200" s="19" t="s">
        <v>714</v>
      </c>
      <c r="D200" s="19" t="s">
        <v>714</v>
      </c>
      <c r="E200" s="19" t="s">
        <v>711</v>
      </c>
      <c r="F200" s="8">
        <f>VLOOKUP(A200,'[4]Part master'!A:K,11,0)</f>
        <v>30</v>
      </c>
      <c r="G200" s="8">
        <f>VLOOKUP(A200,'[4]Part master'!A:L,12,0)</f>
        <v>503</v>
      </c>
      <c r="H200" s="8">
        <f>VLOOKUP(A200,'[4]Part master'!A:M,13,0)</f>
        <v>670</v>
      </c>
      <c r="I200" s="8">
        <f>VLOOKUP(A200,'[4]Part master'!A:N,14,0)</f>
        <v>195</v>
      </c>
      <c r="J200" s="17">
        <f t="shared" si="29"/>
        <v>6.5716949999999996E-2</v>
      </c>
      <c r="L200" s="18"/>
      <c r="M200" s="18"/>
      <c r="N200" s="18"/>
      <c r="O200" s="18"/>
      <c r="P200" s="18"/>
      <c r="Q200" s="18"/>
      <c r="S200" s="8">
        <f t="shared" si="30"/>
        <v>0</v>
      </c>
      <c r="T200" s="8">
        <f t="shared" si="31"/>
        <v>0</v>
      </c>
      <c r="U200" s="8">
        <f t="shared" si="32"/>
        <v>0</v>
      </c>
      <c r="V200" s="8">
        <f t="shared" si="33"/>
        <v>0</v>
      </c>
      <c r="W200" s="8">
        <f t="shared" si="34"/>
        <v>0</v>
      </c>
      <c r="X200" s="8">
        <f t="shared" si="35"/>
        <v>0</v>
      </c>
      <c r="Z200" s="17">
        <f t="shared" si="28"/>
        <v>0</v>
      </c>
      <c r="AA200" s="17">
        <f t="shared" si="28"/>
        <v>0</v>
      </c>
      <c r="AB200" s="17">
        <f t="shared" si="28"/>
        <v>0</v>
      </c>
      <c r="AC200" s="17">
        <f t="shared" si="28"/>
        <v>0</v>
      </c>
      <c r="AD200" s="17">
        <f t="shared" si="28"/>
        <v>0</v>
      </c>
      <c r="AE200" s="17">
        <f t="shared" si="28"/>
        <v>0</v>
      </c>
    </row>
    <row r="201" spans="1:31">
      <c r="A201" s="19" t="s">
        <v>459</v>
      </c>
      <c r="B201" s="19" t="s">
        <v>756</v>
      </c>
      <c r="C201" s="19" t="s">
        <v>714</v>
      </c>
      <c r="D201" s="19" t="s">
        <v>714</v>
      </c>
      <c r="E201" s="19" t="s">
        <v>711</v>
      </c>
      <c r="F201" s="8">
        <f>VLOOKUP(A201,'[4]Part master'!A:K,11,0)</f>
        <v>60</v>
      </c>
      <c r="G201" s="8">
        <f>VLOOKUP(A201,'[4]Part master'!A:L,12,0)</f>
        <v>530</v>
      </c>
      <c r="H201" s="8">
        <f>VLOOKUP(A201,'[4]Part master'!A:M,13,0)</f>
        <v>670</v>
      </c>
      <c r="I201" s="8">
        <f>VLOOKUP(A201,'[4]Part master'!A:N,14,0)</f>
        <v>195</v>
      </c>
      <c r="J201" s="17">
        <f t="shared" si="29"/>
        <v>6.92445E-2</v>
      </c>
      <c r="L201" s="18">
        <v>60</v>
      </c>
      <c r="M201" s="18"/>
      <c r="N201" s="18"/>
      <c r="O201" s="18"/>
      <c r="P201" s="18"/>
      <c r="Q201" s="18"/>
      <c r="S201" s="8">
        <f t="shared" si="30"/>
        <v>1</v>
      </c>
      <c r="T201" s="8">
        <f t="shared" si="31"/>
        <v>0</v>
      </c>
      <c r="U201" s="8">
        <f t="shared" si="32"/>
        <v>0</v>
      </c>
      <c r="V201" s="8">
        <f t="shared" si="33"/>
        <v>0</v>
      </c>
      <c r="W201" s="8">
        <f t="shared" si="34"/>
        <v>0</v>
      </c>
      <c r="X201" s="8">
        <f t="shared" si="35"/>
        <v>0</v>
      </c>
      <c r="Z201" s="17">
        <f t="shared" si="28"/>
        <v>6.92445E-2</v>
      </c>
      <c r="AA201" s="17">
        <f t="shared" si="28"/>
        <v>0</v>
      </c>
      <c r="AB201" s="17">
        <f t="shared" si="28"/>
        <v>0</v>
      </c>
      <c r="AC201" s="17">
        <f t="shared" si="28"/>
        <v>0</v>
      </c>
      <c r="AD201" s="17">
        <f t="shared" si="28"/>
        <v>0</v>
      </c>
      <c r="AE201" s="17">
        <f t="shared" si="28"/>
        <v>0</v>
      </c>
    </row>
    <row r="202" spans="1:31">
      <c r="A202" s="19" t="s">
        <v>408</v>
      </c>
      <c r="B202" s="19" t="s">
        <v>409</v>
      </c>
      <c r="C202" s="19" t="s">
        <v>714</v>
      </c>
      <c r="D202" s="19" t="s">
        <v>714</v>
      </c>
      <c r="E202" s="19" t="s">
        <v>770</v>
      </c>
      <c r="F202" s="8">
        <f>VLOOKUP(A202,'[4]Part master'!A:K,11,0)</f>
        <v>12</v>
      </c>
      <c r="G202" s="8">
        <f>VLOOKUP(A202,'[4]Part master'!A:L,12,0)</f>
        <v>295</v>
      </c>
      <c r="H202" s="8">
        <f>VLOOKUP(A202,'[4]Part master'!A:M,13,0)</f>
        <v>385</v>
      </c>
      <c r="I202" s="8">
        <f>VLOOKUP(A202,'[4]Part master'!A:N,14,0)</f>
        <v>185</v>
      </c>
      <c r="J202" s="17">
        <f t="shared" si="29"/>
        <v>2.1011374999999999E-2</v>
      </c>
      <c r="L202" s="18"/>
      <c r="M202" s="18"/>
      <c r="N202" s="18"/>
      <c r="O202" s="18"/>
      <c r="P202" s="18">
        <v>192</v>
      </c>
      <c r="Q202" s="18"/>
      <c r="S202" s="8">
        <f t="shared" si="30"/>
        <v>0</v>
      </c>
      <c r="T202" s="8">
        <f t="shared" si="31"/>
        <v>0</v>
      </c>
      <c r="U202" s="8">
        <f t="shared" si="32"/>
        <v>0</v>
      </c>
      <c r="V202" s="8">
        <f t="shared" si="33"/>
        <v>0</v>
      </c>
      <c r="W202" s="8">
        <f t="shared" si="34"/>
        <v>16</v>
      </c>
      <c r="X202" s="8">
        <f t="shared" si="35"/>
        <v>0</v>
      </c>
      <c r="Z202" s="17">
        <f t="shared" si="28"/>
        <v>0</v>
      </c>
      <c r="AA202" s="17">
        <f t="shared" si="28"/>
        <v>0</v>
      </c>
      <c r="AB202" s="17">
        <f t="shared" si="28"/>
        <v>0</v>
      </c>
      <c r="AC202" s="17">
        <f t="shared" si="28"/>
        <v>0</v>
      </c>
      <c r="AD202" s="17">
        <f t="shared" si="28"/>
        <v>0.33618199999999998</v>
      </c>
      <c r="AE202" s="17">
        <f t="shared" si="28"/>
        <v>0</v>
      </c>
    </row>
    <row r="203" spans="1:31">
      <c r="A203" s="19">
        <v>1846457</v>
      </c>
      <c r="B203" s="19" t="s">
        <v>638</v>
      </c>
      <c r="C203" s="19" t="s">
        <v>710</v>
      </c>
      <c r="D203" s="19" t="s">
        <v>710</v>
      </c>
      <c r="E203" s="19" t="s">
        <v>711</v>
      </c>
      <c r="F203" s="8">
        <f>VLOOKUP(A203,'[4]Part master'!A:K,11,0)</f>
        <v>40</v>
      </c>
      <c r="G203" s="8">
        <f>VLOOKUP(A203,'[4]Part master'!A:L,12,0)</f>
        <v>820</v>
      </c>
      <c r="H203" s="8">
        <f>VLOOKUP(A203,'[4]Part master'!A:M,13,0)</f>
        <v>930</v>
      </c>
      <c r="I203" s="8">
        <f>VLOOKUP(A203,'[4]Part master'!A:N,14,0)</f>
        <v>140</v>
      </c>
      <c r="J203" s="17">
        <f t="shared" si="29"/>
        <v>0.106764</v>
      </c>
      <c r="L203" s="18">
        <v>386</v>
      </c>
      <c r="M203" s="18"/>
      <c r="N203" s="18">
        <v>386</v>
      </c>
      <c r="O203" s="18"/>
      <c r="P203" s="18">
        <v>386</v>
      </c>
      <c r="Q203" s="18"/>
      <c r="S203" s="8">
        <f t="shared" si="30"/>
        <v>10</v>
      </c>
      <c r="T203" s="8">
        <f t="shared" si="31"/>
        <v>0</v>
      </c>
      <c r="U203" s="8">
        <f t="shared" si="32"/>
        <v>10</v>
      </c>
      <c r="V203" s="8">
        <f t="shared" si="33"/>
        <v>0</v>
      </c>
      <c r="W203" s="8">
        <f t="shared" si="34"/>
        <v>10</v>
      </c>
      <c r="X203" s="8">
        <f t="shared" si="35"/>
        <v>0</v>
      </c>
      <c r="Z203" s="17">
        <f t="shared" si="28"/>
        <v>1.0676399999999999</v>
      </c>
      <c r="AA203" s="17">
        <f t="shared" si="28"/>
        <v>0</v>
      </c>
      <c r="AB203" s="17">
        <f t="shared" si="28"/>
        <v>1.0676399999999999</v>
      </c>
      <c r="AC203" s="17">
        <f t="shared" si="28"/>
        <v>0</v>
      </c>
      <c r="AD203" s="17">
        <f t="shared" si="28"/>
        <v>1.0676399999999999</v>
      </c>
      <c r="AE203" s="17">
        <f t="shared" si="28"/>
        <v>0</v>
      </c>
    </row>
    <row r="204" spans="1:31">
      <c r="A204" s="19">
        <v>3409489</v>
      </c>
      <c r="B204" s="19" t="s">
        <v>534</v>
      </c>
      <c r="C204" s="19" t="s">
        <v>710</v>
      </c>
      <c r="D204" s="19" t="s">
        <v>710</v>
      </c>
      <c r="E204" s="19" t="s">
        <v>6</v>
      </c>
      <c r="F204" s="8">
        <f>VLOOKUP(A204,'[4]Part master'!A:K,11,0)</f>
        <v>30</v>
      </c>
      <c r="G204" s="8">
        <f>VLOOKUP(A204,'[4]Part master'!A:L,12,0)</f>
        <v>500</v>
      </c>
      <c r="H204" s="8">
        <f>VLOOKUP(A204,'[4]Part master'!A:M,13,0)</f>
        <v>330</v>
      </c>
      <c r="I204" s="8">
        <f>VLOOKUP(A204,'[4]Part master'!A:N,14,0)</f>
        <v>180</v>
      </c>
      <c r="J204" s="17">
        <f t="shared" si="29"/>
        <v>2.9700000000000001E-2</v>
      </c>
      <c r="L204" s="18">
        <v>0</v>
      </c>
      <c r="M204" s="18">
        <v>0</v>
      </c>
      <c r="N204" s="18">
        <v>0</v>
      </c>
      <c r="O204" s="18">
        <v>0</v>
      </c>
      <c r="P204" s="18">
        <v>0</v>
      </c>
      <c r="Q204" s="18">
        <v>0</v>
      </c>
      <c r="S204" s="8">
        <f t="shared" si="30"/>
        <v>0</v>
      </c>
      <c r="T204" s="8">
        <f t="shared" si="31"/>
        <v>0</v>
      </c>
      <c r="U204" s="8">
        <f t="shared" si="32"/>
        <v>0</v>
      </c>
      <c r="V204" s="8">
        <f t="shared" si="33"/>
        <v>0</v>
      </c>
      <c r="W204" s="8">
        <f t="shared" si="34"/>
        <v>0</v>
      </c>
      <c r="X204" s="8">
        <f t="shared" si="35"/>
        <v>0</v>
      </c>
      <c r="Z204" s="17">
        <f t="shared" si="28"/>
        <v>0</v>
      </c>
      <c r="AA204" s="17">
        <f t="shared" si="28"/>
        <v>0</v>
      </c>
      <c r="AB204" s="17">
        <f t="shared" si="28"/>
        <v>0</v>
      </c>
      <c r="AC204" s="17">
        <f t="shared" si="28"/>
        <v>0</v>
      </c>
      <c r="AD204" s="17">
        <f t="shared" si="28"/>
        <v>0</v>
      </c>
      <c r="AE204" s="17">
        <f t="shared" si="28"/>
        <v>0</v>
      </c>
    </row>
    <row r="205" spans="1:31">
      <c r="A205" s="19">
        <v>1799802</v>
      </c>
      <c r="B205" s="19" t="s">
        <v>535</v>
      </c>
      <c r="C205" s="19" t="s">
        <v>710</v>
      </c>
      <c r="D205" s="19" t="s">
        <v>710</v>
      </c>
      <c r="E205" s="19" t="s">
        <v>6</v>
      </c>
      <c r="F205" s="8">
        <f>VLOOKUP(A205,'[4]Part master'!A:K,11,0)</f>
        <v>400</v>
      </c>
      <c r="G205" s="8">
        <f>VLOOKUP(A205,'[4]Part master'!A:L,12,0)</f>
        <v>370</v>
      </c>
      <c r="H205" s="8">
        <f>VLOOKUP(A205,'[4]Part master'!A:M,13,0)</f>
        <v>600</v>
      </c>
      <c r="I205" s="8">
        <f>VLOOKUP(A205,'[4]Part master'!A:N,14,0)</f>
        <v>180</v>
      </c>
      <c r="J205" s="17">
        <f t="shared" si="29"/>
        <v>3.9960000000000002E-2</v>
      </c>
      <c r="L205" s="18">
        <v>1200</v>
      </c>
      <c r="M205" s="18">
        <v>800</v>
      </c>
      <c r="N205" s="18">
        <v>800</v>
      </c>
      <c r="O205" s="18">
        <v>800</v>
      </c>
      <c r="P205" s="18">
        <v>400</v>
      </c>
      <c r="Q205" s="18">
        <v>0</v>
      </c>
      <c r="S205" s="8">
        <f t="shared" si="30"/>
        <v>3</v>
      </c>
      <c r="T205" s="8">
        <f t="shared" si="31"/>
        <v>2</v>
      </c>
      <c r="U205" s="8">
        <f t="shared" si="32"/>
        <v>2</v>
      </c>
      <c r="V205" s="8">
        <f t="shared" si="33"/>
        <v>2</v>
      </c>
      <c r="W205" s="8">
        <f t="shared" si="34"/>
        <v>1</v>
      </c>
      <c r="X205" s="8">
        <f t="shared" si="35"/>
        <v>0</v>
      </c>
      <c r="Z205" s="17">
        <f t="shared" si="28"/>
        <v>0.11988000000000001</v>
      </c>
      <c r="AA205" s="17">
        <f t="shared" si="28"/>
        <v>7.9920000000000005E-2</v>
      </c>
      <c r="AB205" s="17">
        <f t="shared" si="28"/>
        <v>7.9920000000000005E-2</v>
      </c>
      <c r="AC205" s="17">
        <f t="shared" si="28"/>
        <v>7.9920000000000005E-2</v>
      </c>
      <c r="AD205" s="17">
        <f t="shared" si="28"/>
        <v>3.9960000000000002E-2</v>
      </c>
      <c r="AE205" s="17">
        <f t="shared" si="28"/>
        <v>0</v>
      </c>
    </row>
    <row r="206" spans="1:31">
      <c r="A206" s="19">
        <v>1799809</v>
      </c>
      <c r="B206" s="19" t="s">
        <v>536</v>
      </c>
      <c r="C206" s="19" t="s">
        <v>710</v>
      </c>
      <c r="D206" s="19" t="s">
        <v>710</v>
      </c>
      <c r="E206" s="19" t="s">
        <v>6</v>
      </c>
      <c r="F206" s="8">
        <f>VLOOKUP(A206,'[4]Part master'!A:K,11,0)</f>
        <v>1000</v>
      </c>
      <c r="G206" s="8">
        <f>VLOOKUP(A206,'[4]Part master'!A:L,12,0)</f>
        <v>370</v>
      </c>
      <c r="H206" s="8">
        <f>VLOOKUP(A206,'[4]Part master'!A:M,13,0)</f>
        <v>600</v>
      </c>
      <c r="I206" s="8">
        <f>VLOOKUP(A206,'[4]Part master'!A:N,14,0)</f>
        <v>180</v>
      </c>
      <c r="J206" s="17">
        <f t="shared" si="29"/>
        <v>3.9960000000000002E-2</v>
      </c>
      <c r="L206" s="18">
        <v>1000</v>
      </c>
      <c r="M206" s="18">
        <v>0</v>
      </c>
      <c r="N206" s="18">
        <v>0</v>
      </c>
      <c r="O206" s="18">
        <v>0</v>
      </c>
      <c r="P206" s="18">
        <v>0</v>
      </c>
      <c r="Q206" s="18">
        <v>0</v>
      </c>
      <c r="S206" s="8">
        <f t="shared" si="30"/>
        <v>1</v>
      </c>
      <c r="T206" s="8">
        <f t="shared" si="31"/>
        <v>0</v>
      </c>
      <c r="U206" s="8">
        <f t="shared" si="32"/>
        <v>0</v>
      </c>
      <c r="V206" s="8">
        <f t="shared" si="33"/>
        <v>0</v>
      </c>
      <c r="W206" s="8">
        <f t="shared" si="34"/>
        <v>0</v>
      </c>
      <c r="X206" s="8">
        <f t="shared" si="35"/>
        <v>0</v>
      </c>
      <c r="Z206" s="17">
        <f t="shared" si="28"/>
        <v>3.9960000000000002E-2</v>
      </c>
      <c r="AA206" s="17">
        <f t="shared" si="28"/>
        <v>0</v>
      </c>
      <c r="AB206" s="17">
        <f t="shared" si="28"/>
        <v>0</v>
      </c>
      <c r="AC206" s="17">
        <f t="shared" si="28"/>
        <v>0</v>
      </c>
      <c r="AD206" s="17">
        <f t="shared" si="28"/>
        <v>0</v>
      </c>
      <c r="AE206" s="17">
        <f t="shared" si="28"/>
        <v>0</v>
      </c>
    </row>
    <row r="207" spans="1:31">
      <c r="A207" s="19">
        <v>1799812</v>
      </c>
      <c r="B207" s="19" t="s">
        <v>537</v>
      </c>
      <c r="C207" s="19" t="s">
        <v>710</v>
      </c>
      <c r="D207" s="19" t="s">
        <v>710</v>
      </c>
      <c r="E207" s="19" t="s">
        <v>6</v>
      </c>
      <c r="F207" s="8">
        <f>VLOOKUP(A207,'[4]Part master'!A:K,11,0)</f>
        <v>100</v>
      </c>
      <c r="G207" s="8">
        <f>VLOOKUP(A207,'[4]Part master'!A:L,12,0)</f>
        <v>370</v>
      </c>
      <c r="H207" s="8">
        <f>VLOOKUP(A207,'[4]Part master'!A:M,13,0)</f>
        <v>600</v>
      </c>
      <c r="I207" s="8">
        <f>VLOOKUP(A207,'[4]Part master'!A:N,14,0)</f>
        <v>180</v>
      </c>
      <c r="J207" s="17">
        <f t="shared" si="29"/>
        <v>3.9960000000000002E-2</v>
      </c>
      <c r="L207" s="18">
        <v>300</v>
      </c>
      <c r="M207" s="18">
        <v>200</v>
      </c>
      <c r="N207" s="18">
        <v>200</v>
      </c>
      <c r="O207" s="18">
        <v>200</v>
      </c>
      <c r="P207" s="18">
        <v>0</v>
      </c>
      <c r="Q207" s="18">
        <v>0</v>
      </c>
      <c r="S207" s="8">
        <f t="shared" si="30"/>
        <v>3</v>
      </c>
      <c r="T207" s="8">
        <f t="shared" si="31"/>
        <v>2</v>
      </c>
      <c r="U207" s="8">
        <f t="shared" si="32"/>
        <v>2</v>
      </c>
      <c r="V207" s="8">
        <f t="shared" si="33"/>
        <v>2</v>
      </c>
      <c r="W207" s="8">
        <f t="shared" si="34"/>
        <v>0</v>
      </c>
      <c r="X207" s="8">
        <f t="shared" si="35"/>
        <v>0</v>
      </c>
      <c r="Z207" s="17">
        <f t="shared" si="28"/>
        <v>0.11988000000000001</v>
      </c>
      <c r="AA207" s="17">
        <f t="shared" si="28"/>
        <v>7.9920000000000005E-2</v>
      </c>
      <c r="AB207" s="17">
        <f t="shared" si="28"/>
        <v>7.9920000000000005E-2</v>
      </c>
      <c r="AC207" s="17">
        <f t="shared" si="28"/>
        <v>7.9920000000000005E-2</v>
      </c>
      <c r="AD207" s="17">
        <f t="shared" si="28"/>
        <v>0</v>
      </c>
      <c r="AE207" s="17">
        <f t="shared" si="28"/>
        <v>0</v>
      </c>
    </row>
    <row r="208" spans="1:31">
      <c r="A208" s="19">
        <v>1950483</v>
      </c>
      <c r="B208" s="19" t="s">
        <v>538</v>
      </c>
      <c r="C208" s="19" t="s">
        <v>710</v>
      </c>
      <c r="D208" s="19" t="s">
        <v>710</v>
      </c>
      <c r="E208" s="19" t="s">
        <v>6</v>
      </c>
      <c r="F208" s="8">
        <f>VLOOKUP(A208,'[4]Part master'!A:K,11,0)</f>
        <v>40</v>
      </c>
      <c r="G208" s="8">
        <f>VLOOKUP(A208,'[4]Part master'!A:L,12,0)</f>
        <v>370</v>
      </c>
      <c r="H208" s="8">
        <f>VLOOKUP(A208,'[4]Part master'!A:M,13,0)</f>
        <v>600</v>
      </c>
      <c r="I208" s="8">
        <f>VLOOKUP(A208,'[4]Part master'!A:N,14,0)</f>
        <v>180</v>
      </c>
      <c r="J208" s="17">
        <f t="shared" si="29"/>
        <v>3.9960000000000002E-2</v>
      </c>
      <c r="L208" s="18">
        <v>320</v>
      </c>
      <c r="M208" s="18">
        <v>280</v>
      </c>
      <c r="N208" s="18">
        <v>280</v>
      </c>
      <c r="O208" s="18">
        <v>280</v>
      </c>
      <c r="P208" s="18">
        <v>0</v>
      </c>
      <c r="Q208" s="18">
        <v>0</v>
      </c>
      <c r="S208" s="8">
        <f t="shared" si="30"/>
        <v>8</v>
      </c>
      <c r="T208" s="8">
        <f t="shared" si="31"/>
        <v>7</v>
      </c>
      <c r="U208" s="8">
        <f t="shared" si="32"/>
        <v>7</v>
      </c>
      <c r="V208" s="8">
        <f t="shared" si="33"/>
        <v>7</v>
      </c>
      <c r="W208" s="8">
        <f t="shared" si="34"/>
        <v>0</v>
      </c>
      <c r="X208" s="8">
        <f t="shared" si="35"/>
        <v>0</v>
      </c>
      <c r="Z208" s="17">
        <f t="shared" si="28"/>
        <v>0.31968000000000002</v>
      </c>
      <c r="AA208" s="17">
        <f t="shared" si="28"/>
        <v>0.27972000000000002</v>
      </c>
      <c r="AB208" s="17">
        <f t="shared" si="28"/>
        <v>0.27972000000000002</v>
      </c>
      <c r="AC208" s="17">
        <f t="shared" si="28"/>
        <v>0.27972000000000002</v>
      </c>
      <c r="AD208" s="17">
        <f t="shared" si="28"/>
        <v>0</v>
      </c>
      <c r="AE208" s="17">
        <f t="shared" si="28"/>
        <v>0</v>
      </c>
    </row>
    <row r="209" spans="1:31">
      <c r="A209" s="19">
        <v>1950492</v>
      </c>
      <c r="B209" s="19" t="s">
        <v>539</v>
      </c>
      <c r="C209" s="19" t="s">
        <v>710</v>
      </c>
      <c r="D209" s="19" t="s">
        <v>710</v>
      </c>
      <c r="E209" s="19" t="s">
        <v>6</v>
      </c>
      <c r="F209" s="8">
        <f>VLOOKUP(A209,'[4]Part master'!A:K,11,0)</f>
        <v>40</v>
      </c>
      <c r="G209" s="8">
        <f>VLOOKUP(A209,'[4]Part master'!A:L,12,0)</f>
        <v>370</v>
      </c>
      <c r="H209" s="8">
        <f>VLOOKUP(A209,'[4]Part master'!A:M,13,0)</f>
        <v>600</v>
      </c>
      <c r="I209" s="8">
        <f>VLOOKUP(A209,'[4]Part master'!A:N,14,0)</f>
        <v>180</v>
      </c>
      <c r="J209" s="17">
        <f t="shared" si="29"/>
        <v>3.9960000000000002E-2</v>
      </c>
      <c r="L209" s="18">
        <v>320</v>
      </c>
      <c r="M209" s="18">
        <v>280</v>
      </c>
      <c r="N209" s="18">
        <v>280</v>
      </c>
      <c r="O209" s="18">
        <v>280</v>
      </c>
      <c r="P209" s="18">
        <v>0</v>
      </c>
      <c r="Q209" s="18">
        <v>0</v>
      </c>
      <c r="S209" s="8">
        <f t="shared" si="30"/>
        <v>8</v>
      </c>
      <c r="T209" s="8">
        <f t="shared" si="31"/>
        <v>7</v>
      </c>
      <c r="U209" s="8">
        <f t="shared" si="32"/>
        <v>7</v>
      </c>
      <c r="V209" s="8">
        <f t="shared" si="33"/>
        <v>7</v>
      </c>
      <c r="W209" s="8">
        <f t="shared" si="34"/>
        <v>0</v>
      </c>
      <c r="X209" s="8">
        <f t="shared" si="35"/>
        <v>0</v>
      </c>
      <c r="Z209" s="17">
        <f t="shared" si="28"/>
        <v>0.31968000000000002</v>
      </c>
      <c r="AA209" s="17">
        <f t="shared" si="28"/>
        <v>0.27972000000000002</v>
      </c>
      <c r="AB209" s="17">
        <f t="shared" si="28"/>
        <v>0.27972000000000002</v>
      </c>
      <c r="AC209" s="17">
        <f t="shared" si="28"/>
        <v>0.27972000000000002</v>
      </c>
      <c r="AD209" s="17">
        <f t="shared" si="28"/>
        <v>0</v>
      </c>
      <c r="AE209" s="17">
        <f t="shared" si="28"/>
        <v>0</v>
      </c>
    </row>
    <row r="210" spans="1:31">
      <c r="A210" s="19">
        <v>1956472</v>
      </c>
      <c r="B210" s="19" t="s">
        <v>540</v>
      </c>
      <c r="C210" s="19" t="s">
        <v>710</v>
      </c>
      <c r="D210" s="19" t="s">
        <v>710</v>
      </c>
      <c r="E210" s="19" t="s">
        <v>6</v>
      </c>
      <c r="F210" s="8">
        <f>VLOOKUP(A210,'[4]Part master'!A:K,11,0)</f>
        <v>800</v>
      </c>
      <c r="G210" s="8">
        <f>VLOOKUP(A210,'[4]Part master'!A:L,12,0)</f>
        <v>370</v>
      </c>
      <c r="H210" s="8">
        <f>VLOOKUP(A210,'[4]Part master'!A:M,13,0)</f>
        <v>600</v>
      </c>
      <c r="I210" s="8">
        <f>VLOOKUP(A210,'[4]Part master'!A:N,14,0)</f>
        <v>180</v>
      </c>
      <c r="J210" s="17">
        <f t="shared" si="29"/>
        <v>3.9960000000000002E-2</v>
      </c>
      <c r="L210" s="18">
        <v>800</v>
      </c>
      <c r="M210" s="18">
        <v>800</v>
      </c>
      <c r="N210" s="18">
        <v>0</v>
      </c>
      <c r="O210" s="18">
        <v>800</v>
      </c>
      <c r="P210" s="18">
        <v>0</v>
      </c>
      <c r="Q210" s="18">
        <v>0</v>
      </c>
      <c r="S210" s="8">
        <f t="shared" si="30"/>
        <v>1</v>
      </c>
      <c r="T210" s="8">
        <f t="shared" si="31"/>
        <v>1</v>
      </c>
      <c r="U210" s="8">
        <f t="shared" si="32"/>
        <v>0</v>
      </c>
      <c r="V210" s="8">
        <f t="shared" si="33"/>
        <v>1</v>
      </c>
      <c r="W210" s="8">
        <f t="shared" si="34"/>
        <v>0</v>
      </c>
      <c r="X210" s="8">
        <f t="shared" si="35"/>
        <v>0</v>
      </c>
      <c r="Z210" s="17">
        <f t="shared" si="28"/>
        <v>3.9960000000000002E-2</v>
      </c>
      <c r="AA210" s="17">
        <f t="shared" si="28"/>
        <v>3.9960000000000002E-2</v>
      </c>
      <c r="AB210" s="17">
        <f t="shared" si="28"/>
        <v>0</v>
      </c>
      <c r="AC210" s="17">
        <f t="shared" ref="AC210:AE271" si="36">V210*$J210</f>
        <v>3.9960000000000002E-2</v>
      </c>
      <c r="AD210" s="17">
        <f t="shared" si="36"/>
        <v>0</v>
      </c>
      <c r="AE210" s="17">
        <f t="shared" si="36"/>
        <v>0</v>
      </c>
    </row>
    <row r="211" spans="1:31">
      <c r="A211" s="19">
        <v>1799820</v>
      </c>
      <c r="B211" s="19" t="s">
        <v>541</v>
      </c>
      <c r="C211" s="19" t="s">
        <v>710</v>
      </c>
      <c r="D211" s="19" t="s">
        <v>710</v>
      </c>
      <c r="E211" s="19" t="s">
        <v>6</v>
      </c>
      <c r="F211" s="8">
        <f>VLOOKUP(A211,'[4]Part master'!A:K,11,0)</f>
        <v>200</v>
      </c>
      <c r="G211" s="8">
        <f>VLOOKUP(A211,'[4]Part master'!A:L,12,0)</f>
        <v>370</v>
      </c>
      <c r="H211" s="8">
        <f>VLOOKUP(A211,'[4]Part master'!A:M,13,0)</f>
        <v>600</v>
      </c>
      <c r="I211" s="8">
        <f>VLOOKUP(A211,'[4]Part master'!A:N,14,0)</f>
        <v>180</v>
      </c>
      <c r="J211" s="17">
        <f t="shared" si="29"/>
        <v>3.9960000000000002E-2</v>
      </c>
      <c r="L211" s="18">
        <v>0</v>
      </c>
      <c r="M211" s="18">
        <v>0</v>
      </c>
      <c r="N211" s="18">
        <v>0</v>
      </c>
      <c r="O211" s="18">
        <v>0</v>
      </c>
      <c r="P211" s="18">
        <v>0</v>
      </c>
      <c r="Q211" s="18">
        <v>0</v>
      </c>
      <c r="S211" s="8">
        <f t="shared" si="30"/>
        <v>0</v>
      </c>
      <c r="T211" s="8">
        <f t="shared" si="31"/>
        <v>0</v>
      </c>
      <c r="U211" s="8">
        <f t="shared" si="32"/>
        <v>0</v>
      </c>
      <c r="V211" s="8">
        <f t="shared" si="33"/>
        <v>0</v>
      </c>
      <c r="W211" s="8">
        <f t="shared" si="34"/>
        <v>0</v>
      </c>
      <c r="X211" s="8">
        <f t="shared" si="35"/>
        <v>0</v>
      </c>
      <c r="Z211" s="17">
        <f t="shared" ref="Z211:AE272" si="37">S211*$J211</f>
        <v>0</v>
      </c>
      <c r="AA211" s="17">
        <f t="shared" si="37"/>
        <v>0</v>
      </c>
      <c r="AB211" s="17">
        <f t="shared" si="37"/>
        <v>0</v>
      </c>
      <c r="AC211" s="17">
        <f t="shared" si="36"/>
        <v>0</v>
      </c>
      <c r="AD211" s="17">
        <f t="shared" si="36"/>
        <v>0</v>
      </c>
      <c r="AE211" s="17">
        <f t="shared" si="36"/>
        <v>0</v>
      </c>
    </row>
    <row r="212" spans="1:31">
      <c r="A212" s="19">
        <v>2004583</v>
      </c>
      <c r="B212" s="19" t="s">
        <v>542</v>
      </c>
      <c r="C212" s="19" t="s">
        <v>710</v>
      </c>
      <c r="D212" s="19" t="s">
        <v>710</v>
      </c>
      <c r="E212" s="19" t="s">
        <v>6</v>
      </c>
      <c r="F212" s="8">
        <f>VLOOKUP(A212,'[4]Part master'!A:K,11,0)</f>
        <v>300</v>
      </c>
      <c r="G212" s="8">
        <f>VLOOKUP(A212,'[4]Part master'!A:L,12,0)</f>
        <v>370</v>
      </c>
      <c r="H212" s="8">
        <f>VLOOKUP(A212,'[4]Part master'!A:M,13,0)</f>
        <v>600</v>
      </c>
      <c r="I212" s="8">
        <f>VLOOKUP(A212,'[4]Part master'!A:N,14,0)</f>
        <v>180</v>
      </c>
      <c r="J212" s="17">
        <f t="shared" si="29"/>
        <v>3.9960000000000002E-2</v>
      </c>
      <c r="L212" s="18">
        <v>900</v>
      </c>
      <c r="M212" s="18">
        <v>600</v>
      </c>
      <c r="N212" s="18">
        <v>600</v>
      </c>
      <c r="O212" s="18">
        <v>300</v>
      </c>
      <c r="P212" s="18">
        <v>0</v>
      </c>
      <c r="Q212" s="18">
        <v>0</v>
      </c>
      <c r="S212" s="8">
        <f t="shared" si="30"/>
        <v>3</v>
      </c>
      <c r="T212" s="8">
        <f t="shared" si="31"/>
        <v>2</v>
      </c>
      <c r="U212" s="8">
        <f t="shared" si="32"/>
        <v>2</v>
      </c>
      <c r="V212" s="8">
        <f t="shared" si="33"/>
        <v>1</v>
      </c>
      <c r="W212" s="8">
        <f t="shared" si="34"/>
        <v>0</v>
      </c>
      <c r="X212" s="8">
        <f t="shared" si="35"/>
        <v>0</v>
      </c>
      <c r="Z212" s="17">
        <f t="shared" si="37"/>
        <v>0.11988000000000001</v>
      </c>
      <c r="AA212" s="17">
        <f t="shared" si="37"/>
        <v>7.9920000000000005E-2</v>
      </c>
      <c r="AB212" s="17">
        <f t="shared" si="37"/>
        <v>7.9920000000000005E-2</v>
      </c>
      <c r="AC212" s="17">
        <f t="shared" si="36"/>
        <v>3.9960000000000002E-2</v>
      </c>
      <c r="AD212" s="17">
        <f t="shared" si="36"/>
        <v>0</v>
      </c>
      <c r="AE212" s="17">
        <f t="shared" si="36"/>
        <v>0</v>
      </c>
    </row>
    <row r="213" spans="1:31">
      <c r="A213" s="19">
        <v>1799692</v>
      </c>
      <c r="B213" s="19" t="s">
        <v>543</v>
      </c>
      <c r="C213" s="19" t="s">
        <v>710</v>
      </c>
      <c r="D213" s="19" t="s">
        <v>710</v>
      </c>
      <c r="E213" s="19" t="s">
        <v>6</v>
      </c>
      <c r="F213" s="8">
        <f>VLOOKUP(A213,'[4]Part master'!A:K,11,0)</f>
        <v>300</v>
      </c>
      <c r="G213" s="8">
        <f>VLOOKUP(A213,'[4]Part master'!A:L,12,0)</f>
        <v>370</v>
      </c>
      <c r="H213" s="8">
        <f>VLOOKUP(A213,'[4]Part master'!A:M,13,0)</f>
        <v>600</v>
      </c>
      <c r="I213" s="8">
        <f>VLOOKUP(A213,'[4]Part master'!A:N,14,0)</f>
        <v>180</v>
      </c>
      <c r="J213" s="17">
        <f t="shared" si="29"/>
        <v>3.9960000000000002E-2</v>
      </c>
      <c r="L213" s="18">
        <v>2700</v>
      </c>
      <c r="M213" s="18">
        <v>1350</v>
      </c>
      <c r="N213" s="18">
        <v>1350</v>
      </c>
      <c r="O213" s="18">
        <v>1350</v>
      </c>
      <c r="P213" s="18">
        <v>1080</v>
      </c>
      <c r="Q213" s="18">
        <v>0</v>
      </c>
      <c r="S213" s="8">
        <f t="shared" si="30"/>
        <v>9</v>
      </c>
      <c r="T213" s="8">
        <f t="shared" si="31"/>
        <v>5</v>
      </c>
      <c r="U213" s="8">
        <f t="shared" si="32"/>
        <v>5</v>
      </c>
      <c r="V213" s="8">
        <f t="shared" si="33"/>
        <v>5</v>
      </c>
      <c r="W213" s="8">
        <f t="shared" si="34"/>
        <v>4</v>
      </c>
      <c r="X213" s="8">
        <f t="shared" si="35"/>
        <v>0</v>
      </c>
      <c r="Z213" s="17">
        <f t="shared" si="37"/>
        <v>0.35964000000000002</v>
      </c>
      <c r="AA213" s="17">
        <f t="shared" si="37"/>
        <v>0.19980000000000001</v>
      </c>
      <c r="AB213" s="17">
        <f t="shared" si="37"/>
        <v>0.19980000000000001</v>
      </c>
      <c r="AC213" s="17">
        <f t="shared" si="36"/>
        <v>0.19980000000000001</v>
      </c>
      <c r="AD213" s="17">
        <f t="shared" si="36"/>
        <v>0.15984000000000001</v>
      </c>
      <c r="AE213" s="17">
        <f t="shared" si="36"/>
        <v>0</v>
      </c>
    </row>
    <row r="214" spans="1:31">
      <c r="A214" s="19">
        <v>1799693</v>
      </c>
      <c r="B214" s="19" t="s">
        <v>544</v>
      </c>
      <c r="C214" s="19" t="s">
        <v>710</v>
      </c>
      <c r="D214" s="19" t="s">
        <v>710</v>
      </c>
      <c r="E214" s="19" t="s">
        <v>6</v>
      </c>
      <c r="F214" s="8">
        <f>VLOOKUP(A214,'[4]Part master'!A:K,11,0)</f>
        <v>50</v>
      </c>
      <c r="G214" s="8">
        <f>VLOOKUP(A214,'[4]Part master'!A:L,12,0)</f>
        <v>370</v>
      </c>
      <c r="H214" s="8">
        <f>VLOOKUP(A214,'[4]Part master'!A:M,13,0)</f>
        <v>600</v>
      </c>
      <c r="I214" s="8">
        <f>VLOOKUP(A214,'[4]Part master'!A:N,14,0)</f>
        <v>180</v>
      </c>
      <c r="J214" s="17">
        <f t="shared" si="29"/>
        <v>3.9960000000000002E-2</v>
      </c>
      <c r="L214" s="18">
        <v>400</v>
      </c>
      <c r="M214" s="18">
        <v>250</v>
      </c>
      <c r="N214" s="18">
        <v>250</v>
      </c>
      <c r="O214" s="18">
        <v>200</v>
      </c>
      <c r="P214" s="18">
        <v>150</v>
      </c>
      <c r="Q214" s="18">
        <v>0</v>
      </c>
      <c r="S214" s="8">
        <f t="shared" si="30"/>
        <v>8</v>
      </c>
      <c r="T214" s="8">
        <f t="shared" si="31"/>
        <v>5</v>
      </c>
      <c r="U214" s="8">
        <f t="shared" si="32"/>
        <v>5</v>
      </c>
      <c r="V214" s="8">
        <f t="shared" si="33"/>
        <v>4</v>
      </c>
      <c r="W214" s="8">
        <f t="shared" si="34"/>
        <v>3</v>
      </c>
      <c r="X214" s="8">
        <f t="shared" si="35"/>
        <v>0</v>
      </c>
      <c r="Z214" s="17">
        <f t="shared" si="37"/>
        <v>0.31968000000000002</v>
      </c>
      <c r="AA214" s="17">
        <f t="shared" si="37"/>
        <v>0.19980000000000001</v>
      </c>
      <c r="AB214" s="17">
        <f t="shared" si="37"/>
        <v>0.19980000000000001</v>
      </c>
      <c r="AC214" s="17">
        <f t="shared" si="36"/>
        <v>0.15984000000000001</v>
      </c>
      <c r="AD214" s="17">
        <f t="shared" si="36"/>
        <v>0.11988000000000001</v>
      </c>
      <c r="AE214" s="17">
        <f t="shared" si="36"/>
        <v>0</v>
      </c>
    </row>
    <row r="215" spans="1:31">
      <c r="A215" s="19">
        <v>1799705</v>
      </c>
      <c r="B215" s="19" t="s">
        <v>545</v>
      </c>
      <c r="C215" s="19" t="s">
        <v>710</v>
      </c>
      <c r="D215" s="19" t="s">
        <v>710</v>
      </c>
      <c r="E215" s="19" t="s">
        <v>6</v>
      </c>
      <c r="F215" s="8">
        <f>VLOOKUP(A215,'[4]Part master'!A:K,11,0)</f>
        <v>130</v>
      </c>
      <c r="G215" s="8">
        <f>VLOOKUP(A215,'[4]Part master'!A:L,12,0)</f>
        <v>370</v>
      </c>
      <c r="H215" s="8">
        <f>VLOOKUP(A215,'[4]Part master'!A:M,13,0)</f>
        <v>600</v>
      </c>
      <c r="I215" s="8">
        <f>VLOOKUP(A215,'[4]Part master'!A:N,14,0)</f>
        <v>180</v>
      </c>
      <c r="J215" s="17">
        <f t="shared" si="29"/>
        <v>3.9960000000000002E-2</v>
      </c>
      <c r="L215" s="18">
        <v>390</v>
      </c>
      <c r="M215" s="18">
        <v>260</v>
      </c>
      <c r="N215" s="18">
        <v>260</v>
      </c>
      <c r="O215" s="18">
        <v>130</v>
      </c>
      <c r="P215" s="18">
        <v>260</v>
      </c>
      <c r="Q215" s="18">
        <v>0</v>
      </c>
      <c r="S215" s="8">
        <f t="shared" si="30"/>
        <v>3</v>
      </c>
      <c r="T215" s="8">
        <f t="shared" si="31"/>
        <v>2</v>
      </c>
      <c r="U215" s="8">
        <f t="shared" si="32"/>
        <v>2</v>
      </c>
      <c r="V215" s="8">
        <f t="shared" si="33"/>
        <v>1</v>
      </c>
      <c r="W215" s="8">
        <f t="shared" si="34"/>
        <v>2</v>
      </c>
      <c r="X215" s="8">
        <f t="shared" si="35"/>
        <v>0</v>
      </c>
      <c r="Z215" s="17">
        <f t="shared" si="37"/>
        <v>0.11988000000000001</v>
      </c>
      <c r="AA215" s="17">
        <f t="shared" si="37"/>
        <v>7.9920000000000005E-2</v>
      </c>
      <c r="AB215" s="17">
        <f t="shared" si="37"/>
        <v>7.9920000000000005E-2</v>
      </c>
      <c r="AC215" s="17">
        <f t="shared" si="36"/>
        <v>3.9960000000000002E-2</v>
      </c>
      <c r="AD215" s="17">
        <f t="shared" si="36"/>
        <v>7.9920000000000005E-2</v>
      </c>
      <c r="AE215" s="17">
        <f t="shared" si="36"/>
        <v>0</v>
      </c>
    </row>
    <row r="216" spans="1:31">
      <c r="A216" s="19">
        <v>1799706</v>
      </c>
      <c r="B216" s="19" t="s">
        <v>546</v>
      </c>
      <c r="C216" s="19" t="s">
        <v>710</v>
      </c>
      <c r="D216" s="19" t="s">
        <v>710</v>
      </c>
      <c r="E216" s="19" t="s">
        <v>6</v>
      </c>
      <c r="F216" s="8">
        <f>VLOOKUP(A216,'[4]Part master'!A:K,11,0)</f>
        <v>130</v>
      </c>
      <c r="G216" s="8">
        <f>VLOOKUP(A216,'[4]Part master'!A:L,12,0)</f>
        <v>370</v>
      </c>
      <c r="H216" s="8">
        <f>VLOOKUP(A216,'[4]Part master'!A:M,13,0)</f>
        <v>600</v>
      </c>
      <c r="I216" s="8">
        <f>VLOOKUP(A216,'[4]Part master'!A:N,14,0)</f>
        <v>180</v>
      </c>
      <c r="J216" s="17">
        <f t="shared" si="29"/>
        <v>3.9960000000000002E-2</v>
      </c>
      <c r="L216" s="18">
        <v>390</v>
      </c>
      <c r="M216" s="18">
        <v>260</v>
      </c>
      <c r="N216" s="18">
        <v>260</v>
      </c>
      <c r="O216" s="18">
        <v>130</v>
      </c>
      <c r="P216" s="18">
        <v>260</v>
      </c>
      <c r="Q216" s="18">
        <v>0</v>
      </c>
      <c r="S216" s="8">
        <f t="shared" si="30"/>
        <v>3</v>
      </c>
      <c r="T216" s="8">
        <f t="shared" si="31"/>
        <v>2</v>
      </c>
      <c r="U216" s="8">
        <f t="shared" si="32"/>
        <v>2</v>
      </c>
      <c r="V216" s="8">
        <f t="shared" si="33"/>
        <v>1</v>
      </c>
      <c r="W216" s="8">
        <f t="shared" si="34"/>
        <v>2</v>
      </c>
      <c r="X216" s="8">
        <f t="shared" si="35"/>
        <v>0</v>
      </c>
      <c r="Z216" s="17">
        <f t="shared" si="37"/>
        <v>0.11988000000000001</v>
      </c>
      <c r="AA216" s="17">
        <f t="shared" si="37"/>
        <v>7.9920000000000005E-2</v>
      </c>
      <c r="AB216" s="17">
        <f t="shared" si="37"/>
        <v>7.9920000000000005E-2</v>
      </c>
      <c r="AC216" s="17">
        <f t="shared" si="36"/>
        <v>3.9960000000000002E-2</v>
      </c>
      <c r="AD216" s="17">
        <f t="shared" si="36"/>
        <v>7.9920000000000005E-2</v>
      </c>
      <c r="AE216" s="17">
        <f t="shared" si="36"/>
        <v>0</v>
      </c>
    </row>
    <row r="217" spans="1:31">
      <c r="A217" s="19">
        <v>1863656</v>
      </c>
      <c r="B217" s="19" t="s">
        <v>547</v>
      </c>
      <c r="C217" s="19" t="s">
        <v>710</v>
      </c>
      <c r="D217" s="19" t="s">
        <v>710</v>
      </c>
      <c r="E217" s="19" t="s">
        <v>6</v>
      </c>
      <c r="F217" s="8">
        <f>VLOOKUP(A217,'[4]Part master'!A:K,11,0)</f>
        <v>135</v>
      </c>
      <c r="G217" s="8">
        <f>VLOOKUP(A217,'[4]Part master'!A:L,12,0)</f>
        <v>370</v>
      </c>
      <c r="H217" s="8">
        <f>VLOOKUP(A217,'[4]Part master'!A:M,13,0)</f>
        <v>600</v>
      </c>
      <c r="I217" s="8">
        <f>VLOOKUP(A217,'[4]Part master'!A:N,14,0)</f>
        <v>180</v>
      </c>
      <c r="J217" s="17">
        <f t="shared" si="29"/>
        <v>3.9960000000000002E-2</v>
      </c>
      <c r="L217" s="18">
        <v>675</v>
      </c>
      <c r="M217" s="18">
        <v>405</v>
      </c>
      <c r="N217" s="18">
        <v>405</v>
      </c>
      <c r="O217" s="18">
        <v>405</v>
      </c>
      <c r="P217" s="20">
        <v>675</v>
      </c>
      <c r="Q217" s="18">
        <v>0</v>
      </c>
      <c r="S217" s="8">
        <f t="shared" si="30"/>
        <v>5</v>
      </c>
      <c r="T217" s="8">
        <f t="shared" si="31"/>
        <v>3</v>
      </c>
      <c r="U217" s="8">
        <f t="shared" si="32"/>
        <v>3</v>
      </c>
      <c r="V217" s="8">
        <f t="shared" si="33"/>
        <v>3</v>
      </c>
      <c r="W217" s="8">
        <f t="shared" si="34"/>
        <v>5</v>
      </c>
      <c r="X217" s="8">
        <f t="shared" si="35"/>
        <v>0</v>
      </c>
      <c r="Z217" s="17">
        <f t="shared" si="37"/>
        <v>0.19980000000000001</v>
      </c>
      <c r="AA217" s="17">
        <f t="shared" si="37"/>
        <v>0.11988000000000001</v>
      </c>
      <c r="AB217" s="17">
        <f t="shared" si="37"/>
        <v>0.11988000000000001</v>
      </c>
      <c r="AC217" s="17">
        <f t="shared" si="36"/>
        <v>0.11988000000000001</v>
      </c>
      <c r="AD217" s="17">
        <f t="shared" si="36"/>
        <v>0.19980000000000001</v>
      </c>
      <c r="AE217" s="17">
        <f t="shared" si="36"/>
        <v>0</v>
      </c>
    </row>
    <row r="218" spans="1:31">
      <c r="A218" s="19">
        <v>1950279</v>
      </c>
      <c r="B218" s="19" t="s">
        <v>548</v>
      </c>
      <c r="C218" s="19" t="s">
        <v>710</v>
      </c>
      <c r="D218" s="19" t="s">
        <v>710</v>
      </c>
      <c r="E218" s="19" t="s">
        <v>6</v>
      </c>
      <c r="F218" s="8">
        <f>VLOOKUP(A218,'[4]Part master'!A:K,11,0)</f>
        <v>100</v>
      </c>
      <c r="G218" s="8">
        <f>VLOOKUP(A218,'[4]Part master'!A:L,12,0)</f>
        <v>370</v>
      </c>
      <c r="H218" s="8">
        <f>VLOOKUP(A218,'[4]Part master'!A:M,13,0)</f>
        <v>600</v>
      </c>
      <c r="I218" s="8">
        <f>VLOOKUP(A218,'[4]Part master'!A:N,14,0)</f>
        <v>180</v>
      </c>
      <c r="J218" s="17">
        <f t="shared" si="29"/>
        <v>3.9960000000000002E-2</v>
      </c>
      <c r="L218" s="18">
        <v>300</v>
      </c>
      <c r="M218" s="18">
        <v>300</v>
      </c>
      <c r="N218" s="18">
        <v>200</v>
      </c>
      <c r="O218" s="18">
        <v>200</v>
      </c>
      <c r="P218" s="18">
        <v>100</v>
      </c>
      <c r="Q218" s="18">
        <v>0</v>
      </c>
      <c r="S218" s="8">
        <f t="shared" si="30"/>
        <v>3</v>
      </c>
      <c r="T218" s="8">
        <f t="shared" si="31"/>
        <v>3</v>
      </c>
      <c r="U218" s="8">
        <f t="shared" si="32"/>
        <v>2</v>
      </c>
      <c r="V218" s="8">
        <f t="shared" si="33"/>
        <v>2</v>
      </c>
      <c r="W218" s="8">
        <f t="shared" si="34"/>
        <v>1</v>
      </c>
      <c r="X218" s="8">
        <f t="shared" si="35"/>
        <v>0</v>
      </c>
      <c r="Z218" s="17">
        <f t="shared" si="37"/>
        <v>0.11988000000000001</v>
      </c>
      <c r="AA218" s="17">
        <f t="shared" si="37"/>
        <v>0.11988000000000001</v>
      </c>
      <c r="AB218" s="17">
        <f t="shared" si="37"/>
        <v>7.9920000000000005E-2</v>
      </c>
      <c r="AC218" s="17">
        <f t="shared" si="36"/>
        <v>7.9920000000000005E-2</v>
      </c>
      <c r="AD218" s="17">
        <f t="shared" si="36"/>
        <v>3.9960000000000002E-2</v>
      </c>
      <c r="AE218" s="17">
        <f t="shared" si="36"/>
        <v>0</v>
      </c>
    </row>
    <row r="219" spans="1:31">
      <c r="A219" s="19">
        <v>1950280</v>
      </c>
      <c r="B219" s="19" t="s">
        <v>549</v>
      </c>
      <c r="C219" s="19" t="s">
        <v>710</v>
      </c>
      <c r="D219" s="19" t="s">
        <v>710</v>
      </c>
      <c r="E219" s="19" t="s">
        <v>6</v>
      </c>
      <c r="F219" s="8">
        <f>VLOOKUP(A219,'[4]Part master'!A:K,11,0)</f>
        <v>100</v>
      </c>
      <c r="G219" s="8">
        <f>VLOOKUP(A219,'[4]Part master'!A:L,12,0)</f>
        <v>370</v>
      </c>
      <c r="H219" s="8">
        <f>VLOOKUP(A219,'[4]Part master'!A:M,13,0)</f>
        <v>600</v>
      </c>
      <c r="I219" s="8">
        <f>VLOOKUP(A219,'[4]Part master'!A:N,14,0)</f>
        <v>180</v>
      </c>
      <c r="J219" s="17">
        <f t="shared" si="29"/>
        <v>3.9960000000000002E-2</v>
      </c>
      <c r="L219" s="18">
        <v>300</v>
      </c>
      <c r="M219" s="18">
        <v>300</v>
      </c>
      <c r="N219" s="18">
        <v>200</v>
      </c>
      <c r="O219" s="18">
        <v>200</v>
      </c>
      <c r="P219" s="18">
        <v>100</v>
      </c>
      <c r="Q219" s="18">
        <v>0</v>
      </c>
      <c r="S219" s="8">
        <f t="shared" si="30"/>
        <v>3</v>
      </c>
      <c r="T219" s="8">
        <f t="shared" si="31"/>
        <v>3</v>
      </c>
      <c r="U219" s="8">
        <f t="shared" si="32"/>
        <v>2</v>
      </c>
      <c r="V219" s="8">
        <f t="shared" si="33"/>
        <v>2</v>
      </c>
      <c r="W219" s="8">
        <f t="shared" si="34"/>
        <v>1</v>
      </c>
      <c r="X219" s="8">
        <f t="shared" si="35"/>
        <v>0</v>
      </c>
      <c r="Z219" s="17">
        <f t="shared" si="37"/>
        <v>0.11988000000000001</v>
      </c>
      <c r="AA219" s="17">
        <f t="shared" si="37"/>
        <v>0.11988000000000001</v>
      </c>
      <c r="AB219" s="17">
        <f t="shared" si="37"/>
        <v>7.9920000000000005E-2</v>
      </c>
      <c r="AC219" s="17">
        <f t="shared" si="36"/>
        <v>7.9920000000000005E-2</v>
      </c>
      <c r="AD219" s="17">
        <f t="shared" si="36"/>
        <v>3.9960000000000002E-2</v>
      </c>
      <c r="AE219" s="17">
        <f t="shared" si="36"/>
        <v>0</v>
      </c>
    </row>
    <row r="220" spans="1:31">
      <c r="A220" s="19">
        <v>2254222</v>
      </c>
      <c r="B220" s="19" t="s">
        <v>550</v>
      </c>
      <c r="C220" s="19" t="s">
        <v>710</v>
      </c>
      <c r="D220" s="19" t="s">
        <v>710</v>
      </c>
      <c r="E220" s="19" t="s">
        <v>6</v>
      </c>
      <c r="F220" s="8">
        <f>VLOOKUP(A220,'[4]Part master'!A:K,11,0)</f>
        <v>80</v>
      </c>
      <c r="G220" s="8">
        <f>VLOOKUP(A220,'[4]Part master'!A:L,12,0)</f>
        <v>370</v>
      </c>
      <c r="H220" s="8">
        <f>VLOOKUP(A220,'[4]Part master'!A:M,13,0)</f>
        <v>600</v>
      </c>
      <c r="I220" s="8">
        <f>VLOOKUP(A220,'[4]Part master'!A:N,14,0)</f>
        <v>180</v>
      </c>
      <c r="J220" s="17">
        <f t="shared" si="29"/>
        <v>3.9960000000000002E-2</v>
      </c>
      <c r="L220" s="18">
        <v>400</v>
      </c>
      <c r="M220" s="18">
        <v>240</v>
      </c>
      <c r="N220" s="18">
        <v>240</v>
      </c>
      <c r="O220" s="18">
        <v>240</v>
      </c>
      <c r="P220" s="18">
        <v>160</v>
      </c>
      <c r="Q220" s="18">
        <v>0</v>
      </c>
      <c r="S220" s="8">
        <f t="shared" si="30"/>
        <v>5</v>
      </c>
      <c r="T220" s="8">
        <f t="shared" si="31"/>
        <v>3</v>
      </c>
      <c r="U220" s="8">
        <f t="shared" si="32"/>
        <v>3</v>
      </c>
      <c r="V220" s="8">
        <f t="shared" si="33"/>
        <v>3</v>
      </c>
      <c r="W220" s="8">
        <f t="shared" si="34"/>
        <v>2</v>
      </c>
      <c r="X220" s="8">
        <f t="shared" si="35"/>
        <v>0</v>
      </c>
      <c r="Z220" s="17">
        <f t="shared" si="37"/>
        <v>0.19980000000000001</v>
      </c>
      <c r="AA220" s="17">
        <f t="shared" si="37"/>
        <v>0.11988000000000001</v>
      </c>
      <c r="AB220" s="17">
        <f t="shared" si="37"/>
        <v>0.11988000000000001</v>
      </c>
      <c r="AC220" s="17">
        <f t="shared" si="36"/>
        <v>0.11988000000000001</v>
      </c>
      <c r="AD220" s="17">
        <f t="shared" si="36"/>
        <v>7.9920000000000005E-2</v>
      </c>
      <c r="AE220" s="17">
        <f t="shared" si="36"/>
        <v>0</v>
      </c>
    </row>
    <row r="221" spans="1:31">
      <c r="A221" s="19">
        <v>1799720</v>
      </c>
      <c r="B221" s="19" t="s">
        <v>551</v>
      </c>
      <c r="C221" s="19" t="s">
        <v>710</v>
      </c>
      <c r="D221" s="19" t="s">
        <v>710</v>
      </c>
      <c r="E221" s="19" t="s">
        <v>6</v>
      </c>
      <c r="F221" s="8">
        <f>VLOOKUP(A221,'[4]Part master'!A:K,11,0)</f>
        <v>50</v>
      </c>
      <c r="G221" s="8">
        <f>VLOOKUP(A221,'[4]Part master'!A:L,12,0)</f>
        <v>295</v>
      </c>
      <c r="H221" s="8">
        <f>VLOOKUP(A221,'[4]Part master'!A:M,13,0)</f>
        <v>380</v>
      </c>
      <c r="I221" s="8">
        <f>VLOOKUP(A221,'[4]Part master'!A:N,14,0)</f>
        <v>125</v>
      </c>
      <c r="J221" s="17">
        <f t="shared" si="29"/>
        <v>1.4012500000000001E-2</v>
      </c>
      <c r="L221" s="18">
        <v>600</v>
      </c>
      <c r="M221" s="18">
        <v>400</v>
      </c>
      <c r="N221" s="18">
        <v>150</v>
      </c>
      <c r="O221" s="18">
        <v>150</v>
      </c>
      <c r="P221" s="18">
        <v>150</v>
      </c>
      <c r="Q221" s="18">
        <v>0</v>
      </c>
      <c r="S221" s="8">
        <f t="shared" si="30"/>
        <v>12</v>
      </c>
      <c r="T221" s="8">
        <f t="shared" si="31"/>
        <v>8</v>
      </c>
      <c r="U221" s="8">
        <f t="shared" si="32"/>
        <v>3</v>
      </c>
      <c r="V221" s="8">
        <f t="shared" si="33"/>
        <v>3</v>
      </c>
      <c r="W221" s="8">
        <f t="shared" si="34"/>
        <v>3</v>
      </c>
      <c r="X221" s="8">
        <f t="shared" si="35"/>
        <v>0</v>
      </c>
      <c r="Z221" s="17">
        <f t="shared" si="37"/>
        <v>0.16815000000000002</v>
      </c>
      <c r="AA221" s="17">
        <f t="shared" si="37"/>
        <v>0.11210000000000001</v>
      </c>
      <c r="AB221" s="17">
        <f t="shared" si="37"/>
        <v>4.2037500000000005E-2</v>
      </c>
      <c r="AC221" s="17">
        <f t="shared" si="36"/>
        <v>4.2037500000000005E-2</v>
      </c>
      <c r="AD221" s="17">
        <f t="shared" si="36"/>
        <v>4.2037500000000005E-2</v>
      </c>
      <c r="AE221" s="17">
        <f t="shared" si="36"/>
        <v>0</v>
      </c>
    </row>
    <row r="222" spans="1:31">
      <c r="A222" s="19">
        <v>1799721</v>
      </c>
      <c r="B222" s="19" t="s">
        <v>552</v>
      </c>
      <c r="C222" s="19" t="s">
        <v>710</v>
      </c>
      <c r="D222" s="19" t="s">
        <v>710</v>
      </c>
      <c r="E222" s="19" t="s">
        <v>6</v>
      </c>
      <c r="F222" s="8">
        <f>VLOOKUP(A222,'[4]Part master'!A:K,11,0)</f>
        <v>50</v>
      </c>
      <c r="G222" s="8">
        <f>VLOOKUP(A222,'[4]Part master'!A:L,12,0)</f>
        <v>295</v>
      </c>
      <c r="H222" s="8">
        <f>VLOOKUP(A222,'[4]Part master'!A:M,13,0)</f>
        <v>380</v>
      </c>
      <c r="I222" s="8">
        <f>VLOOKUP(A222,'[4]Part master'!A:N,14,0)</f>
        <v>125</v>
      </c>
      <c r="J222" s="17">
        <f t="shared" si="29"/>
        <v>1.4012500000000001E-2</v>
      </c>
      <c r="L222" s="18">
        <v>600</v>
      </c>
      <c r="M222" s="18">
        <v>400</v>
      </c>
      <c r="N222" s="18">
        <v>150</v>
      </c>
      <c r="O222" s="18">
        <v>150</v>
      </c>
      <c r="P222" s="18">
        <v>150</v>
      </c>
      <c r="Q222" s="18">
        <v>0</v>
      </c>
      <c r="S222" s="8">
        <f t="shared" si="30"/>
        <v>12</v>
      </c>
      <c r="T222" s="8">
        <f t="shared" si="31"/>
        <v>8</v>
      </c>
      <c r="U222" s="8">
        <f t="shared" si="32"/>
        <v>3</v>
      </c>
      <c r="V222" s="8">
        <f t="shared" si="33"/>
        <v>3</v>
      </c>
      <c r="W222" s="8">
        <f t="shared" si="34"/>
        <v>3</v>
      </c>
      <c r="X222" s="8">
        <f t="shared" si="35"/>
        <v>0</v>
      </c>
      <c r="Z222" s="17">
        <f t="shared" si="37"/>
        <v>0.16815000000000002</v>
      </c>
      <c r="AA222" s="17">
        <f t="shared" si="37"/>
        <v>0.11210000000000001</v>
      </c>
      <c r="AB222" s="17">
        <f t="shared" si="37"/>
        <v>4.2037500000000005E-2</v>
      </c>
      <c r="AC222" s="17">
        <f t="shared" si="36"/>
        <v>4.2037500000000005E-2</v>
      </c>
      <c r="AD222" s="17">
        <f t="shared" si="36"/>
        <v>4.2037500000000005E-2</v>
      </c>
      <c r="AE222" s="17">
        <f t="shared" si="36"/>
        <v>0</v>
      </c>
    </row>
    <row r="223" spans="1:31">
      <c r="A223" s="19">
        <v>2697960</v>
      </c>
      <c r="B223" s="19" t="s">
        <v>553</v>
      </c>
      <c r="C223" s="19" t="s">
        <v>710</v>
      </c>
      <c r="D223" s="19" t="s">
        <v>710</v>
      </c>
      <c r="E223" s="19" t="s">
        <v>6</v>
      </c>
      <c r="F223" s="8">
        <f>VLOOKUP(A223,'[4]Part master'!A:K,11,0)</f>
        <v>30</v>
      </c>
      <c r="G223" s="8">
        <f>VLOOKUP(A223,'[4]Part master'!A:L,12,0)</f>
        <v>370</v>
      </c>
      <c r="H223" s="8">
        <f>VLOOKUP(A223,'[4]Part master'!A:M,13,0)</f>
        <v>595</v>
      </c>
      <c r="I223" s="8">
        <f>VLOOKUP(A223,'[4]Part master'!A:N,14,0)</f>
        <v>190</v>
      </c>
      <c r="J223" s="17">
        <f t="shared" si="29"/>
        <v>4.1828499999999998E-2</v>
      </c>
      <c r="L223" s="18">
        <v>150</v>
      </c>
      <c r="M223" s="18">
        <v>150</v>
      </c>
      <c r="N223" s="18">
        <v>90</v>
      </c>
      <c r="O223" s="18">
        <v>90</v>
      </c>
      <c r="P223" s="18">
        <v>90</v>
      </c>
      <c r="Q223" s="18">
        <v>0</v>
      </c>
      <c r="S223" s="8">
        <f t="shared" si="30"/>
        <v>5</v>
      </c>
      <c r="T223" s="8">
        <f t="shared" si="31"/>
        <v>5</v>
      </c>
      <c r="U223" s="8">
        <f t="shared" si="32"/>
        <v>3</v>
      </c>
      <c r="V223" s="8">
        <f t="shared" si="33"/>
        <v>3</v>
      </c>
      <c r="W223" s="8">
        <f t="shared" si="34"/>
        <v>3</v>
      </c>
      <c r="X223" s="8">
        <f t="shared" si="35"/>
        <v>0</v>
      </c>
      <c r="Z223" s="17">
        <f t="shared" si="37"/>
        <v>0.20914249999999998</v>
      </c>
      <c r="AA223" s="17">
        <f t="shared" si="37"/>
        <v>0.20914249999999998</v>
      </c>
      <c r="AB223" s="17">
        <f t="shared" si="37"/>
        <v>0.1254855</v>
      </c>
      <c r="AC223" s="17">
        <f t="shared" si="36"/>
        <v>0.1254855</v>
      </c>
      <c r="AD223" s="17">
        <f t="shared" si="36"/>
        <v>0.1254855</v>
      </c>
      <c r="AE223" s="17">
        <f t="shared" si="36"/>
        <v>0</v>
      </c>
    </row>
    <row r="224" spans="1:31">
      <c r="A224" s="19">
        <v>2697974</v>
      </c>
      <c r="B224" s="19" t="s">
        <v>554</v>
      </c>
      <c r="C224" s="19" t="s">
        <v>710</v>
      </c>
      <c r="D224" s="19" t="s">
        <v>710</v>
      </c>
      <c r="E224" s="19" t="s">
        <v>6</v>
      </c>
      <c r="F224" s="8">
        <f>VLOOKUP(A224,'[4]Part master'!A:K,11,0)</f>
        <v>10</v>
      </c>
      <c r="G224" s="8">
        <f>VLOOKUP(A224,'[4]Part master'!A:L,12,0)</f>
        <v>370</v>
      </c>
      <c r="H224" s="8">
        <f>VLOOKUP(A224,'[4]Part master'!A:M,13,0)</f>
        <v>600</v>
      </c>
      <c r="I224" s="8">
        <f>VLOOKUP(A224,'[4]Part master'!A:N,14,0)</f>
        <v>180</v>
      </c>
      <c r="J224" s="17">
        <f t="shared" si="29"/>
        <v>3.9960000000000002E-2</v>
      </c>
      <c r="L224" s="18">
        <v>150</v>
      </c>
      <c r="M224" s="18">
        <v>150</v>
      </c>
      <c r="N224" s="18">
        <v>90</v>
      </c>
      <c r="O224" s="18">
        <v>90</v>
      </c>
      <c r="P224" s="18">
        <v>90</v>
      </c>
      <c r="Q224" s="18">
        <v>0</v>
      </c>
      <c r="S224" s="8">
        <f t="shared" si="30"/>
        <v>15</v>
      </c>
      <c r="T224" s="8">
        <f t="shared" si="31"/>
        <v>15</v>
      </c>
      <c r="U224" s="8">
        <f t="shared" si="32"/>
        <v>9</v>
      </c>
      <c r="V224" s="8">
        <f t="shared" si="33"/>
        <v>9</v>
      </c>
      <c r="W224" s="8">
        <f t="shared" si="34"/>
        <v>9</v>
      </c>
      <c r="X224" s="8">
        <f t="shared" si="35"/>
        <v>0</v>
      </c>
      <c r="Z224" s="17">
        <f t="shared" si="37"/>
        <v>0.59940000000000004</v>
      </c>
      <c r="AA224" s="17">
        <f t="shared" si="37"/>
        <v>0.59940000000000004</v>
      </c>
      <c r="AB224" s="17">
        <f t="shared" si="37"/>
        <v>0.35964000000000002</v>
      </c>
      <c r="AC224" s="17">
        <f t="shared" si="36"/>
        <v>0.35964000000000002</v>
      </c>
      <c r="AD224" s="17">
        <f t="shared" si="36"/>
        <v>0.35964000000000002</v>
      </c>
      <c r="AE224" s="17">
        <f t="shared" si="36"/>
        <v>0</v>
      </c>
    </row>
    <row r="225" spans="1:31">
      <c r="A225" s="19">
        <v>2689991</v>
      </c>
      <c r="B225" s="19" t="s">
        <v>555</v>
      </c>
      <c r="C225" s="19" t="s">
        <v>710</v>
      </c>
      <c r="D225" s="19" t="s">
        <v>710</v>
      </c>
      <c r="E225" s="19" t="s">
        <v>6</v>
      </c>
      <c r="F225" s="8">
        <f>VLOOKUP(A225,'[4]Part master'!A:K,11,0)</f>
        <v>40</v>
      </c>
      <c r="G225" s="8">
        <f>VLOOKUP(A225,'[4]Part master'!A:L,12,0)</f>
        <v>370</v>
      </c>
      <c r="H225" s="8">
        <f>VLOOKUP(A225,'[4]Part master'!A:M,13,0)</f>
        <v>595</v>
      </c>
      <c r="I225" s="8">
        <f>VLOOKUP(A225,'[4]Part master'!A:N,14,0)</f>
        <v>190</v>
      </c>
      <c r="J225" s="17">
        <f t="shared" si="29"/>
        <v>4.1828499999999998E-2</v>
      </c>
      <c r="L225" s="18">
        <v>80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S225" s="8">
        <f t="shared" si="30"/>
        <v>2</v>
      </c>
      <c r="T225" s="8">
        <f t="shared" si="31"/>
        <v>0</v>
      </c>
      <c r="U225" s="8">
        <f t="shared" si="32"/>
        <v>0</v>
      </c>
      <c r="V225" s="8">
        <f t="shared" si="33"/>
        <v>0</v>
      </c>
      <c r="W225" s="8">
        <f t="shared" si="34"/>
        <v>0</v>
      </c>
      <c r="X225" s="8">
        <f t="shared" si="35"/>
        <v>0</v>
      </c>
      <c r="Z225" s="17">
        <f t="shared" si="37"/>
        <v>8.3656999999999995E-2</v>
      </c>
      <c r="AA225" s="17">
        <f t="shared" si="37"/>
        <v>0</v>
      </c>
      <c r="AB225" s="17">
        <f t="shared" si="37"/>
        <v>0</v>
      </c>
      <c r="AC225" s="17">
        <f t="shared" si="36"/>
        <v>0</v>
      </c>
      <c r="AD225" s="17">
        <f t="shared" si="36"/>
        <v>0</v>
      </c>
      <c r="AE225" s="17">
        <f t="shared" si="36"/>
        <v>0</v>
      </c>
    </row>
    <row r="226" spans="1:31">
      <c r="A226" s="19">
        <v>2697975</v>
      </c>
      <c r="B226" s="19" t="s">
        <v>556</v>
      </c>
      <c r="C226" s="19" t="s">
        <v>710</v>
      </c>
      <c r="D226" s="19" t="s">
        <v>710</v>
      </c>
      <c r="E226" s="19" t="s">
        <v>6</v>
      </c>
      <c r="F226" s="8">
        <f>VLOOKUP(A226,'[4]Part master'!A:K,11,0)</f>
        <v>10</v>
      </c>
      <c r="G226" s="8">
        <f>VLOOKUP(A226,'[4]Part master'!A:L,12,0)</f>
        <v>370</v>
      </c>
      <c r="H226" s="8">
        <f>VLOOKUP(A226,'[4]Part master'!A:M,13,0)</f>
        <v>600</v>
      </c>
      <c r="I226" s="8">
        <f>VLOOKUP(A226,'[4]Part master'!A:N,14,0)</f>
        <v>190</v>
      </c>
      <c r="J226" s="17">
        <f t="shared" si="29"/>
        <v>4.2180000000000002E-2</v>
      </c>
      <c r="L226" s="18">
        <v>150</v>
      </c>
      <c r="M226" s="18">
        <v>150</v>
      </c>
      <c r="N226" s="18">
        <v>90</v>
      </c>
      <c r="O226" s="18">
        <v>90</v>
      </c>
      <c r="P226" s="18">
        <v>90</v>
      </c>
      <c r="Q226" s="18">
        <v>0</v>
      </c>
      <c r="S226" s="8">
        <f t="shared" si="30"/>
        <v>15</v>
      </c>
      <c r="T226" s="8">
        <f t="shared" si="31"/>
        <v>15</v>
      </c>
      <c r="U226" s="8">
        <f t="shared" si="32"/>
        <v>9</v>
      </c>
      <c r="V226" s="8">
        <f t="shared" si="33"/>
        <v>9</v>
      </c>
      <c r="W226" s="8">
        <f t="shared" si="34"/>
        <v>9</v>
      </c>
      <c r="X226" s="8">
        <f t="shared" si="35"/>
        <v>0</v>
      </c>
      <c r="Z226" s="17">
        <f t="shared" si="37"/>
        <v>0.63270000000000004</v>
      </c>
      <c r="AA226" s="17">
        <f t="shared" si="37"/>
        <v>0.63270000000000004</v>
      </c>
      <c r="AB226" s="17">
        <f t="shared" si="37"/>
        <v>0.37962000000000001</v>
      </c>
      <c r="AC226" s="17">
        <f t="shared" si="36"/>
        <v>0.37962000000000001</v>
      </c>
      <c r="AD226" s="17">
        <f t="shared" si="36"/>
        <v>0.37962000000000001</v>
      </c>
      <c r="AE226" s="17">
        <f t="shared" si="36"/>
        <v>0</v>
      </c>
    </row>
    <row r="227" spans="1:31">
      <c r="A227" s="19">
        <v>2691368</v>
      </c>
      <c r="B227" s="19" t="s">
        <v>557</v>
      </c>
      <c r="C227" s="19" t="s">
        <v>710</v>
      </c>
      <c r="D227" s="19" t="s">
        <v>710</v>
      </c>
      <c r="E227" s="19" t="s">
        <v>6</v>
      </c>
      <c r="F227" s="8">
        <f>VLOOKUP(A227,'[4]Part master'!A:K,11,0)</f>
        <v>40</v>
      </c>
      <c r="G227" s="8">
        <f>VLOOKUP(A227,'[4]Part master'!A:L,12,0)</f>
        <v>370</v>
      </c>
      <c r="H227" s="8">
        <f>VLOOKUP(A227,'[4]Part master'!A:M,13,0)</f>
        <v>595</v>
      </c>
      <c r="I227" s="8">
        <f>VLOOKUP(A227,'[4]Part master'!A:N,14,0)</f>
        <v>190</v>
      </c>
      <c r="J227" s="17">
        <f t="shared" si="29"/>
        <v>4.1828499999999998E-2</v>
      </c>
      <c r="L227" s="18">
        <v>80</v>
      </c>
      <c r="M227" s="18">
        <v>60</v>
      </c>
      <c r="N227" s="18">
        <v>0</v>
      </c>
      <c r="O227" s="18">
        <v>0</v>
      </c>
      <c r="P227" s="18">
        <v>0</v>
      </c>
      <c r="Q227" s="18">
        <v>0</v>
      </c>
      <c r="S227" s="8">
        <f t="shared" si="30"/>
        <v>2</v>
      </c>
      <c r="T227" s="8">
        <f t="shared" si="31"/>
        <v>2</v>
      </c>
      <c r="U227" s="8">
        <f t="shared" si="32"/>
        <v>0</v>
      </c>
      <c r="V227" s="8">
        <f t="shared" si="33"/>
        <v>0</v>
      </c>
      <c r="W227" s="8">
        <f t="shared" si="34"/>
        <v>0</v>
      </c>
      <c r="X227" s="8">
        <f t="shared" si="35"/>
        <v>0</v>
      </c>
      <c r="Z227" s="17">
        <f t="shared" si="37"/>
        <v>8.3656999999999995E-2</v>
      </c>
      <c r="AA227" s="17">
        <f t="shared" si="37"/>
        <v>8.3656999999999995E-2</v>
      </c>
      <c r="AB227" s="17">
        <f t="shared" si="37"/>
        <v>0</v>
      </c>
      <c r="AC227" s="17">
        <f t="shared" si="36"/>
        <v>0</v>
      </c>
      <c r="AD227" s="17">
        <f t="shared" si="36"/>
        <v>0</v>
      </c>
      <c r="AE227" s="17">
        <f t="shared" si="36"/>
        <v>0</v>
      </c>
    </row>
    <row r="228" spans="1:31">
      <c r="A228" s="19">
        <v>2787118</v>
      </c>
      <c r="B228" s="19" t="s">
        <v>558</v>
      </c>
      <c r="C228" s="19" t="s">
        <v>710</v>
      </c>
      <c r="D228" s="19" t="s">
        <v>710</v>
      </c>
      <c r="E228" s="19" t="s">
        <v>6</v>
      </c>
      <c r="F228" s="8">
        <f>VLOOKUP(A228,'[4]Part master'!A:K,11,0)</f>
        <v>30</v>
      </c>
      <c r="G228" s="8">
        <f>VLOOKUP(A228,'[4]Part master'!A:L,12,0)</f>
        <v>370</v>
      </c>
      <c r="H228" s="8">
        <f>VLOOKUP(A228,'[4]Part master'!A:M,13,0)</f>
        <v>600</v>
      </c>
      <c r="I228" s="8">
        <f>VLOOKUP(A228,'[4]Part master'!A:N,14,0)</f>
        <v>190</v>
      </c>
      <c r="J228" s="17">
        <f t="shared" si="29"/>
        <v>4.2180000000000002E-2</v>
      </c>
      <c r="L228" s="18">
        <v>0</v>
      </c>
      <c r="M228" s="18">
        <v>0</v>
      </c>
      <c r="N228" s="18">
        <v>0</v>
      </c>
      <c r="O228" s="18">
        <v>120</v>
      </c>
      <c r="P228" s="18">
        <v>69</v>
      </c>
      <c r="Q228" s="18">
        <v>0</v>
      </c>
      <c r="S228" s="8">
        <f t="shared" si="30"/>
        <v>0</v>
      </c>
      <c r="T228" s="8">
        <f t="shared" si="31"/>
        <v>0</v>
      </c>
      <c r="U228" s="8">
        <f t="shared" si="32"/>
        <v>0</v>
      </c>
      <c r="V228" s="8">
        <f t="shared" si="33"/>
        <v>4</v>
      </c>
      <c r="W228" s="8">
        <f t="shared" si="34"/>
        <v>3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0</v>
      </c>
      <c r="AC228" s="17">
        <f t="shared" si="36"/>
        <v>0.16872000000000001</v>
      </c>
      <c r="AD228" s="17">
        <f t="shared" si="36"/>
        <v>0.12654000000000001</v>
      </c>
      <c r="AE228" s="17">
        <f t="shared" si="36"/>
        <v>0</v>
      </c>
    </row>
    <row r="229" spans="1:31">
      <c r="A229" s="19">
        <v>2787117</v>
      </c>
      <c r="B229" s="19" t="s">
        <v>559</v>
      </c>
      <c r="C229" s="19" t="s">
        <v>710</v>
      </c>
      <c r="D229" s="19" t="s">
        <v>710</v>
      </c>
      <c r="E229" s="19" t="s">
        <v>6</v>
      </c>
      <c r="F229" s="8">
        <f>VLOOKUP(A229,'[4]Part master'!A:K,11,0)</f>
        <v>30</v>
      </c>
      <c r="G229" s="8">
        <f>VLOOKUP(A229,'[4]Part master'!A:L,12,0)</f>
        <v>370</v>
      </c>
      <c r="H229" s="8">
        <f>VLOOKUP(A229,'[4]Part master'!A:M,13,0)</f>
        <v>600</v>
      </c>
      <c r="I229" s="8">
        <f>VLOOKUP(A229,'[4]Part master'!A:N,14,0)</f>
        <v>190</v>
      </c>
      <c r="J229" s="17">
        <f t="shared" si="29"/>
        <v>4.2180000000000002E-2</v>
      </c>
      <c r="L229" s="18">
        <v>0</v>
      </c>
      <c r="M229" s="18">
        <v>0</v>
      </c>
      <c r="N229" s="18">
        <v>0</v>
      </c>
      <c r="O229" s="18">
        <v>120</v>
      </c>
      <c r="P229" s="18">
        <v>60</v>
      </c>
      <c r="Q229" s="18">
        <v>0</v>
      </c>
      <c r="S229" s="8">
        <f t="shared" si="30"/>
        <v>0</v>
      </c>
      <c r="T229" s="8">
        <f t="shared" si="31"/>
        <v>0</v>
      </c>
      <c r="U229" s="8">
        <f t="shared" si="32"/>
        <v>0</v>
      </c>
      <c r="V229" s="8">
        <f t="shared" si="33"/>
        <v>4</v>
      </c>
      <c r="W229" s="8">
        <f t="shared" si="34"/>
        <v>2</v>
      </c>
      <c r="X229" s="8">
        <f t="shared" si="35"/>
        <v>0</v>
      </c>
      <c r="Z229" s="17">
        <f t="shared" si="37"/>
        <v>0</v>
      </c>
      <c r="AA229" s="17">
        <f t="shared" si="37"/>
        <v>0</v>
      </c>
      <c r="AB229" s="17">
        <f t="shared" si="37"/>
        <v>0</v>
      </c>
      <c r="AC229" s="17">
        <f t="shared" si="36"/>
        <v>0.16872000000000001</v>
      </c>
      <c r="AD229" s="17">
        <f t="shared" si="36"/>
        <v>8.4360000000000004E-2</v>
      </c>
      <c r="AE229" s="17">
        <f t="shared" si="36"/>
        <v>0</v>
      </c>
    </row>
    <row r="230" spans="1:31">
      <c r="A230" s="19">
        <v>2691243</v>
      </c>
      <c r="B230" s="19" t="s">
        <v>560</v>
      </c>
      <c r="C230" s="19" t="s">
        <v>710</v>
      </c>
      <c r="D230" s="19" t="s">
        <v>710</v>
      </c>
      <c r="E230" s="19" t="s">
        <v>6</v>
      </c>
      <c r="F230" s="8">
        <f>VLOOKUP(A230,'[4]Part master'!A:K,11,0)</f>
        <v>20</v>
      </c>
      <c r="G230" s="8">
        <f>VLOOKUP(A230,'[4]Part master'!A:L,12,0)</f>
        <v>370</v>
      </c>
      <c r="H230" s="8">
        <f>VLOOKUP(A230,'[4]Part master'!A:M,13,0)</f>
        <v>595</v>
      </c>
      <c r="I230" s="8">
        <f>VLOOKUP(A230,'[4]Part master'!A:N,14,0)</f>
        <v>190</v>
      </c>
      <c r="J230" s="17">
        <f t="shared" si="29"/>
        <v>4.1828499999999998E-2</v>
      </c>
      <c r="L230" s="18">
        <v>80</v>
      </c>
      <c r="M230" s="18">
        <v>60</v>
      </c>
      <c r="N230" s="18">
        <v>0</v>
      </c>
      <c r="O230" s="18">
        <v>0</v>
      </c>
      <c r="P230" s="18">
        <v>0</v>
      </c>
      <c r="Q230" s="18">
        <v>0</v>
      </c>
      <c r="S230" s="8">
        <f t="shared" si="30"/>
        <v>4</v>
      </c>
      <c r="T230" s="8">
        <f t="shared" si="31"/>
        <v>3</v>
      </c>
      <c r="U230" s="8">
        <f t="shared" si="32"/>
        <v>0</v>
      </c>
      <c r="V230" s="8">
        <f t="shared" si="33"/>
        <v>0</v>
      </c>
      <c r="W230" s="8">
        <f t="shared" si="34"/>
        <v>0</v>
      </c>
      <c r="X230" s="8">
        <f t="shared" si="35"/>
        <v>0</v>
      </c>
      <c r="Z230" s="17">
        <f t="shared" si="37"/>
        <v>0.16731399999999999</v>
      </c>
      <c r="AA230" s="17">
        <f t="shared" si="37"/>
        <v>0.1254855</v>
      </c>
      <c r="AB230" s="17">
        <f t="shared" si="37"/>
        <v>0</v>
      </c>
      <c r="AC230" s="17">
        <f t="shared" si="36"/>
        <v>0</v>
      </c>
      <c r="AD230" s="17">
        <f t="shared" si="36"/>
        <v>0</v>
      </c>
      <c r="AE230" s="17">
        <f t="shared" si="36"/>
        <v>0</v>
      </c>
    </row>
    <row r="231" spans="1:31">
      <c r="A231" s="19">
        <v>2689643</v>
      </c>
      <c r="B231" s="19" t="s">
        <v>561</v>
      </c>
      <c r="C231" s="19" t="s">
        <v>710</v>
      </c>
      <c r="D231" s="19" t="s">
        <v>710</v>
      </c>
      <c r="E231" s="19" t="s">
        <v>6</v>
      </c>
      <c r="F231" s="8">
        <f>VLOOKUP(A231,'[4]Part master'!A:K,11,0)</f>
        <v>300</v>
      </c>
      <c r="G231" s="8">
        <f>VLOOKUP(A231,'[4]Part master'!A:L,12,0)</f>
        <v>370</v>
      </c>
      <c r="H231" s="8">
        <f>VLOOKUP(A231,'[4]Part master'!A:M,13,0)</f>
        <v>600</v>
      </c>
      <c r="I231" s="8">
        <f>VLOOKUP(A231,'[4]Part master'!A:N,14,0)</f>
        <v>180</v>
      </c>
      <c r="J231" s="17">
        <f t="shared" si="29"/>
        <v>3.9960000000000002E-2</v>
      </c>
      <c r="L231" s="18">
        <v>0</v>
      </c>
      <c r="M231" s="18">
        <v>0</v>
      </c>
      <c r="N231" s="18">
        <v>0</v>
      </c>
      <c r="O231" s="18">
        <v>0</v>
      </c>
      <c r="P231" s="18">
        <v>0</v>
      </c>
      <c r="Q231" s="18">
        <v>0</v>
      </c>
      <c r="S231" s="8">
        <f t="shared" si="30"/>
        <v>0</v>
      </c>
      <c r="T231" s="8">
        <f t="shared" si="31"/>
        <v>0</v>
      </c>
      <c r="U231" s="8">
        <f t="shared" si="32"/>
        <v>0</v>
      </c>
      <c r="V231" s="8">
        <f t="shared" si="33"/>
        <v>0</v>
      </c>
      <c r="W231" s="8">
        <f t="shared" si="34"/>
        <v>0</v>
      </c>
      <c r="X231" s="8">
        <f t="shared" si="35"/>
        <v>0</v>
      </c>
      <c r="Z231" s="17">
        <f t="shared" si="37"/>
        <v>0</v>
      </c>
      <c r="AA231" s="17">
        <f t="shared" si="37"/>
        <v>0</v>
      </c>
      <c r="AB231" s="17">
        <f t="shared" si="37"/>
        <v>0</v>
      </c>
      <c r="AC231" s="17">
        <f t="shared" si="36"/>
        <v>0</v>
      </c>
      <c r="AD231" s="17">
        <f t="shared" si="36"/>
        <v>0</v>
      </c>
      <c r="AE231" s="17">
        <f t="shared" si="36"/>
        <v>0</v>
      </c>
    </row>
    <row r="232" spans="1:31">
      <c r="A232" s="19">
        <v>2689875</v>
      </c>
      <c r="B232" s="19" t="s">
        <v>562</v>
      </c>
      <c r="C232" s="19" t="s">
        <v>710</v>
      </c>
      <c r="D232" s="19" t="s">
        <v>710</v>
      </c>
      <c r="E232" s="19" t="s">
        <v>6</v>
      </c>
      <c r="F232" s="8">
        <f>VLOOKUP(A232,'[4]Part master'!A:K,11,0)</f>
        <v>100</v>
      </c>
      <c r="G232" s="8">
        <f>VLOOKUP(A232,'[4]Part master'!A:L,12,0)</f>
        <v>370</v>
      </c>
      <c r="H232" s="8">
        <f>VLOOKUP(A232,'[4]Part master'!A:M,13,0)</f>
        <v>595</v>
      </c>
      <c r="I232" s="8">
        <f>VLOOKUP(A232,'[4]Part master'!A:N,14,0)</f>
        <v>190</v>
      </c>
      <c r="J232" s="17">
        <f t="shared" si="29"/>
        <v>4.1828499999999998E-2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S232" s="8">
        <f t="shared" si="30"/>
        <v>0</v>
      </c>
      <c r="T232" s="8">
        <f t="shared" si="31"/>
        <v>0</v>
      </c>
      <c r="U232" s="8">
        <f t="shared" si="32"/>
        <v>0</v>
      </c>
      <c r="V232" s="8">
        <f t="shared" si="33"/>
        <v>0</v>
      </c>
      <c r="W232" s="8">
        <f t="shared" si="34"/>
        <v>0</v>
      </c>
      <c r="X232" s="8">
        <f t="shared" si="35"/>
        <v>0</v>
      </c>
      <c r="Z232" s="17">
        <f t="shared" si="37"/>
        <v>0</v>
      </c>
      <c r="AA232" s="17">
        <f t="shared" si="37"/>
        <v>0</v>
      </c>
      <c r="AB232" s="17">
        <f t="shared" si="37"/>
        <v>0</v>
      </c>
      <c r="AC232" s="17">
        <f t="shared" si="36"/>
        <v>0</v>
      </c>
      <c r="AD232" s="17">
        <f t="shared" si="36"/>
        <v>0</v>
      </c>
      <c r="AE232" s="17">
        <f t="shared" si="36"/>
        <v>0</v>
      </c>
    </row>
    <row r="233" spans="1:31">
      <c r="A233" s="19">
        <v>2697699</v>
      </c>
      <c r="B233" s="19" t="s">
        <v>563</v>
      </c>
      <c r="C233" s="19" t="s">
        <v>710</v>
      </c>
      <c r="D233" s="19" t="s">
        <v>710</v>
      </c>
      <c r="E233" s="19" t="s">
        <v>6</v>
      </c>
      <c r="F233" s="8">
        <f>VLOOKUP(A233,'[4]Part master'!A:K,11,0)</f>
        <v>200</v>
      </c>
      <c r="G233" s="8">
        <f>VLOOKUP(A233,'[4]Part master'!A:L,12,0)</f>
        <v>370</v>
      </c>
      <c r="H233" s="8">
        <f>VLOOKUP(A233,'[4]Part master'!A:M,13,0)</f>
        <v>595</v>
      </c>
      <c r="I233" s="8">
        <f>VLOOKUP(A233,'[4]Part master'!A:N,14,0)</f>
        <v>190</v>
      </c>
      <c r="J233" s="17">
        <f t="shared" si="29"/>
        <v>4.1828499999999998E-2</v>
      </c>
      <c r="L233" s="18">
        <v>200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S233" s="8">
        <f t="shared" si="30"/>
        <v>1</v>
      </c>
      <c r="T233" s="8">
        <f t="shared" si="31"/>
        <v>0</v>
      </c>
      <c r="U233" s="8">
        <f t="shared" si="32"/>
        <v>0</v>
      </c>
      <c r="V233" s="8">
        <f t="shared" si="33"/>
        <v>0</v>
      </c>
      <c r="W233" s="8">
        <f t="shared" si="34"/>
        <v>0</v>
      </c>
      <c r="X233" s="8">
        <f t="shared" si="35"/>
        <v>0</v>
      </c>
      <c r="Z233" s="17">
        <f t="shared" si="37"/>
        <v>4.1828499999999998E-2</v>
      </c>
      <c r="AA233" s="17">
        <f t="shared" si="37"/>
        <v>0</v>
      </c>
      <c r="AB233" s="17">
        <f t="shared" si="37"/>
        <v>0</v>
      </c>
      <c r="AC233" s="17">
        <f t="shared" si="36"/>
        <v>0</v>
      </c>
      <c r="AD233" s="17">
        <f t="shared" si="36"/>
        <v>0</v>
      </c>
      <c r="AE233" s="17">
        <f t="shared" si="36"/>
        <v>0</v>
      </c>
    </row>
    <row r="234" spans="1:31">
      <c r="A234" s="19">
        <v>2697964</v>
      </c>
      <c r="B234" s="19" t="s">
        <v>564</v>
      </c>
      <c r="C234" s="19" t="s">
        <v>710</v>
      </c>
      <c r="D234" s="19" t="s">
        <v>710</v>
      </c>
      <c r="E234" s="19" t="s">
        <v>6</v>
      </c>
      <c r="F234" s="8">
        <f>VLOOKUP(A234,'[4]Part master'!A:K,11,0)</f>
        <v>30</v>
      </c>
      <c r="G234" s="8">
        <f>VLOOKUP(A234,'[4]Part master'!A:L,12,0)</f>
        <v>370</v>
      </c>
      <c r="H234" s="8">
        <f>VLOOKUP(A234,'[4]Part master'!A:M,13,0)</f>
        <v>595</v>
      </c>
      <c r="I234" s="8">
        <f>VLOOKUP(A234,'[4]Part master'!A:N,14,0)</f>
        <v>190</v>
      </c>
      <c r="J234" s="17">
        <f t="shared" si="29"/>
        <v>4.1828499999999998E-2</v>
      </c>
      <c r="L234" s="18">
        <v>150</v>
      </c>
      <c r="M234" s="18">
        <v>150</v>
      </c>
      <c r="N234" s="18">
        <v>90</v>
      </c>
      <c r="O234" s="18">
        <v>90</v>
      </c>
      <c r="P234" s="18">
        <v>90</v>
      </c>
      <c r="Q234" s="18">
        <v>0</v>
      </c>
      <c r="S234" s="8">
        <f t="shared" si="30"/>
        <v>5</v>
      </c>
      <c r="T234" s="8">
        <f t="shared" si="31"/>
        <v>5</v>
      </c>
      <c r="U234" s="8">
        <f t="shared" si="32"/>
        <v>3</v>
      </c>
      <c r="V234" s="8">
        <f t="shared" si="33"/>
        <v>3</v>
      </c>
      <c r="W234" s="8">
        <f t="shared" si="34"/>
        <v>3</v>
      </c>
      <c r="X234" s="8">
        <f t="shared" si="35"/>
        <v>0</v>
      </c>
      <c r="Z234" s="17">
        <f t="shared" si="37"/>
        <v>0.20914249999999998</v>
      </c>
      <c r="AA234" s="17">
        <f t="shared" si="37"/>
        <v>0.20914249999999998</v>
      </c>
      <c r="AB234" s="17">
        <f t="shared" si="37"/>
        <v>0.1254855</v>
      </c>
      <c r="AC234" s="17">
        <f t="shared" si="36"/>
        <v>0.1254855</v>
      </c>
      <c r="AD234" s="17">
        <f t="shared" si="36"/>
        <v>0.1254855</v>
      </c>
      <c r="AE234" s="17">
        <f t="shared" si="36"/>
        <v>0</v>
      </c>
    </row>
    <row r="235" spans="1:31">
      <c r="A235" s="19">
        <v>2691743</v>
      </c>
      <c r="B235" s="19" t="s">
        <v>565</v>
      </c>
      <c r="C235" s="19" t="s">
        <v>710</v>
      </c>
      <c r="D235" s="19" t="s">
        <v>710</v>
      </c>
      <c r="E235" s="19" t="s">
        <v>6</v>
      </c>
      <c r="F235" s="8">
        <f>VLOOKUP(A235,'[4]Part master'!A:K,11,0)</f>
        <v>300</v>
      </c>
      <c r="G235" s="8">
        <f>VLOOKUP(A235,'[4]Part master'!A:L,12,0)</f>
        <v>370</v>
      </c>
      <c r="H235" s="8">
        <f>VLOOKUP(A235,'[4]Part master'!A:M,13,0)</f>
        <v>595</v>
      </c>
      <c r="I235" s="8">
        <f>VLOOKUP(A235,'[4]Part master'!A:N,14,0)</f>
        <v>190</v>
      </c>
      <c r="J235" s="17">
        <f t="shared" si="29"/>
        <v>4.1828499999999998E-2</v>
      </c>
      <c r="L235" s="18">
        <v>300</v>
      </c>
      <c r="M235" s="18">
        <v>300</v>
      </c>
      <c r="N235" s="18">
        <v>300</v>
      </c>
      <c r="O235" s="18">
        <v>0</v>
      </c>
      <c r="P235" s="18">
        <v>300</v>
      </c>
      <c r="Q235" s="18">
        <v>0</v>
      </c>
      <c r="S235" s="8">
        <f t="shared" si="30"/>
        <v>1</v>
      </c>
      <c r="T235" s="8">
        <f t="shared" si="31"/>
        <v>1</v>
      </c>
      <c r="U235" s="8">
        <f t="shared" si="32"/>
        <v>1</v>
      </c>
      <c r="V235" s="8">
        <f t="shared" si="33"/>
        <v>0</v>
      </c>
      <c r="W235" s="8">
        <f t="shared" si="34"/>
        <v>1</v>
      </c>
      <c r="X235" s="8">
        <f t="shared" si="35"/>
        <v>0</v>
      </c>
      <c r="Z235" s="17">
        <f t="shared" si="37"/>
        <v>4.1828499999999998E-2</v>
      </c>
      <c r="AA235" s="17">
        <f t="shared" si="37"/>
        <v>4.1828499999999998E-2</v>
      </c>
      <c r="AB235" s="17">
        <f t="shared" si="37"/>
        <v>4.1828499999999998E-2</v>
      </c>
      <c r="AC235" s="17">
        <f t="shared" si="36"/>
        <v>0</v>
      </c>
      <c r="AD235" s="17">
        <f t="shared" si="36"/>
        <v>4.1828499999999998E-2</v>
      </c>
      <c r="AE235" s="17">
        <f t="shared" si="36"/>
        <v>0</v>
      </c>
    </row>
    <row r="236" spans="1:31">
      <c r="A236" s="19">
        <v>2690399</v>
      </c>
      <c r="B236" s="19" t="s">
        <v>566</v>
      </c>
      <c r="C236" s="19" t="s">
        <v>710</v>
      </c>
      <c r="D236" s="19" t="s">
        <v>710</v>
      </c>
      <c r="E236" s="19" t="s">
        <v>6</v>
      </c>
      <c r="F236" s="8">
        <f>VLOOKUP(A236,'[4]Part master'!A:K,11,0)</f>
        <v>40</v>
      </c>
      <c r="G236" s="8">
        <f>VLOOKUP(A236,'[4]Part master'!A:L,12,0)</f>
        <v>370</v>
      </c>
      <c r="H236" s="8">
        <f>VLOOKUP(A236,'[4]Part master'!A:M,13,0)</f>
        <v>595</v>
      </c>
      <c r="I236" s="8">
        <f>VLOOKUP(A236,'[4]Part master'!A:N,14,0)</f>
        <v>190</v>
      </c>
      <c r="J236" s="17">
        <f t="shared" si="29"/>
        <v>4.1828499999999998E-2</v>
      </c>
      <c r="L236" s="18">
        <v>80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S236" s="8">
        <f t="shared" si="30"/>
        <v>2</v>
      </c>
      <c r="T236" s="8">
        <f t="shared" si="31"/>
        <v>0</v>
      </c>
      <c r="U236" s="8">
        <f t="shared" si="32"/>
        <v>0</v>
      </c>
      <c r="V236" s="8">
        <f t="shared" si="33"/>
        <v>0</v>
      </c>
      <c r="W236" s="8">
        <f t="shared" si="34"/>
        <v>0</v>
      </c>
      <c r="X236" s="8">
        <f t="shared" si="35"/>
        <v>0</v>
      </c>
      <c r="Z236" s="17">
        <f t="shared" si="37"/>
        <v>8.3656999999999995E-2</v>
      </c>
      <c r="AA236" s="17">
        <f t="shared" si="37"/>
        <v>0</v>
      </c>
      <c r="AB236" s="17">
        <f t="shared" si="37"/>
        <v>0</v>
      </c>
      <c r="AC236" s="17">
        <f t="shared" si="36"/>
        <v>0</v>
      </c>
      <c r="AD236" s="17">
        <f t="shared" si="36"/>
        <v>0</v>
      </c>
      <c r="AE236" s="17">
        <f t="shared" si="36"/>
        <v>0</v>
      </c>
    </row>
    <row r="237" spans="1:31">
      <c r="A237" s="19">
        <v>2691745</v>
      </c>
      <c r="B237" s="19" t="s">
        <v>567</v>
      </c>
      <c r="C237" s="19" t="s">
        <v>710</v>
      </c>
      <c r="D237" s="19" t="s">
        <v>710</v>
      </c>
      <c r="E237" s="19" t="s">
        <v>6</v>
      </c>
      <c r="F237" s="8">
        <f>VLOOKUP(A237,'[4]Part master'!A:K,11,0)</f>
        <v>300</v>
      </c>
      <c r="G237" s="8">
        <f>VLOOKUP(A237,'[4]Part master'!A:L,12,0)</f>
        <v>370</v>
      </c>
      <c r="H237" s="8">
        <f>VLOOKUP(A237,'[4]Part master'!A:M,13,0)</f>
        <v>595</v>
      </c>
      <c r="I237" s="8">
        <f>VLOOKUP(A237,'[4]Part master'!A:N,14,0)</f>
        <v>180</v>
      </c>
      <c r="J237" s="17">
        <f t="shared" si="29"/>
        <v>3.9627000000000002E-2</v>
      </c>
      <c r="L237" s="18">
        <v>300</v>
      </c>
      <c r="M237" s="18">
        <v>300</v>
      </c>
      <c r="N237" s="18">
        <v>300</v>
      </c>
      <c r="O237" s="18">
        <v>0</v>
      </c>
      <c r="P237" s="18">
        <v>300</v>
      </c>
      <c r="Q237" s="18">
        <v>0</v>
      </c>
      <c r="S237" s="8">
        <f t="shared" si="30"/>
        <v>1</v>
      </c>
      <c r="T237" s="8">
        <f t="shared" si="31"/>
        <v>1</v>
      </c>
      <c r="U237" s="8">
        <f t="shared" si="32"/>
        <v>1</v>
      </c>
      <c r="V237" s="8">
        <f t="shared" si="33"/>
        <v>0</v>
      </c>
      <c r="W237" s="8">
        <f t="shared" si="34"/>
        <v>1</v>
      </c>
      <c r="X237" s="8">
        <f t="shared" si="35"/>
        <v>0</v>
      </c>
      <c r="Z237" s="17">
        <f t="shared" si="37"/>
        <v>3.9627000000000002E-2</v>
      </c>
      <c r="AA237" s="17">
        <f t="shared" si="37"/>
        <v>3.9627000000000002E-2</v>
      </c>
      <c r="AB237" s="17">
        <f t="shared" si="37"/>
        <v>3.9627000000000002E-2</v>
      </c>
      <c r="AC237" s="17">
        <f t="shared" si="36"/>
        <v>0</v>
      </c>
      <c r="AD237" s="17">
        <f t="shared" si="36"/>
        <v>3.9627000000000002E-2</v>
      </c>
      <c r="AE237" s="17">
        <f t="shared" si="36"/>
        <v>0</v>
      </c>
    </row>
    <row r="238" spans="1:31">
      <c r="A238" s="19">
        <v>2697838</v>
      </c>
      <c r="B238" s="19" t="s">
        <v>568</v>
      </c>
      <c r="C238" s="19" t="s">
        <v>710</v>
      </c>
      <c r="D238" s="19" t="s">
        <v>710</v>
      </c>
      <c r="E238" s="19" t="s">
        <v>6</v>
      </c>
      <c r="F238" s="8">
        <f>VLOOKUP(A238,'[4]Part master'!A:K,11,0)</f>
        <v>30</v>
      </c>
      <c r="G238" s="8">
        <f>VLOOKUP(A238,'[4]Part master'!A:L,12,0)</f>
        <v>370</v>
      </c>
      <c r="H238" s="8">
        <f>VLOOKUP(A238,'[4]Part master'!A:M,13,0)</f>
        <v>595</v>
      </c>
      <c r="I238" s="8">
        <f>VLOOKUP(A238,'[4]Part master'!A:N,14,0)</f>
        <v>190</v>
      </c>
      <c r="J238" s="17">
        <f t="shared" si="29"/>
        <v>4.1828499999999998E-2</v>
      </c>
      <c r="L238" s="18">
        <v>150</v>
      </c>
      <c r="M238" s="18">
        <v>150</v>
      </c>
      <c r="N238" s="18">
        <v>90</v>
      </c>
      <c r="O238" s="18">
        <v>0</v>
      </c>
      <c r="P238" s="18">
        <v>0</v>
      </c>
      <c r="Q238" s="18">
        <v>0</v>
      </c>
      <c r="S238" s="8">
        <f t="shared" si="30"/>
        <v>5</v>
      </c>
      <c r="T238" s="8">
        <f t="shared" si="31"/>
        <v>5</v>
      </c>
      <c r="U238" s="8">
        <f t="shared" si="32"/>
        <v>3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0.20914249999999998</v>
      </c>
      <c r="AA238" s="17">
        <f t="shared" si="37"/>
        <v>0.20914249999999998</v>
      </c>
      <c r="AB238" s="17">
        <f t="shared" si="37"/>
        <v>0.1254855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19">
        <v>2697839</v>
      </c>
      <c r="B239" s="19" t="s">
        <v>569</v>
      </c>
      <c r="C239" s="19" t="s">
        <v>710</v>
      </c>
      <c r="D239" s="19" t="s">
        <v>710</v>
      </c>
      <c r="E239" s="19" t="s">
        <v>6</v>
      </c>
      <c r="F239" s="8">
        <f>VLOOKUP(A239,'[4]Part master'!A:K,11,0)</f>
        <v>30</v>
      </c>
      <c r="G239" s="8">
        <f>VLOOKUP(A239,'[4]Part master'!A:L,12,0)</f>
        <v>370</v>
      </c>
      <c r="H239" s="8">
        <f>VLOOKUP(A239,'[4]Part master'!A:M,13,0)</f>
        <v>595</v>
      </c>
      <c r="I239" s="8">
        <f>VLOOKUP(A239,'[4]Part master'!A:N,14,0)</f>
        <v>190</v>
      </c>
      <c r="J239" s="17">
        <f t="shared" si="29"/>
        <v>4.1828499999999998E-2</v>
      </c>
      <c r="L239" s="18">
        <v>150</v>
      </c>
      <c r="M239" s="18">
        <v>150</v>
      </c>
      <c r="N239" s="18">
        <v>90</v>
      </c>
      <c r="O239" s="18">
        <v>0</v>
      </c>
      <c r="P239" s="18">
        <v>0</v>
      </c>
      <c r="Q239" s="18">
        <v>0</v>
      </c>
      <c r="S239" s="8">
        <f t="shared" si="30"/>
        <v>5</v>
      </c>
      <c r="T239" s="8">
        <f t="shared" si="31"/>
        <v>5</v>
      </c>
      <c r="U239" s="8">
        <f t="shared" si="32"/>
        <v>3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0.20914249999999998</v>
      </c>
      <c r="AA239" s="17">
        <f t="shared" si="37"/>
        <v>0.20914249999999998</v>
      </c>
      <c r="AB239" s="17">
        <f t="shared" si="37"/>
        <v>0.1254855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19">
        <v>2770441</v>
      </c>
      <c r="B240" s="19" t="s">
        <v>570</v>
      </c>
      <c r="C240" s="19" t="s">
        <v>710</v>
      </c>
      <c r="D240" s="19" t="s">
        <v>710</v>
      </c>
      <c r="E240" s="19" t="s">
        <v>6</v>
      </c>
      <c r="F240" s="8">
        <f>VLOOKUP(A240,'[4]Part master'!A:K,11,0)</f>
        <v>200</v>
      </c>
      <c r="G240" s="8">
        <f>VLOOKUP(A240,'[4]Part master'!A:L,12,0)</f>
        <v>370</v>
      </c>
      <c r="H240" s="8">
        <f>VLOOKUP(A240,'[4]Part master'!A:M,13,0)</f>
        <v>600</v>
      </c>
      <c r="I240" s="8">
        <f>VLOOKUP(A240,'[4]Part master'!A:N,14,0)</f>
        <v>190</v>
      </c>
      <c r="J240" s="17">
        <f t="shared" si="29"/>
        <v>4.2180000000000002E-2</v>
      </c>
      <c r="L240" s="18">
        <v>200</v>
      </c>
      <c r="M240" s="18">
        <v>400</v>
      </c>
      <c r="N240" s="18">
        <v>200</v>
      </c>
      <c r="O240" s="18">
        <v>0</v>
      </c>
      <c r="P240" s="18">
        <v>0</v>
      </c>
      <c r="Q240" s="18">
        <v>0</v>
      </c>
      <c r="S240" s="8">
        <f t="shared" si="30"/>
        <v>1</v>
      </c>
      <c r="T240" s="8">
        <f t="shared" si="31"/>
        <v>2</v>
      </c>
      <c r="U240" s="8">
        <f t="shared" si="32"/>
        <v>1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4.2180000000000002E-2</v>
      </c>
      <c r="AA240" s="17">
        <f t="shared" si="37"/>
        <v>8.4360000000000004E-2</v>
      </c>
      <c r="AB240" s="17">
        <f t="shared" si="37"/>
        <v>4.2180000000000002E-2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19">
        <v>2689975</v>
      </c>
      <c r="B241" s="19" t="s">
        <v>571</v>
      </c>
      <c r="C241" s="19" t="s">
        <v>710</v>
      </c>
      <c r="D241" s="19" t="s">
        <v>710</v>
      </c>
      <c r="E241" s="19" t="s">
        <v>6</v>
      </c>
      <c r="F241" s="8">
        <f>VLOOKUP(A241,'[4]Part master'!A:K,11,0)</f>
        <v>120</v>
      </c>
      <c r="G241" s="8">
        <f>VLOOKUP(A241,'[4]Part master'!A:L,12,0)</f>
        <v>370</v>
      </c>
      <c r="H241" s="8">
        <f>VLOOKUP(A241,'[4]Part master'!A:M,13,0)</f>
        <v>600</v>
      </c>
      <c r="I241" s="8">
        <f>VLOOKUP(A241,'[4]Part master'!A:N,14,0)</f>
        <v>180</v>
      </c>
      <c r="J241" s="17">
        <f t="shared" si="29"/>
        <v>3.9960000000000002E-2</v>
      </c>
      <c r="L241" s="18">
        <v>120</v>
      </c>
      <c r="M241" s="18">
        <v>0</v>
      </c>
      <c r="N241" s="18">
        <v>120</v>
      </c>
      <c r="O241" s="18">
        <v>0</v>
      </c>
      <c r="P241" s="18">
        <v>0</v>
      </c>
      <c r="Q241" s="18">
        <v>0</v>
      </c>
      <c r="S241" s="8">
        <f t="shared" si="30"/>
        <v>1</v>
      </c>
      <c r="T241" s="8">
        <f t="shared" si="31"/>
        <v>0</v>
      </c>
      <c r="U241" s="8">
        <f t="shared" si="32"/>
        <v>1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3.9960000000000002E-2</v>
      </c>
      <c r="AA241" s="17">
        <f t="shared" si="37"/>
        <v>0</v>
      </c>
      <c r="AB241" s="17">
        <f t="shared" si="37"/>
        <v>3.9960000000000002E-2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19">
        <v>2689981</v>
      </c>
      <c r="B242" s="19" t="s">
        <v>572</v>
      </c>
      <c r="C242" s="19" t="s">
        <v>710</v>
      </c>
      <c r="D242" s="19" t="s">
        <v>710</v>
      </c>
      <c r="E242" s="19" t="s">
        <v>6</v>
      </c>
      <c r="F242" s="8">
        <f>VLOOKUP(A242,'[4]Part master'!A:K,11,0)</f>
        <v>100</v>
      </c>
      <c r="G242" s="8">
        <f>VLOOKUP(A242,'[4]Part master'!A:L,12,0)</f>
        <v>370</v>
      </c>
      <c r="H242" s="8">
        <f>VLOOKUP(A242,'[4]Part master'!A:M,13,0)</f>
        <v>595</v>
      </c>
      <c r="I242" s="8">
        <f>VLOOKUP(A242,'[4]Part master'!A:N,14,0)</f>
        <v>190</v>
      </c>
      <c r="J242" s="17">
        <f t="shared" si="29"/>
        <v>4.1828499999999998E-2</v>
      </c>
      <c r="L242" s="18">
        <v>100</v>
      </c>
      <c r="M242" s="18">
        <v>0</v>
      </c>
      <c r="N242" s="18">
        <v>100</v>
      </c>
      <c r="O242" s="18">
        <v>0</v>
      </c>
      <c r="P242" s="18">
        <v>0</v>
      </c>
      <c r="Q242" s="18">
        <v>0</v>
      </c>
      <c r="S242" s="8">
        <f t="shared" si="30"/>
        <v>1</v>
      </c>
      <c r="T242" s="8">
        <f t="shared" si="31"/>
        <v>0</v>
      </c>
      <c r="U242" s="8">
        <f t="shared" si="32"/>
        <v>1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4.1828499999999998E-2</v>
      </c>
      <c r="AA242" s="17">
        <f t="shared" si="37"/>
        <v>0</v>
      </c>
      <c r="AB242" s="17">
        <f t="shared" si="37"/>
        <v>4.1828499999999998E-2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19">
        <v>2689982</v>
      </c>
      <c r="B243" s="19" t="s">
        <v>573</v>
      </c>
      <c r="C243" s="19" t="s">
        <v>710</v>
      </c>
      <c r="D243" s="19" t="s">
        <v>710</v>
      </c>
      <c r="E243" s="19" t="s">
        <v>6</v>
      </c>
      <c r="F243" s="8">
        <f>VLOOKUP(A243,'[4]Part master'!A:K,11,0)</f>
        <v>80</v>
      </c>
      <c r="G243" s="8">
        <f>VLOOKUP(A243,'[4]Part master'!A:L,12,0)</f>
        <v>370</v>
      </c>
      <c r="H243" s="8">
        <f>VLOOKUP(A243,'[4]Part master'!A:M,13,0)</f>
        <v>595</v>
      </c>
      <c r="I243" s="8">
        <f>VLOOKUP(A243,'[4]Part master'!A:N,14,0)</f>
        <v>190</v>
      </c>
      <c r="J243" s="17">
        <f t="shared" si="29"/>
        <v>4.1828499999999998E-2</v>
      </c>
      <c r="L243" s="18">
        <v>160</v>
      </c>
      <c r="M243" s="18">
        <v>0</v>
      </c>
      <c r="N243" s="18">
        <v>160</v>
      </c>
      <c r="O243" s="18">
        <v>0</v>
      </c>
      <c r="P243" s="18">
        <v>0</v>
      </c>
      <c r="Q243" s="18">
        <v>0</v>
      </c>
      <c r="S243" s="8">
        <f t="shared" si="30"/>
        <v>2</v>
      </c>
      <c r="T243" s="8">
        <f t="shared" si="31"/>
        <v>0</v>
      </c>
      <c r="U243" s="8">
        <f t="shared" si="32"/>
        <v>2</v>
      </c>
      <c r="V243" s="8">
        <f t="shared" si="33"/>
        <v>0</v>
      </c>
      <c r="W243" s="8">
        <f t="shared" si="34"/>
        <v>0</v>
      </c>
      <c r="X243" s="8">
        <f t="shared" si="35"/>
        <v>0</v>
      </c>
      <c r="Z243" s="17">
        <f t="shared" si="37"/>
        <v>8.3656999999999995E-2</v>
      </c>
      <c r="AA243" s="17">
        <f t="shared" si="37"/>
        <v>0</v>
      </c>
      <c r="AB243" s="17">
        <f t="shared" si="37"/>
        <v>8.3656999999999995E-2</v>
      </c>
      <c r="AC243" s="17">
        <f t="shared" si="36"/>
        <v>0</v>
      </c>
      <c r="AD243" s="17">
        <f t="shared" si="36"/>
        <v>0</v>
      </c>
      <c r="AE243" s="17">
        <f t="shared" si="36"/>
        <v>0</v>
      </c>
    </row>
    <row r="244" spans="1:31">
      <c r="A244" s="19">
        <v>2504487</v>
      </c>
      <c r="B244" s="19" t="s">
        <v>574</v>
      </c>
      <c r="C244" s="19" t="s">
        <v>710</v>
      </c>
      <c r="D244" s="19" t="s">
        <v>710</v>
      </c>
      <c r="E244" s="19" t="s">
        <v>6</v>
      </c>
      <c r="F244" s="8">
        <f>VLOOKUP(A244,'[4]Part master'!A:K,11,0)</f>
        <v>5</v>
      </c>
      <c r="G244" s="8">
        <f>VLOOKUP(A244,'[4]Part master'!A:L,12,0)</f>
        <v>590</v>
      </c>
      <c r="H244" s="8">
        <f>VLOOKUP(A244,'[4]Part master'!A:M,13,0)</f>
        <v>370</v>
      </c>
      <c r="I244" s="8">
        <f>VLOOKUP(A244,'[4]Part master'!A:N,14,0)</f>
        <v>305</v>
      </c>
      <c r="J244" s="17">
        <f t="shared" si="29"/>
        <v>6.6581500000000002E-2</v>
      </c>
      <c r="L244" s="18">
        <v>0</v>
      </c>
      <c r="M244" s="18">
        <v>0</v>
      </c>
      <c r="N244" s="18">
        <v>150</v>
      </c>
      <c r="O244" s="18">
        <v>150</v>
      </c>
      <c r="P244" s="18">
        <v>100</v>
      </c>
      <c r="Q244" s="18">
        <v>0</v>
      </c>
      <c r="S244" s="8">
        <f t="shared" si="30"/>
        <v>0</v>
      </c>
      <c r="T244" s="8">
        <f t="shared" si="31"/>
        <v>0</v>
      </c>
      <c r="U244" s="8">
        <f t="shared" si="32"/>
        <v>30</v>
      </c>
      <c r="V244" s="8">
        <f t="shared" si="33"/>
        <v>30</v>
      </c>
      <c r="W244" s="8">
        <f t="shared" si="34"/>
        <v>20</v>
      </c>
      <c r="X244" s="8">
        <f t="shared" si="35"/>
        <v>0</v>
      </c>
      <c r="Z244" s="17">
        <f t="shared" si="37"/>
        <v>0</v>
      </c>
      <c r="AA244" s="17">
        <f t="shared" si="37"/>
        <v>0</v>
      </c>
      <c r="AB244" s="17">
        <f t="shared" si="37"/>
        <v>1.9974450000000001</v>
      </c>
      <c r="AC244" s="17">
        <f t="shared" si="36"/>
        <v>1.9974450000000001</v>
      </c>
      <c r="AD244" s="17">
        <f t="shared" si="36"/>
        <v>1.3316300000000001</v>
      </c>
      <c r="AE244" s="17">
        <f t="shared" si="36"/>
        <v>0</v>
      </c>
    </row>
    <row r="245" spans="1:31">
      <c r="A245" s="19">
        <v>2527373</v>
      </c>
      <c r="B245" s="19" t="s">
        <v>575</v>
      </c>
      <c r="C245" s="19" t="s">
        <v>710</v>
      </c>
      <c r="D245" s="19" t="s">
        <v>710</v>
      </c>
      <c r="E245" s="19" t="s">
        <v>6</v>
      </c>
      <c r="F245" s="8">
        <f>VLOOKUP(A245,'[4]Part master'!A:K,11,0)</f>
        <v>15</v>
      </c>
      <c r="G245" s="8">
        <f>VLOOKUP(A245,'[4]Part master'!A:L,12,0)</f>
        <v>580</v>
      </c>
      <c r="H245" s="8">
        <f>VLOOKUP(A245,'[4]Part master'!A:M,13,0)</f>
        <v>685</v>
      </c>
      <c r="I245" s="8">
        <f>VLOOKUP(A245,'[4]Part master'!A:N,14,0)</f>
        <v>205</v>
      </c>
      <c r="J245" s="17">
        <f t="shared" si="29"/>
        <v>8.1446500000000005E-2</v>
      </c>
      <c r="L245" s="18">
        <v>0</v>
      </c>
      <c r="M245" s="18">
        <v>0</v>
      </c>
      <c r="N245" s="18">
        <v>75</v>
      </c>
      <c r="O245" s="18">
        <v>120</v>
      </c>
      <c r="P245" s="18">
        <v>120</v>
      </c>
      <c r="Q245" s="18">
        <v>0</v>
      </c>
      <c r="S245" s="8">
        <f t="shared" si="30"/>
        <v>0</v>
      </c>
      <c r="T245" s="8">
        <f t="shared" si="31"/>
        <v>0</v>
      </c>
      <c r="U245" s="8">
        <f t="shared" si="32"/>
        <v>5</v>
      </c>
      <c r="V245" s="8">
        <f t="shared" si="33"/>
        <v>8</v>
      </c>
      <c r="W245" s="8">
        <f t="shared" si="34"/>
        <v>8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0.4072325</v>
      </c>
      <c r="AC245" s="17">
        <f t="shared" si="36"/>
        <v>0.65157200000000004</v>
      </c>
      <c r="AD245" s="17">
        <f t="shared" si="36"/>
        <v>0.65157200000000004</v>
      </c>
      <c r="AE245" s="17">
        <f t="shared" si="36"/>
        <v>0</v>
      </c>
    </row>
    <row r="246" spans="1:31">
      <c r="A246" s="19">
        <v>2588636</v>
      </c>
      <c r="B246" s="19" t="s">
        <v>576</v>
      </c>
      <c r="C246" s="19" t="s">
        <v>710</v>
      </c>
      <c r="D246" s="19" t="s">
        <v>710</v>
      </c>
      <c r="E246" s="19" t="s">
        <v>6</v>
      </c>
      <c r="F246" s="8">
        <f>VLOOKUP(A246,'[4]Part master'!A:K,11,0)</f>
        <v>100</v>
      </c>
      <c r="G246" s="8">
        <f>VLOOKUP(A246,'[4]Part master'!A:L,12,0)</f>
        <v>400</v>
      </c>
      <c r="H246" s="8">
        <f>VLOOKUP(A246,'[4]Part master'!A:M,13,0)</f>
        <v>272</v>
      </c>
      <c r="I246" s="8">
        <f>VLOOKUP(A246,'[4]Part master'!A:N,14,0)</f>
        <v>135</v>
      </c>
      <c r="J246" s="17">
        <f t="shared" si="29"/>
        <v>1.4688E-2</v>
      </c>
      <c r="L246" s="18">
        <v>400</v>
      </c>
      <c r="M246" s="18">
        <v>400</v>
      </c>
      <c r="N246" s="18">
        <v>400</v>
      </c>
      <c r="O246" s="18">
        <v>400</v>
      </c>
      <c r="P246" s="18">
        <v>400</v>
      </c>
      <c r="Q246" s="18">
        <v>0</v>
      </c>
      <c r="S246" s="8">
        <f t="shared" si="30"/>
        <v>4</v>
      </c>
      <c r="T246" s="8">
        <f t="shared" si="31"/>
        <v>4</v>
      </c>
      <c r="U246" s="8">
        <f t="shared" si="32"/>
        <v>4</v>
      </c>
      <c r="V246" s="8">
        <f t="shared" si="33"/>
        <v>4</v>
      </c>
      <c r="W246" s="8">
        <f t="shared" si="34"/>
        <v>4</v>
      </c>
      <c r="X246" s="8">
        <f t="shared" si="35"/>
        <v>0</v>
      </c>
      <c r="Z246" s="17">
        <f t="shared" si="37"/>
        <v>5.8751999999999999E-2</v>
      </c>
      <c r="AA246" s="17">
        <f t="shared" si="37"/>
        <v>5.8751999999999999E-2</v>
      </c>
      <c r="AB246" s="17">
        <f t="shared" si="37"/>
        <v>5.8751999999999999E-2</v>
      </c>
      <c r="AC246" s="17">
        <f t="shared" si="36"/>
        <v>5.8751999999999999E-2</v>
      </c>
      <c r="AD246" s="17">
        <f t="shared" si="36"/>
        <v>5.8751999999999999E-2</v>
      </c>
      <c r="AE246" s="17">
        <f t="shared" si="36"/>
        <v>0</v>
      </c>
    </row>
    <row r="247" spans="1:31">
      <c r="A247" s="19">
        <v>2524290</v>
      </c>
      <c r="B247" s="19" t="s">
        <v>577</v>
      </c>
      <c r="C247" s="19" t="s">
        <v>710</v>
      </c>
      <c r="D247" s="19" t="s">
        <v>710</v>
      </c>
      <c r="E247" s="19" t="s">
        <v>6</v>
      </c>
      <c r="F247" s="8">
        <f>VLOOKUP(A247,'[4]Part master'!A:K,11,0)</f>
        <v>80</v>
      </c>
      <c r="G247" s="8">
        <f>VLOOKUP(A247,'[4]Part master'!A:L,12,0)</f>
        <v>400</v>
      </c>
      <c r="H247" s="8">
        <f>VLOOKUP(A247,'[4]Part master'!A:M,13,0)</f>
        <v>272</v>
      </c>
      <c r="I247" s="8">
        <f>VLOOKUP(A247,'[4]Part master'!A:N,14,0)</f>
        <v>135</v>
      </c>
      <c r="J247" s="17">
        <f t="shared" si="29"/>
        <v>1.4688E-2</v>
      </c>
      <c r="L247" s="18">
        <v>160</v>
      </c>
      <c r="M247" s="18">
        <v>160</v>
      </c>
      <c r="N247" s="18">
        <v>160</v>
      </c>
      <c r="O247" s="18">
        <v>160</v>
      </c>
      <c r="P247" s="18">
        <v>160</v>
      </c>
      <c r="Q247" s="18">
        <v>0</v>
      </c>
      <c r="S247" s="8">
        <f t="shared" si="30"/>
        <v>2</v>
      </c>
      <c r="T247" s="8">
        <f t="shared" si="31"/>
        <v>2</v>
      </c>
      <c r="U247" s="8">
        <f t="shared" si="32"/>
        <v>2</v>
      </c>
      <c r="V247" s="8">
        <f t="shared" si="33"/>
        <v>2</v>
      </c>
      <c r="W247" s="8">
        <f t="shared" si="34"/>
        <v>2</v>
      </c>
      <c r="X247" s="8">
        <f t="shared" si="35"/>
        <v>0</v>
      </c>
      <c r="Z247" s="17">
        <f t="shared" si="37"/>
        <v>2.9375999999999999E-2</v>
      </c>
      <c r="AA247" s="17">
        <f t="shared" si="37"/>
        <v>2.9375999999999999E-2</v>
      </c>
      <c r="AB247" s="17">
        <f t="shared" si="37"/>
        <v>2.9375999999999999E-2</v>
      </c>
      <c r="AC247" s="17">
        <f t="shared" si="36"/>
        <v>2.9375999999999999E-2</v>
      </c>
      <c r="AD247" s="17">
        <f t="shared" si="36"/>
        <v>2.9375999999999999E-2</v>
      </c>
      <c r="AE247" s="17">
        <f t="shared" si="36"/>
        <v>0</v>
      </c>
    </row>
    <row r="248" spans="1:31">
      <c r="A248" s="19">
        <v>2696674</v>
      </c>
      <c r="B248" s="19" t="s">
        <v>578</v>
      </c>
      <c r="C248" s="19" t="s">
        <v>710</v>
      </c>
      <c r="D248" s="19" t="s">
        <v>710</v>
      </c>
      <c r="E248" s="19" t="s">
        <v>6</v>
      </c>
      <c r="F248" s="8">
        <f>VLOOKUP(A248,'[4]Part master'!A:K,11,0)</f>
        <v>100</v>
      </c>
      <c r="G248" s="8">
        <f>VLOOKUP(A248,'[4]Part master'!A:L,12,0)</f>
        <v>295</v>
      </c>
      <c r="H248" s="8">
        <f>VLOOKUP(A248,'[4]Part master'!A:M,13,0)</f>
        <v>380</v>
      </c>
      <c r="I248" s="8">
        <f>VLOOKUP(A248,'[4]Part master'!A:N,14,0)</f>
        <v>125</v>
      </c>
      <c r="J248" s="17">
        <f t="shared" si="29"/>
        <v>1.4012500000000001E-2</v>
      </c>
      <c r="L248" s="18">
        <v>400</v>
      </c>
      <c r="M248" s="18">
        <v>200</v>
      </c>
      <c r="N248" s="18">
        <v>400</v>
      </c>
      <c r="O248" s="18">
        <v>400</v>
      </c>
      <c r="P248" s="18">
        <v>400</v>
      </c>
      <c r="Q248" s="18">
        <v>0</v>
      </c>
      <c r="S248" s="8">
        <f t="shared" si="30"/>
        <v>4</v>
      </c>
      <c r="T248" s="8">
        <f t="shared" si="31"/>
        <v>2</v>
      </c>
      <c r="U248" s="8">
        <f t="shared" si="32"/>
        <v>4</v>
      </c>
      <c r="V248" s="8">
        <f t="shared" si="33"/>
        <v>4</v>
      </c>
      <c r="W248" s="8">
        <f t="shared" si="34"/>
        <v>4</v>
      </c>
      <c r="X248" s="8">
        <f t="shared" si="35"/>
        <v>0</v>
      </c>
      <c r="Z248" s="17">
        <f t="shared" si="37"/>
        <v>5.6050000000000003E-2</v>
      </c>
      <c r="AA248" s="17">
        <f t="shared" si="37"/>
        <v>2.8025000000000001E-2</v>
      </c>
      <c r="AB248" s="17">
        <f t="shared" si="37"/>
        <v>5.6050000000000003E-2</v>
      </c>
      <c r="AC248" s="17">
        <f t="shared" si="36"/>
        <v>5.6050000000000003E-2</v>
      </c>
      <c r="AD248" s="17">
        <f t="shared" si="36"/>
        <v>5.6050000000000003E-2</v>
      </c>
      <c r="AE248" s="17">
        <f t="shared" si="36"/>
        <v>0</v>
      </c>
    </row>
    <row r="249" spans="1:31">
      <c r="A249" s="19">
        <v>2522745</v>
      </c>
      <c r="B249" s="19" t="s">
        <v>579</v>
      </c>
      <c r="C249" s="19" t="s">
        <v>710</v>
      </c>
      <c r="D249" s="19" t="s">
        <v>710</v>
      </c>
      <c r="E249" s="19" t="s">
        <v>6</v>
      </c>
      <c r="F249" s="8">
        <f>VLOOKUP(A249,'[4]Part master'!A:K,11,0)</f>
        <v>80</v>
      </c>
      <c r="G249" s="8">
        <f>VLOOKUP(A249,'[4]Part master'!A:L,12,0)</f>
        <v>400</v>
      </c>
      <c r="H249" s="8">
        <f>VLOOKUP(A249,'[4]Part master'!A:M,13,0)</f>
        <v>272</v>
      </c>
      <c r="I249" s="8">
        <f>VLOOKUP(A249,'[4]Part master'!A:N,14,0)</f>
        <v>135</v>
      </c>
      <c r="J249" s="17">
        <f t="shared" si="29"/>
        <v>1.4688E-2</v>
      </c>
      <c r="L249" s="18">
        <v>160</v>
      </c>
      <c r="M249" s="18">
        <v>160</v>
      </c>
      <c r="N249" s="18">
        <v>240</v>
      </c>
      <c r="O249" s="18">
        <v>320</v>
      </c>
      <c r="P249" s="18">
        <v>240</v>
      </c>
      <c r="Q249" s="18">
        <v>0</v>
      </c>
      <c r="S249" s="8">
        <f t="shared" si="30"/>
        <v>2</v>
      </c>
      <c r="T249" s="8">
        <f t="shared" si="31"/>
        <v>2</v>
      </c>
      <c r="U249" s="8">
        <f t="shared" si="32"/>
        <v>3</v>
      </c>
      <c r="V249" s="8">
        <f t="shared" si="33"/>
        <v>4</v>
      </c>
      <c r="W249" s="8">
        <f t="shared" si="34"/>
        <v>3</v>
      </c>
      <c r="X249" s="8">
        <f t="shared" si="35"/>
        <v>0</v>
      </c>
      <c r="Z249" s="17">
        <f t="shared" si="37"/>
        <v>2.9375999999999999E-2</v>
      </c>
      <c r="AA249" s="17">
        <f t="shared" si="37"/>
        <v>2.9375999999999999E-2</v>
      </c>
      <c r="AB249" s="17">
        <f t="shared" si="37"/>
        <v>4.4063999999999999E-2</v>
      </c>
      <c r="AC249" s="17">
        <f t="shared" si="36"/>
        <v>5.8751999999999999E-2</v>
      </c>
      <c r="AD249" s="17">
        <f t="shared" si="36"/>
        <v>4.4063999999999999E-2</v>
      </c>
      <c r="AE249" s="17">
        <f t="shared" si="36"/>
        <v>0</v>
      </c>
    </row>
    <row r="250" spans="1:31">
      <c r="A250" s="19">
        <v>2675413</v>
      </c>
      <c r="B250" s="19" t="s">
        <v>580</v>
      </c>
      <c r="C250" s="19" t="s">
        <v>710</v>
      </c>
      <c r="D250" s="19" t="s">
        <v>710</v>
      </c>
      <c r="E250" s="19" t="s">
        <v>6</v>
      </c>
      <c r="F250" s="8">
        <f>VLOOKUP(A250,'[4]Part master'!A:K,11,0)</f>
        <v>100</v>
      </c>
      <c r="G250" s="8">
        <f>VLOOKUP(A250,'[4]Part master'!A:L,12,0)</f>
        <v>400</v>
      </c>
      <c r="H250" s="8">
        <f>VLOOKUP(A250,'[4]Part master'!A:M,13,0)</f>
        <v>272</v>
      </c>
      <c r="I250" s="8">
        <f>VLOOKUP(A250,'[4]Part master'!A:N,14,0)</f>
        <v>135</v>
      </c>
      <c r="J250" s="17">
        <f t="shared" si="29"/>
        <v>1.4688E-2</v>
      </c>
      <c r="L250" s="18">
        <v>100</v>
      </c>
      <c r="M250" s="18">
        <v>100</v>
      </c>
      <c r="N250" s="18">
        <v>100</v>
      </c>
      <c r="O250" s="18">
        <v>100</v>
      </c>
      <c r="P250" s="18">
        <v>100</v>
      </c>
      <c r="Q250" s="18">
        <v>0</v>
      </c>
      <c r="S250" s="8">
        <f t="shared" si="30"/>
        <v>1</v>
      </c>
      <c r="T250" s="8">
        <f t="shared" si="31"/>
        <v>1</v>
      </c>
      <c r="U250" s="8">
        <f t="shared" si="32"/>
        <v>1</v>
      </c>
      <c r="V250" s="8">
        <f t="shared" si="33"/>
        <v>1</v>
      </c>
      <c r="W250" s="8">
        <f t="shared" si="34"/>
        <v>1</v>
      </c>
      <c r="X250" s="8">
        <f t="shared" si="35"/>
        <v>0</v>
      </c>
      <c r="Z250" s="17">
        <f t="shared" si="37"/>
        <v>1.4688E-2</v>
      </c>
      <c r="AA250" s="17">
        <f t="shared" si="37"/>
        <v>1.4688E-2</v>
      </c>
      <c r="AB250" s="17">
        <f t="shared" si="37"/>
        <v>1.4688E-2</v>
      </c>
      <c r="AC250" s="17">
        <f t="shared" si="36"/>
        <v>1.4688E-2</v>
      </c>
      <c r="AD250" s="17">
        <f t="shared" si="36"/>
        <v>1.4688E-2</v>
      </c>
      <c r="AE250" s="17">
        <f t="shared" si="36"/>
        <v>0</v>
      </c>
    </row>
    <row r="251" spans="1:31">
      <c r="A251" s="19">
        <v>2753446</v>
      </c>
      <c r="B251" s="19" t="s">
        <v>581</v>
      </c>
      <c r="C251" s="19" t="s">
        <v>710</v>
      </c>
      <c r="D251" s="19" t="s">
        <v>710</v>
      </c>
      <c r="E251" s="19" t="s">
        <v>6</v>
      </c>
      <c r="F251" s="8">
        <f>VLOOKUP(A251,'[4]Part master'!A:K,11,0)</f>
        <v>100</v>
      </c>
      <c r="G251" s="8">
        <f>VLOOKUP(A251,'[4]Part master'!A:L,12,0)</f>
        <v>400</v>
      </c>
      <c r="H251" s="8">
        <f>VLOOKUP(A251,'[4]Part master'!A:M,13,0)</f>
        <v>272</v>
      </c>
      <c r="I251" s="8">
        <f>VLOOKUP(A251,'[4]Part master'!A:N,14,0)</f>
        <v>135</v>
      </c>
      <c r="J251" s="17">
        <f t="shared" si="29"/>
        <v>1.4688E-2</v>
      </c>
      <c r="L251" s="18">
        <v>400</v>
      </c>
      <c r="M251" s="18">
        <v>200</v>
      </c>
      <c r="N251" s="18">
        <v>400</v>
      </c>
      <c r="O251" s="18">
        <v>400</v>
      </c>
      <c r="P251" s="18">
        <v>400</v>
      </c>
      <c r="Q251" s="18">
        <v>0</v>
      </c>
      <c r="S251" s="8">
        <f t="shared" si="30"/>
        <v>4</v>
      </c>
      <c r="T251" s="8">
        <f t="shared" si="31"/>
        <v>2</v>
      </c>
      <c r="U251" s="8">
        <f t="shared" si="32"/>
        <v>4</v>
      </c>
      <c r="V251" s="8">
        <f t="shared" si="33"/>
        <v>4</v>
      </c>
      <c r="W251" s="8">
        <f t="shared" si="34"/>
        <v>4</v>
      </c>
      <c r="X251" s="8">
        <f t="shared" si="35"/>
        <v>0</v>
      </c>
      <c r="Z251" s="17">
        <f t="shared" si="37"/>
        <v>5.8751999999999999E-2</v>
      </c>
      <c r="AA251" s="17">
        <f t="shared" si="37"/>
        <v>2.9375999999999999E-2</v>
      </c>
      <c r="AB251" s="17">
        <f t="shared" si="37"/>
        <v>5.8751999999999999E-2</v>
      </c>
      <c r="AC251" s="17">
        <f t="shared" si="36"/>
        <v>5.8751999999999999E-2</v>
      </c>
      <c r="AD251" s="17">
        <f t="shared" si="36"/>
        <v>5.8751999999999999E-2</v>
      </c>
      <c r="AE251" s="17">
        <f t="shared" si="36"/>
        <v>0</v>
      </c>
    </row>
    <row r="252" spans="1:31">
      <c r="A252" s="19">
        <v>2590063</v>
      </c>
      <c r="B252" s="19" t="s">
        <v>582</v>
      </c>
      <c r="C252" s="19" t="s">
        <v>710</v>
      </c>
      <c r="D252" s="19" t="s">
        <v>710</v>
      </c>
      <c r="E252" s="19" t="s">
        <v>6</v>
      </c>
      <c r="F252" s="8">
        <f>VLOOKUP(A252,'[4]Part master'!A:K,11,0)</f>
        <v>100</v>
      </c>
      <c r="G252" s="8">
        <f>VLOOKUP(A252,'[4]Part master'!A:L,12,0)</f>
        <v>400</v>
      </c>
      <c r="H252" s="8">
        <f>VLOOKUP(A252,'[4]Part master'!A:M,13,0)</f>
        <v>272</v>
      </c>
      <c r="I252" s="8">
        <f>VLOOKUP(A252,'[4]Part master'!A:N,14,0)</f>
        <v>135</v>
      </c>
      <c r="J252" s="17">
        <f t="shared" si="29"/>
        <v>1.4688E-2</v>
      </c>
      <c r="L252" s="18">
        <v>0</v>
      </c>
      <c r="M252" s="18">
        <v>0</v>
      </c>
      <c r="N252" s="18">
        <v>200</v>
      </c>
      <c r="O252" s="18">
        <v>200</v>
      </c>
      <c r="P252" s="18">
        <v>0</v>
      </c>
      <c r="Q252" s="18">
        <v>0</v>
      </c>
      <c r="S252" s="8">
        <f t="shared" si="30"/>
        <v>0</v>
      </c>
      <c r="T252" s="8">
        <f t="shared" si="31"/>
        <v>0</v>
      </c>
      <c r="U252" s="8">
        <f t="shared" si="32"/>
        <v>2</v>
      </c>
      <c r="V252" s="8">
        <f t="shared" si="33"/>
        <v>2</v>
      </c>
      <c r="W252" s="8">
        <f t="shared" si="34"/>
        <v>0</v>
      </c>
      <c r="X252" s="8">
        <f t="shared" si="35"/>
        <v>0</v>
      </c>
      <c r="Z252" s="17">
        <f t="shared" si="37"/>
        <v>0</v>
      </c>
      <c r="AA252" s="17">
        <f t="shared" si="37"/>
        <v>0</v>
      </c>
      <c r="AB252" s="17">
        <f t="shared" si="37"/>
        <v>2.9375999999999999E-2</v>
      </c>
      <c r="AC252" s="17">
        <f t="shared" si="36"/>
        <v>2.9375999999999999E-2</v>
      </c>
      <c r="AD252" s="17">
        <f t="shared" si="36"/>
        <v>0</v>
      </c>
      <c r="AE252" s="17">
        <f t="shared" si="36"/>
        <v>0</v>
      </c>
    </row>
    <row r="253" spans="1:31">
      <c r="A253" s="19">
        <v>3296989</v>
      </c>
      <c r="B253" s="19" t="s">
        <v>583</v>
      </c>
      <c r="C253" s="19" t="s">
        <v>710</v>
      </c>
      <c r="D253" s="19" t="s">
        <v>710</v>
      </c>
      <c r="E253" s="19" t="s">
        <v>6</v>
      </c>
      <c r="F253" s="8">
        <f>VLOOKUP(A253,'[4]Part master'!A:K,11,0)</f>
        <v>5</v>
      </c>
      <c r="G253" s="8">
        <f>VLOOKUP(A253,'[4]Part master'!A:L,12,0)</f>
        <v>590</v>
      </c>
      <c r="H253" s="8">
        <f>VLOOKUP(A253,'[4]Part master'!A:M,13,0)</f>
        <v>370</v>
      </c>
      <c r="I253" s="8">
        <f>VLOOKUP(A253,'[4]Part master'!A:N,14,0)</f>
        <v>185</v>
      </c>
      <c r="J253" s="17">
        <f t="shared" si="29"/>
        <v>4.0385499999999998E-2</v>
      </c>
      <c r="L253" s="18">
        <v>0</v>
      </c>
      <c r="M253" s="18">
        <v>0</v>
      </c>
      <c r="N253" s="18">
        <v>50</v>
      </c>
      <c r="O253" s="18">
        <v>50</v>
      </c>
      <c r="P253" s="18">
        <v>50</v>
      </c>
      <c r="Q253" s="18">
        <v>0</v>
      </c>
      <c r="S253" s="8">
        <f t="shared" si="30"/>
        <v>0</v>
      </c>
      <c r="T253" s="8">
        <f t="shared" si="31"/>
        <v>0</v>
      </c>
      <c r="U253" s="8">
        <f t="shared" si="32"/>
        <v>10</v>
      </c>
      <c r="V253" s="8">
        <f t="shared" si="33"/>
        <v>10</v>
      </c>
      <c r="W253" s="8">
        <f t="shared" si="34"/>
        <v>10</v>
      </c>
      <c r="X253" s="8">
        <f t="shared" si="35"/>
        <v>0</v>
      </c>
      <c r="Z253" s="17">
        <f t="shared" si="37"/>
        <v>0</v>
      </c>
      <c r="AA253" s="17">
        <f t="shared" si="37"/>
        <v>0</v>
      </c>
      <c r="AB253" s="17">
        <f t="shared" si="37"/>
        <v>0.40385499999999996</v>
      </c>
      <c r="AC253" s="17">
        <f t="shared" si="36"/>
        <v>0.40385499999999996</v>
      </c>
      <c r="AD253" s="17">
        <f t="shared" si="36"/>
        <v>0.40385499999999996</v>
      </c>
      <c r="AE253" s="17">
        <f t="shared" si="36"/>
        <v>0</v>
      </c>
    </row>
    <row r="254" spans="1:31">
      <c r="A254" s="19">
        <v>3296993</v>
      </c>
      <c r="B254" s="19" t="s">
        <v>584</v>
      </c>
      <c r="C254" s="19" t="s">
        <v>710</v>
      </c>
      <c r="D254" s="19" t="s">
        <v>710</v>
      </c>
      <c r="E254" s="19" t="s">
        <v>6</v>
      </c>
      <c r="F254" s="8">
        <f>VLOOKUP(A254,'[4]Part master'!A:K,11,0)</f>
        <v>5</v>
      </c>
      <c r="G254" s="8">
        <f>VLOOKUP(A254,'[4]Part master'!A:L,12,0)</f>
        <v>590</v>
      </c>
      <c r="H254" s="8">
        <f>VLOOKUP(A254,'[4]Part master'!A:M,13,0)</f>
        <v>370</v>
      </c>
      <c r="I254" s="8">
        <f>VLOOKUP(A254,'[4]Part master'!A:N,14,0)</f>
        <v>185</v>
      </c>
      <c r="J254" s="17">
        <f t="shared" si="29"/>
        <v>4.0385499999999998E-2</v>
      </c>
      <c r="L254" s="18">
        <v>0</v>
      </c>
      <c r="M254" s="18">
        <v>0</v>
      </c>
      <c r="N254" s="18">
        <v>50</v>
      </c>
      <c r="O254" s="18">
        <v>50</v>
      </c>
      <c r="P254" s="18">
        <v>50</v>
      </c>
      <c r="Q254" s="18">
        <v>0</v>
      </c>
      <c r="S254" s="8">
        <f t="shared" si="30"/>
        <v>0</v>
      </c>
      <c r="T254" s="8">
        <f t="shared" si="31"/>
        <v>0</v>
      </c>
      <c r="U254" s="8">
        <f t="shared" si="32"/>
        <v>10</v>
      </c>
      <c r="V254" s="8">
        <f t="shared" si="33"/>
        <v>10</v>
      </c>
      <c r="W254" s="8">
        <f t="shared" si="34"/>
        <v>10</v>
      </c>
      <c r="X254" s="8">
        <f t="shared" si="35"/>
        <v>0</v>
      </c>
      <c r="Z254" s="17">
        <f t="shared" si="37"/>
        <v>0</v>
      </c>
      <c r="AA254" s="17">
        <f t="shared" si="37"/>
        <v>0</v>
      </c>
      <c r="AB254" s="17">
        <f t="shared" si="37"/>
        <v>0.40385499999999996</v>
      </c>
      <c r="AC254" s="17">
        <f t="shared" si="36"/>
        <v>0.40385499999999996</v>
      </c>
      <c r="AD254" s="17">
        <f t="shared" si="36"/>
        <v>0.40385499999999996</v>
      </c>
      <c r="AE254" s="17">
        <f t="shared" si="36"/>
        <v>0</v>
      </c>
    </row>
    <row r="255" spans="1:31">
      <c r="A255" s="19">
        <v>3296990</v>
      </c>
      <c r="B255" s="19" t="s">
        <v>585</v>
      </c>
      <c r="C255" s="19" t="s">
        <v>710</v>
      </c>
      <c r="D255" s="19" t="s">
        <v>710</v>
      </c>
      <c r="E255" s="19" t="s">
        <v>6</v>
      </c>
      <c r="F255" s="8">
        <f>VLOOKUP(A255,'[4]Part master'!A:K,11,0)</f>
        <v>5</v>
      </c>
      <c r="G255" s="8">
        <f>VLOOKUP(A255,'[4]Part master'!A:L,12,0)</f>
        <v>590</v>
      </c>
      <c r="H255" s="8">
        <f>VLOOKUP(A255,'[4]Part master'!A:M,13,0)</f>
        <v>370</v>
      </c>
      <c r="I255" s="8">
        <f>VLOOKUP(A255,'[4]Part master'!A:N,14,0)</f>
        <v>185</v>
      </c>
      <c r="J255" s="17">
        <f t="shared" si="29"/>
        <v>4.0385499999999998E-2</v>
      </c>
      <c r="L255" s="18">
        <v>0</v>
      </c>
      <c r="M255" s="18">
        <v>0</v>
      </c>
      <c r="N255" s="18">
        <v>50</v>
      </c>
      <c r="O255" s="18">
        <v>50</v>
      </c>
      <c r="P255" s="18">
        <v>50</v>
      </c>
      <c r="Q255" s="18">
        <v>0</v>
      </c>
      <c r="S255" s="8">
        <f t="shared" si="30"/>
        <v>0</v>
      </c>
      <c r="T255" s="8">
        <f t="shared" si="31"/>
        <v>0</v>
      </c>
      <c r="U255" s="8">
        <f t="shared" si="32"/>
        <v>10</v>
      </c>
      <c r="V255" s="8">
        <f t="shared" si="33"/>
        <v>10</v>
      </c>
      <c r="W255" s="8">
        <f t="shared" si="34"/>
        <v>10</v>
      </c>
      <c r="X255" s="8">
        <f t="shared" si="35"/>
        <v>0</v>
      </c>
      <c r="Z255" s="17">
        <f t="shared" si="37"/>
        <v>0</v>
      </c>
      <c r="AA255" s="17">
        <f t="shared" si="37"/>
        <v>0</v>
      </c>
      <c r="AB255" s="17">
        <f t="shared" si="37"/>
        <v>0.40385499999999996</v>
      </c>
      <c r="AC255" s="17">
        <f t="shared" si="36"/>
        <v>0.40385499999999996</v>
      </c>
      <c r="AD255" s="17">
        <f t="shared" si="36"/>
        <v>0.40385499999999996</v>
      </c>
      <c r="AE255" s="17">
        <f t="shared" si="36"/>
        <v>0</v>
      </c>
    </row>
    <row r="256" spans="1:31">
      <c r="A256" s="19">
        <v>3296987</v>
      </c>
      <c r="B256" s="19" t="s">
        <v>586</v>
      </c>
      <c r="C256" s="19" t="s">
        <v>710</v>
      </c>
      <c r="D256" s="19" t="s">
        <v>710</v>
      </c>
      <c r="E256" s="19" t="s">
        <v>6</v>
      </c>
      <c r="F256" s="8">
        <f>VLOOKUP(A256,'[4]Part master'!A:K,11,0)</f>
        <v>5</v>
      </c>
      <c r="G256" s="8">
        <f>VLOOKUP(A256,'[4]Part master'!A:L,12,0)</f>
        <v>590</v>
      </c>
      <c r="H256" s="8">
        <f>VLOOKUP(A256,'[4]Part master'!A:M,13,0)</f>
        <v>370</v>
      </c>
      <c r="I256" s="8">
        <f>VLOOKUP(A256,'[4]Part master'!A:N,14,0)</f>
        <v>185</v>
      </c>
      <c r="J256" s="17">
        <f t="shared" si="29"/>
        <v>4.0385499999999998E-2</v>
      </c>
      <c r="L256" s="18">
        <v>0</v>
      </c>
      <c r="M256" s="18">
        <v>0</v>
      </c>
      <c r="N256" s="18">
        <v>50</v>
      </c>
      <c r="O256" s="18">
        <v>50</v>
      </c>
      <c r="P256" s="18">
        <v>50</v>
      </c>
      <c r="Q256" s="18">
        <v>0</v>
      </c>
      <c r="S256" s="8">
        <f t="shared" si="30"/>
        <v>0</v>
      </c>
      <c r="T256" s="8">
        <f t="shared" si="31"/>
        <v>0</v>
      </c>
      <c r="U256" s="8">
        <f t="shared" si="32"/>
        <v>10</v>
      </c>
      <c r="V256" s="8">
        <f t="shared" si="33"/>
        <v>10</v>
      </c>
      <c r="W256" s="8">
        <f t="shared" si="34"/>
        <v>10</v>
      </c>
      <c r="X256" s="8">
        <f t="shared" si="35"/>
        <v>0</v>
      </c>
      <c r="Z256" s="17">
        <f t="shared" si="37"/>
        <v>0</v>
      </c>
      <c r="AA256" s="17">
        <f t="shared" si="37"/>
        <v>0</v>
      </c>
      <c r="AB256" s="17">
        <f t="shared" si="37"/>
        <v>0.40385499999999996</v>
      </c>
      <c r="AC256" s="17">
        <f t="shared" si="36"/>
        <v>0.40385499999999996</v>
      </c>
      <c r="AD256" s="17">
        <f t="shared" si="36"/>
        <v>0.40385499999999996</v>
      </c>
      <c r="AE256" s="17">
        <f t="shared" si="36"/>
        <v>0</v>
      </c>
    </row>
    <row r="257" spans="1:31">
      <c r="A257" s="19">
        <v>1799719</v>
      </c>
      <c r="B257" s="19" t="s">
        <v>82</v>
      </c>
      <c r="C257" s="8" t="s">
        <v>772</v>
      </c>
      <c r="D257" s="8" t="s">
        <v>772</v>
      </c>
      <c r="E257" s="19" t="s">
        <v>6</v>
      </c>
      <c r="F257" s="8">
        <f>VLOOKUP(A257,'[4]Part master'!A:K,11,0)</f>
        <v>40</v>
      </c>
      <c r="G257" s="8">
        <f>VLOOKUP(A257,'[4]Part master'!A:L,12,0)</f>
        <v>600</v>
      </c>
      <c r="H257" s="8">
        <f>VLOOKUP(A257,'[4]Part master'!A:M,13,0)</f>
        <v>380</v>
      </c>
      <c r="I257" s="8">
        <f>VLOOKUP(A257,'[4]Part master'!A:N,14,0)</f>
        <v>190</v>
      </c>
      <c r="J257" s="17">
        <f t="shared" si="29"/>
        <v>4.3319999999999997E-2</v>
      </c>
      <c r="L257" s="18">
        <v>600</v>
      </c>
      <c r="M257" s="18">
        <v>400</v>
      </c>
      <c r="N257" s="18">
        <v>150</v>
      </c>
      <c r="O257" s="18">
        <v>150</v>
      </c>
      <c r="P257" s="18">
        <v>150</v>
      </c>
      <c r="Q257" s="18">
        <v>0</v>
      </c>
      <c r="S257" s="8">
        <f t="shared" si="30"/>
        <v>15</v>
      </c>
      <c r="T257" s="8">
        <f t="shared" si="31"/>
        <v>10</v>
      </c>
      <c r="U257" s="8">
        <f t="shared" si="32"/>
        <v>4</v>
      </c>
      <c r="V257" s="8">
        <f t="shared" si="33"/>
        <v>4</v>
      </c>
      <c r="W257" s="8">
        <f t="shared" si="34"/>
        <v>4</v>
      </c>
      <c r="X257" s="8">
        <f t="shared" si="35"/>
        <v>0</v>
      </c>
      <c r="Z257" s="17">
        <f t="shared" si="37"/>
        <v>0.64979999999999993</v>
      </c>
      <c r="AA257" s="17">
        <f t="shared" si="37"/>
        <v>0.43319999999999997</v>
      </c>
      <c r="AB257" s="17">
        <f t="shared" si="37"/>
        <v>0.17327999999999999</v>
      </c>
      <c r="AC257" s="17">
        <f t="shared" si="36"/>
        <v>0.17327999999999999</v>
      </c>
      <c r="AD257" s="17">
        <f t="shared" si="36"/>
        <v>0.17327999999999999</v>
      </c>
      <c r="AE257" s="17">
        <f t="shared" si="36"/>
        <v>0</v>
      </c>
    </row>
    <row r="258" spans="1:31">
      <c r="A258" s="19">
        <v>1950436</v>
      </c>
      <c r="B258" s="19" t="s">
        <v>81</v>
      </c>
      <c r="C258" s="8" t="s">
        <v>772</v>
      </c>
      <c r="D258" s="8" t="s">
        <v>772</v>
      </c>
      <c r="E258" s="19" t="s">
        <v>6</v>
      </c>
      <c r="F258" s="8">
        <f>VLOOKUP(A258,'[4]Part master'!A:K,11,0)</f>
        <v>200</v>
      </c>
      <c r="G258" s="8">
        <f>VLOOKUP(A258,'[4]Part master'!A:L,12,0)</f>
        <v>600</v>
      </c>
      <c r="H258" s="8">
        <f>VLOOKUP(A258,'[4]Part master'!A:M,13,0)</f>
        <v>380</v>
      </c>
      <c r="I258" s="8">
        <f>VLOOKUP(A258,'[4]Part master'!A:N,14,0)</f>
        <v>190</v>
      </c>
      <c r="J258" s="17">
        <f t="shared" si="29"/>
        <v>4.3319999999999997E-2</v>
      </c>
      <c r="L258" s="18">
        <v>600</v>
      </c>
      <c r="M258" s="18">
        <v>400</v>
      </c>
      <c r="N258" s="18">
        <v>200</v>
      </c>
      <c r="O258" s="18">
        <v>0</v>
      </c>
      <c r="P258" s="18">
        <v>200</v>
      </c>
      <c r="Q258" s="18">
        <v>0</v>
      </c>
      <c r="S258" s="8">
        <f t="shared" si="30"/>
        <v>3</v>
      </c>
      <c r="T258" s="8">
        <f t="shared" si="31"/>
        <v>2</v>
      </c>
      <c r="U258" s="8">
        <f t="shared" si="32"/>
        <v>1</v>
      </c>
      <c r="V258" s="8">
        <f t="shared" si="33"/>
        <v>0</v>
      </c>
      <c r="W258" s="8">
        <f t="shared" si="34"/>
        <v>1</v>
      </c>
      <c r="X258" s="8">
        <f t="shared" si="35"/>
        <v>0</v>
      </c>
      <c r="Z258" s="17">
        <f t="shared" si="37"/>
        <v>0.12995999999999999</v>
      </c>
      <c r="AA258" s="17">
        <f t="shared" si="37"/>
        <v>8.6639999999999995E-2</v>
      </c>
      <c r="AB258" s="17">
        <f t="shared" si="37"/>
        <v>4.3319999999999997E-2</v>
      </c>
      <c r="AC258" s="17">
        <f t="shared" si="36"/>
        <v>0</v>
      </c>
      <c r="AD258" s="17">
        <f t="shared" si="36"/>
        <v>4.3319999999999997E-2</v>
      </c>
      <c r="AE258" s="17">
        <f t="shared" si="36"/>
        <v>0</v>
      </c>
    </row>
    <row r="259" spans="1:31">
      <c r="A259" s="19">
        <v>2480322</v>
      </c>
      <c r="B259" s="19" t="s">
        <v>5</v>
      </c>
      <c r="C259" s="8" t="s">
        <v>772</v>
      </c>
      <c r="D259" s="8" t="s">
        <v>772</v>
      </c>
      <c r="E259" s="19" t="s">
        <v>6</v>
      </c>
      <c r="F259" s="8">
        <v>150</v>
      </c>
      <c r="G259" s="8">
        <v>600</v>
      </c>
      <c r="H259" s="8">
        <v>380</v>
      </c>
      <c r="I259" s="8">
        <v>190</v>
      </c>
      <c r="J259" s="17">
        <f t="shared" si="29"/>
        <v>4.3319999999999997E-2</v>
      </c>
      <c r="L259" s="18">
        <v>0</v>
      </c>
      <c r="M259" s="18">
        <v>0</v>
      </c>
      <c r="N259" s="18">
        <v>0</v>
      </c>
      <c r="O259" s="18">
        <v>0</v>
      </c>
      <c r="P259" s="18">
        <v>150</v>
      </c>
      <c r="Q259" s="18">
        <v>0</v>
      </c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1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4.3319999999999997E-2</v>
      </c>
      <c r="AE259" s="17">
        <f t="shared" si="36"/>
        <v>0</v>
      </c>
    </row>
    <row r="260" spans="1:31">
      <c r="A260" s="19">
        <v>2527824</v>
      </c>
      <c r="B260" s="19" t="s">
        <v>7</v>
      </c>
      <c r="C260" s="8" t="s">
        <v>772</v>
      </c>
      <c r="D260" s="8" t="s">
        <v>772</v>
      </c>
      <c r="E260" s="19" t="s">
        <v>6</v>
      </c>
      <c r="F260" s="8">
        <f>VLOOKUP(A260,'[4]Part master'!A:K,11,0)</f>
        <v>150</v>
      </c>
      <c r="G260" s="8">
        <f>VLOOKUP(A260,'[4]Part master'!A:L,12,0)</f>
        <v>1303</v>
      </c>
      <c r="H260" s="8">
        <f>VLOOKUP(A260,'[4]Part master'!A:M,13,0)</f>
        <v>725</v>
      </c>
      <c r="I260" s="8">
        <f>VLOOKUP(A260,'[4]Part master'!A:N,14,0)</f>
        <v>1455</v>
      </c>
      <c r="J260" s="17">
        <f t="shared" si="29"/>
        <v>1.374502125</v>
      </c>
      <c r="L260" s="18">
        <v>0</v>
      </c>
      <c r="M260" s="18">
        <v>0</v>
      </c>
      <c r="N260" s="18">
        <v>0</v>
      </c>
      <c r="O260" s="18">
        <v>0</v>
      </c>
      <c r="P260" s="18">
        <v>150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1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1.374502125</v>
      </c>
      <c r="AE260" s="17">
        <f t="shared" si="36"/>
        <v>0</v>
      </c>
    </row>
    <row r="261" spans="1:31">
      <c r="A261" s="19">
        <v>2481888</v>
      </c>
      <c r="B261" s="19" t="s">
        <v>77</v>
      </c>
      <c r="C261" s="8" t="s">
        <v>772</v>
      </c>
      <c r="D261" s="8" t="s">
        <v>772</v>
      </c>
      <c r="E261" s="19" t="s">
        <v>6</v>
      </c>
      <c r="F261" s="8">
        <f>VLOOKUP(A261,'[4]Part master'!A:K,11,0)</f>
        <v>30</v>
      </c>
      <c r="G261" s="8">
        <f>VLOOKUP(A261,'[4]Part master'!A:L,12,0)</f>
        <v>600</v>
      </c>
      <c r="H261" s="8">
        <f>VLOOKUP(A261,'[4]Part master'!A:M,13,0)</f>
        <v>380</v>
      </c>
      <c r="I261" s="8">
        <f>VLOOKUP(A261,'[4]Part master'!A:N,14,0)</f>
        <v>190</v>
      </c>
      <c r="J261" s="17">
        <f t="shared" ref="J261:J324" si="38">(G261*H261*I261)/1000000000</f>
        <v>4.3319999999999997E-2</v>
      </c>
      <c r="L261" s="18">
        <v>90</v>
      </c>
      <c r="M261" s="18">
        <v>90</v>
      </c>
      <c r="N261" s="18">
        <v>90</v>
      </c>
      <c r="O261" s="18">
        <v>90</v>
      </c>
      <c r="P261" s="18">
        <v>0</v>
      </c>
      <c r="Q261" s="18">
        <v>0</v>
      </c>
      <c r="S261" s="8">
        <f t="shared" ref="S261:S324" si="39">ROUNDUP(L261/F261,0)</f>
        <v>3</v>
      </c>
      <c r="T261" s="8">
        <f t="shared" ref="T261:T324" si="40">ROUNDUP(M261/F261,0)</f>
        <v>3</v>
      </c>
      <c r="U261" s="8">
        <f t="shared" ref="U261:U324" si="41">ROUNDUP(N261/F261,0)</f>
        <v>3</v>
      </c>
      <c r="V261" s="8">
        <f t="shared" ref="V261:V324" si="42">ROUNDUP(O261/F261,0)</f>
        <v>3</v>
      </c>
      <c r="W261" s="8">
        <f t="shared" ref="W261:W324" si="43">ROUNDUP(P261/F261,0)</f>
        <v>0</v>
      </c>
      <c r="X261" s="8">
        <f t="shared" ref="X261:X324" si="44">ROUNDUP(Q261/F261,0)</f>
        <v>0</v>
      </c>
      <c r="Z261" s="17">
        <f t="shared" si="37"/>
        <v>0.12995999999999999</v>
      </c>
      <c r="AA261" s="17">
        <f t="shared" si="37"/>
        <v>0.12995999999999999</v>
      </c>
      <c r="AB261" s="17">
        <f t="shared" si="37"/>
        <v>0.12995999999999999</v>
      </c>
      <c r="AC261" s="17">
        <f t="shared" si="36"/>
        <v>0.12995999999999999</v>
      </c>
      <c r="AD261" s="17">
        <f t="shared" si="36"/>
        <v>0</v>
      </c>
      <c r="AE261" s="17">
        <f t="shared" si="36"/>
        <v>0</v>
      </c>
    </row>
    <row r="262" spans="1:31">
      <c r="A262" s="19">
        <v>2481889</v>
      </c>
      <c r="B262" s="19" t="s">
        <v>78</v>
      </c>
      <c r="C262" s="8" t="s">
        <v>772</v>
      </c>
      <c r="D262" s="8" t="s">
        <v>772</v>
      </c>
      <c r="E262" s="19" t="s">
        <v>6</v>
      </c>
      <c r="F262" s="8">
        <f>VLOOKUP(A262,'[4]Part master'!A:K,11,0)</f>
        <v>30</v>
      </c>
      <c r="G262" s="8">
        <f>VLOOKUP(A262,'[4]Part master'!A:L,12,0)</f>
        <v>600</v>
      </c>
      <c r="H262" s="8">
        <f>VLOOKUP(A262,'[4]Part master'!A:M,13,0)</f>
        <v>380</v>
      </c>
      <c r="I262" s="8">
        <f>VLOOKUP(A262,'[4]Part master'!A:N,14,0)</f>
        <v>190</v>
      </c>
      <c r="J262" s="17">
        <f t="shared" si="38"/>
        <v>4.3319999999999997E-2</v>
      </c>
      <c r="L262" s="18">
        <v>90</v>
      </c>
      <c r="M262" s="18">
        <v>90</v>
      </c>
      <c r="N262" s="18">
        <v>90</v>
      </c>
      <c r="O262" s="18">
        <v>90</v>
      </c>
      <c r="P262" s="18">
        <v>0</v>
      </c>
      <c r="Q262" s="18">
        <v>0</v>
      </c>
      <c r="S262" s="8">
        <f t="shared" si="39"/>
        <v>3</v>
      </c>
      <c r="T262" s="8">
        <f t="shared" si="40"/>
        <v>3</v>
      </c>
      <c r="U262" s="8">
        <f t="shared" si="41"/>
        <v>3</v>
      </c>
      <c r="V262" s="8">
        <f t="shared" si="42"/>
        <v>3</v>
      </c>
      <c r="W262" s="8">
        <f t="shared" si="43"/>
        <v>0</v>
      </c>
      <c r="X262" s="8">
        <f t="shared" si="44"/>
        <v>0</v>
      </c>
      <c r="Z262" s="17">
        <f t="shared" si="37"/>
        <v>0.12995999999999999</v>
      </c>
      <c r="AA262" s="17">
        <f t="shared" si="37"/>
        <v>0.12995999999999999</v>
      </c>
      <c r="AB262" s="17">
        <f t="shared" si="37"/>
        <v>0.12995999999999999</v>
      </c>
      <c r="AC262" s="17">
        <f t="shared" si="36"/>
        <v>0.12995999999999999</v>
      </c>
      <c r="AD262" s="17">
        <f t="shared" si="36"/>
        <v>0</v>
      </c>
      <c r="AE262" s="17">
        <f t="shared" si="36"/>
        <v>0</v>
      </c>
    </row>
    <row r="263" spans="1:31">
      <c r="A263" s="19">
        <v>2621969</v>
      </c>
      <c r="B263" s="19" t="s">
        <v>8</v>
      </c>
      <c r="C263" s="8" t="s">
        <v>772</v>
      </c>
      <c r="D263" s="8" t="s">
        <v>772</v>
      </c>
      <c r="E263" s="19" t="s">
        <v>6</v>
      </c>
      <c r="F263" s="8">
        <f>VLOOKUP(A263,'[4]Part master'!A:K,11,0)</f>
        <v>150</v>
      </c>
      <c r="G263" s="8">
        <f>VLOOKUP(A263,'[4]Part master'!A:L,12,0)</f>
        <v>1303</v>
      </c>
      <c r="H263" s="8">
        <f>VLOOKUP(A263,'[4]Part master'!A:M,13,0)</f>
        <v>725</v>
      </c>
      <c r="I263" s="8">
        <f>VLOOKUP(A263,'[4]Part master'!A:N,14,0)</f>
        <v>1455</v>
      </c>
      <c r="J263" s="17">
        <f t="shared" si="38"/>
        <v>1.374502125</v>
      </c>
      <c r="L263" s="20">
        <v>150</v>
      </c>
      <c r="M263" s="20">
        <v>0</v>
      </c>
      <c r="N263" s="20">
        <v>150</v>
      </c>
      <c r="O263" s="20">
        <v>0</v>
      </c>
      <c r="P263" s="20">
        <v>150</v>
      </c>
      <c r="Q263" s="18">
        <v>0</v>
      </c>
      <c r="S263" s="8">
        <f t="shared" si="39"/>
        <v>1</v>
      </c>
      <c r="T263" s="8">
        <f t="shared" si="40"/>
        <v>0</v>
      </c>
      <c r="U263" s="8">
        <f t="shared" si="41"/>
        <v>1</v>
      </c>
      <c r="V263" s="8">
        <f t="shared" si="42"/>
        <v>0</v>
      </c>
      <c r="W263" s="8">
        <f t="shared" si="43"/>
        <v>1</v>
      </c>
      <c r="X263" s="8">
        <f t="shared" si="44"/>
        <v>0</v>
      </c>
      <c r="Z263" s="17">
        <f t="shared" si="37"/>
        <v>1.374502125</v>
      </c>
      <c r="AA263" s="17">
        <f t="shared" si="37"/>
        <v>0</v>
      </c>
      <c r="AB263" s="17">
        <f t="shared" si="37"/>
        <v>1.374502125</v>
      </c>
      <c r="AC263" s="17">
        <f t="shared" si="36"/>
        <v>0</v>
      </c>
      <c r="AD263" s="17">
        <f t="shared" si="36"/>
        <v>1.374502125</v>
      </c>
      <c r="AE263" s="17">
        <f t="shared" si="36"/>
        <v>0</v>
      </c>
    </row>
    <row r="264" spans="1:31">
      <c r="A264" s="19">
        <v>2621970</v>
      </c>
      <c r="B264" s="19" t="s">
        <v>9</v>
      </c>
      <c r="C264" s="8" t="s">
        <v>772</v>
      </c>
      <c r="D264" s="8" t="s">
        <v>772</v>
      </c>
      <c r="E264" s="19" t="s">
        <v>6</v>
      </c>
      <c r="F264" s="8">
        <f>VLOOKUP(A264,'[4]Part master'!A:K,11,0)</f>
        <v>150</v>
      </c>
      <c r="G264" s="8">
        <f>VLOOKUP(A264,'[4]Part master'!A:L,12,0)</f>
        <v>1303</v>
      </c>
      <c r="H264" s="8">
        <f>VLOOKUP(A264,'[4]Part master'!A:M,13,0)</f>
        <v>725</v>
      </c>
      <c r="I264" s="8">
        <f>VLOOKUP(A264,'[4]Part master'!A:N,14,0)</f>
        <v>1455</v>
      </c>
      <c r="J264" s="17">
        <f t="shared" si="38"/>
        <v>1.374502125</v>
      </c>
      <c r="L264" s="20">
        <v>150</v>
      </c>
      <c r="M264" s="20">
        <v>0</v>
      </c>
      <c r="N264" s="20">
        <v>150</v>
      </c>
      <c r="O264" s="20">
        <v>0</v>
      </c>
      <c r="P264" s="20">
        <v>150</v>
      </c>
      <c r="Q264" s="18">
        <v>0</v>
      </c>
      <c r="S264" s="8">
        <f t="shared" si="39"/>
        <v>1</v>
      </c>
      <c r="T264" s="8">
        <f t="shared" si="40"/>
        <v>0</v>
      </c>
      <c r="U264" s="8">
        <f t="shared" si="41"/>
        <v>1</v>
      </c>
      <c r="V264" s="8">
        <f t="shared" si="42"/>
        <v>0</v>
      </c>
      <c r="W264" s="8">
        <f t="shared" si="43"/>
        <v>1</v>
      </c>
      <c r="X264" s="8">
        <f t="shared" si="44"/>
        <v>0</v>
      </c>
      <c r="Z264" s="17">
        <f t="shared" si="37"/>
        <v>1.374502125</v>
      </c>
      <c r="AA264" s="17">
        <f t="shared" si="37"/>
        <v>0</v>
      </c>
      <c r="AB264" s="17">
        <f t="shared" si="37"/>
        <v>1.374502125</v>
      </c>
      <c r="AC264" s="17">
        <f t="shared" si="36"/>
        <v>0</v>
      </c>
      <c r="AD264" s="17">
        <f t="shared" si="36"/>
        <v>1.374502125</v>
      </c>
      <c r="AE264" s="17">
        <f t="shared" si="36"/>
        <v>0</v>
      </c>
    </row>
    <row r="265" spans="1:31">
      <c r="A265" s="19">
        <v>2622069</v>
      </c>
      <c r="B265" s="19" t="s">
        <v>10</v>
      </c>
      <c r="C265" s="8" t="s">
        <v>772</v>
      </c>
      <c r="D265" s="8" t="s">
        <v>772</v>
      </c>
      <c r="E265" s="19" t="s">
        <v>6</v>
      </c>
      <c r="F265" s="8">
        <f>VLOOKUP(A265,'[4]Part master'!A:K,11,0)</f>
        <v>75</v>
      </c>
      <c r="G265" s="8">
        <f>VLOOKUP(A265,'[4]Part master'!A:L,12,0)</f>
        <v>705</v>
      </c>
      <c r="H265" s="8">
        <f>VLOOKUP(A265,'[4]Part master'!A:M,13,0)</f>
        <v>780</v>
      </c>
      <c r="I265" s="8">
        <f>VLOOKUP(A265,'[4]Part master'!A:N,14,0)</f>
        <v>1545</v>
      </c>
      <c r="J265" s="17">
        <f t="shared" si="38"/>
        <v>0.84959549999999995</v>
      </c>
      <c r="L265" s="20">
        <v>150</v>
      </c>
      <c r="M265" s="20">
        <v>0</v>
      </c>
      <c r="N265" s="20">
        <v>75</v>
      </c>
      <c r="O265" s="20">
        <v>75</v>
      </c>
      <c r="P265" s="20">
        <v>75</v>
      </c>
      <c r="Q265" s="18">
        <v>0</v>
      </c>
      <c r="S265" s="8">
        <f t="shared" si="39"/>
        <v>2</v>
      </c>
      <c r="T265" s="8">
        <f t="shared" si="40"/>
        <v>0</v>
      </c>
      <c r="U265" s="8">
        <f t="shared" si="41"/>
        <v>1</v>
      </c>
      <c r="V265" s="8">
        <f t="shared" si="42"/>
        <v>1</v>
      </c>
      <c r="W265" s="8">
        <f t="shared" si="43"/>
        <v>1</v>
      </c>
      <c r="X265" s="8">
        <f t="shared" si="44"/>
        <v>0</v>
      </c>
      <c r="Z265" s="17">
        <f t="shared" si="37"/>
        <v>1.6991909999999999</v>
      </c>
      <c r="AA265" s="17">
        <f t="shared" si="37"/>
        <v>0</v>
      </c>
      <c r="AB265" s="17">
        <f t="shared" si="37"/>
        <v>0.84959549999999995</v>
      </c>
      <c r="AC265" s="17">
        <f t="shared" si="36"/>
        <v>0.84959549999999995</v>
      </c>
      <c r="AD265" s="17">
        <f t="shared" si="36"/>
        <v>0.84959549999999995</v>
      </c>
      <c r="AE265" s="17">
        <f t="shared" si="36"/>
        <v>0</v>
      </c>
    </row>
    <row r="266" spans="1:31">
      <c r="A266" s="19">
        <v>2622074</v>
      </c>
      <c r="B266" s="19" t="s">
        <v>79</v>
      </c>
      <c r="C266" s="8" t="s">
        <v>772</v>
      </c>
      <c r="D266" s="8" t="s">
        <v>772</v>
      </c>
      <c r="E266" s="19" t="s">
        <v>6</v>
      </c>
      <c r="F266" s="8">
        <f>VLOOKUP(A266,'[4]Part master'!A:K,11,0)</f>
        <v>45</v>
      </c>
      <c r="G266" s="8">
        <f>VLOOKUP(A266,'[4]Part master'!A:L,12,0)</f>
        <v>600</v>
      </c>
      <c r="H266" s="8">
        <f>VLOOKUP(A266,'[4]Part master'!A:M,13,0)</f>
        <v>380</v>
      </c>
      <c r="I266" s="8">
        <f>VLOOKUP(A266,'[4]Part master'!A:N,14,0)</f>
        <v>190</v>
      </c>
      <c r="J266" s="17">
        <f t="shared" si="38"/>
        <v>4.3319999999999997E-2</v>
      </c>
      <c r="L266" s="20">
        <v>90</v>
      </c>
      <c r="M266" s="20">
        <v>45</v>
      </c>
      <c r="N266" s="20">
        <v>45</v>
      </c>
      <c r="O266" s="20">
        <v>45</v>
      </c>
      <c r="P266" s="20">
        <v>90</v>
      </c>
      <c r="Q266" s="18">
        <v>0</v>
      </c>
      <c r="S266" s="8">
        <f t="shared" si="39"/>
        <v>2</v>
      </c>
      <c r="T266" s="8">
        <f t="shared" si="40"/>
        <v>1</v>
      </c>
      <c r="U266" s="8">
        <f t="shared" si="41"/>
        <v>1</v>
      </c>
      <c r="V266" s="8">
        <f t="shared" si="42"/>
        <v>1</v>
      </c>
      <c r="W266" s="8">
        <f t="shared" si="43"/>
        <v>2</v>
      </c>
      <c r="X266" s="8">
        <f t="shared" si="44"/>
        <v>0</v>
      </c>
      <c r="Z266" s="17">
        <f t="shared" si="37"/>
        <v>8.6639999999999995E-2</v>
      </c>
      <c r="AA266" s="17">
        <f t="shared" si="37"/>
        <v>4.3319999999999997E-2</v>
      </c>
      <c r="AB266" s="17">
        <f t="shared" si="37"/>
        <v>4.3319999999999997E-2</v>
      </c>
      <c r="AC266" s="17">
        <f t="shared" si="36"/>
        <v>4.3319999999999997E-2</v>
      </c>
      <c r="AD266" s="17">
        <f t="shared" si="36"/>
        <v>8.6639999999999995E-2</v>
      </c>
      <c r="AE266" s="17">
        <f t="shared" si="36"/>
        <v>0</v>
      </c>
    </row>
    <row r="267" spans="1:31">
      <c r="A267" s="19">
        <v>2622075</v>
      </c>
      <c r="B267" s="19" t="s">
        <v>11</v>
      </c>
      <c r="C267" s="8" t="s">
        <v>772</v>
      </c>
      <c r="D267" s="8" t="s">
        <v>772</v>
      </c>
      <c r="E267" s="19" t="s">
        <v>6</v>
      </c>
      <c r="F267" s="8">
        <f>VLOOKUP(A267,'[4]Part master'!A:K,11,0)</f>
        <v>75</v>
      </c>
      <c r="G267" s="8">
        <f>VLOOKUP(A267,'[4]Part master'!A:L,12,0)</f>
        <v>705</v>
      </c>
      <c r="H267" s="8">
        <f>VLOOKUP(A267,'[4]Part master'!A:M,13,0)</f>
        <v>780</v>
      </c>
      <c r="I267" s="8">
        <f>VLOOKUP(A267,'[4]Part master'!A:N,14,0)</f>
        <v>1545</v>
      </c>
      <c r="J267" s="17">
        <f t="shared" si="38"/>
        <v>0.84959549999999995</v>
      </c>
      <c r="L267" s="20">
        <v>150</v>
      </c>
      <c r="M267" s="20">
        <v>0</v>
      </c>
      <c r="N267" s="20">
        <v>75</v>
      </c>
      <c r="O267" s="20">
        <v>75</v>
      </c>
      <c r="P267" s="20">
        <v>75</v>
      </c>
      <c r="Q267" s="18">
        <v>0</v>
      </c>
      <c r="S267" s="8">
        <f t="shared" si="39"/>
        <v>2</v>
      </c>
      <c r="T267" s="8">
        <f t="shared" si="40"/>
        <v>0</v>
      </c>
      <c r="U267" s="8">
        <f t="shared" si="41"/>
        <v>1</v>
      </c>
      <c r="V267" s="8">
        <f t="shared" si="42"/>
        <v>1</v>
      </c>
      <c r="W267" s="8">
        <f t="shared" si="43"/>
        <v>1</v>
      </c>
      <c r="X267" s="8">
        <f t="shared" si="44"/>
        <v>0</v>
      </c>
      <c r="Z267" s="17">
        <f t="shared" si="37"/>
        <v>1.6991909999999999</v>
      </c>
      <c r="AA267" s="17">
        <f t="shared" si="37"/>
        <v>0</v>
      </c>
      <c r="AB267" s="17">
        <f t="shared" si="37"/>
        <v>0.84959549999999995</v>
      </c>
      <c r="AC267" s="17">
        <f t="shared" si="36"/>
        <v>0.84959549999999995</v>
      </c>
      <c r="AD267" s="17">
        <f t="shared" si="36"/>
        <v>0.84959549999999995</v>
      </c>
      <c r="AE267" s="17">
        <f t="shared" si="36"/>
        <v>0</v>
      </c>
    </row>
    <row r="268" spans="1:31">
      <c r="A268" s="19">
        <v>2622035</v>
      </c>
      <c r="B268" s="19" t="s">
        <v>36</v>
      </c>
      <c r="C268" s="8" t="s">
        <v>772</v>
      </c>
      <c r="D268" s="8" t="s">
        <v>772</v>
      </c>
      <c r="E268" s="19" t="s">
        <v>6</v>
      </c>
      <c r="F268" s="8">
        <f>VLOOKUP(A268,'[4]Part master'!A:K,11,0)</f>
        <v>100</v>
      </c>
      <c r="G268" s="8">
        <f>VLOOKUP(A268,'[4]Part master'!A:L,12,0)</f>
        <v>698</v>
      </c>
      <c r="H268" s="8">
        <f>VLOOKUP(A268,'[4]Part master'!A:M,13,0)</f>
        <v>725</v>
      </c>
      <c r="I268" s="8">
        <f>VLOOKUP(A268,'[4]Part master'!A:N,14,0)</f>
        <v>1535</v>
      </c>
      <c r="J268" s="17">
        <f t="shared" si="38"/>
        <v>0.77678674999999997</v>
      </c>
      <c r="L268" s="20">
        <v>100</v>
      </c>
      <c r="M268" s="20">
        <v>100</v>
      </c>
      <c r="N268" s="20">
        <v>100</v>
      </c>
      <c r="O268" s="20">
        <v>100</v>
      </c>
      <c r="P268" s="20">
        <v>0</v>
      </c>
      <c r="Q268" s="18">
        <v>0</v>
      </c>
      <c r="S268" s="8">
        <f t="shared" si="39"/>
        <v>1</v>
      </c>
      <c r="T268" s="8">
        <f t="shared" si="40"/>
        <v>1</v>
      </c>
      <c r="U268" s="8">
        <f t="shared" si="41"/>
        <v>1</v>
      </c>
      <c r="V268" s="8">
        <f t="shared" si="42"/>
        <v>1</v>
      </c>
      <c r="W268" s="8">
        <f t="shared" si="43"/>
        <v>0</v>
      </c>
      <c r="X268" s="8">
        <f t="shared" si="44"/>
        <v>0</v>
      </c>
      <c r="Z268" s="17">
        <f t="shared" si="37"/>
        <v>0.77678674999999997</v>
      </c>
      <c r="AA268" s="17">
        <f t="shared" si="37"/>
        <v>0.77678674999999997</v>
      </c>
      <c r="AB268" s="17">
        <f t="shared" si="37"/>
        <v>0.77678674999999997</v>
      </c>
      <c r="AC268" s="17">
        <f t="shared" si="36"/>
        <v>0.77678674999999997</v>
      </c>
      <c r="AD268" s="17">
        <f t="shared" si="36"/>
        <v>0</v>
      </c>
      <c r="AE268" s="17">
        <f t="shared" si="36"/>
        <v>0</v>
      </c>
    </row>
    <row r="269" spans="1:31">
      <c r="A269" s="19">
        <v>2622036</v>
      </c>
      <c r="B269" s="19" t="s">
        <v>37</v>
      </c>
      <c r="C269" s="8" t="s">
        <v>772</v>
      </c>
      <c r="D269" s="8" t="s">
        <v>772</v>
      </c>
      <c r="E269" s="19" t="s">
        <v>6</v>
      </c>
      <c r="F269" s="8">
        <f>VLOOKUP(A269,'[4]Part master'!A:K,11,0)</f>
        <v>100</v>
      </c>
      <c r="G269" s="8">
        <f>VLOOKUP(A269,'[4]Part master'!A:L,12,0)</f>
        <v>698</v>
      </c>
      <c r="H269" s="8">
        <f>VLOOKUP(A269,'[4]Part master'!A:M,13,0)</f>
        <v>725</v>
      </c>
      <c r="I269" s="8">
        <f>VLOOKUP(A269,'[4]Part master'!A:N,14,0)</f>
        <v>1535</v>
      </c>
      <c r="J269" s="17">
        <f t="shared" si="38"/>
        <v>0.77678674999999997</v>
      </c>
      <c r="L269" s="20">
        <v>100</v>
      </c>
      <c r="M269" s="20">
        <v>100</v>
      </c>
      <c r="N269" s="20">
        <v>100</v>
      </c>
      <c r="O269" s="20">
        <v>100</v>
      </c>
      <c r="P269" s="20">
        <v>0</v>
      </c>
      <c r="Q269" s="18">
        <v>0</v>
      </c>
      <c r="S269" s="8">
        <f t="shared" si="39"/>
        <v>1</v>
      </c>
      <c r="T269" s="8">
        <f t="shared" si="40"/>
        <v>1</v>
      </c>
      <c r="U269" s="8">
        <f t="shared" si="41"/>
        <v>1</v>
      </c>
      <c r="V269" s="8">
        <f t="shared" si="42"/>
        <v>1</v>
      </c>
      <c r="W269" s="8">
        <f t="shared" si="43"/>
        <v>0</v>
      </c>
      <c r="X269" s="8">
        <f t="shared" si="44"/>
        <v>0</v>
      </c>
      <c r="Z269" s="17">
        <f t="shared" si="37"/>
        <v>0.77678674999999997</v>
      </c>
      <c r="AA269" s="17">
        <f t="shared" si="37"/>
        <v>0.77678674999999997</v>
      </c>
      <c r="AB269" s="17">
        <f t="shared" si="37"/>
        <v>0.77678674999999997</v>
      </c>
      <c r="AC269" s="17">
        <f t="shared" si="36"/>
        <v>0.77678674999999997</v>
      </c>
      <c r="AD269" s="17">
        <f t="shared" si="36"/>
        <v>0</v>
      </c>
      <c r="AE269" s="17">
        <f t="shared" si="36"/>
        <v>0</v>
      </c>
    </row>
    <row r="270" spans="1:31">
      <c r="A270" s="19">
        <v>2621911</v>
      </c>
      <c r="B270" s="19" t="s">
        <v>782</v>
      </c>
      <c r="C270" s="8" t="s">
        <v>772</v>
      </c>
      <c r="D270" s="8" t="s">
        <v>772</v>
      </c>
      <c r="E270" s="19" t="s">
        <v>6</v>
      </c>
      <c r="F270" s="8">
        <f>VLOOKUP(A270,'[4]Part master'!A:K,11,0)</f>
        <v>15</v>
      </c>
      <c r="G270" s="8">
        <f>VLOOKUP(A270,'[4]Part master'!A:L,12,0)</f>
        <v>600</v>
      </c>
      <c r="H270" s="8">
        <f>VLOOKUP(A270,'[4]Part master'!A:M,13,0)</f>
        <v>380</v>
      </c>
      <c r="I270" s="8">
        <f>VLOOKUP(A270,'[4]Part master'!A:N,14,0)</f>
        <v>190</v>
      </c>
      <c r="J270" s="17">
        <f t="shared" si="38"/>
        <v>4.3319999999999997E-2</v>
      </c>
      <c r="L270" s="20">
        <v>120</v>
      </c>
      <c r="M270" s="20">
        <v>90</v>
      </c>
      <c r="N270" s="20">
        <v>60</v>
      </c>
      <c r="O270" s="20">
        <v>60</v>
      </c>
      <c r="P270" s="20">
        <v>60</v>
      </c>
      <c r="Q270" s="18">
        <v>0</v>
      </c>
      <c r="S270" s="8">
        <f t="shared" si="39"/>
        <v>8</v>
      </c>
      <c r="T270" s="8">
        <f t="shared" si="40"/>
        <v>6</v>
      </c>
      <c r="U270" s="8">
        <f t="shared" si="41"/>
        <v>4</v>
      </c>
      <c r="V270" s="8">
        <f t="shared" si="42"/>
        <v>4</v>
      </c>
      <c r="W270" s="8">
        <f t="shared" si="43"/>
        <v>4</v>
      </c>
      <c r="X270" s="8">
        <f t="shared" si="44"/>
        <v>0</v>
      </c>
      <c r="Z270" s="17">
        <f t="shared" si="37"/>
        <v>0.34655999999999998</v>
      </c>
      <c r="AA270" s="17">
        <f t="shared" si="37"/>
        <v>0.25991999999999998</v>
      </c>
      <c r="AB270" s="17">
        <f t="shared" si="37"/>
        <v>0.17327999999999999</v>
      </c>
      <c r="AC270" s="17">
        <f t="shared" si="36"/>
        <v>0.17327999999999999</v>
      </c>
      <c r="AD270" s="17">
        <f t="shared" si="36"/>
        <v>0.17327999999999999</v>
      </c>
      <c r="AE270" s="17">
        <f t="shared" si="36"/>
        <v>0</v>
      </c>
    </row>
    <row r="271" spans="1:31">
      <c r="A271" s="19">
        <v>2621906</v>
      </c>
      <c r="B271" s="19" t="s">
        <v>12</v>
      </c>
      <c r="C271" s="8" t="s">
        <v>772</v>
      </c>
      <c r="D271" s="8" t="s">
        <v>772</v>
      </c>
      <c r="E271" s="19" t="s">
        <v>6</v>
      </c>
      <c r="F271" s="8">
        <f>VLOOKUP(A271,'[4]Part master'!A:K,11,0)</f>
        <v>50</v>
      </c>
      <c r="G271" s="8">
        <f>VLOOKUP(A271,'[4]Part master'!A:L,12,0)</f>
        <v>705</v>
      </c>
      <c r="H271" s="8">
        <f>VLOOKUP(A271,'[4]Part master'!A:M,13,0)</f>
        <v>725</v>
      </c>
      <c r="I271" s="8">
        <f>VLOOKUP(A271,'[4]Part master'!A:N,14,0)</f>
        <v>1540</v>
      </c>
      <c r="J271" s="17">
        <f t="shared" si="38"/>
        <v>0.78713250000000001</v>
      </c>
      <c r="L271" s="20">
        <v>150</v>
      </c>
      <c r="M271" s="20">
        <v>50</v>
      </c>
      <c r="N271" s="20">
        <v>50</v>
      </c>
      <c r="O271" s="20">
        <v>100</v>
      </c>
      <c r="P271" s="20">
        <v>50</v>
      </c>
      <c r="Q271" s="18">
        <v>0</v>
      </c>
      <c r="S271" s="8">
        <f t="shared" si="39"/>
        <v>3</v>
      </c>
      <c r="T271" s="8">
        <f t="shared" si="40"/>
        <v>1</v>
      </c>
      <c r="U271" s="8">
        <f t="shared" si="41"/>
        <v>1</v>
      </c>
      <c r="V271" s="8">
        <f t="shared" si="42"/>
        <v>2</v>
      </c>
      <c r="W271" s="8">
        <f t="shared" si="43"/>
        <v>1</v>
      </c>
      <c r="X271" s="8">
        <f t="shared" si="44"/>
        <v>0</v>
      </c>
      <c r="Z271" s="17">
        <f t="shared" si="37"/>
        <v>2.3613974999999998</v>
      </c>
      <c r="AA271" s="17">
        <f t="shared" si="37"/>
        <v>0.78713250000000001</v>
      </c>
      <c r="AB271" s="17">
        <f t="shared" si="37"/>
        <v>0.78713250000000001</v>
      </c>
      <c r="AC271" s="17">
        <f t="shared" si="36"/>
        <v>1.574265</v>
      </c>
      <c r="AD271" s="17">
        <f t="shared" si="36"/>
        <v>0.78713250000000001</v>
      </c>
      <c r="AE271" s="17">
        <f t="shared" si="36"/>
        <v>0</v>
      </c>
    </row>
    <row r="272" spans="1:31">
      <c r="A272" s="19">
        <v>2621913</v>
      </c>
      <c r="B272" s="19" t="s">
        <v>13</v>
      </c>
      <c r="C272" s="8" t="s">
        <v>772</v>
      </c>
      <c r="D272" s="8" t="s">
        <v>772</v>
      </c>
      <c r="E272" s="19" t="s">
        <v>6</v>
      </c>
      <c r="F272" s="8">
        <f>VLOOKUP(A272,'[4]Part master'!A:K,11,0)</f>
        <v>50</v>
      </c>
      <c r="G272" s="8">
        <f>VLOOKUP(A272,'[4]Part master'!A:L,12,0)</f>
        <v>705</v>
      </c>
      <c r="H272" s="8">
        <f>VLOOKUP(A272,'[4]Part master'!A:M,13,0)</f>
        <v>725</v>
      </c>
      <c r="I272" s="8">
        <f>VLOOKUP(A272,'[4]Part master'!A:N,14,0)</f>
        <v>1540</v>
      </c>
      <c r="J272" s="17">
        <f t="shared" si="38"/>
        <v>0.78713250000000001</v>
      </c>
      <c r="L272" s="20">
        <v>150</v>
      </c>
      <c r="M272" s="20">
        <v>50</v>
      </c>
      <c r="N272" s="20">
        <v>50</v>
      </c>
      <c r="O272" s="20">
        <v>100</v>
      </c>
      <c r="P272" s="20">
        <v>50</v>
      </c>
      <c r="Q272" s="18">
        <v>0</v>
      </c>
      <c r="S272" s="8">
        <f t="shared" si="39"/>
        <v>3</v>
      </c>
      <c r="T272" s="8">
        <f t="shared" si="40"/>
        <v>1</v>
      </c>
      <c r="U272" s="8">
        <f t="shared" si="41"/>
        <v>1</v>
      </c>
      <c r="V272" s="8">
        <f t="shared" si="42"/>
        <v>2</v>
      </c>
      <c r="W272" s="8">
        <f t="shared" si="43"/>
        <v>1</v>
      </c>
      <c r="X272" s="8">
        <f t="shared" si="44"/>
        <v>0</v>
      </c>
      <c r="Z272" s="17">
        <f t="shared" si="37"/>
        <v>2.3613974999999998</v>
      </c>
      <c r="AA272" s="17">
        <f t="shared" si="37"/>
        <v>0.78713250000000001</v>
      </c>
      <c r="AB272" s="17">
        <f t="shared" si="37"/>
        <v>0.78713250000000001</v>
      </c>
      <c r="AC272" s="17">
        <f t="shared" si="37"/>
        <v>1.574265</v>
      </c>
      <c r="AD272" s="17">
        <f t="shared" si="37"/>
        <v>0.78713250000000001</v>
      </c>
      <c r="AE272" s="17">
        <f t="shared" si="37"/>
        <v>0</v>
      </c>
    </row>
    <row r="273" spans="1:31">
      <c r="A273" s="19">
        <v>2671906</v>
      </c>
      <c r="B273" s="19" t="s">
        <v>75</v>
      </c>
      <c r="C273" s="8" t="s">
        <v>772</v>
      </c>
      <c r="D273" s="8" t="s">
        <v>772</v>
      </c>
      <c r="E273" s="19" t="s">
        <v>6</v>
      </c>
      <c r="F273" s="8">
        <f>VLOOKUP(A273,'[4]Part master'!A:K,11,0)</f>
        <v>15</v>
      </c>
      <c r="G273" s="8">
        <f>VLOOKUP(A273,'[4]Part master'!A:L,12,0)</f>
        <v>600</v>
      </c>
      <c r="H273" s="8">
        <f>VLOOKUP(A273,'[4]Part master'!A:M,13,0)</f>
        <v>380</v>
      </c>
      <c r="I273" s="8">
        <f>VLOOKUP(A273,'[4]Part master'!A:N,14,0)</f>
        <v>190</v>
      </c>
      <c r="J273" s="17">
        <f t="shared" si="38"/>
        <v>4.3319999999999997E-2</v>
      </c>
      <c r="L273" s="20">
        <v>0</v>
      </c>
      <c r="M273" s="20">
        <v>0</v>
      </c>
      <c r="N273" s="20">
        <v>0</v>
      </c>
      <c r="O273" s="20">
        <v>0</v>
      </c>
      <c r="P273" s="20">
        <v>45</v>
      </c>
      <c r="Q273" s="18">
        <v>0</v>
      </c>
      <c r="S273" s="8">
        <f t="shared" si="39"/>
        <v>0</v>
      </c>
      <c r="T273" s="8">
        <f t="shared" si="40"/>
        <v>0</v>
      </c>
      <c r="U273" s="8">
        <f t="shared" si="41"/>
        <v>0</v>
      </c>
      <c r="V273" s="8">
        <f t="shared" si="42"/>
        <v>0</v>
      </c>
      <c r="W273" s="8">
        <f t="shared" si="43"/>
        <v>3</v>
      </c>
      <c r="X273" s="8">
        <f t="shared" si="44"/>
        <v>0</v>
      </c>
      <c r="Z273" s="17">
        <f t="shared" ref="Z273:AE315" si="45">S273*$J273</f>
        <v>0</v>
      </c>
      <c r="AA273" s="17">
        <f t="shared" si="45"/>
        <v>0</v>
      </c>
      <c r="AB273" s="17">
        <f t="shared" si="45"/>
        <v>0</v>
      </c>
      <c r="AC273" s="17">
        <f t="shared" si="45"/>
        <v>0</v>
      </c>
      <c r="AD273" s="17">
        <f t="shared" si="45"/>
        <v>0.12995999999999999</v>
      </c>
      <c r="AE273" s="17">
        <f t="shared" si="45"/>
        <v>0</v>
      </c>
    </row>
    <row r="274" spans="1:31">
      <c r="A274" s="19">
        <v>3358049</v>
      </c>
      <c r="B274" s="19" t="s">
        <v>80</v>
      </c>
      <c r="C274" s="8" t="s">
        <v>772</v>
      </c>
      <c r="D274" s="8" t="s">
        <v>772</v>
      </c>
      <c r="E274" s="19" t="s">
        <v>6</v>
      </c>
      <c r="F274" s="8">
        <f>VLOOKUP(A274,'[4]Part master'!A:K,11,0)</f>
        <v>350</v>
      </c>
      <c r="G274" s="8">
        <f>VLOOKUP(A274,'[4]Part master'!A:L,12,0)</f>
        <v>600</v>
      </c>
      <c r="H274" s="8">
        <f>VLOOKUP(A274,'[4]Part master'!A:M,13,0)</f>
        <v>380</v>
      </c>
      <c r="I274" s="8">
        <f>VLOOKUP(A274,'[4]Part master'!A:N,14,0)</f>
        <v>190</v>
      </c>
      <c r="J274" s="17">
        <f t="shared" si="38"/>
        <v>4.3319999999999997E-2</v>
      </c>
      <c r="L274" s="20">
        <v>350</v>
      </c>
      <c r="M274" s="20">
        <v>0</v>
      </c>
      <c r="N274" s="20">
        <v>0</v>
      </c>
      <c r="O274" s="20">
        <v>0</v>
      </c>
      <c r="P274" s="20">
        <v>0</v>
      </c>
      <c r="Q274" s="18">
        <v>0</v>
      </c>
      <c r="S274" s="8">
        <f t="shared" si="39"/>
        <v>1</v>
      </c>
      <c r="T274" s="8">
        <f t="shared" si="40"/>
        <v>0</v>
      </c>
      <c r="U274" s="8">
        <f t="shared" si="41"/>
        <v>0</v>
      </c>
      <c r="V274" s="8">
        <f t="shared" si="42"/>
        <v>0</v>
      </c>
      <c r="W274" s="8">
        <f t="shared" si="43"/>
        <v>0</v>
      </c>
      <c r="X274" s="8">
        <f t="shared" si="44"/>
        <v>0</v>
      </c>
      <c r="Z274" s="17">
        <f t="shared" si="45"/>
        <v>4.3319999999999997E-2</v>
      </c>
      <c r="AA274" s="17">
        <f t="shared" si="45"/>
        <v>0</v>
      </c>
      <c r="AB274" s="17">
        <f t="shared" si="45"/>
        <v>0</v>
      </c>
      <c r="AC274" s="17">
        <f t="shared" si="45"/>
        <v>0</v>
      </c>
      <c r="AD274" s="17">
        <f t="shared" si="45"/>
        <v>0</v>
      </c>
      <c r="AE274" s="17">
        <f t="shared" si="45"/>
        <v>0</v>
      </c>
    </row>
    <row r="275" spans="1:31">
      <c r="A275" s="19">
        <v>2689629</v>
      </c>
      <c r="B275" s="19" t="s">
        <v>33</v>
      </c>
      <c r="C275" s="8" t="s">
        <v>772</v>
      </c>
      <c r="D275" s="8" t="s">
        <v>772</v>
      </c>
      <c r="E275" s="19" t="s">
        <v>6</v>
      </c>
      <c r="F275" s="8">
        <f>VLOOKUP(A275,'[4]Part master'!A:K,11,0)</f>
        <v>75</v>
      </c>
      <c r="G275" s="8">
        <f>VLOOKUP(A275,'[4]Part master'!A:L,12,0)</f>
        <v>800</v>
      </c>
      <c r="H275" s="8">
        <f>VLOOKUP(A275,'[4]Part master'!A:M,13,0)</f>
        <v>700</v>
      </c>
      <c r="I275" s="8">
        <f>VLOOKUP(A275,'[4]Part master'!A:N,14,0)</f>
        <v>1165</v>
      </c>
      <c r="J275" s="17">
        <f t="shared" si="38"/>
        <v>0.65239999999999998</v>
      </c>
      <c r="L275" s="20">
        <v>75</v>
      </c>
      <c r="M275" s="20">
        <v>0</v>
      </c>
      <c r="N275" s="20">
        <v>0</v>
      </c>
      <c r="O275" s="20">
        <v>0</v>
      </c>
      <c r="P275" s="20">
        <v>0</v>
      </c>
      <c r="Q275" s="18">
        <v>0</v>
      </c>
      <c r="S275" s="8">
        <f t="shared" si="39"/>
        <v>1</v>
      </c>
      <c r="T275" s="8">
        <f t="shared" si="40"/>
        <v>0</v>
      </c>
      <c r="U275" s="8">
        <f t="shared" si="41"/>
        <v>0</v>
      </c>
      <c r="V275" s="8">
        <f t="shared" si="42"/>
        <v>0</v>
      </c>
      <c r="W275" s="8">
        <f t="shared" si="43"/>
        <v>0</v>
      </c>
      <c r="X275" s="8">
        <f t="shared" si="44"/>
        <v>0</v>
      </c>
      <c r="Z275" s="17">
        <f t="shared" si="45"/>
        <v>0.65239999999999998</v>
      </c>
      <c r="AA275" s="17">
        <f t="shared" si="45"/>
        <v>0</v>
      </c>
      <c r="AB275" s="17">
        <f t="shared" si="45"/>
        <v>0</v>
      </c>
      <c r="AC275" s="17">
        <f t="shared" si="45"/>
        <v>0</v>
      </c>
      <c r="AD275" s="17">
        <f t="shared" si="45"/>
        <v>0</v>
      </c>
      <c r="AE275" s="17">
        <f t="shared" si="45"/>
        <v>0</v>
      </c>
    </row>
    <row r="276" spans="1:31">
      <c r="A276" s="19">
        <v>2690368</v>
      </c>
      <c r="B276" s="19" t="s">
        <v>34</v>
      </c>
      <c r="C276" s="8" t="s">
        <v>772</v>
      </c>
      <c r="D276" s="8" t="s">
        <v>772</v>
      </c>
      <c r="E276" s="19" t="s">
        <v>6</v>
      </c>
      <c r="F276" s="8">
        <f>VLOOKUP(A276,'[4]Part master'!A:K,11,0)</f>
        <v>150</v>
      </c>
      <c r="G276" s="8">
        <f>VLOOKUP(A276,'[4]Part master'!A:L,12,0)</f>
        <v>800</v>
      </c>
      <c r="H276" s="8">
        <f>VLOOKUP(A276,'[4]Part master'!A:M,13,0)</f>
        <v>900</v>
      </c>
      <c r="I276" s="8">
        <f>VLOOKUP(A276,'[4]Part master'!A:N,14,0)</f>
        <v>1700</v>
      </c>
      <c r="J276" s="17">
        <f t="shared" si="38"/>
        <v>1.224</v>
      </c>
      <c r="L276" s="20">
        <v>150</v>
      </c>
      <c r="M276" s="20">
        <v>0</v>
      </c>
      <c r="N276" s="20">
        <v>0</v>
      </c>
      <c r="O276" s="20">
        <v>0</v>
      </c>
      <c r="P276" s="20">
        <v>0</v>
      </c>
      <c r="Q276" s="18">
        <v>0</v>
      </c>
      <c r="S276" s="8">
        <f t="shared" si="39"/>
        <v>1</v>
      </c>
      <c r="T276" s="8">
        <f t="shared" si="40"/>
        <v>0</v>
      </c>
      <c r="U276" s="8">
        <f t="shared" si="41"/>
        <v>0</v>
      </c>
      <c r="V276" s="8">
        <f t="shared" si="42"/>
        <v>0</v>
      </c>
      <c r="W276" s="8">
        <f t="shared" si="43"/>
        <v>0</v>
      </c>
      <c r="X276" s="8">
        <f t="shared" si="44"/>
        <v>0</v>
      </c>
      <c r="Z276" s="17">
        <f t="shared" si="45"/>
        <v>1.224</v>
      </c>
      <c r="AA276" s="17">
        <f t="shared" si="45"/>
        <v>0</v>
      </c>
      <c r="AB276" s="17">
        <f t="shared" si="45"/>
        <v>0</v>
      </c>
      <c r="AC276" s="17">
        <f t="shared" si="45"/>
        <v>0</v>
      </c>
      <c r="AD276" s="17">
        <f t="shared" si="45"/>
        <v>0</v>
      </c>
      <c r="AE276" s="17">
        <f t="shared" si="45"/>
        <v>0</v>
      </c>
    </row>
    <row r="277" spans="1:31">
      <c r="A277" s="19">
        <v>4545780</v>
      </c>
      <c r="B277" s="19" t="s">
        <v>59</v>
      </c>
      <c r="C277" s="8" t="s">
        <v>772</v>
      </c>
      <c r="D277" s="8" t="s">
        <v>772</v>
      </c>
      <c r="E277" s="19" t="s">
        <v>6</v>
      </c>
      <c r="F277" s="8">
        <f>VLOOKUP(A277,'[4]Part master'!A:K,11,0)</f>
        <v>150</v>
      </c>
      <c r="G277" s="8">
        <f>VLOOKUP(A277,'[4]Part master'!A:L,12,0)</f>
        <v>800</v>
      </c>
      <c r="H277" s="8">
        <f>VLOOKUP(A277,'[4]Part master'!A:M,13,0)</f>
        <v>900</v>
      </c>
      <c r="I277" s="8">
        <f>VLOOKUP(A277,'[4]Part master'!A:N,14,0)</f>
        <v>1700</v>
      </c>
      <c r="J277" s="17">
        <f t="shared" si="38"/>
        <v>1.224</v>
      </c>
      <c r="L277" s="20">
        <v>100</v>
      </c>
      <c r="M277" s="20">
        <v>0</v>
      </c>
      <c r="N277" s="20">
        <v>0</v>
      </c>
      <c r="O277" s="20">
        <v>0</v>
      </c>
      <c r="P277" s="20">
        <v>0</v>
      </c>
      <c r="Q277" s="18">
        <v>0</v>
      </c>
      <c r="S277" s="8">
        <f t="shared" si="39"/>
        <v>1</v>
      </c>
      <c r="T277" s="8">
        <f t="shared" si="40"/>
        <v>0</v>
      </c>
      <c r="U277" s="8">
        <f t="shared" si="41"/>
        <v>0</v>
      </c>
      <c r="V277" s="8">
        <f t="shared" si="42"/>
        <v>0</v>
      </c>
      <c r="W277" s="8">
        <f t="shared" si="43"/>
        <v>0</v>
      </c>
      <c r="X277" s="8">
        <f t="shared" si="44"/>
        <v>0</v>
      </c>
      <c r="Z277" s="17">
        <f t="shared" si="45"/>
        <v>1.224</v>
      </c>
      <c r="AA277" s="17">
        <f t="shared" si="45"/>
        <v>0</v>
      </c>
      <c r="AB277" s="17">
        <f t="shared" si="45"/>
        <v>0</v>
      </c>
      <c r="AC277" s="17">
        <f t="shared" si="45"/>
        <v>0</v>
      </c>
      <c r="AD277" s="17">
        <f t="shared" si="45"/>
        <v>0</v>
      </c>
      <c r="AE277" s="17">
        <f t="shared" si="45"/>
        <v>0</v>
      </c>
    </row>
    <row r="278" spans="1:31">
      <c r="A278" s="19">
        <v>2697289</v>
      </c>
      <c r="B278" s="19" t="s">
        <v>58</v>
      </c>
      <c r="C278" s="8" t="s">
        <v>772</v>
      </c>
      <c r="D278" s="8" t="s">
        <v>772</v>
      </c>
      <c r="E278" s="19" t="s">
        <v>6</v>
      </c>
      <c r="F278" s="8">
        <f>VLOOKUP(A278,'[4]Part master'!A:K,11,0)</f>
        <v>100</v>
      </c>
      <c r="G278" s="8">
        <f>VLOOKUP(A278,'[4]Part master'!A:L,12,0)</f>
        <v>600</v>
      </c>
      <c r="H278" s="8">
        <f>VLOOKUP(A278,'[4]Part master'!A:M,13,0)</f>
        <v>380</v>
      </c>
      <c r="I278" s="8">
        <f>VLOOKUP(A278,'[4]Part master'!A:N,14,0)</f>
        <v>190</v>
      </c>
      <c r="J278" s="17">
        <f t="shared" si="38"/>
        <v>4.3319999999999997E-2</v>
      </c>
      <c r="L278" s="20">
        <v>100</v>
      </c>
      <c r="M278" s="20">
        <v>0</v>
      </c>
      <c r="N278" s="20">
        <v>0</v>
      </c>
      <c r="O278" s="20">
        <v>0</v>
      </c>
      <c r="P278" s="20">
        <v>0</v>
      </c>
      <c r="Q278" s="18">
        <v>0</v>
      </c>
      <c r="S278" s="8">
        <f t="shared" si="39"/>
        <v>1</v>
      </c>
      <c r="T278" s="8">
        <f t="shared" si="40"/>
        <v>0</v>
      </c>
      <c r="U278" s="8">
        <f t="shared" si="41"/>
        <v>0</v>
      </c>
      <c r="V278" s="8">
        <f t="shared" si="42"/>
        <v>0</v>
      </c>
      <c r="W278" s="8">
        <f t="shared" si="43"/>
        <v>0</v>
      </c>
      <c r="X278" s="8">
        <f t="shared" si="44"/>
        <v>0</v>
      </c>
      <c r="Z278" s="17">
        <f t="shared" si="45"/>
        <v>4.3319999999999997E-2</v>
      </c>
      <c r="AA278" s="17">
        <f t="shared" si="45"/>
        <v>0</v>
      </c>
      <c r="AB278" s="17">
        <f t="shared" si="45"/>
        <v>0</v>
      </c>
      <c r="AC278" s="17">
        <f t="shared" si="45"/>
        <v>0</v>
      </c>
      <c r="AD278" s="17">
        <f t="shared" si="45"/>
        <v>0</v>
      </c>
      <c r="AE278" s="17">
        <f t="shared" si="45"/>
        <v>0</v>
      </c>
    </row>
    <row r="279" spans="1:31">
      <c r="A279" s="19">
        <v>2689984</v>
      </c>
      <c r="B279" s="19" t="s">
        <v>60</v>
      </c>
      <c r="C279" s="8" t="s">
        <v>772</v>
      </c>
      <c r="D279" s="8" t="s">
        <v>772</v>
      </c>
      <c r="E279" s="19" t="s">
        <v>6</v>
      </c>
      <c r="F279" s="8">
        <f>VLOOKUP(A279,'[4]Part master'!A:K,11,0)</f>
        <v>200</v>
      </c>
      <c r="G279" s="8">
        <f>VLOOKUP(A279,'[4]Part master'!A:L,12,0)</f>
        <v>600</v>
      </c>
      <c r="H279" s="8">
        <f>VLOOKUP(A279,'[4]Part master'!A:M,13,0)</f>
        <v>380</v>
      </c>
      <c r="I279" s="8">
        <f>VLOOKUP(A279,'[4]Part master'!A:N,14,0)</f>
        <v>190</v>
      </c>
      <c r="J279" s="17">
        <f t="shared" si="38"/>
        <v>4.3319999999999997E-2</v>
      </c>
      <c r="L279" s="20">
        <v>200</v>
      </c>
      <c r="M279" s="20">
        <v>0</v>
      </c>
      <c r="N279" s="20">
        <v>0</v>
      </c>
      <c r="O279" s="20">
        <v>0</v>
      </c>
      <c r="P279" s="20">
        <v>0</v>
      </c>
      <c r="Q279" s="18">
        <v>0</v>
      </c>
      <c r="S279" s="8">
        <f t="shared" si="39"/>
        <v>1</v>
      </c>
      <c r="T279" s="8">
        <f t="shared" si="40"/>
        <v>0</v>
      </c>
      <c r="U279" s="8">
        <f t="shared" si="41"/>
        <v>0</v>
      </c>
      <c r="V279" s="8">
        <f t="shared" si="42"/>
        <v>0</v>
      </c>
      <c r="W279" s="8">
        <f t="shared" si="43"/>
        <v>0</v>
      </c>
      <c r="X279" s="8">
        <f t="shared" si="44"/>
        <v>0</v>
      </c>
      <c r="Z279" s="17">
        <f t="shared" si="45"/>
        <v>4.3319999999999997E-2</v>
      </c>
      <c r="AA279" s="17">
        <f t="shared" si="45"/>
        <v>0</v>
      </c>
      <c r="AB279" s="17">
        <f t="shared" si="45"/>
        <v>0</v>
      </c>
      <c r="AC279" s="17">
        <f t="shared" si="45"/>
        <v>0</v>
      </c>
      <c r="AD279" s="17">
        <f t="shared" si="45"/>
        <v>0</v>
      </c>
      <c r="AE279" s="17">
        <f t="shared" si="45"/>
        <v>0</v>
      </c>
    </row>
    <row r="280" spans="1:31">
      <c r="A280" s="19">
        <v>2783891</v>
      </c>
      <c r="B280" s="19" t="s">
        <v>61</v>
      </c>
      <c r="C280" s="8" t="s">
        <v>772</v>
      </c>
      <c r="D280" s="8" t="s">
        <v>772</v>
      </c>
      <c r="E280" s="19" t="s">
        <v>6</v>
      </c>
      <c r="F280" s="8">
        <f>VLOOKUP(A280,'[4]Part master'!A:K,11,0)</f>
        <v>200</v>
      </c>
      <c r="G280" s="8">
        <f>VLOOKUP(A280,'[4]Part master'!A:L,12,0)</f>
        <v>600</v>
      </c>
      <c r="H280" s="8">
        <f>VLOOKUP(A280,'[4]Part master'!A:M,13,0)</f>
        <v>380</v>
      </c>
      <c r="I280" s="8">
        <f>VLOOKUP(A280,'[4]Part master'!A:N,14,0)</f>
        <v>190</v>
      </c>
      <c r="J280" s="17">
        <f t="shared" si="38"/>
        <v>4.3319999999999997E-2</v>
      </c>
      <c r="L280" s="20">
        <v>200</v>
      </c>
      <c r="M280" s="20">
        <v>200</v>
      </c>
      <c r="N280" s="20">
        <v>200</v>
      </c>
      <c r="O280" s="20">
        <v>0</v>
      </c>
      <c r="P280" s="20">
        <v>0</v>
      </c>
      <c r="Q280" s="18">
        <v>0</v>
      </c>
      <c r="S280" s="8">
        <f t="shared" si="39"/>
        <v>1</v>
      </c>
      <c r="T280" s="8">
        <f t="shared" si="40"/>
        <v>1</v>
      </c>
      <c r="U280" s="8">
        <f t="shared" si="41"/>
        <v>1</v>
      </c>
      <c r="V280" s="8">
        <f t="shared" si="42"/>
        <v>0</v>
      </c>
      <c r="W280" s="8">
        <f t="shared" si="43"/>
        <v>0</v>
      </c>
      <c r="X280" s="8">
        <f t="shared" si="44"/>
        <v>0</v>
      </c>
      <c r="Z280" s="17">
        <f t="shared" si="45"/>
        <v>4.3319999999999997E-2</v>
      </c>
      <c r="AA280" s="17">
        <f t="shared" si="45"/>
        <v>4.3319999999999997E-2</v>
      </c>
      <c r="AB280" s="17">
        <f t="shared" si="45"/>
        <v>4.3319999999999997E-2</v>
      </c>
      <c r="AC280" s="17">
        <f t="shared" si="45"/>
        <v>0</v>
      </c>
      <c r="AD280" s="17">
        <f t="shared" si="45"/>
        <v>0</v>
      </c>
      <c r="AE280" s="17">
        <f t="shared" si="45"/>
        <v>0</v>
      </c>
    </row>
    <row r="281" spans="1:31">
      <c r="A281" s="19">
        <v>2521817</v>
      </c>
      <c r="B281" s="19" t="s">
        <v>14</v>
      </c>
      <c r="C281" s="8" t="s">
        <v>772</v>
      </c>
      <c r="D281" s="8" t="s">
        <v>772</v>
      </c>
      <c r="E281" s="19" t="s">
        <v>6</v>
      </c>
      <c r="F281" s="8">
        <f>VLOOKUP(A281,'[4]Part master'!A:K,11,0)</f>
        <v>50</v>
      </c>
      <c r="G281" s="8">
        <f>VLOOKUP(A281,'[4]Part master'!A:L,12,0)</f>
        <v>1305</v>
      </c>
      <c r="H281" s="8">
        <f>VLOOKUP(A281,'[4]Part master'!A:M,13,0)</f>
        <v>940</v>
      </c>
      <c r="I281" s="8">
        <f>VLOOKUP(A281,'[4]Part master'!A:N,14,0)</f>
        <v>1750</v>
      </c>
      <c r="J281" s="17">
        <f t="shared" si="38"/>
        <v>2.146725</v>
      </c>
      <c r="L281" s="18">
        <v>200</v>
      </c>
      <c r="M281" s="18">
        <v>200</v>
      </c>
      <c r="N281" s="18">
        <v>200</v>
      </c>
      <c r="O281" s="18">
        <v>200</v>
      </c>
      <c r="P281" s="20">
        <v>200</v>
      </c>
      <c r="Q281" s="18">
        <v>0</v>
      </c>
      <c r="S281" s="8">
        <f t="shared" si="39"/>
        <v>4</v>
      </c>
      <c r="T281" s="8">
        <f t="shared" si="40"/>
        <v>4</v>
      </c>
      <c r="U281" s="8">
        <f t="shared" si="41"/>
        <v>4</v>
      </c>
      <c r="V281" s="8">
        <f t="shared" si="42"/>
        <v>4</v>
      </c>
      <c r="W281" s="8">
        <f t="shared" si="43"/>
        <v>4</v>
      </c>
      <c r="X281" s="8">
        <f t="shared" si="44"/>
        <v>0</v>
      </c>
      <c r="Z281" s="17">
        <f t="shared" si="45"/>
        <v>8.5869</v>
      </c>
      <c r="AA281" s="17">
        <f t="shared" si="45"/>
        <v>8.5869</v>
      </c>
      <c r="AB281" s="17">
        <f t="shared" si="45"/>
        <v>8.5869</v>
      </c>
      <c r="AC281" s="17">
        <f t="shared" si="45"/>
        <v>8.5869</v>
      </c>
      <c r="AD281" s="17">
        <f t="shared" si="45"/>
        <v>8.5869</v>
      </c>
      <c r="AE281" s="17">
        <f t="shared" si="45"/>
        <v>0</v>
      </c>
    </row>
    <row r="282" spans="1:31">
      <c r="A282" s="19">
        <v>2521825</v>
      </c>
      <c r="B282" s="19" t="s">
        <v>15</v>
      </c>
      <c r="C282" s="8" t="s">
        <v>772</v>
      </c>
      <c r="D282" s="8" t="s">
        <v>772</v>
      </c>
      <c r="E282" s="19" t="s">
        <v>6</v>
      </c>
      <c r="F282" s="8">
        <f>VLOOKUP(A282,'[4]Part master'!A:K,11,0)</f>
        <v>25</v>
      </c>
      <c r="G282" s="8">
        <f>VLOOKUP(A282,'[4]Part master'!A:L,12,0)</f>
        <v>600</v>
      </c>
      <c r="H282" s="8">
        <f>VLOOKUP(A282,'[4]Part master'!A:M,13,0)</f>
        <v>380</v>
      </c>
      <c r="I282" s="8">
        <f>VLOOKUP(A282,'[4]Part master'!A:N,14,0)</f>
        <v>190</v>
      </c>
      <c r="J282" s="17">
        <f t="shared" si="38"/>
        <v>4.3319999999999997E-2</v>
      </c>
      <c r="L282" s="18">
        <v>200</v>
      </c>
      <c r="M282" s="18">
        <v>200</v>
      </c>
      <c r="N282" s="18">
        <v>200</v>
      </c>
      <c r="O282" s="18">
        <v>200</v>
      </c>
      <c r="P282" s="20">
        <v>200</v>
      </c>
      <c r="Q282" s="18">
        <v>0</v>
      </c>
      <c r="S282" s="8">
        <f t="shared" si="39"/>
        <v>8</v>
      </c>
      <c r="T282" s="8">
        <f t="shared" si="40"/>
        <v>8</v>
      </c>
      <c r="U282" s="8">
        <f t="shared" si="41"/>
        <v>8</v>
      </c>
      <c r="V282" s="8">
        <f t="shared" si="42"/>
        <v>8</v>
      </c>
      <c r="W282" s="8">
        <f t="shared" si="43"/>
        <v>8</v>
      </c>
      <c r="X282" s="8">
        <f t="shared" si="44"/>
        <v>0</v>
      </c>
      <c r="Z282" s="17">
        <f t="shared" si="45"/>
        <v>0.34655999999999998</v>
      </c>
      <c r="AA282" s="17">
        <f t="shared" si="45"/>
        <v>0.34655999999999998</v>
      </c>
      <c r="AB282" s="17">
        <f t="shared" si="45"/>
        <v>0.34655999999999998</v>
      </c>
      <c r="AC282" s="17">
        <f t="shared" si="45"/>
        <v>0.34655999999999998</v>
      </c>
      <c r="AD282" s="17">
        <f t="shared" si="45"/>
        <v>0.34655999999999998</v>
      </c>
      <c r="AE282" s="17">
        <f t="shared" si="45"/>
        <v>0</v>
      </c>
    </row>
    <row r="283" spans="1:31">
      <c r="A283" s="19">
        <v>2521828</v>
      </c>
      <c r="B283" s="19" t="s">
        <v>16</v>
      </c>
      <c r="C283" s="8" t="s">
        <v>772</v>
      </c>
      <c r="D283" s="8" t="s">
        <v>772</v>
      </c>
      <c r="E283" s="19" t="s">
        <v>6</v>
      </c>
      <c r="F283" s="8">
        <f>VLOOKUP(A283,'[4]Part master'!A:K,11,0)</f>
        <v>25</v>
      </c>
      <c r="G283" s="8">
        <f>VLOOKUP(A283,'[4]Part master'!A:L,12,0)</f>
        <v>600</v>
      </c>
      <c r="H283" s="8">
        <f>VLOOKUP(A283,'[4]Part master'!A:M,13,0)</f>
        <v>380</v>
      </c>
      <c r="I283" s="8">
        <f>VLOOKUP(A283,'[4]Part master'!A:N,14,0)</f>
        <v>190</v>
      </c>
      <c r="J283" s="17">
        <f t="shared" si="38"/>
        <v>4.3319999999999997E-2</v>
      </c>
      <c r="L283" s="18">
        <v>200</v>
      </c>
      <c r="M283" s="18">
        <v>200</v>
      </c>
      <c r="N283" s="18">
        <v>200</v>
      </c>
      <c r="O283" s="18">
        <v>200</v>
      </c>
      <c r="P283" s="20">
        <v>200</v>
      </c>
      <c r="Q283" s="18">
        <v>0</v>
      </c>
      <c r="S283" s="8">
        <f t="shared" si="39"/>
        <v>8</v>
      </c>
      <c r="T283" s="8">
        <f t="shared" si="40"/>
        <v>8</v>
      </c>
      <c r="U283" s="8">
        <f t="shared" si="41"/>
        <v>8</v>
      </c>
      <c r="V283" s="8">
        <f t="shared" si="42"/>
        <v>8</v>
      </c>
      <c r="W283" s="8">
        <f t="shared" si="43"/>
        <v>8</v>
      </c>
      <c r="X283" s="8">
        <f t="shared" si="44"/>
        <v>0</v>
      </c>
      <c r="Z283" s="17">
        <f t="shared" si="45"/>
        <v>0.34655999999999998</v>
      </c>
      <c r="AA283" s="17">
        <f t="shared" si="45"/>
        <v>0.34655999999999998</v>
      </c>
      <c r="AB283" s="17">
        <f t="shared" si="45"/>
        <v>0.34655999999999998</v>
      </c>
      <c r="AC283" s="17">
        <f t="shared" si="45"/>
        <v>0.34655999999999998</v>
      </c>
      <c r="AD283" s="17">
        <f t="shared" si="45"/>
        <v>0.34655999999999998</v>
      </c>
      <c r="AE283" s="17">
        <f t="shared" si="45"/>
        <v>0</v>
      </c>
    </row>
    <row r="284" spans="1:31">
      <c r="A284" s="19">
        <v>2606583</v>
      </c>
      <c r="B284" s="19" t="s">
        <v>17</v>
      </c>
      <c r="C284" s="8" t="s">
        <v>772</v>
      </c>
      <c r="D284" s="8" t="s">
        <v>772</v>
      </c>
      <c r="E284" s="19" t="s">
        <v>6</v>
      </c>
      <c r="F284" s="8">
        <f>VLOOKUP(A284,'[4]Part master'!A:K,11,0)</f>
        <v>50</v>
      </c>
      <c r="G284" s="8">
        <f>VLOOKUP(A284,'[4]Part master'!A:L,12,0)</f>
        <v>600</v>
      </c>
      <c r="H284" s="8">
        <f>VLOOKUP(A284,'[4]Part master'!A:M,13,0)</f>
        <v>380</v>
      </c>
      <c r="I284" s="8">
        <f>VLOOKUP(A284,'[4]Part master'!A:N,14,0)</f>
        <v>190</v>
      </c>
      <c r="J284" s="17">
        <f t="shared" si="38"/>
        <v>4.3319999999999997E-2</v>
      </c>
      <c r="L284" s="18">
        <v>200</v>
      </c>
      <c r="M284" s="18">
        <v>200</v>
      </c>
      <c r="N284" s="18">
        <v>200</v>
      </c>
      <c r="O284" s="18">
        <v>200</v>
      </c>
      <c r="P284" s="20">
        <v>200</v>
      </c>
      <c r="Q284" s="18">
        <v>0</v>
      </c>
      <c r="S284" s="8">
        <f t="shared" si="39"/>
        <v>4</v>
      </c>
      <c r="T284" s="8">
        <f t="shared" si="40"/>
        <v>4</v>
      </c>
      <c r="U284" s="8">
        <f t="shared" si="41"/>
        <v>4</v>
      </c>
      <c r="V284" s="8">
        <f t="shared" si="42"/>
        <v>4</v>
      </c>
      <c r="W284" s="8">
        <f t="shared" si="43"/>
        <v>4</v>
      </c>
      <c r="X284" s="8">
        <f t="shared" si="44"/>
        <v>0</v>
      </c>
      <c r="Z284" s="17">
        <f t="shared" si="45"/>
        <v>0.17327999999999999</v>
      </c>
      <c r="AA284" s="17">
        <f t="shared" si="45"/>
        <v>0.17327999999999999</v>
      </c>
      <c r="AB284" s="17">
        <f t="shared" si="45"/>
        <v>0.17327999999999999</v>
      </c>
      <c r="AC284" s="17">
        <f t="shared" si="45"/>
        <v>0.17327999999999999</v>
      </c>
      <c r="AD284" s="17">
        <f t="shared" si="45"/>
        <v>0.17327999999999999</v>
      </c>
      <c r="AE284" s="17">
        <f t="shared" si="45"/>
        <v>0</v>
      </c>
    </row>
    <row r="285" spans="1:31">
      <c r="A285" s="19">
        <v>3073511</v>
      </c>
      <c r="B285" s="19" t="s">
        <v>70</v>
      </c>
      <c r="C285" s="8" t="s">
        <v>772</v>
      </c>
      <c r="D285" s="8" t="s">
        <v>772</v>
      </c>
      <c r="E285" s="19" t="s">
        <v>6</v>
      </c>
      <c r="F285" s="8">
        <f>VLOOKUP(A285,'[4]Part master'!A:K,11,0)</f>
        <v>15</v>
      </c>
      <c r="G285" s="8">
        <f>VLOOKUP(A285,'[4]Part master'!A:L,12,0)</f>
        <v>600</v>
      </c>
      <c r="H285" s="8">
        <f>VLOOKUP(A285,'[4]Part master'!A:M,13,0)</f>
        <v>380</v>
      </c>
      <c r="I285" s="8">
        <f>VLOOKUP(A285,'[4]Part master'!A:N,14,0)</f>
        <v>190</v>
      </c>
      <c r="J285" s="17">
        <f t="shared" si="38"/>
        <v>4.3319999999999997E-2</v>
      </c>
      <c r="L285" s="18">
        <v>180</v>
      </c>
      <c r="M285" s="18">
        <v>180</v>
      </c>
      <c r="N285" s="18">
        <v>150</v>
      </c>
      <c r="O285" s="18">
        <v>150</v>
      </c>
      <c r="P285" s="20">
        <v>150</v>
      </c>
      <c r="Q285" s="18">
        <v>0</v>
      </c>
      <c r="S285" s="8">
        <f t="shared" si="39"/>
        <v>12</v>
      </c>
      <c r="T285" s="8">
        <f t="shared" si="40"/>
        <v>12</v>
      </c>
      <c r="U285" s="8">
        <f t="shared" si="41"/>
        <v>10</v>
      </c>
      <c r="V285" s="8">
        <f t="shared" si="42"/>
        <v>10</v>
      </c>
      <c r="W285" s="8">
        <f t="shared" si="43"/>
        <v>10</v>
      </c>
      <c r="X285" s="8">
        <f t="shared" si="44"/>
        <v>0</v>
      </c>
      <c r="Z285" s="17">
        <f t="shared" si="45"/>
        <v>0.51983999999999997</v>
      </c>
      <c r="AA285" s="17">
        <f t="shared" si="45"/>
        <v>0.51983999999999997</v>
      </c>
      <c r="AB285" s="17">
        <f t="shared" si="45"/>
        <v>0.43319999999999997</v>
      </c>
      <c r="AC285" s="17">
        <f t="shared" si="45"/>
        <v>0.43319999999999997</v>
      </c>
      <c r="AD285" s="17">
        <f t="shared" si="45"/>
        <v>0.43319999999999997</v>
      </c>
      <c r="AE285" s="17">
        <f t="shared" si="45"/>
        <v>0</v>
      </c>
    </row>
    <row r="286" spans="1:31">
      <c r="A286" s="19">
        <v>3073507</v>
      </c>
      <c r="B286" s="19" t="s">
        <v>69</v>
      </c>
      <c r="C286" s="8" t="s">
        <v>772</v>
      </c>
      <c r="D286" s="8" t="s">
        <v>772</v>
      </c>
      <c r="E286" s="19" t="s">
        <v>6</v>
      </c>
      <c r="F286" s="8">
        <f>VLOOKUP(A286,'[4]Part master'!A:K,11,0)</f>
        <v>15</v>
      </c>
      <c r="G286" s="8">
        <f>VLOOKUP(A286,'[4]Part master'!A:L,12,0)</f>
        <v>600</v>
      </c>
      <c r="H286" s="8">
        <f>VLOOKUP(A286,'[4]Part master'!A:M,13,0)</f>
        <v>380</v>
      </c>
      <c r="I286" s="8">
        <f>VLOOKUP(A286,'[4]Part master'!A:N,14,0)</f>
        <v>190</v>
      </c>
      <c r="J286" s="17">
        <f t="shared" si="38"/>
        <v>4.3319999999999997E-2</v>
      </c>
      <c r="L286" s="18">
        <v>180</v>
      </c>
      <c r="M286" s="18">
        <v>180</v>
      </c>
      <c r="N286" s="18">
        <v>180</v>
      </c>
      <c r="O286" s="18">
        <v>240</v>
      </c>
      <c r="P286" s="20">
        <v>240</v>
      </c>
      <c r="Q286" s="18">
        <v>0</v>
      </c>
      <c r="S286" s="8">
        <f t="shared" si="39"/>
        <v>12</v>
      </c>
      <c r="T286" s="8">
        <f t="shared" si="40"/>
        <v>12</v>
      </c>
      <c r="U286" s="8">
        <f t="shared" si="41"/>
        <v>12</v>
      </c>
      <c r="V286" s="8">
        <f t="shared" si="42"/>
        <v>16</v>
      </c>
      <c r="W286" s="8">
        <f t="shared" si="43"/>
        <v>16</v>
      </c>
      <c r="X286" s="8">
        <f t="shared" si="44"/>
        <v>0</v>
      </c>
      <c r="Z286" s="17">
        <f t="shared" si="45"/>
        <v>0.51983999999999997</v>
      </c>
      <c r="AA286" s="17">
        <f t="shared" si="45"/>
        <v>0.51983999999999997</v>
      </c>
      <c r="AB286" s="17">
        <f t="shared" si="45"/>
        <v>0.51983999999999997</v>
      </c>
      <c r="AC286" s="17">
        <f t="shared" si="45"/>
        <v>0.69311999999999996</v>
      </c>
      <c r="AD286" s="17">
        <f t="shared" si="45"/>
        <v>0.69311999999999996</v>
      </c>
      <c r="AE286" s="17">
        <f t="shared" si="45"/>
        <v>0</v>
      </c>
    </row>
    <row r="287" spans="1:31">
      <c r="A287" s="19">
        <v>2753437</v>
      </c>
      <c r="B287" s="19" t="s">
        <v>72</v>
      </c>
      <c r="C287" s="8" t="s">
        <v>772</v>
      </c>
      <c r="D287" s="8" t="s">
        <v>772</v>
      </c>
      <c r="E287" s="19" t="s">
        <v>6</v>
      </c>
      <c r="F287" s="8">
        <f>VLOOKUP(A287,'[4]Part master'!A:K,11,0)</f>
        <v>25</v>
      </c>
      <c r="G287" s="8">
        <f>VLOOKUP(A287,'[4]Part master'!A:L,12,0)</f>
        <v>600</v>
      </c>
      <c r="H287" s="8">
        <f>VLOOKUP(A287,'[4]Part master'!A:M,13,0)</f>
        <v>380</v>
      </c>
      <c r="I287" s="8">
        <f>VLOOKUP(A287,'[4]Part master'!A:N,14,0)</f>
        <v>190</v>
      </c>
      <c r="J287" s="17">
        <f t="shared" si="38"/>
        <v>4.3319999999999997E-2</v>
      </c>
      <c r="L287" s="18">
        <v>300</v>
      </c>
      <c r="M287" s="18">
        <v>300</v>
      </c>
      <c r="N287" s="18">
        <v>300</v>
      </c>
      <c r="O287" s="18">
        <v>420</v>
      </c>
      <c r="P287" s="20">
        <v>420</v>
      </c>
      <c r="Q287" s="18">
        <v>0</v>
      </c>
      <c r="S287" s="8">
        <f t="shared" si="39"/>
        <v>12</v>
      </c>
      <c r="T287" s="8">
        <f t="shared" si="40"/>
        <v>12</v>
      </c>
      <c r="U287" s="8">
        <f t="shared" si="41"/>
        <v>12</v>
      </c>
      <c r="V287" s="8">
        <f t="shared" si="42"/>
        <v>17</v>
      </c>
      <c r="W287" s="8">
        <f t="shared" si="43"/>
        <v>17</v>
      </c>
      <c r="X287" s="8">
        <f t="shared" si="44"/>
        <v>0</v>
      </c>
      <c r="Z287" s="17">
        <f t="shared" si="45"/>
        <v>0.51983999999999997</v>
      </c>
      <c r="AA287" s="17">
        <f t="shared" si="45"/>
        <v>0.51983999999999997</v>
      </c>
      <c r="AB287" s="17">
        <f t="shared" si="45"/>
        <v>0.51983999999999997</v>
      </c>
      <c r="AC287" s="17">
        <f t="shared" si="45"/>
        <v>0.73643999999999998</v>
      </c>
      <c r="AD287" s="17">
        <f t="shared" si="45"/>
        <v>0.73643999999999998</v>
      </c>
      <c r="AE287" s="17">
        <f t="shared" si="45"/>
        <v>0</v>
      </c>
    </row>
    <row r="288" spans="1:31">
      <c r="A288" s="19">
        <v>2768859</v>
      </c>
      <c r="B288" s="19" t="s">
        <v>62</v>
      </c>
      <c r="C288" s="8" t="s">
        <v>772</v>
      </c>
      <c r="D288" s="8" t="s">
        <v>772</v>
      </c>
      <c r="E288" s="19" t="s">
        <v>6</v>
      </c>
      <c r="F288" s="8">
        <f>VLOOKUP(A288,'[4]Part master'!A:K,11,0)</f>
        <v>200</v>
      </c>
      <c r="G288" s="8">
        <f>VLOOKUP(A288,'[4]Part master'!A:L,12,0)</f>
        <v>600</v>
      </c>
      <c r="H288" s="8">
        <f>VLOOKUP(A288,'[4]Part master'!A:M,13,0)</f>
        <v>380</v>
      </c>
      <c r="I288" s="8">
        <f>VLOOKUP(A288,'[4]Part master'!A:N,14,0)</f>
        <v>190</v>
      </c>
      <c r="J288" s="17">
        <f t="shared" si="38"/>
        <v>4.3319999999999997E-2</v>
      </c>
      <c r="L288" s="18">
        <v>400</v>
      </c>
      <c r="M288" s="18">
        <v>400</v>
      </c>
      <c r="N288" s="18">
        <v>400</v>
      </c>
      <c r="O288" s="18">
        <v>400</v>
      </c>
      <c r="P288" s="20">
        <v>400</v>
      </c>
      <c r="Q288" s="18">
        <v>0</v>
      </c>
      <c r="S288" s="8">
        <f t="shared" si="39"/>
        <v>2</v>
      </c>
      <c r="T288" s="8">
        <f t="shared" si="40"/>
        <v>2</v>
      </c>
      <c r="U288" s="8">
        <f t="shared" si="41"/>
        <v>2</v>
      </c>
      <c r="V288" s="8">
        <f t="shared" si="42"/>
        <v>2</v>
      </c>
      <c r="W288" s="8">
        <f t="shared" si="43"/>
        <v>2</v>
      </c>
      <c r="X288" s="8">
        <f t="shared" si="44"/>
        <v>0</v>
      </c>
      <c r="Z288" s="17">
        <f t="shared" si="45"/>
        <v>8.6639999999999995E-2</v>
      </c>
      <c r="AA288" s="17">
        <f t="shared" si="45"/>
        <v>8.6639999999999995E-2</v>
      </c>
      <c r="AB288" s="17">
        <f t="shared" si="45"/>
        <v>8.6639999999999995E-2</v>
      </c>
      <c r="AC288" s="17">
        <f t="shared" si="45"/>
        <v>8.6639999999999995E-2</v>
      </c>
      <c r="AD288" s="17">
        <f t="shared" si="45"/>
        <v>8.6639999999999995E-2</v>
      </c>
      <c r="AE288" s="17">
        <f t="shared" si="45"/>
        <v>0</v>
      </c>
    </row>
    <row r="289" spans="1:31">
      <c r="A289" s="19">
        <v>2522749</v>
      </c>
      <c r="B289" s="19" t="s">
        <v>71</v>
      </c>
      <c r="C289" s="8" t="s">
        <v>772</v>
      </c>
      <c r="D289" s="8" t="s">
        <v>772</v>
      </c>
      <c r="E289" s="19" t="s">
        <v>6</v>
      </c>
      <c r="F289" s="8">
        <f>VLOOKUP(A289,'[4]Part master'!A:K,11,0)</f>
        <v>15</v>
      </c>
      <c r="G289" s="8">
        <f>VLOOKUP(A289,'[4]Part master'!A:L,12,0)</f>
        <v>600</v>
      </c>
      <c r="H289" s="8">
        <f>VLOOKUP(A289,'[4]Part master'!A:M,13,0)</f>
        <v>380</v>
      </c>
      <c r="I289" s="8">
        <f>VLOOKUP(A289,'[4]Part master'!A:N,14,0)</f>
        <v>190</v>
      </c>
      <c r="J289" s="17">
        <f t="shared" si="38"/>
        <v>4.3319999999999997E-2</v>
      </c>
      <c r="L289" s="18">
        <v>360</v>
      </c>
      <c r="M289" s="18">
        <v>300</v>
      </c>
      <c r="N289" s="18">
        <v>420</v>
      </c>
      <c r="O289" s="18">
        <v>450</v>
      </c>
      <c r="P289" s="20">
        <v>450</v>
      </c>
      <c r="Q289" s="18">
        <v>0</v>
      </c>
      <c r="S289" s="8">
        <f t="shared" si="39"/>
        <v>24</v>
      </c>
      <c r="T289" s="8">
        <f t="shared" si="40"/>
        <v>20</v>
      </c>
      <c r="U289" s="8">
        <f t="shared" si="41"/>
        <v>28</v>
      </c>
      <c r="V289" s="8">
        <f t="shared" si="42"/>
        <v>30</v>
      </c>
      <c r="W289" s="8">
        <f t="shared" si="43"/>
        <v>30</v>
      </c>
      <c r="X289" s="8">
        <f t="shared" si="44"/>
        <v>0</v>
      </c>
      <c r="Z289" s="17">
        <f t="shared" si="45"/>
        <v>1.0396799999999999</v>
      </c>
      <c r="AA289" s="17">
        <f t="shared" si="45"/>
        <v>0.86639999999999995</v>
      </c>
      <c r="AB289" s="17">
        <f t="shared" si="45"/>
        <v>1.2129599999999998</v>
      </c>
      <c r="AC289" s="17">
        <f t="shared" si="45"/>
        <v>1.2995999999999999</v>
      </c>
      <c r="AD289" s="17">
        <f t="shared" si="45"/>
        <v>1.2995999999999999</v>
      </c>
      <c r="AE289" s="17">
        <f t="shared" si="45"/>
        <v>0</v>
      </c>
    </row>
    <row r="290" spans="1:31">
      <c r="A290" s="19">
        <v>2522755</v>
      </c>
      <c r="B290" s="19" t="s">
        <v>73</v>
      </c>
      <c r="C290" s="8" t="s">
        <v>772</v>
      </c>
      <c r="D290" s="8" t="s">
        <v>772</v>
      </c>
      <c r="E290" s="19" t="s">
        <v>6</v>
      </c>
      <c r="F290" s="8">
        <f>VLOOKUP(A290,'[4]Part master'!A:K,11,0)</f>
        <v>70</v>
      </c>
      <c r="G290" s="8">
        <f>VLOOKUP(A290,'[4]Part master'!A:L,12,0)</f>
        <v>600</v>
      </c>
      <c r="H290" s="8">
        <f>VLOOKUP(A290,'[4]Part master'!A:M,13,0)</f>
        <v>380</v>
      </c>
      <c r="I290" s="8">
        <f>VLOOKUP(A290,'[4]Part master'!A:N,14,0)</f>
        <v>190</v>
      </c>
      <c r="J290" s="17">
        <f t="shared" si="38"/>
        <v>4.3319999999999997E-2</v>
      </c>
      <c r="L290" s="18">
        <v>700</v>
      </c>
      <c r="M290" s="18">
        <v>490</v>
      </c>
      <c r="N290" s="18">
        <v>770</v>
      </c>
      <c r="O290" s="18">
        <v>840</v>
      </c>
      <c r="P290" s="20">
        <v>840</v>
      </c>
      <c r="Q290" s="18">
        <v>0</v>
      </c>
      <c r="S290" s="8">
        <f t="shared" si="39"/>
        <v>10</v>
      </c>
      <c r="T290" s="8">
        <f t="shared" si="40"/>
        <v>7</v>
      </c>
      <c r="U290" s="8">
        <f t="shared" si="41"/>
        <v>11</v>
      </c>
      <c r="V290" s="8">
        <f t="shared" si="42"/>
        <v>12</v>
      </c>
      <c r="W290" s="8">
        <f t="shared" si="43"/>
        <v>12</v>
      </c>
      <c r="X290" s="8">
        <f t="shared" si="44"/>
        <v>0</v>
      </c>
      <c r="Z290" s="17">
        <f t="shared" si="45"/>
        <v>0.43319999999999997</v>
      </c>
      <c r="AA290" s="17">
        <f t="shared" si="45"/>
        <v>0.30323999999999995</v>
      </c>
      <c r="AB290" s="17">
        <f t="shared" si="45"/>
        <v>0.47651999999999994</v>
      </c>
      <c r="AC290" s="17">
        <f t="shared" si="45"/>
        <v>0.51983999999999997</v>
      </c>
      <c r="AD290" s="17">
        <f t="shared" si="45"/>
        <v>0.51983999999999997</v>
      </c>
      <c r="AE290" s="17">
        <f t="shared" si="45"/>
        <v>0</v>
      </c>
    </row>
    <row r="291" spans="1:31">
      <c r="A291" s="19">
        <v>2522758</v>
      </c>
      <c r="B291" s="19" t="s">
        <v>76</v>
      </c>
      <c r="C291" s="8" t="s">
        <v>772</v>
      </c>
      <c r="D291" s="8" t="s">
        <v>772</v>
      </c>
      <c r="E291" s="19" t="s">
        <v>6</v>
      </c>
      <c r="F291" s="8">
        <f>VLOOKUP(A291,'[4]Part master'!A:K,11,0)</f>
        <v>150</v>
      </c>
      <c r="G291" s="8">
        <f>VLOOKUP(A291,'[4]Part master'!A:L,12,0)</f>
        <v>600</v>
      </c>
      <c r="H291" s="8">
        <f>VLOOKUP(A291,'[4]Part master'!A:M,13,0)</f>
        <v>380</v>
      </c>
      <c r="I291" s="8">
        <f>VLOOKUP(A291,'[4]Part master'!A:N,14,0)</f>
        <v>190</v>
      </c>
      <c r="J291" s="17">
        <f t="shared" si="38"/>
        <v>4.3319999999999997E-2</v>
      </c>
      <c r="L291" s="18">
        <v>750</v>
      </c>
      <c r="M291" s="18">
        <v>750</v>
      </c>
      <c r="N291" s="18">
        <v>600</v>
      </c>
      <c r="O291" s="18">
        <v>900</v>
      </c>
      <c r="P291" s="20">
        <v>900</v>
      </c>
      <c r="Q291" s="18">
        <v>0</v>
      </c>
      <c r="S291" s="8">
        <f t="shared" si="39"/>
        <v>5</v>
      </c>
      <c r="T291" s="8">
        <f t="shared" si="40"/>
        <v>5</v>
      </c>
      <c r="U291" s="8">
        <f t="shared" si="41"/>
        <v>4</v>
      </c>
      <c r="V291" s="8">
        <f t="shared" si="42"/>
        <v>6</v>
      </c>
      <c r="W291" s="8">
        <f t="shared" si="43"/>
        <v>6</v>
      </c>
      <c r="X291" s="8">
        <f t="shared" si="44"/>
        <v>0</v>
      </c>
      <c r="Z291" s="17">
        <f t="shared" si="45"/>
        <v>0.21659999999999999</v>
      </c>
      <c r="AA291" s="17">
        <f t="shared" si="45"/>
        <v>0.21659999999999999</v>
      </c>
      <c r="AB291" s="17">
        <f t="shared" si="45"/>
        <v>0.17327999999999999</v>
      </c>
      <c r="AC291" s="17">
        <f t="shared" si="45"/>
        <v>0.25991999999999998</v>
      </c>
      <c r="AD291" s="17">
        <f t="shared" si="45"/>
        <v>0.25991999999999998</v>
      </c>
      <c r="AE291" s="17">
        <f t="shared" si="45"/>
        <v>0</v>
      </c>
    </row>
    <row r="292" spans="1:31">
      <c r="A292" s="19">
        <v>2545213</v>
      </c>
      <c r="B292" s="19" t="s">
        <v>783</v>
      </c>
      <c r="C292" s="8" t="s">
        <v>772</v>
      </c>
      <c r="D292" s="8" t="s">
        <v>772</v>
      </c>
      <c r="E292" s="19" t="s">
        <v>6</v>
      </c>
      <c r="F292" s="8">
        <f>VLOOKUP(A292,'[4]Part master'!A:K,11,0)</f>
        <v>200</v>
      </c>
      <c r="G292" s="8">
        <f>VLOOKUP(A292,'[4]Part master'!A:L,12,0)</f>
        <v>600</v>
      </c>
      <c r="H292" s="8">
        <f>VLOOKUP(A292,'[4]Part master'!A:M,13,0)</f>
        <v>380</v>
      </c>
      <c r="I292" s="8">
        <f>VLOOKUP(A292,'[4]Part master'!A:N,14,0)</f>
        <v>190</v>
      </c>
      <c r="J292" s="17">
        <f t="shared" si="38"/>
        <v>4.3319999999999997E-2</v>
      </c>
      <c r="L292" s="18">
        <v>0</v>
      </c>
      <c r="M292" s="18">
        <v>200</v>
      </c>
      <c r="N292" s="18">
        <v>0</v>
      </c>
      <c r="O292" s="18">
        <v>200</v>
      </c>
      <c r="P292" s="20">
        <v>0</v>
      </c>
      <c r="Q292" s="18">
        <v>0</v>
      </c>
      <c r="S292" s="8">
        <f t="shared" si="39"/>
        <v>0</v>
      </c>
      <c r="T292" s="8">
        <f t="shared" si="40"/>
        <v>1</v>
      </c>
      <c r="U292" s="8">
        <f t="shared" si="41"/>
        <v>0</v>
      </c>
      <c r="V292" s="8">
        <f t="shared" si="42"/>
        <v>1</v>
      </c>
      <c r="W292" s="8">
        <f t="shared" si="43"/>
        <v>0</v>
      </c>
      <c r="X292" s="8">
        <f t="shared" si="44"/>
        <v>0</v>
      </c>
      <c r="Z292" s="17">
        <f t="shared" si="45"/>
        <v>0</v>
      </c>
      <c r="AA292" s="17">
        <f t="shared" si="45"/>
        <v>4.3319999999999997E-2</v>
      </c>
      <c r="AB292" s="17">
        <f t="shared" si="45"/>
        <v>0</v>
      </c>
      <c r="AC292" s="17">
        <f t="shared" si="45"/>
        <v>4.3319999999999997E-2</v>
      </c>
      <c r="AD292" s="17">
        <f t="shared" si="45"/>
        <v>0</v>
      </c>
      <c r="AE292" s="17">
        <f t="shared" si="45"/>
        <v>0</v>
      </c>
    </row>
    <row r="293" spans="1:31">
      <c r="A293" s="19">
        <v>2606657</v>
      </c>
      <c r="B293" s="19" t="s">
        <v>65</v>
      </c>
      <c r="C293" s="8" t="s">
        <v>772</v>
      </c>
      <c r="D293" s="8" t="s">
        <v>772</v>
      </c>
      <c r="E293" s="19" t="s">
        <v>6</v>
      </c>
      <c r="F293" s="8">
        <f>VLOOKUP(A293,'[4]Part master'!A:K,11,0)</f>
        <v>300</v>
      </c>
      <c r="G293" s="8">
        <f>VLOOKUP(A293,'[4]Part master'!A:L,12,0)</f>
        <v>600</v>
      </c>
      <c r="H293" s="8">
        <f>VLOOKUP(A293,'[4]Part master'!A:M,13,0)</f>
        <v>380</v>
      </c>
      <c r="I293" s="8">
        <f>VLOOKUP(A293,'[4]Part master'!A:N,14,0)</f>
        <v>190</v>
      </c>
      <c r="J293" s="17">
        <f t="shared" si="38"/>
        <v>4.3319999999999997E-2</v>
      </c>
      <c r="L293" s="18">
        <v>300</v>
      </c>
      <c r="M293" s="18">
        <v>300</v>
      </c>
      <c r="N293" s="18">
        <v>300</v>
      </c>
      <c r="O293" s="18">
        <v>300</v>
      </c>
      <c r="P293" s="20">
        <v>0</v>
      </c>
      <c r="Q293" s="18">
        <v>0</v>
      </c>
      <c r="S293" s="8">
        <f t="shared" si="39"/>
        <v>1</v>
      </c>
      <c r="T293" s="8">
        <f t="shared" si="40"/>
        <v>1</v>
      </c>
      <c r="U293" s="8">
        <f t="shared" si="41"/>
        <v>1</v>
      </c>
      <c r="V293" s="8">
        <f t="shared" si="42"/>
        <v>1</v>
      </c>
      <c r="W293" s="8">
        <f t="shared" si="43"/>
        <v>0</v>
      </c>
      <c r="X293" s="8">
        <f t="shared" si="44"/>
        <v>0</v>
      </c>
      <c r="Z293" s="17">
        <f t="shared" si="45"/>
        <v>4.3319999999999997E-2</v>
      </c>
      <c r="AA293" s="17">
        <f t="shared" si="45"/>
        <v>4.3319999999999997E-2</v>
      </c>
      <c r="AB293" s="17">
        <f t="shared" si="45"/>
        <v>4.3319999999999997E-2</v>
      </c>
      <c r="AC293" s="17">
        <f t="shared" si="45"/>
        <v>4.3319999999999997E-2</v>
      </c>
      <c r="AD293" s="17">
        <f t="shared" si="45"/>
        <v>0</v>
      </c>
      <c r="AE293" s="17">
        <f t="shared" si="45"/>
        <v>0</v>
      </c>
    </row>
    <row r="294" spans="1:31">
      <c r="A294" s="19">
        <v>2687026</v>
      </c>
      <c r="B294" s="19" t="s">
        <v>64</v>
      </c>
      <c r="C294" s="8" t="s">
        <v>772</v>
      </c>
      <c r="D294" s="8" t="s">
        <v>772</v>
      </c>
      <c r="E294" s="19" t="s">
        <v>6</v>
      </c>
      <c r="F294" s="8">
        <f>VLOOKUP(A294,'[4]Part master'!A:K,11,0)</f>
        <v>200</v>
      </c>
      <c r="G294" s="8">
        <f>VLOOKUP(A294,'[4]Part master'!A:L,12,0)</f>
        <v>600</v>
      </c>
      <c r="H294" s="8">
        <f>VLOOKUP(A294,'[4]Part master'!A:M,13,0)</f>
        <v>380</v>
      </c>
      <c r="I294" s="8">
        <f>VLOOKUP(A294,'[4]Part master'!A:N,14,0)</f>
        <v>190</v>
      </c>
      <c r="J294" s="17">
        <f t="shared" si="38"/>
        <v>4.3319999999999997E-2</v>
      </c>
      <c r="L294" s="18">
        <v>0</v>
      </c>
      <c r="M294" s="18">
        <v>0</v>
      </c>
      <c r="N294" s="18">
        <v>0</v>
      </c>
      <c r="O294" s="18">
        <v>0</v>
      </c>
      <c r="P294" s="20">
        <v>0</v>
      </c>
      <c r="Q294" s="18">
        <v>0</v>
      </c>
      <c r="S294" s="8">
        <f t="shared" si="39"/>
        <v>0</v>
      </c>
      <c r="T294" s="8">
        <f t="shared" si="40"/>
        <v>0</v>
      </c>
      <c r="U294" s="8">
        <f t="shared" si="41"/>
        <v>0</v>
      </c>
      <c r="V294" s="8">
        <f t="shared" si="42"/>
        <v>0</v>
      </c>
      <c r="W294" s="8">
        <f t="shared" si="43"/>
        <v>0</v>
      </c>
      <c r="X294" s="8">
        <f t="shared" si="44"/>
        <v>0</v>
      </c>
      <c r="Z294" s="17">
        <f t="shared" si="45"/>
        <v>0</v>
      </c>
      <c r="AA294" s="17">
        <f t="shared" si="45"/>
        <v>0</v>
      </c>
      <c r="AB294" s="17">
        <f t="shared" si="45"/>
        <v>0</v>
      </c>
      <c r="AC294" s="17">
        <f t="shared" si="45"/>
        <v>0</v>
      </c>
      <c r="AD294" s="17">
        <f t="shared" si="45"/>
        <v>0</v>
      </c>
      <c r="AE294" s="17">
        <f t="shared" si="45"/>
        <v>0</v>
      </c>
    </row>
    <row r="295" spans="1:31">
      <c r="A295" s="19">
        <v>2522711</v>
      </c>
      <c r="B295" s="19" t="s">
        <v>67</v>
      </c>
      <c r="C295" s="8" t="s">
        <v>772</v>
      </c>
      <c r="D295" s="8" t="s">
        <v>772</v>
      </c>
      <c r="E295" s="19" t="s">
        <v>6</v>
      </c>
      <c r="F295" s="8">
        <f>VLOOKUP(A295,'[4]Part master'!A:K,11,0)</f>
        <v>150</v>
      </c>
      <c r="G295" s="8">
        <f>VLOOKUP(A295,'[4]Part master'!A:L,12,0)</f>
        <v>600</v>
      </c>
      <c r="H295" s="8">
        <f>VLOOKUP(A295,'[4]Part master'!A:M,13,0)</f>
        <v>380</v>
      </c>
      <c r="I295" s="8">
        <f>VLOOKUP(A295,'[4]Part master'!A:N,14,0)</f>
        <v>190</v>
      </c>
      <c r="J295" s="17">
        <f t="shared" si="38"/>
        <v>4.3319999999999997E-2</v>
      </c>
      <c r="L295" s="18">
        <v>1400</v>
      </c>
      <c r="M295" s="18">
        <v>1400</v>
      </c>
      <c r="N295" s="18">
        <v>1400</v>
      </c>
      <c r="O295" s="18">
        <v>800</v>
      </c>
      <c r="P295" s="20">
        <v>800</v>
      </c>
      <c r="Q295" s="18">
        <v>0</v>
      </c>
      <c r="S295" s="8">
        <f t="shared" si="39"/>
        <v>10</v>
      </c>
      <c r="T295" s="8">
        <f t="shared" si="40"/>
        <v>10</v>
      </c>
      <c r="U295" s="8">
        <f t="shared" si="41"/>
        <v>10</v>
      </c>
      <c r="V295" s="8">
        <f t="shared" si="42"/>
        <v>6</v>
      </c>
      <c r="W295" s="8">
        <f t="shared" si="43"/>
        <v>6</v>
      </c>
      <c r="X295" s="8">
        <f t="shared" si="44"/>
        <v>0</v>
      </c>
      <c r="Z295" s="17">
        <f t="shared" si="45"/>
        <v>0.43319999999999997</v>
      </c>
      <c r="AA295" s="17">
        <f t="shared" si="45"/>
        <v>0.43319999999999997</v>
      </c>
      <c r="AB295" s="17">
        <f t="shared" si="45"/>
        <v>0.43319999999999997</v>
      </c>
      <c r="AC295" s="17">
        <f t="shared" si="45"/>
        <v>0.25991999999999998</v>
      </c>
      <c r="AD295" s="17">
        <f t="shared" si="45"/>
        <v>0.25991999999999998</v>
      </c>
      <c r="AE295" s="17">
        <f t="shared" si="45"/>
        <v>0</v>
      </c>
    </row>
    <row r="296" spans="1:31">
      <c r="A296" s="19">
        <v>2545170</v>
      </c>
      <c r="B296" s="19" t="s">
        <v>63</v>
      </c>
      <c r="C296" s="8" t="s">
        <v>772</v>
      </c>
      <c r="D296" s="8" t="s">
        <v>772</v>
      </c>
      <c r="E296" s="19" t="s">
        <v>6</v>
      </c>
      <c r="F296" s="8">
        <f>VLOOKUP(A296,'[4]Part master'!A:K,11,0)</f>
        <v>200</v>
      </c>
      <c r="G296" s="8">
        <f>VLOOKUP(A296,'[4]Part master'!A:L,12,0)</f>
        <v>600</v>
      </c>
      <c r="H296" s="8">
        <f>VLOOKUP(A296,'[4]Part master'!A:M,13,0)</f>
        <v>380</v>
      </c>
      <c r="I296" s="8">
        <f>VLOOKUP(A296,'[4]Part master'!A:N,14,0)</f>
        <v>190</v>
      </c>
      <c r="J296" s="17">
        <f t="shared" si="38"/>
        <v>4.3319999999999997E-2</v>
      </c>
      <c r="L296" s="18">
        <v>0</v>
      </c>
      <c r="M296" s="18">
        <v>200</v>
      </c>
      <c r="N296" s="18">
        <v>200</v>
      </c>
      <c r="O296" s="18">
        <v>200</v>
      </c>
      <c r="P296" s="20">
        <v>0</v>
      </c>
      <c r="Q296" s="18">
        <v>0</v>
      </c>
      <c r="S296" s="8">
        <f t="shared" si="39"/>
        <v>0</v>
      </c>
      <c r="T296" s="8">
        <f t="shared" si="40"/>
        <v>1</v>
      </c>
      <c r="U296" s="8">
        <f t="shared" si="41"/>
        <v>1</v>
      </c>
      <c r="V296" s="8">
        <f t="shared" si="42"/>
        <v>1</v>
      </c>
      <c r="W296" s="8">
        <f t="shared" si="43"/>
        <v>0</v>
      </c>
      <c r="X296" s="8">
        <f t="shared" si="44"/>
        <v>0</v>
      </c>
      <c r="Z296" s="17">
        <f t="shared" si="45"/>
        <v>0</v>
      </c>
      <c r="AA296" s="17">
        <f t="shared" si="45"/>
        <v>4.3319999999999997E-2</v>
      </c>
      <c r="AB296" s="17">
        <f t="shared" si="45"/>
        <v>4.3319999999999997E-2</v>
      </c>
      <c r="AC296" s="17">
        <f t="shared" si="45"/>
        <v>4.3319999999999997E-2</v>
      </c>
      <c r="AD296" s="17">
        <f t="shared" si="45"/>
        <v>0</v>
      </c>
      <c r="AE296" s="17">
        <f t="shared" si="45"/>
        <v>0</v>
      </c>
    </row>
    <row r="297" spans="1:31">
      <c r="A297" s="19">
        <v>2596596</v>
      </c>
      <c r="B297" s="19" t="s">
        <v>66</v>
      </c>
      <c r="C297" s="8" t="s">
        <v>772</v>
      </c>
      <c r="D297" s="8" t="s">
        <v>772</v>
      </c>
      <c r="E297" s="19" t="s">
        <v>6</v>
      </c>
      <c r="F297" s="8">
        <f>VLOOKUP(A297,'[4]Part master'!A:K,11,0)</f>
        <v>200</v>
      </c>
      <c r="G297" s="8">
        <f>VLOOKUP(A297,'[4]Part master'!A:L,12,0)</f>
        <v>600</v>
      </c>
      <c r="H297" s="8">
        <f>VLOOKUP(A297,'[4]Part master'!A:M,13,0)</f>
        <v>380</v>
      </c>
      <c r="I297" s="8">
        <f>VLOOKUP(A297,'[4]Part master'!A:N,14,0)</f>
        <v>190</v>
      </c>
      <c r="J297" s="17">
        <f t="shared" si="38"/>
        <v>4.3319999999999997E-2</v>
      </c>
      <c r="L297" s="18">
        <v>0</v>
      </c>
      <c r="M297" s="18">
        <v>200</v>
      </c>
      <c r="N297" s="18">
        <v>200</v>
      </c>
      <c r="O297" s="18">
        <v>200</v>
      </c>
      <c r="P297" s="20">
        <v>0</v>
      </c>
      <c r="Q297" s="18">
        <v>0</v>
      </c>
      <c r="S297" s="8">
        <f t="shared" si="39"/>
        <v>0</v>
      </c>
      <c r="T297" s="8">
        <f t="shared" si="40"/>
        <v>1</v>
      </c>
      <c r="U297" s="8">
        <f t="shared" si="41"/>
        <v>1</v>
      </c>
      <c r="V297" s="8">
        <f t="shared" si="42"/>
        <v>1</v>
      </c>
      <c r="W297" s="8">
        <f t="shared" si="43"/>
        <v>0</v>
      </c>
      <c r="X297" s="8">
        <f t="shared" si="44"/>
        <v>0</v>
      </c>
      <c r="Z297" s="17">
        <f t="shared" si="45"/>
        <v>0</v>
      </c>
      <c r="AA297" s="17">
        <f t="shared" si="45"/>
        <v>4.3319999999999997E-2</v>
      </c>
      <c r="AB297" s="17">
        <f t="shared" si="45"/>
        <v>4.3319999999999997E-2</v>
      </c>
      <c r="AC297" s="17">
        <f t="shared" si="45"/>
        <v>4.3319999999999997E-2</v>
      </c>
      <c r="AD297" s="17">
        <f t="shared" si="45"/>
        <v>0</v>
      </c>
      <c r="AE297" s="17">
        <f t="shared" si="45"/>
        <v>0</v>
      </c>
    </row>
    <row r="298" spans="1:31">
      <c r="A298" s="19">
        <v>2549013</v>
      </c>
      <c r="B298" s="19" t="s">
        <v>18</v>
      </c>
      <c r="C298" s="8" t="s">
        <v>772</v>
      </c>
      <c r="D298" s="8" t="s">
        <v>772</v>
      </c>
      <c r="E298" s="19" t="s">
        <v>6</v>
      </c>
      <c r="F298" s="8">
        <f>VLOOKUP(A298,'[4]Part master'!A:K,11,0)</f>
        <v>60</v>
      </c>
      <c r="G298" s="8">
        <f>VLOOKUP(A298,'[4]Part master'!A:L,12,0)</f>
        <v>600</v>
      </c>
      <c r="H298" s="8">
        <f>VLOOKUP(A298,'[4]Part master'!A:M,13,0)</f>
        <v>380</v>
      </c>
      <c r="I298" s="8">
        <f>VLOOKUP(A298,'[4]Part master'!A:N,14,0)</f>
        <v>190</v>
      </c>
      <c r="J298" s="17">
        <f t="shared" si="38"/>
        <v>4.3319999999999997E-2</v>
      </c>
      <c r="L298" s="18">
        <v>120</v>
      </c>
      <c r="M298" s="18">
        <v>120</v>
      </c>
      <c r="N298" s="18">
        <v>120</v>
      </c>
      <c r="O298" s="18">
        <v>120</v>
      </c>
      <c r="P298" s="20">
        <v>0</v>
      </c>
      <c r="Q298" s="18">
        <v>0</v>
      </c>
      <c r="S298" s="8">
        <f t="shared" si="39"/>
        <v>2</v>
      </c>
      <c r="T298" s="8">
        <f t="shared" si="40"/>
        <v>2</v>
      </c>
      <c r="U298" s="8">
        <f t="shared" si="41"/>
        <v>2</v>
      </c>
      <c r="V298" s="8">
        <f t="shared" si="42"/>
        <v>2</v>
      </c>
      <c r="W298" s="8">
        <f t="shared" si="43"/>
        <v>0</v>
      </c>
      <c r="X298" s="8">
        <f t="shared" si="44"/>
        <v>0</v>
      </c>
      <c r="Z298" s="17">
        <f t="shared" si="45"/>
        <v>8.6639999999999995E-2</v>
      </c>
      <c r="AA298" s="17">
        <f t="shared" si="45"/>
        <v>8.6639999999999995E-2</v>
      </c>
      <c r="AB298" s="17">
        <f t="shared" si="45"/>
        <v>8.6639999999999995E-2</v>
      </c>
      <c r="AC298" s="17">
        <f t="shared" si="45"/>
        <v>8.6639999999999995E-2</v>
      </c>
      <c r="AD298" s="17">
        <f t="shared" si="45"/>
        <v>0</v>
      </c>
      <c r="AE298" s="17">
        <f t="shared" si="45"/>
        <v>0</v>
      </c>
    </row>
    <row r="299" spans="1:31">
      <c r="A299" s="19">
        <v>2597418</v>
      </c>
      <c r="B299" s="19" t="s">
        <v>19</v>
      </c>
      <c r="C299" s="8" t="s">
        <v>772</v>
      </c>
      <c r="D299" s="8" t="s">
        <v>772</v>
      </c>
      <c r="E299" s="19" t="s">
        <v>6</v>
      </c>
      <c r="F299" s="8">
        <f>VLOOKUP(A299,'[4]Part master'!A:K,11,0)</f>
        <v>60</v>
      </c>
      <c r="G299" s="8">
        <f>VLOOKUP(A299,'[4]Part master'!A:L,12,0)</f>
        <v>600</v>
      </c>
      <c r="H299" s="8">
        <f>VLOOKUP(A299,'[4]Part master'!A:M,13,0)</f>
        <v>380</v>
      </c>
      <c r="I299" s="8">
        <f>VLOOKUP(A299,'[4]Part master'!A:N,14,0)</f>
        <v>190</v>
      </c>
      <c r="J299" s="17">
        <f t="shared" si="38"/>
        <v>4.3319999999999997E-2</v>
      </c>
      <c r="L299" s="18">
        <v>240</v>
      </c>
      <c r="M299" s="18">
        <v>240</v>
      </c>
      <c r="N299" s="18">
        <v>240</v>
      </c>
      <c r="O299" s="18">
        <v>240</v>
      </c>
      <c r="P299" s="20">
        <v>0</v>
      </c>
      <c r="Q299" s="18">
        <v>0</v>
      </c>
      <c r="S299" s="8">
        <f t="shared" si="39"/>
        <v>4</v>
      </c>
      <c r="T299" s="8">
        <f t="shared" si="40"/>
        <v>4</v>
      </c>
      <c r="U299" s="8">
        <f t="shared" si="41"/>
        <v>4</v>
      </c>
      <c r="V299" s="8">
        <f t="shared" si="42"/>
        <v>4</v>
      </c>
      <c r="W299" s="8">
        <f t="shared" si="43"/>
        <v>0</v>
      </c>
      <c r="X299" s="8">
        <f t="shared" si="44"/>
        <v>0</v>
      </c>
      <c r="Z299" s="17">
        <f t="shared" si="45"/>
        <v>0.17327999999999999</v>
      </c>
      <c r="AA299" s="17">
        <f t="shared" si="45"/>
        <v>0.17327999999999999</v>
      </c>
      <c r="AB299" s="17">
        <f t="shared" si="45"/>
        <v>0.17327999999999999</v>
      </c>
      <c r="AC299" s="17">
        <f t="shared" si="45"/>
        <v>0.17327999999999999</v>
      </c>
      <c r="AD299" s="17">
        <f t="shared" si="45"/>
        <v>0</v>
      </c>
      <c r="AE299" s="17">
        <f t="shared" si="45"/>
        <v>0</v>
      </c>
    </row>
    <row r="300" spans="1:31">
      <c r="A300" s="19">
        <v>2622247</v>
      </c>
      <c r="B300" s="19" t="s">
        <v>20</v>
      </c>
      <c r="C300" s="8" t="s">
        <v>772</v>
      </c>
      <c r="D300" s="8" t="s">
        <v>772</v>
      </c>
      <c r="E300" s="19" t="s">
        <v>6</v>
      </c>
      <c r="F300" s="8">
        <f>VLOOKUP(A300,'[4]Part master'!A:K,11,0)</f>
        <v>60</v>
      </c>
      <c r="G300" s="8">
        <f>VLOOKUP(A300,'[4]Part master'!A:L,12,0)</f>
        <v>600</v>
      </c>
      <c r="H300" s="8">
        <f>VLOOKUP(A300,'[4]Part master'!A:M,13,0)</f>
        <v>380</v>
      </c>
      <c r="I300" s="8">
        <f>VLOOKUP(A300,'[4]Part master'!A:N,14,0)</f>
        <v>190</v>
      </c>
      <c r="J300" s="17">
        <f t="shared" si="38"/>
        <v>4.3319999999999997E-2</v>
      </c>
      <c r="L300" s="18">
        <v>120</v>
      </c>
      <c r="M300" s="18">
        <v>120</v>
      </c>
      <c r="N300" s="18">
        <v>120</v>
      </c>
      <c r="O300" s="18">
        <v>120</v>
      </c>
      <c r="P300" s="20">
        <v>0</v>
      </c>
      <c r="Q300" s="18">
        <v>0</v>
      </c>
      <c r="S300" s="8">
        <f t="shared" si="39"/>
        <v>2</v>
      </c>
      <c r="T300" s="8">
        <f t="shared" si="40"/>
        <v>2</v>
      </c>
      <c r="U300" s="8">
        <f t="shared" si="41"/>
        <v>2</v>
      </c>
      <c r="V300" s="8">
        <f t="shared" si="42"/>
        <v>2</v>
      </c>
      <c r="W300" s="8">
        <f t="shared" si="43"/>
        <v>0</v>
      </c>
      <c r="X300" s="8">
        <f t="shared" si="44"/>
        <v>0</v>
      </c>
      <c r="Z300" s="17">
        <f t="shared" si="45"/>
        <v>8.6639999999999995E-2</v>
      </c>
      <c r="AA300" s="17">
        <f t="shared" si="45"/>
        <v>8.6639999999999995E-2</v>
      </c>
      <c r="AB300" s="17">
        <f t="shared" si="45"/>
        <v>8.6639999999999995E-2</v>
      </c>
      <c r="AC300" s="17">
        <f t="shared" si="45"/>
        <v>8.6639999999999995E-2</v>
      </c>
      <c r="AD300" s="17">
        <f t="shared" si="45"/>
        <v>0</v>
      </c>
      <c r="AE300" s="17">
        <f t="shared" si="45"/>
        <v>0</v>
      </c>
    </row>
    <row r="301" spans="1:31">
      <c r="A301" s="19">
        <v>2521967</v>
      </c>
      <c r="B301" s="19" t="s">
        <v>57</v>
      </c>
      <c r="C301" s="8" t="s">
        <v>772</v>
      </c>
      <c r="D301" s="8" t="s">
        <v>772</v>
      </c>
      <c r="E301" s="19" t="s">
        <v>6</v>
      </c>
      <c r="F301" s="8">
        <f>VLOOKUP(A301,'[4]Part master'!A:K,11,0)</f>
        <v>70</v>
      </c>
      <c r="G301" s="8">
        <f>VLOOKUP(A301,'[4]Part master'!A:L,12,0)</f>
        <v>600</v>
      </c>
      <c r="H301" s="8">
        <f>VLOOKUP(A301,'[4]Part master'!A:M,13,0)</f>
        <v>380</v>
      </c>
      <c r="I301" s="8">
        <f>VLOOKUP(A301,'[4]Part master'!A:N,14,0)</f>
        <v>190</v>
      </c>
      <c r="J301" s="17">
        <f t="shared" si="38"/>
        <v>4.3319999999999997E-2</v>
      </c>
      <c r="L301" s="18">
        <v>100</v>
      </c>
      <c r="M301" s="18">
        <v>0</v>
      </c>
      <c r="N301" s="18">
        <v>100</v>
      </c>
      <c r="O301" s="18">
        <v>0</v>
      </c>
      <c r="P301" s="20">
        <v>0</v>
      </c>
      <c r="Q301" s="18">
        <v>0</v>
      </c>
      <c r="S301" s="8">
        <f t="shared" si="39"/>
        <v>2</v>
      </c>
      <c r="T301" s="8">
        <f t="shared" si="40"/>
        <v>0</v>
      </c>
      <c r="U301" s="8">
        <f t="shared" si="41"/>
        <v>2</v>
      </c>
      <c r="V301" s="8">
        <f t="shared" si="42"/>
        <v>0</v>
      </c>
      <c r="W301" s="8">
        <f t="shared" si="43"/>
        <v>0</v>
      </c>
      <c r="X301" s="8">
        <f t="shared" si="44"/>
        <v>0</v>
      </c>
      <c r="Z301" s="17">
        <f t="shared" si="45"/>
        <v>8.6639999999999995E-2</v>
      </c>
      <c r="AA301" s="17">
        <f t="shared" si="45"/>
        <v>0</v>
      </c>
      <c r="AB301" s="17">
        <f t="shared" si="45"/>
        <v>8.6639999999999995E-2</v>
      </c>
      <c r="AC301" s="17">
        <f t="shared" si="45"/>
        <v>0</v>
      </c>
      <c r="AD301" s="17">
        <f t="shared" si="45"/>
        <v>0</v>
      </c>
      <c r="AE301" s="17">
        <f t="shared" si="45"/>
        <v>0</v>
      </c>
    </row>
    <row r="302" spans="1:31">
      <c r="A302" s="19">
        <v>2521952</v>
      </c>
      <c r="B302" s="19" t="s">
        <v>21</v>
      </c>
      <c r="C302" s="8" t="s">
        <v>772</v>
      </c>
      <c r="D302" s="8" t="s">
        <v>772</v>
      </c>
      <c r="E302" s="19" t="s">
        <v>6</v>
      </c>
      <c r="F302" s="8">
        <f>VLOOKUP(A302,'[4]Part master'!A:K,11,0)</f>
        <v>100</v>
      </c>
      <c r="G302" s="8">
        <f>VLOOKUP(A302,'[4]Part master'!A:L,12,0)</f>
        <v>900</v>
      </c>
      <c r="H302" s="8">
        <f>VLOOKUP(A302,'[4]Part master'!A:M,13,0)</f>
        <v>1200</v>
      </c>
      <c r="I302" s="8">
        <f>VLOOKUP(A302,'[4]Part master'!A:N,14,0)</f>
        <v>1550</v>
      </c>
      <c r="J302" s="17">
        <f t="shared" si="38"/>
        <v>1.6739999999999999</v>
      </c>
      <c r="L302" s="18">
        <v>0</v>
      </c>
      <c r="M302" s="18">
        <v>0</v>
      </c>
      <c r="N302" s="18">
        <v>100</v>
      </c>
      <c r="O302" s="18">
        <v>100</v>
      </c>
      <c r="P302" s="20">
        <v>0</v>
      </c>
      <c r="Q302" s="18">
        <v>0</v>
      </c>
      <c r="S302" s="8">
        <f t="shared" si="39"/>
        <v>0</v>
      </c>
      <c r="T302" s="8">
        <f t="shared" si="40"/>
        <v>0</v>
      </c>
      <c r="U302" s="8">
        <f t="shared" si="41"/>
        <v>1</v>
      </c>
      <c r="V302" s="8">
        <f t="shared" si="42"/>
        <v>1</v>
      </c>
      <c r="W302" s="8">
        <f t="shared" si="43"/>
        <v>0</v>
      </c>
      <c r="X302" s="8">
        <f t="shared" si="44"/>
        <v>0</v>
      </c>
      <c r="Z302" s="17">
        <f t="shared" si="45"/>
        <v>0</v>
      </c>
      <c r="AA302" s="17">
        <f t="shared" si="45"/>
        <v>0</v>
      </c>
      <c r="AB302" s="17">
        <f t="shared" si="45"/>
        <v>1.6739999999999999</v>
      </c>
      <c r="AC302" s="17">
        <f t="shared" si="45"/>
        <v>1.6739999999999999</v>
      </c>
      <c r="AD302" s="17">
        <f t="shared" si="45"/>
        <v>0</v>
      </c>
      <c r="AE302" s="17">
        <f t="shared" si="45"/>
        <v>0</v>
      </c>
    </row>
    <row r="303" spans="1:31">
      <c r="A303" s="19">
        <v>3058246</v>
      </c>
      <c r="B303" s="19" t="s">
        <v>22</v>
      </c>
      <c r="C303" s="8" t="s">
        <v>772</v>
      </c>
      <c r="D303" s="8" t="s">
        <v>772</v>
      </c>
      <c r="E303" s="19" t="s">
        <v>6</v>
      </c>
      <c r="F303" s="8">
        <f>VLOOKUP(A303,'[4]Part master'!A:K,11,0)</f>
        <v>100</v>
      </c>
      <c r="G303" s="8">
        <f>VLOOKUP(A303,'[4]Part master'!A:L,12,0)</f>
        <v>900</v>
      </c>
      <c r="H303" s="8">
        <f>VLOOKUP(A303,'[4]Part master'!A:M,13,0)</f>
        <v>1200</v>
      </c>
      <c r="I303" s="8">
        <f>VLOOKUP(A303,'[4]Part master'!A:N,14,0)</f>
        <v>1550</v>
      </c>
      <c r="J303" s="17">
        <f t="shared" si="38"/>
        <v>1.6739999999999999</v>
      </c>
      <c r="L303" s="18">
        <v>0</v>
      </c>
      <c r="M303" s="18">
        <v>0</v>
      </c>
      <c r="N303" s="18">
        <v>100</v>
      </c>
      <c r="O303" s="18">
        <v>100</v>
      </c>
      <c r="P303" s="20">
        <v>0</v>
      </c>
      <c r="Q303" s="18">
        <v>0</v>
      </c>
      <c r="S303" s="8">
        <f t="shared" si="39"/>
        <v>0</v>
      </c>
      <c r="T303" s="8">
        <f t="shared" si="40"/>
        <v>0</v>
      </c>
      <c r="U303" s="8">
        <f t="shared" si="41"/>
        <v>1</v>
      </c>
      <c r="V303" s="8">
        <f t="shared" si="42"/>
        <v>1</v>
      </c>
      <c r="W303" s="8">
        <f t="shared" si="43"/>
        <v>0</v>
      </c>
      <c r="X303" s="8">
        <f t="shared" si="44"/>
        <v>0</v>
      </c>
      <c r="Z303" s="17">
        <f t="shared" si="45"/>
        <v>0</v>
      </c>
      <c r="AA303" s="17">
        <f t="shared" si="45"/>
        <v>0</v>
      </c>
      <c r="AB303" s="17">
        <f t="shared" si="45"/>
        <v>1.6739999999999999</v>
      </c>
      <c r="AC303" s="17">
        <f t="shared" si="45"/>
        <v>1.6739999999999999</v>
      </c>
      <c r="AD303" s="17">
        <f t="shared" si="45"/>
        <v>0</v>
      </c>
      <c r="AE303" s="17">
        <f t="shared" si="45"/>
        <v>0</v>
      </c>
    </row>
    <row r="304" spans="1:31">
      <c r="A304" s="19">
        <v>2521972</v>
      </c>
      <c r="B304" s="19" t="s">
        <v>56</v>
      </c>
      <c r="C304" s="8" t="s">
        <v>772</v>
      </c>
      <c r="D304" s="8" t="s">
        <v>772</v>
      </c>
      <c r="E304" s="19" t="s">
        <v>6</v>
      </c>
      <c r="F304" s="8">
        <f>VLOOKUP(A304,'[4]Part master'!A:K,11,0)</f>
        <v>70</v>
      </c>
      <c r="G304" s="8">
        <f>VLOOKUP(A304,'[4]Part master'!A:L,12,0)</f>
        <v>600</v>
      </c>
      <c r="H304" s="8">
        <f>VLOOKUP(A304,'[4]Part master'!A:M,13,0)</f>
        <v>380</v>
      </c>
      <c r="I304" s="8">
        <f>VLOOKUP(A304,'[4]Part master'!A:N,14,0)</f>
        <v>190</v>
      </c>
      <c r="J304" s="17">
        <f t="shared" si="38"/>
        <v>4.3319999999999997E-2</v>
      </c>
      <c r="L304" s="18">
        <v>0</v>
      </c>
      <c r="M304" s="18">
        <v>0</v>
      </c>
      <c r="N304" s="18">
        <v>0</v>
      </c>
      <c r="O304" s="18">
        <v>0</v>
      </c>
      <c r="P304" s="20">
        <v>0</v>
      </c>
      <c r="Q304" s="18">
        <v>0</v>
      </c>
      <c r="S304" s="8">
        <f t="shared" si="39"/>
        <v>0</v>
      </c>
      <c r="T304" s="8">
        <f t="shared" si="40"/>
        <v>0</v>
      </c>
      <c r="U304" s="8">
        <f t="shared" si="41"/>
        <v>0</v>
      </c>
      <c r="V304" s="8">
        <f t="shared" si="42"/>
        <v>0</v>
      </c>
      <c r="W304" s="8">
        <f t="shared" si="43"/>
        <v>0</v>
      </c>
      <c r="X304" s="8">
        <f t="shared" si="44"/>
        <v>0</v>
      </c>
      <c r="Z304" s="17">
        <f t="shared" si="45"/>
        <v>0</v>
      </c>
      <c r="AA304" s="17">
        <f t="shared" si="45"/>
        <v>0</v>
      </c>
      <c r="AB304" s="17">
        <f t="shared" si="45"/>
        <v>0</v>
      </c>
      <c r="AC304" s="17">
        <f t="shared" si="45"/>
        <v>0</v>
      </c>
      <c r="AD304" s="17">
        <f t="shared" si="45"/>
        <v>0</v>
      </c>
      <c r="AE304" s="17">
        <f t="shared" si="45"/>
        <v>0</v>
      </c>
    </row>
    <row r="305" spans="1:31">
      <c r="A305" s="19">
        <v>2604810</v>
      </c>
      <c r="B305" s="19" t="s">
        <v>83</v>
      </c>
      <c r="C305" s="8" t="s">
        <v>772</v>
      </c>
      <c r="D305" s="8" t="s">
        <v>772</v>
      </c>
      <c r="E305" s="19" t="s">
        <v>6</v>
      </c>
      <c r="F305" s="8">
        <f>VLOOKUP(A305,'[4]Part master'!A:K,11,0)</f>
        <v>20</v>
      </c>
      <c r="G305" s="8">
        <f>VLOOKUP(A305,'[4]Part master'!A:L,12,0)</f>
        <v>600</v>
      </c>
      <c r="H305" s="8">
        <f>VLOOKUP(A305,'[4]Part master'!A:M,13,0)</f>
        <v>380</v>
      </c>
      <c r="I305" s="8">
        <f>VLOOKUP(A305,'[4]Part master'!A:N,14,0)</f>
        <v>190</v>
      </c>
      <c r="J305" s="17">
        <f t="shared" si="38"/>
        <v>4.3319999999999997E-2</v>
      </c>
      <c r="L305" s="18">
        <v>0</v>
      </c>
      <c r="M305" s="18">
        <v>0</v>
      </c>
      <c r="N305" s="18">
        <v>100</v>
      </c>
      <c r="O305" s="18">
        <v>100</v>
      </c>
      <c r="P305" s="20">
        <v>0</v>
      </c>
      <c r="Q305" s="18">
        <v>0</v>
      </c>
      <c r="S305" s="8">
        <f t="shared" si="39"/>
        <v>0</v>
      </c>
      <c r="T305" s="8">
        <f t="shared" si="40"/>
        <v>0</v>
      </c>
      <c r="U305" s="8">
        <f t="shared" si="41"/>
        <v>5</v>
      </c>
      <c r="V305" s="8">
        <f t="shared" si="42"/>
        <v>5</v>
      </c>
      <c r="W305" s="8">
        <f t="shared" si="43"/>
        <v>0</v>
      </c>
      <c r="X305" s="8">
        <f t="shared" si="44"/>
        <v>0</v>
      </c>
      <c r="Z305" s="17">
        <f t="shared" si="45"/>
        <v>0</v>
      </c>
      <c r="AA305" s="17">
        <f t="shared" si="45"/>
        <v>0</v>
      </c>
      <c r="AB305" s="17">
        <f t="shared" si="45"/>
        <v>0.21659999999999999</v>
      </c>
      <c r="AC305" s="17">
        <f t="shared" si="45"/>
        <v>0.21659999999999999</v>
      </c>
      <c r="AD305" s="17">
        <f t="shared" si="45"/>
        <v>0</v>
      </c>
      <c r="AE305" s="17">
        <f t="shared" si="45"/>
        <v>0</v>
      </c>
    </row>
    <row r="306" spans="1:31">
      <c r="A306" s="19">
        <v>2626632</v>
      </c>
      <c r="B306" s="19" t="s">
        <v>55</v>
      </c>
      <c r="C306" s="8" t="s">
        <v>772</v>
      </c>
      <c r="D306" s="8" t="s">
        <v>772</v>
      </c>
      <c r="E306" s="19" t="s">
        <v>6</v>
      </c>
      <c r="F306" s="8">
        <f>VLOOKUP(A306,'[4]Part master'!A:K,11,0)</f>
        <v>200</v>
      </c>
      <c r="G306" s="8">
        <f>VLOOKUP(A306,'[4]Part master'!A:L,12,0)</f>
        <v>600</v>
      </c>
      <c r="H306" s="8">
        <f>VLOOKUP(A306,'[4]Part master'!A:M,13,0)</f>
        <v>380</v>
      </c>
      <c r="I306" s="8">
        <f>VLOOKUP(A306,'[4]Part master'!A:N,14,0)</f>
        <v>190</v>
      </c>
      <c r="J306" s="17">
        <f t="shared" si="38"/>
        <v>4.3319999999999997E-2</v>
      </c>
      <c r="L306" s="18">
        <v>0</v>
      </c>
      <c r="M306" s="18">
        <v>0</v>
      </c>
      <c r="N306" s="18">
        <v>100</v>
      </c>
      <c r="O306" s="18">
        <v>100</v>
      </c>
      <c r="P306" s="20">
        <v>0</v>
      </c>
      <c r="Q306" s="18">
        <v>0</v>
      </c>
      <c r="S306" s="8">
        <f t="shared" si="39"/>
        <v>0</v>
      </c>
      <c r="T306" s="8">
        <f t="shared" si="40"/>
        <v>0</v>
      </c>
      <c r="U306" s="8">
        <f t="shared" si="41"/>
        <v>1</v>
      </c>
      <c r="V306" s="8">
        <f t="shared" si="42"/>
        <v>1</v>
      </c>
      <c r="W306" s="8">
        <f t="shared" si="43"/>
        <v>0</v>
      </c>
      <c r="X306" s="8">
        <f t="shared" si="44"/>
        <v>0</v>
      </c>
      <c r="Z306" s="17">
        <f t="shared" si="45"/>
        <v>0</v>
      </c>
      <c r="AA306" s="17">
        <f t="shared" si="45"/>
        <v>0</v>
      </c>
      <c r="AB306" s="17">
        <f t="shared" si="45"/>
        <v>4.3319999999999997E-2</v>
      </c>
      <c r="AC306" s="17">
        <f t="shared" si="45"/>
        <v>4.3319999999999997E-2</v>
      </c>
      <c r="AD306" s="17">
        <f t="shared" si="45"/>
        <v>0</v>
      </c>
      <c r="AE306" s="17">
        <f t="shared" si="45"/>
        <v>0</v>
      </c>
    </row>
    <row r="307" spans="1:31">
      <c r="A307" s="19">
        <v>2924787</v>
      </c>
      <c r="B307" s="19" t="s">
        <v>54</v>
      </c>
      <c r="C307" s="8" t="s">
        <v>772</v>
      </c>
      <c r="D307" s="8" t="s">
        <v>772</v>
      </c>
      <c r="E307" s="19" t="s">
        <v>6</v>
      </c>
      <c r="F307" s="8">
        <f>VLOOKUP(A307,'[4]Part master'!A:K,11,0)</f>
        <v>300</v>
      </c>
      <c r="G307" s="8">
        <f>VLOOKUP(A307,'[4]Part master'!A:L,12,0)</f>
        <v>600</v>
      </c>
      <c r="H307" s="8">
        <f>VLOOKUP(A307,'[4]Part master'!A:M,13,0)</f>
        <v>380</v>
      </c>
      <c r="I307" s="8">
        <f>VLOOKUP(A307,'[4]Part master'!A:N,14,0)</f>
        <v>190</v>
      </c>
      <c r="J307" s="17">
        <f t="shared" si="38"/>
        <v>4.3319999999999997E-2</v>
      </c>
      <c r="L307" s="18">
        <v>0</v>
      </c>
      <c r="M307" s="18">
        <v>300</v>
      </c>
      <c r="N307" s="18">
        <v>0</v>
      </c>
      <c r="O307" s="18">
        <v>300</v>
      </c>
      <c r="P307" s="20">
        <v>0</v>
      </c>
      <c r="Q307" s="18">
        <v>0</v>
      </c>
      <c r="S307" s="8">
        <f t="shared" si="39"/>
        <v>0</v>
      </c>
      <c r="T307" s="8">
        <f t="shared" si="40"/>
        <v>1</v>
      </c>
      <c r="U307" s="8">
        <f t="shared" si="41"/>
        <v>0</v>
      </c>
      <c r="V307" s="8">
        <f t="shared" si="42"/>
        <v>1</v>
      </c>
      <c r="W307" s="8">
        <f t="shared" si="43"/>
        <v>0</v>
      </c>
      <c r="X307" s="8">
        <f t="shared" si="44"/>
        <v>0</v>
      </c>
      <c r="Z307" s="17">
        <f t="shared" si="45"/>
        <v>0</v>
      </c>
      <c r="AA307" s="17">
        <f t="shared" si="45"/>
        <v>4.3319999999999997E-2</v>
      </c>
      <c r="AB307" s="17">
        <f t="shared" si="45"/>
        <v>0</v>
      </c>
      <c r="AC307" s="17">
        <f t="shared" si="45"/>
        <v>4.3319999999999997E-2</v>
      </c>
      <c r="AD307" s="17">
        <f t="shared" si="45"/>
        <v>0</v>
      </c>
      <c r="AE307" s="17">
        <f t="shared" si="45"/>
        <v>0</v>
      </c>
    </row>
    <row r="308" spans="1:31">
      <c r="A308" s="19">
        <v>3061037</v>
      </c>
      <c r="B308" s="19" t="s">
        <v>23</v>
      </c>
      <c r="C308" s="8" t="s">
        <v>772</v>
      </c>
      <c r="D308" s="8" t="s">
        <v>772</v>
      </c>
      <c r="E308" s="19" t="s">
        <v>6</v>
      </c>
      <c r="F308" s="8">
        <f>VLOOKUP(A308,'[4]Part master'!A:K,11,0)</f>
        <v>100</v>
      </c>
      <c r="G308" s="8">
        <f>VLOOKUP(A308,'[4]Part master'!A:L,12,0)</f>
        <v>940</v>
      </c>
      <c r="H308" s="8">
        <f>VLOOKUP(A308,'[4]Part master'!A:M,13,0)</f>
        <v>1300</v>
      </c>
      <c r="I308" s="8">
        <f>VLOOKUP(A308,'[4]Part master'!A:N,14,0)</f>
        <v>1600</v>
      </c>
      <c r="J308" s="17">
        <f t="shared" si="38"/>
        <v>1.9552</v>
      </c>
      <c r="L308" s="18">
        <v>100</v>
      </c>
      <c r="M308" s="18">
        <v>100</v>
      </c>
      <c r="N308" s="18">
        <v>0</v>
      </c>
      <c r="O308" s="18">
        <v>0</v>
      </c>
      <c r="P308" s="20">
        <v>0</v>
      </c>
      <c r="Q308" s="18">
        <v>0</v>
      </c>
      <c r="S308" s="8">
        <f t="shared" si="39"/>
        <v>1</v>
      </c>
      <c r="T308" s="8">
        <f t="shared" si="40"/>
        <v>1</v>
      </c>
      <c r="U308" s="8">
        <f t="shared" si="41"/>
        <v>0</v>
      </c>
      <c r="V308" s="8">
        <f t="shared" si="42"/>
        <v>0</v>
      </c>
      <c r="W308" s="8">
        <f t="shared" si="43"/>
        <v>0</v>
      </c>
      <c r="X308" s="8">
        <f t="shared" si="44"/>
        <v>0</v>
      </c>
      <c r="Z308" s="17">
        <f t="shared" si="45"/>
        <v>1.9552</v>
      </c>
      <c r="AA308" s="17">
        <f t="shared" si="45"/>
        <v>1.9552</v>
      </c>
      <c r="AB308" s="17">
        <f t="shared" si="45"/>
        <v>0</v>
      </c>
      <c r="AC308" s="17">
        <f t="shared" si="45"/>
        <v>0</v>
      </c>
      <c r="AD308" s="17">
        <f t="shared" si="45"/>
        <v>0</v>
      </c>
      <c r="AE308" s="17">
        <f t="shared" si="45"/>
        <v>0</v>
      </c>
    </row>
    <row r="309" spans="1:31">
      <c r="A309" s="19">
        <v>2626450</v>
      </c>
      <c r="B309" s="19" t="s">
        <v>24</v>
      </c>
      <c r="C309" s="8" t="s">
        <v>772</v>
      </c>
      <c r="D309" s="8" t="s">
        <v>772</v>
      </c>
      <c r="E309" s="19" t="s">
        <v>6</v>
      </c>
      <c r="F309" s="8">
        <f>VLOOKUP(A309,'[4]Part master'!A:K,11,0)</f>
        <v>100</v>
      </c>
      <c r="G309" s="8">
        <f>VLOOKUP(A309,'[4]Part master'!A:L,12,0)</f>
        <v>940</v>
      </c>
      <c r="H309" s="8">
        <f>VLOOKUP(A309,'[4]Part master'!A:M,13,0)</f>
        <v>1300</v>
      </c>
      <c r="I309" s="8">
        <f>VLOOKUP(A309,'[4]Part master'!A:N,14,0)</f>
        <v>1600</v>
      </c>
      <c r="J309" s="17">
        <f t="shared" si="38"/>
        <v>1.9552</v>
      </c>
      <c r="L309" s="18">
        <v>100</v>
      </c>
      <c r="M309" s="18">
        <v>100</v>
      </c>
      <c r="N309" s="18">
        <v>0</v>
      </c>
      <c r="O309" s="18">
        <v>0</v>
      </c>
      <c r="P309" s="20">
        <v>0</v>
      </c>
      <c r="Q309" s="18">
        <v>0</v>
      </c>
      <c r="S309" s="8">
        <f t="shared" si="39"/>
        <v>1</v>
      </c>
      <c r="T309" s="8">
        <f t="shared" si="40"/>
        <v>1</v>
      </c>
      <c r="U309" s="8">
        <f t="shared" si="41"/>
        <v>0</v>
      </c>
      <c r="V309" s="8">
        <f t="shared" si="42"/>
        <v>0</v>
      </c>
      <c r="W309" s="8">
        <f t="shared" si="43"/>
        <v>0</v>
      </c>
      <c r="X309" s="8">
        <f t="shared" si="44"/>
        <v>0</v>
      </c>
      <c r="Z309" s="17">
        <f t="shared" si="45"/>
        <v>1.9552</v>
      </c>
      <c r="AA309" s="17">
        <f t="shared" si="45"/>
        <v>1.9552</v>
      </c>
      <c r="AB309" s="17">
        <f t="shared" si="45"/>
        <v>0</v>
      </c>
      <c r="AC309" s="17">
        <f t="shared" si="45"/>
        <v>0</v>
      </c>
      <c r="AD309" s="17">
        <f t="shared" si="45"/>
        <v>0</v>
      </c>
      <c r="AE309" s="17">
        <f t="shared" si="45"/>
        <v>0</v>
      </c>
    </row>
    <row r="310" spans="1:31">
      <c r="A310" s="19">
        <v>2526225</v>
      </c>
      <c r="B310" s="19" t="s">
        <v>49</v>
      </c>
      <c r="C310" s="8" t="s">
        <v>772</v>
      </c>
      <c r="D310" s="8" t="s">
        <v>772</v>
      </c>
      <c r="E310" s="19" t="s">
        <v>6</v>
      </c>
      <c r="F310" s="8">
        <f>VLOOKUP(A310,'[4]Part master'!A:K,11,0)</f>
        <v>50</v>
      </c>
      <c r="G310" s="8">
        <f>VLOOKUP(A310,'[4]Part master'!A:L,12,0)</f>
        <v>600</v>
      </c>
      <c r="H310" s="8">
        <f>VLOOKUP(A310,'[4]Part master'!A:M,13,0)</f>
        <v>380</v>
      </c>
      <c r="I310" s="8">
        <f>VLOOKUP(A310,'[4]Part master'!A:N,14,0)</f>
        <v>190</v>
      </c>
      <c r="J310" s="17">
        <f t="shared" si="38"/>
        <v>4.3319999999999997E-2</v>
      </c>
      <c r="L310" s="18">
        <v>100</v>
      </c>
      <c r="M310" s="18">
        <v>100</v>
      </c>
      <c r="N310" s="18">
        <v>0</v>
      </c>
      <c r="O310" s="18">
        <v>0</v>
      </c>
      <c r="P310" s="20">
        <v>0</v>
      </c>
      <c r="Q310" s="18">
        <v>0</v>
      </c>
      <c r="S310" s="8">
        <f t="shared" si="39"/>
        <v>2</v>
      </c>
      <c r="T310" s="8">
        <f t="shared" si="40"/>
        <v>2</v>
      </c>
      <c r="U310" s="8">
        <f t="shared" si="41"/>
        <v>0</v>
      </c>
      <c r="V310" s="8">
        <f t="shared" si="42"/>
        <v>0</v>
      </c>
      <c r="W310" s="8">
        <f t="shared" si="43"/>
        <v>0</v>
      </c>
      <c r="X310" s="8">
        <f t="shared" si="44"/>
        <v>0</v>
      </c>
      <c r="Z310" s="17">
        <f t="shared" si="45"/>
        <v>8.6639999999999995E-2</v>
      </c>
      <c r="AA310" s="17">
        <f t="shared" si="45"/>
        <v>8.6639999999999995E-2</v>
      </c>
      <c r="AB310" s="17">
        <f t="shared" si="45"/>
        <v>0</v>
      </c>
      <c r="AC310" s="17">
        <f t="shared" si="45"/>
        <v>0</v>
      </c>
      <c r="AD310" s="17">
        <f t="shared" si="45"/>
        <v>0</v>
      </c>
      <c r="AE310" s="17">
        <f t="shared" si="45"/>
        <v>0</v>
      </c>
    </row>
    <row r="311" spans="1:31">
      <c r="A311" s="19">
        <v>2526287</v>
      </c>
      <c r="B311" s="19" t="s">
        <v>47</v>
      </c>
      <c r="C311" s="8" t="s">
        <v>772</v>
      </c>
      <c r="D311" s="8" t="s">
        <v>772</v>
      </c>
      <c r="E311" s="19" t="s">
        <v>6</v>
      </c>
      <c r="F311" s="8">
        <f>VLOOKUP(A311,'[4]Part master'!A:K,11,0)</f>
        <v>50</v>
      </c>
      <c r="G311" s="8">
        <f>VLOOKUP(A311,'[4]Part master'!A:L,12,0)</f>
        <v>600</v>
      </c>
      <c r="H311" s="8">
        <f>VLOOKUP(A311,'[4]Part master'!A:M,13,0)</f>
        <v>380</v>
      </c>
      <c r="I311" s="8">
        <f>VLOOKUP(A311,'[4]Part master'!A:N,14,0)</f>
        <v>190</v>
      </c>
      <c r="J311" s="17">
        <f t="shared" si="38"/>
        <v>4.3319999999999997E-2</v>
      </c>
      <c r="L311" s="18">
        <v>100</v>
      </c>
      <c r="M311" s="18">
        <v>100</v>
      </c>
      <c r="N311" s="18">
        <v>100</v>
      </c>
      <c r="O311" s="18">
        <v>0</v>
      </c>
      <c r="P311" s="20">
        <v>0</v>
      </c>
      <c r="Q311" s="18">
        <v>0</v>
      </c>
      <c r="S311" s="8">
        <f t="shared" si="39"/>
        <v>2</v>
      </c>
      <c r="T311" s="8">
        <f t="shared" si="40"/>
        <v>2</v>
      </c>
      <c r="U311" s="8">
        <f t="shared" si="41"/>
        <v>2</v>
      </c>
      <c r="V311" s="8">
        <f t="shared" si="42"/>
        <v>0</v>
      </c>
      <c r="W311" s="8">
        <f t="shared" si="43"/>
        <v>0</v>
      </c>
      <c r="X311" s="8">
        <f t="shared" si="44"/>
        <v>0</v>
      </c>
      <c r="Z311" s="17">
        <f t="shared" si="45"/>
        <v>8.6639999999999995E-2</v>
      </c>
      <c r="AA311" s="17">
        <f t="shared" si="45"/>
        <v>8.6639999999999995E-2</v>
      </c>
      <c r="AB311" s="17">
        <f t="shared" si="45"/>
        <v>8.6639999999999995E-2</v>
      </c>
      <c r="AC311" s="17">
        <f t="shared" si="45"/>
        <v>0</v>
      </c>
      <c r="AD311" s="17">
        <f t="shared" si="45"/>
        <v>0</v>
      </c>
      <c r="AE311" s="17">
        <f t="shared" si="45"/>
        <v>0</v>
      </c>
    </row>
    <row r="312" spans="1:31">
      <c r="A312" s="19">
        <v>2526503</v>
      </c>
      <c r="B312" s="19" t="s">
        <v>48</v>
      </c>
      <c r="C312" s="8" t="s">
        <v>772</v>
      </c>
      <c r="D312" s="8" t="s">
        <v>772</v>
      </c>
      <c r="E312" s="19" t="s">
        <v>6</v>
      </c>
      <c r="F312" s="8">
        <f>VLOOKUP(A312,'[4]Part master'!A:K,11,0)</f>
        <v>50</v>
      </c>
      <c r="G312" s="8">
        <f>VLOOKUP(A312,'[4]Part master'!A:L,12,0)</f>
        <v>600</v>
      </c>
      <c r="H312" s="8">
        <f>VLOOKUP(A312,'[4]Part master'!A:M,13,0)</f>
        <v>380</v>
      </c>
      <c r="I312" s="8">
        <f>VLOOKUP(A312,'[4]Part master'!A:N,14,0)</f>
        <v>190</v>
      </c>
      <c r="J312" s="17">
        <f t="shared" si="38"/>
        <v>4.3319999999999997E-2</v>
      </c>
      <c r="L312" s="18">
        <v>100</v>
      </c>
      <c r="M312" s="18">
        <v>100</v>
      </c>
      <c r="N312" s="18">
        <v>0</v>
      </c>
      <c r="O312" s="18">
        <v>0</v>
      </c>
      <c r="P312" s="20">
        <v>0</v>
      </c>
      <c r="Q312" s="18">
        <v>0</v>
      </c>
      <c r="S312" s="8">
        <f t="shared" si="39"/>
        <v>2</v>
      </c>
      <c r="T312" s="8">
        <f t="shared" si="40"/>
        <v>2</v>
      </c>
      <c r="U312" s="8">
        <f t="shared" si="41"/>
        <v>0</v>
      </c>
      <c r="V312" s="8">
        <f t="shared" si="42"/>
        <v>0</v>
      </c>
      <c r="W312" s="8">
        <f t="shared" si="43"/>
        <v>0</v>
      </c>
      <c r="X312" s="8">
        <f t="shared" si="44"/>
        <v>0</v>
      </c>
      <c r="Z312" s="17">
        <f t="shared" si="45"/>
        <v>8.6639999999999995E-2</v>
      </c>
      <c r="AA312" s="17">
        <f t="shared" si="45"/>
        <v>8.6639999999999995E-2</v>
      </c>
      <c r="AB312" s="17">
        <f t="shared" si="45"/>
        <v>0</v>
      </c>
      <c r="AC312" s="17">
        <f t="shared" si="45"/>
        <v>0</v>
      </c>
      <c r="AD312" s="17">
        <f t="shared" si="45"/>
        <v>0</v>
      </c>
      <c r="AE312" s="17">
        <f t="shared" si="45"/>
        <v>0</v>
      </c>
    </row>
    <row r="313" spans="1:31">
      <c r="A313" s="19">
        <v>2626467</v>
      </c>
      <c r="B313" s="19" t="s">
        <v>45</v>
      </c>
      <c r="C313" s="8" t="s">
        <v>772</v>
      </c>
      <c r="D313" s="8" t="s">
        <v>772</v>
      </c>
      <c r="E313" s="19" t="s">
        <v>6</v>
      </c>
      <c r="F313" s="8">
        <f>VLOOKUP(A313,'[4]Part master'!A:K,11,0)</f>
        <v>40</v>
      </c>
      <c r="G313" s="8">
        <f>VLOOKUP(A313,'[4]Part master'!A:L,12,0)</f>
        <v>600</v>
      </c>
      <c r="H313" s="8">
        <f>VLOOKUP(A313,'[4]Part master'!A:M,13,0)</f>
        <v>380</v>
      </c>
      <c r="I313" s="8">
        <f>VLOOKUP(A313,'[4]Part master'!A:N,14,0)</f>
        <v>190</v>
      </c>
      <c r="J313" s="17">
        <f t="shared" si="38"/>
        <v>4.3319999999999997E-2</v>
      </c>
      <c r="L313" s="18">
        <v>100</v>
      </c>
      <c r="M313" s="18">
        <v>100</v>
      </c>
      <c r="N313" s="18">
        <v>0</v>
      </c>
      <c r="O313" s="18">
        <v>0</v>
      </c>
      <c r="P313" s="20">
        <v>0</v>
      </c>
      <c r="Q313" s="18">
        <v>0</v>
      </c>
      <c r="S313" s="8">
        <f t="shared" si="39"/>
        <v>3</v>
      </c>
      <c r="T313" s="8">
        <f t="shared" si="40"/>
        <v>3</v>
      </c>
      <c r="U313" s="8">
        <f t="shared" si="41"/>
        <v>0</v>
      </c>
      <c r="V313" s="8">
        <f t="shared" si="42"/>
        <v>0</v>
      </c>
      <c r="W313" s="8">
        <f t="shared" si="43"/>
        <v>0</v>
      </c>
      <c r="X313" s="8">
        <f t="shared" si="44"/>
        <v>0</v>
      </c>
      <c r="Z313" s="17">
        <f t="shared" si="45"/>
        <v>0.12995999999999999</v>
      </c>
      <c r="AA313" s="17">
        <f t="shared" si="45"/>
        <v>0.12995999999999999</v>
      </c>
      <c r="AB313" s="17">
        <f t="shared" si="45"/>
        <v>0</v>
      </c>
      <c r="AC313" s="17">
        <f t="shared" si="45"/>
        <v>0</v>
      </c>
      <c r="AD313" s="17">
        <f t="shared" si="45"/>
        <v>0</v>
      </c>
      <c r="AE313" s="17">
        <f t="shared" si="45"/>
        <v>0</v>
      </c>
    </row>
    <row r="314" spans="1:31">
      <c r="A314" s="19">
        <v>2626523</v>
      </c>
      <c r="B314" s="19" t="s">
        <v>46</v>
      </c>
      <c r="C314" s="8" t="s">
        <v>772</v>
      </c>
      <c r="D314" s="8" t="s">
        <v>772</v>
      </c>
      <c r="E314" s="19" t="s">
        <v>6</v>
      </c>
      <c r="F314" s="8">
        <f>VLOOKUP(A314,'[4]Part master'!A:K,11,0)</f>
        <v>50</v>
      </c>
      <c r="G314" s="8">
        <f>VLOOKUP(A314,'[4]Part master'!A:L,12,0)</f>
        <v>600</v>
      </c>
      <c r="H314" s="8">
        <f>VLOOKUP(A314,'[4]Part master'!A:M,13,0)</f>
        <v>380</v>
      </c>
      <c r="I314" s="8">
        <f>VLOOKUP(A314,'[4]Part master'!A:N,14,0)</f>
        <v>190</v>
      </c>
      <c r="J314" s="17">
        <f t="shared" si="38"/>
        <v>4.3319999999999997E-2</v>
      </c>
      <c r="L314" s="18">
        <v>100</v>
      </c>
      <c r="M314" s="18">
        <v>100</v>
      </c>
      <c r="N314" s="18">
        <v>0</v>
      </c>
      <c r="O314" s="18">
        <v>0</v>
      </c>
      <c r="P314" s="20">
        <v>0</v>
      </c>
      <c r="Q314" s="18">
        <v>0</v>
      </c>
      <c r="S314" s="8">
        <f t="shared" si="39"/>
        <v>2</v>
      </c>
      <c r="T314" s="8">
        <f t="shared" si="40"/>
        <v>2</v>
      </c>
      <c r="U314" s="8">
        <f t="shared" si="41"/>
        <v>0</v>
      </c>
      <c r="V314" s="8">
        <f t="shared" si="42"/>
        <v>0</v>
      </c>
      <c r="W314" s="8">
        <f t="shared" si="43"/>
        <v>0</v>
      </c>
      <c r="X314" s="8">
        <f t="shared" si="44"/>
        <v>0</v>
      </c>
      <c r="Z314" s="17">
        <f t="shared" si="45"/>
        <v>8.6639999999999995E-2</v>
      </c>
      <c r="AA314" s="17">
        <f t="shared" si="45"/>
        <v>8.6639999999999995E-2</v>
      </c>
      <c r="AB314" s="17">
        <f t="shared" si="45"/>
        <v>0</v>
      </c>
      <c r="AC314" s="17">
        <f t="shared" si="45"/>
        <v>0</v>
      </c>
      <c r="AD314" s="17">
        <f t="shared" si="45"/>
        <v>0</v>
      </c>
      <c r="AE314" s="17">
        <f t="shared" si="45"/>
        <v>0</v>
      </c>
    </row>
    <row r="315" spans="1:31">
      <c r="A315" s="19">
        <v>2888617</v>
      </c>
      <c r="B315" s="19" t="s">
        <v>50</v>
      </c>
      <c r="C315" s="8" t="s">
        <v>772</v>
      </c>
      <c r="D315" s="8" t="s">
        <v>772</v>
      </c>
      <c r="E315" s="19" t="s">
        <v>6</v>
      </c>
      <c r="F315" s="8">
        <f>VLOOKUP(A315,'[4]Part master'!A:K,11,0)</f>
        <v>300</v>
      </c>
      <c r="G315" s="8">
        <f>VLOOKUP(A315,'[4]Part master'!A:L,12,0)</f>
        <v>600</v>
      </c>
      <c r="H315" s="8">
        <f>VLOOKUP(A315,'[4]Part master'!A:M,13,0)</f>
        <v>380</v>
      </c>
      <c r="I315" s="8">
        <f>VLOOKUP(A315,'[4]Part master'!A:N,14,0)</f>
        <v>190</v>
      </c>
      <c r="J315" s="17">
        <f t="shared" si="38"/>
        <v>4.3319999999999997E-2</v>
      </c>
      <c r="L315" s="18">
        <v>200</v>
      </c>
      <c r="M315" s="18">
        <v>200</v>
      </c>
      <c r="N315" s="18">
        <v>0</v>
      </c>
      <c r="O315" s="18">
        <v>0</v>
      </c>
      <c r="P315" s="20">
        <v>0</v>
      </c>
      <c r="Q315" s="18">
        <v>0</v>
      </c>
      <c r="S315" s="8">
        <f t="shared" si="39"/>
        <v>1</v>
      </c>
      <c r="T315" s="8">
        <f t="shared" si="40"/>
        <v>1</v>
      </c>
      <c r="U315" s="8">
        <f t="shared" si="41"/>
        <v>0</v>
      </c>
      <c r="V315" s="8">
        <f t="shared" si="42"/>
        <v>0</v>
      </c>
      <c r="W315" s="8">
        <f t="shared" si="43"/>
        <v>0</v>
      </c>
      <c r="X315" s="8">
        <f t="shared" si="44"/>
        <v>0</v>
      </c>
      <c r="Z315" s="17">
        <f t="shared" si="45"/>
        <v>4.3319999999999997E-2</v>
      </c>
      <c r="AA315" s="17">
        <f t="shared" si="45"/>
        <v>4.3319999999999997E-2</v>
      </c>
      <c r="AB315" s="17">
        <f t="shared" si="45"/>
        <v>0</v>
      </c>
      <c r="AC315" s="17">
        <f t="shared" ref="AC315:AE376" si="46">V315*$J315</f>
        <v>0</v>
      </c>
      <c r="AD315" s="17">
        <f t="shared" si="46"/>
        <v>0</v>
      </c>
      <c r="AE315" s="17">
        <f t="shared" si="46"/>
        <v>0</v>
      </c>
    </row>
    <row r="316" spans="1:31">
      <c r="A316" s="19">
        <v>3061038</v>
      </c>
      <c r="B316" s="19" t="s">
        <v>25</v>
      </c>
      <c r="C316" s="8" t="s">
        <v>772</v>
      </c>
      <c r="D316" s="8" t="s">
        <v>772</v>
      </c>
      <c r="E316" s="19" t="s">
        <v>6</v>
      </c>
      <c r="F316" s="8">
        <f>VLOOKUP(A316,'[4]Part master'!A:K,11,0)</f>
        <v>100</v>
      </c>
      <c r="G316" s="8">
        <f>VLOOKUP(A316,'[4]Part master'!A:L,12,0)</f>
        <v>940</v>
      </c>
      <c r="H316" s="8">
        <f>VLOOKUP(A316,'[4]Part master'!A:M,13,0)</f>
        <v>1300</v>
      </c>
      <c r="I316" s="8">
        <f>VLOOKUP(A316,'[4]Part master'!A:N,14,0)</f>
        <v>1600</v>
      </c>
      <c r="J316" s="17">
        <f t="shared" si="38"/>
        <v>1.9552</v>
      </c>
      <c r="L316" s="18">
        <v>0</v>
      </c>
      <c r="M316" s="18">
        <v>0</v>
      </c>
      <c r="N316" s="18">
        <v>0</v>
      </c>
      <c r="O316" s="18">
        <v>0</v>
      </c>
      <c r="P316" s="20">
        <v>0</v>
      </c>
      <c r="Q316" s="18">
        <v>0</v>
      </c>
      <c r="S316" s="8">
        <f t="shared" si="39"/>
        <v>0</v>
      </c>
      <c r="T316" s="8">
        <f t="shared" si="40"/>
        <v>0</v>
      </c>
      <c r="U316" s="8">
        <f t="shared" si="41"/>
        <v>0</v>
      </c>
      <c r="V316" s="8">
        <f t="shared" si="42"/>
        <v>0</v>
      </c>
      <c r="W316" s="8">
        <f t="shared" si="43"/>
        <v>0</v>
      </c>
      <c r="X316" s="8">
        <f t="shared" si="44"/>
        <v>0</v>
      </c>
      <c r="Z316" s="17">
        <f t="shared" ref="Z316:AE377" si="47">S316*$J316</f>
        <v>0</v>
      </c>
      <c r="AA316" s="17">
        <f t="shared" si="47"/>
        <v>0</v>
      </c>
      <c r="AB316" s="17">
        <f t="shared" si="47"/>
        <v>0</v>
      </c>
      <c r="AC316" s="17">
        <f t="shared" si="46"/>
        <v>0</v>
      </c>
      <c r="AD316" s="17">
        <f t="shared" si="46"/>
        <v>0</v>
      </c>
      <c r="AE316" s="17">
        <f t="shared" si="46"/>
        <v>0</v>
      </c>
    </row>
    <row r="317" spans="1:31">
      <c r="A317" s="19">
        <v>2604793</v>
      </c>
      <c r="B317" s="19" t="s">
        <v>26</v>
      </c>
      <c r="C317" s="8" t="s">
        <v>772</v>
      </c>
      <c r="D317" s="8" t="s">
        <v>772</v>
      </c>
      <c r="E317" s="19" t="s">
        <v>6</v>
      </c>
      <c r="F317" s="8">
        <f>VLOOKUP(A317,'[4]Part master'!A:K,11,0)</f>
        <v>100</v>
      </c>
      <c r="G317" s="8">
        <f>VLOOKUP(A317,'[4]Part master'!A:L,12,0)</f>
        <v>940</v>
      </c>
      <c r="H317" s="8">
        <f>VLOOKUP(A317,'[4]Part master'!A:M,13,0)</f>
        <v>1300</v>
      </c>
      <c r="I317" s="8">
        <f>VLOOKUP(A317,'[4]Part master'!A:N,14,0)</f>
        <v>1600</v>
      </c>
      <c r="J317" s="17">
        <f t="shared" si="38"/>
        <v>1.9552</v>
      </c>
      <c r="L317" s="18">
        <v>0</v>
      </c>
      <c r="M317" s="18">
        <v>0</v>
      </c>
      <c r="N317" s="18">
        <v>0</v>
      </c>
      <c r="O317" s="18">
        <v>0</v>
      </c>
      <c r="P317" s="20">
        <v>0</v>
      </c>
      <c r="Q317" s="18">
        <v>0</v>
      </c>
      <c r="S317" s="8">
        <f t="shared" si="39"/>
        <v>0</v>
      </c>
      <c r="T317" s="8">
        <f t="shared" si="40"/>
        <v>0</v>
      </c>
      <c r="U317" s="8">
        <f t="shared" si="41"/>
        <v>0</v>
      </c>
      <c r="V317" s="8">
        <f t="shared" si="42"/>
        <v>0</v>
      </c>
      <c r="W317" s="8">
        <f t="shared" si="43"/>
        <v>0</v>
      </c>
      <c r="X317" s="8">
        <f t="shared" si="44"/>
        <v>0</v>
      </c>
      <c r="Z317" s="17">
        <f t="shared" si="47"/>
        <v>0</v>
      </c>
      <c r="AA317" s="17">
        <f t="shared" si="47"/>
        <v>0</v>
      </c>
      <c r="AB317" s="17">
        <f t="shared" si="47"/>
        <v>0</v>
      </c>
      <c r="AC317" s="17">
        <f t="shared" si="46"/>
        <v>0</v>
      </c>
      <c r="AD317" s="17">
        <f t="shared" si="46"/>
        <v>0</v>
      </c>
      <c r="AE317" s="17">
        <f t="shared" si="46"/>
        <v>0</v>
      </c>
    </row>
    <row r="318" spans="1:31">
      <c r="A318" s="19">
        <v>2523393</v>
      </c>
      <c r="B318" s="19" t="s">
        <v>44</v>
      </c>
      <c r="C318" s="8" t="s">
        <v>772</v>
      </c>
      <c r="D318" s="8" t="s">
        <v>772</v>
      </c>
      <c r="E318" s="19" t="s">
        <v>6</v>
      </c>
      <c r="F318" s="8">
        <f>VLOOKUP(A318,'[4]Part master'!A:K,11,0)</f>
        <v>40</v>
      </c>
      <c r="G318" s="8">
        <f>VLOOKUP(A318,'[4]Part master'!A:L,12,0)</f>
        <v>600</v>
      </c>
      <c r="H318" s="8">
        <f>VLOOKUP(A318,'[4]Part master'!A:M,13,0)</f>
        <v>380</v>
      </c>
      <c r="I318" s="8">
        <f>VLOOKUP(A318,'[4]Part master'!A:N,14,0)</f>
        <v>190</v>
      </c>
      <c r="J318" s="17">
        <f t="shared" si="38"/>
        <v>4.3319999999999997E-2</v>
      </c>
      <c r="L318" s="18">
        <v>0</v>
      </c>
      <c r="M318" s="18">
        <v>0</v>
      </c>
      <c r="N318" s="18">
        <v>0</v>
      </c>
      <c r="O318" s="18">
        <v>0</v>
      </c>
      <c r="P318" s="20">
        <v>0</v>
      </c>
      <c r="Q318" s="18">
        <v>0</v>
      </c>
      <c r="S318" s="8">
        <f t="shared" si="39"/>
        <v>0</v>
      </c>
      <c r="T318" s="8">
        <f t="shared" si="40"/>
        <v>0</v>
      </c>
      <c r="U318" s="8">
        <f t="shared" si="41"/>
        <v>0</v>
      </c>
      <c r="V318" s="8">
        <f t="shared" si="42"/>
        <v>0</v>
      </c>
      <c r="W318" s="8">
        <f t="shared" si="43"/>
        <v>0</v>
      </c>
      <c r="X318" s="8">
        <f t="shared" si="44"/>
        <v>0</v>
      </c>
      <c r="Z318" s="17">
        <f t="shared" si="47"/>
        <v>0</v>
      </c>
      <c r="AA318" s="17">
        <f t="shared" si="47"/>
        <v>0</v>
      </c>
      <c r="AB318" s="17">
        <f t="shared" si="47"/>
        <v>0</v>
      </c>
      <c r="AC318" s="17">
        <f t="shared" si="46"/>
        <v>0</v>
      </c>
      <c r="AD318" s="17">
        <f t="shared" si="46"/>
        <v>0</v>
      </c>
      <c r="AE318" s="17">
        <f t="shared" si="46"/>
        <v>0</v>
      </c>
    </row>
    <row r="319" spans="1:31">
      <c r="A319" s="19">
        <v>2526254</v>
      </c>
      <c r="B319" s="19" t="s">
        <v>39</v>
      </c>
      <c r="C319" s="8" t="s">
        <v>772</v>
      </c>
      <c r="D319" s="8" t="s">
        <v>772</v>
      </c>
      <c r="E319" s="19" t="s">
        <v>6</v>
      </c>
      <c r="F319" s="8">
        <f>VLOOKUP(A319,'[4]Part master'!A:K,11,0)</f>
        <v>50</v>
      </c>
      <c r="G319" s="8">
        <f>VLOOKUP(A319,'[4]Part master'!A:L,12,0)</f>
        <v>600</v>
      </c>
      <c r="H319" s="8">
        <f>VLOOKUP(A319,'[4]Part master'!A:M,13,0)</f>
        <v>380</v>
      </c>
      <c r="I319" s="8">
        <f>VLOOKUP(A319,'[4]Part master'!A:N,14,0)</f>
        <v>190</v>
      </c>
      <c r="J319" s="17">
        <f t="shared" si="38"/>
        <v>4.3319999999999997E-2</v>
      </c>
      <c r="L319" s="18">
        <v>0</v>
      </c>
      <c r="M319" s="18">
        <v>0</v>
      </c>
      <c r="N319" s="18">
        <v>0</v>
      </c>
      <c r="O319" s="18">
        <v>0</v>
      </c>
      <c r="P319" s="20">
        <v>0</v>
      </c>
      <c r="Q319" s="18">
        <v>0</v>
      </c>
      <c r="S319" s="8">
        <f t="shared" si="39"/>
        <v>0</v>
      </c>
      <c r="T319" s="8">
        <f t="shared" si="40"/>
        <v>0</v>
      </c>
      <c r="U319" s="8">
        <f t="shared" si="41"/>
        <v>0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0</v>
      </c>
      <c r="AA319" s="17">
        <f t="shared" si="47"/>
        <v>0</v>
      </c>
      <c r="AB319" s="17">
        <f t="shared" si="47"/>
        <v>0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19">
        <v>2526289</v>
      </c>
      <c r="B320" s="19" t="s">
        <v>41</v>
      </c>
      <c r="C320" s="8" t="s">
        <v>772</v>
      </c>
      <c r="D320" s="8" t="s">
        <v>772</v>
      </c>
      <c r="E320" s="19" t="s">
        <v>6</v>
      </c>
      <c r="F320" s="8">
        <f>VLOOKUP(A320,'[4]Part master'!A:K,11,0)</f>
        <v>50</v>
      </c>
      <c r="G320" s="8">
        <f>VLOOKUP(A320,'[4]Part master'!A:L,12,0)</f>
        <v>600</v>
      </c>
      <c r="H320" s="8">
        <f>VLOOKUP(A320,'[4]Part master'!A:M,13,0)</f>
        <v>380</v>
      </c>
      <c r="I320" s="8">
        <f>VLOOKUP(A320,'[4]Part master'!A:N,14,0)</f>
        <v>190</v>
      </c>
      <c r="J320" s="17">
        <f t="shared" si="38"/>
        <v>4.3319999999999997E-2</v>
      </c>
      <c r="L320" s="18">
        <v>0</v>
      </c>
      <c r="M320" s="18">
        <v>0</v>
      </c>
      <c r="N320" s="18">
        <v>0</v>
      </c>
      <c r="O320" s="18">
        <v>0</v>
      </c>
      <c r="P320" s="18">
        <v>0</v>
      </c>
      <c r="Q320" s="18">
        <v>0</v>
      </c>
      <c r="S320" s="8">
        <f t="shared" si="39"/>
        <v>0</v>
      </c>
      <c r="T320" s="8">
        <f t="shared" si="40"/>
        <v>0</v>
      </c>
      <c r="U320" s="8">
        <f t="shared" si="41"/>
        <v>0</v>
      </c>
      <c r="V320" s="8">
        <f t="shared" si="42"/>
        <v>0</v>
      </c>
      <c r="W320" s="8">
        <f t="shared" si="43"/>
        <v>0</v>
      </c>
      <c r="X320" s="8">
        <f t="shared" si="44"/>
        <v>0</v>
      </c>
      <c r="Z320" s="17">
        <f t="shared" si="47"/>
        <v>0</v>
      </c>
      <c r="AA320" s="17">
        <f t="shared" si="47"/>
        <v>0</v>
      </c>
      <c r="AB320" s="17">
        <f t="shared" si="47"/>
        <v>0</v>
      </c>
      <c r="AC320" s="17">
        <f t="shared" si="46"/>
        <v>0</v>
      </c>
      <c r="AD320" s="17">
        <f t="shared" si="46"/>
        <v>0</v>
      </c>
      <c r="AE320" s="17">
        <f t="shared" si="46"/>
        <v>0</v>
      </c>
    </row>
    <row r="321" spans="1:31">
      <c r="A321" s="19">
        <v>2526378</v>
      </c>
      <c r="B321" s="19" t="s">
        <v>51</v>
      </c>
      <c r="C321" s="8" t="s">
        <v>772</v>
      </c>
      <c r="D321" s="8" t="s">
        <v>772</v>
      </c>
      <c r="E321" s="19" t="s">
        <v>6</v>
      </c>
      <c r="F321" s="8">
        <f>VLOOKUP(A321,'[4]Part master'!A:K,11,0)</f>
        <v>30</v>
      </c>
      <c r="G321" s="8">
        <f>VLOOKUP(A321,'[4]Part master'!A:L,12,0)</f>
        <v>600</v>
      </c>
      <c r="H321" s="8">
        <f>VLOOKUP(A321,'[4]Part master'!A:M,13,0)</f>
        <v>380</v>
      </c>
      <c r="I321" s="8">
        <f>VLOOKUP(A321,'[4]Part master'!A:N,14,0)</f>
        <v>190</v>
      </c>
      <c r="J321" s="17">
        <f t="shared" si="38"/>
        <v>4.3319999999999997E-2</v>
      </c>
      <c r="L321" s="18">
        <v>100</v>
      </c>
      <c r="M321" s="18">
        <v>100</v>
      </c>
      <c r="N321" s="18">
        <v>0</v>
      </c>
      <c r="O321" s="18">
        <v>0</v>
      </c>
      <c r="P321" s="18">
        <v>0</v>
      </c>
      <c r="Q321" s="18">
        <v>0</v>
      </c>
      <c r="S321" s="8">
        <f t="shared" si="39"/>
        <v>4</v>
      </c>
      <c r="T321" s="8">
        <f t="shared" si="40"/>
        <v>4</v>
      </c>
      <c r="U321" s="8">
        <f t="shared" si="41"/>
        <v>0</v>
      </c>
      <c r="V321" s="8">
        <f t="shared" si="42"/>
        <v>0</v>
      </c>
      <c r="W321" s="8">
        <f t="shared" si="43"/>
        <v>0</v>
      </c>
      <c r="X321" s="8">
        <f t="shared" si="44"/>
        <v>0</v>
      </c>
      <c r="Z321" s="17">
        <f t="shared" si="47"/>
        <v>0.17327999999999999</v>
      </c>
      <c r="AA321" s="17">
        <f t="shared" si="47"/>
        <v>0.17327999999999999</v>
      </c>
      <c r="AB321" s="17">
        <f t="shared" si="47"/>
        <v>0</v>
      </c>
      <c r="AC321" s="17">
        <f t="shared" si="46"/>
        <v>0</v>
      </c>
      <c r="AD321" s="17">
        <f t="shared" si="46"/>
        <v>0</v>
      </c>
      <c r="AE321" s="17">
        <f t="shared" si="46"/>
        <v>0</v>
      </c>
    </row>
    <row r="322" spans="1:31">
      <c r="A322" s="19">
        <v>2526402</v>
      </c>
      <c r="B322" s="19" t="s">
        <v>52</v>
      </c>
      <c r="C322" s="8" t="s">
        <v>772</v>
      </c>
      <c r="D322" s="8" t="s">
        <v>772</v>
      </c>
      <c r="E322" s="19" t="s">
        <v>6</v>
      </c>
      <c r="F322" s="8">
        <f>VLOOKUP(A322,'[4]Part master'!A:K,11,0)</f>
        <v>50</v>
      </c>
      <c r="G322" s="8">
        <f>VLOOKUP(A322,'[4]Part master'!A:L,12,0)</f>
        <v>600</v>
      </c>
      <c r="H322" s="8">
        <f>VLOOKUP(A322,'[4]Part master'!A:M,13,0)</f>
        <v>380</v>
      </c>
      <c r="I322" s="8">
        <f>VLOOKUP(A322,'[4]Part master'!A:N,14,0)</f>
        <v>190</v>
      </c>
      <c r="J322" s="17">
        <f t="shared" si="38"/>
        <v>4.3319999999999997E-2</v>
      </c>
      <c r="L322" s="18">
        <v>100</v>
      </c>
      <c r="M322" s="18">
        <v>100</v>
      </c>
      <c r="N322" s="18">
        <v>0</v>
      </c>
      <c r="O322" s="18">
        <v>0</v>
      </c>
      <c r="P322" s="18">
        <v>0</v>
      </c>
      <c r="Q322" s="18">
        <v>0</v>
      </c>
      <c r="S322" s="8">
        <f t="shared" si="39"/>
        <v>2</v>
      </c>
      <c r="T322" s="8">
        <f t="shared" si="40"/>
        <v>2</v>
      </c>
      <c r="U322" s="8">
        <f t="shared" si="41"/>
        <v>0</v>
      </c>
      <c r="V322" s="8">
        <f t="shared" si="42"/>
        <v>0</v>
      </c>
      <c r="W322" s="8">
        <f t="shared" si="43"/>
        <v>0</v>
      </c>
      <c r="X322" s="8">
        <f t="shared" si="44"/>
        <v>0</v>
      </c>
      <c r="Z322" s="17">
        <f t="shared" si="47"/>
        <v>8.6639999999999995E-2</v>
      </c>
      <c r="AA322" s="17">
        <f t="shared" si="47"/>
        <v>8.6639999999999995E-2</v>
      </c>
      <c r="AB322" s="17">
        <f t="shared" si="47"/>
        <v>0</v>
      </c>
      <c r="AC322" s="17">
        <f t="shared" si="46"/>
        <v>0</v>
      </c>
      <c r="AD322" s="17">
        <f t="shared" si="46"/>
        <v>0</v>
      </c>
      <c r="AE322" s="17">
        <f t="shared" si="46"/>
        <v>0</v>
      </c>
    </row>
    <row r="323" spans="1:31">
      <c r="A323" s="19">
        <v>2545872</v>
      </c>
      <c r="B323" s="19" t="s">
        <v>40</v>
      </c>
      <c r="C323" s="8" t="s">
        <v>772</v>
      </c>
      <c r="D323" s="8" t="s">
        <v>772</v>
      </c>
      <c r="E323" s="19" t="s">
        <v>6</v>
      </c>
      <c r="F323" s="8">
        <f>VLOOKUP(A323,'[4]Part master'!A:K,11,0)</f>
        <v>50</v>
      </c>
      <c r="G323" s="8">
        <f>VLOOKUP(A323,'[4]Part master'!A:L,12,0)</f>
        <v>600</v>
      </c>
      <c r="H323" s="8">
        <f>VLOOKUP(A323,'[4]Part master'!A:M,13,0)</f>
        <v>380</v>
      </c>
      <c r="I323" s="8">
        <f>VLOOKUP(A323,'[4]Part master'!A:N,14,0)</f>
        <v>190</v>
      </c>
      <c r="J323" s="17">
        <f t="shared" si="38"/>
        <v>4.3319999999999997E-2</v>
      </c>
      <c r="L323" s="18">
        <v>0</v>
      </c>
      <c r="M323" s="18">
        <v>0</v>
      </c>
      <c r="N323" s="18">
        <v>0</v>
      </c>
      <c r="O323" s="18">
        <v>0</v>
      </c>
      <c r="P323" s="18">
        <v>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0</v>
      </c>
      <c r="W323" s="8">
        <f t="shared" si="43"/>
        <v>0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0</v>
      </c>
      <c r="AD323" s="17">
        <f t="shared" si="46"/>
        <v>0</v>
      </c>
      <c r="AE323" s="17">
        <f t="shared" si="46"/>
        <v>0</v>
      </c>
    </row>
    <row r="324" spans="1:31">
      <c r="A324" s="19">
        <v>2554130</v>
      </c>
      <c r="B324" s="19" t="s">
        <v>42</v>
      </c>
      <c r="C324" s="8" t="s">
        <v>772</v>
      </c>
      <c r="D324" s="8" t="s">
        <v>772</v>
      </c>
      <c r="E324" s="19" t="s">
        <v>6</v>
      </c>
      <c r="F324" s="8">
        <f>VLOOKUP(A324,'[4]Part master'!A:K,11,0)</f>
        <v>50</v>
      </c>
      <c r="G324" s="8">
        <f>VLOOKUP(A324,'[4]Part master'!A:L,12,0)</f>
        <v>600</v>
      </c>
      <c r="H324" s="8">
        <f>VLOOKUP(A324,'[4]Part master'!A:M,13,0)</f>
        <v>380</v>
      </c>
      <c r="I324" s="8">
        <f>VLOOKUP(A324,'[4]Part master'!A:N,14,0)</f>
        <v>190</v>
      </c>
      <c r="J324" s="17">
        <f t="shared" si="38"/>
        <v>4.3319999999999997E-2</v>
      </c>
      <c r="L324" s="18">
        <v>0</v>
      </c>
      <c r="M324" s="18">
        <v>0</v>
      </c>
      <c r="N324" s="18">
        <v>0</v>
      </c>
      <c r="O324" s="18">
        <v>0</v>
      </c>
      <c r="P324" s="18">
        <v>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0</v>
      </c>
      <c r="W324" s="8">
        <f t="shared" si="43"/>
        <v>0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</v>
      </c>
      <c r="AD324" s="17">
        <f t="shared" si="46"/>
        <v>0</v>
      </c>
      <c r="AE324" s="17">
        <f t="shared" si="46"/>
        <v>0</v>
      </c>
    </row>
    <row r="325" spans="1:31">
      <c r="A325" s="19">
        <v>2626650</v>
      </c>
      <c r="B325" s="19" t="s">
        <v>38</v>
      </c>
      <c r="C325" s="8" t="s">
        <v>772</v>
      </c>
      <c r="D325" s="8" t="s">
        <v>772</v>
      </c>
      <c r="E325" s="19" t="s">
        <v>6</v>
      </c>
      <c r="F325" s="8">
        <f>VLOOKUP(A325,'[4]Part master'!A:K,11,0)</f>
        <v>90</v>
      </c>
      <c r="G325" s="8">
        <f>VLOOKUP(A325,'[4]Part master'!A:L,12,0)</f>
        <v>600</v>
      </c>
      <c r="H325" s="8">
        <f>VLOOKUP(A325,'[4]Part master'!A:M,13,0)</f>
        <v>380</v>
      </c>
      <c r="I325" s="8">
        <f>VLOOKUP(A325,'[4]Part master'!A:N,14,0)</f>
        <v>190</v>
      </c>
      <c r="J325" s="17">
        <f t="shared" ref="J325:J381" si="48">(G325*H325*I325)/1000000000</f>
        <v>4.3319999999999997E-2</v>
      </c>
      <c r="L325" s="18">
        <v>100</v>
      </c>
      <c r="M325" s="18">
        <v>100</v>
      </c>
      <c r="N325" s="18">
        <v>0</v>
      </c>
      <c r="O325" s="18">
        <v>0</v>
      </c>
      <c r="P325" s="18">
        <v>0</v>
      </c>
      <c r="Q325" s="18">
        <v>0</v>
      </c>
      <c r="S325" s="8">
        <f t="shared" ref="S325:S381" si="49">ROUNDUP(L325/F325,0)</f>
        <v>2</v>
      </c>
      <c r="T325" s="8">
        <f t="shared" ref="T325:T381" si="50">ROUNDUP(M325/F325,0)</f>
        <v>2</v>
      </c>
      <c r="U325" s="8">
        <f t="shared" ref="U325:U381" si="51">ROUNDUP(N325/F325,0)</f>
        <v>0</v>
      </c>
      <c r="V325" s="8">
        <f t="shared" ref="V325:V381" si="52">ROUNDUP(O325/F325,0)</f>
        <v>0</v>
      </c>
      <c r="W325" s="8">
        <f t="shared" ref="W325:W381" si="53">ROUNDUP(P325/F325,0)</f>
        <v>0</v>
      </c>
      <c r="X325" s="8">
        <f t="shared" ref="X325:X381" si="54">ROUNDUP(Q325/F325,0)</f>
        <v>0</v>
      </c>
      <c r="Z325" s="17">
        <f t="shared" si="47"/>
        <v>8.6639999999999995E-2</v>
      </c>
      <c r="AA325" s="17">
        <f t="shared" si="47"/>
        <v>8.6639999999999995E-2</v>
      </c>
      <c r="AB325" s="17">
        <f t="shared" si="47"/>
        <v>0</v>
      </c>
      <c r="AC325" s="17">
        <f t="shared" si="46"/>
        <v>0</v>
      </c>
      <c r="AD325" s="17">
        <f t="shared" si="46"/>
        <v>0</v>
      </c>
      <c r="AE325" s="17">
        <f t="shared" si="46"/>
        <v>0</v>
      </c>
    </row>
    <row r="326" spans="1:31">
      <c r="A326" s="19">
        <v>2888990</v>
      </c>
      <c r="B326" s="19" t="s">
        <v>53</v>
      </c>
      <c r="C326" s="8" t="s">
        <v>772</v>
      </c>
      <c r="D326" s="8" t="s">
        <v>772</v>
      </c>
      <c r="E326" s="19" t="s">
        <v>6</v>
      </c>
      <c r="F326" s="8">
        <f>VLOOKUP(A326,'[4]Part master'!A:K,11,0)</f>
        <v>100</v>
      </c>
      <c r="G326" s="8">
        <f>VLOOKUP(A326,'[4]Part master'!A:L,12,0)</f>
        <v>600</v>
      </c>
      <c r="H326" s="8">
        <f>VLOOKUP(A326,'[4]Part master'!A:M,13,0)</f>
        <v>380</v>
      </c>
      <c r="I326" s="8">
        <f>VLOOKUP(A326,'[4]Part master'!A:N,14,0)</f>
        <v>190</v>
      </c>
      <c r="J326" s="17">
        <f t="shared" si="48"/>
        <v>4.3319999999999997E-2</v>
      </c>
      <c r="L326" s="18">
        <v>200</v>
      </c>
      <c r="M326" s="18">
        <v>0</v>
      </c>
      <c r="N326" s="18">
        <v>0</v>
      </c>
      <c r="O326" s="18">
        <v>0</v>
      </c>
      <c r="P326" s="18">
        <v>0</v>
      </c>
      <c r="Q326" s="18">
        <v>0</v>
      </c>
      <c r="S326" s="8">
        <f t="shared" si="49"/>
        <v>2</v>
      </c>
      <c r="T326" s="8">
        <f t="shared" si="50"/>
        <v>0</v>
      </c>
      <c r="U326" s="8">
        <f t="shared" si="51"/>
        <v>0</v>
      </c>
      <c r="V326" s="8">
        <f t="shared" si="52"/>
        <v>0</v>
      </c>
      <c r="W326" s="8">
        <f t="shared" si="53"/>
        <v>0</v>
      </c>
      <c r="X326" s="8">
        <f t="shared" si="54"/>
        <v>0</v>
      </c>
      <c r="Z326" s="17">
        <f t="shared" si="47"/>
        <v>8.6639999999999995E-2</v>
      </c>
      <c r="AA326" s="17">
        <f t="shared" si="47"/>
        <v>0</v>
      </c>
      <c r="AB326" s="17">
        <f t="shared" si="47"/>
        <v>0</v>
      </c>
      <c r="AC326" s="17">
        <f t="shared" si="46"/>
        <v>0</v>
      </c>
      <c r="AD326" s="17">
        <f t="shared" si="46"/>
        <v>0</v>
      </c>
      <c r="AE326" s="17">
        <f t="shared" si="46"/>
        <v>0</v>
      </c>
    </row>
    <row r="327" spans="1:31">
      <c r="A327" s="19">
        <v>2888974</v>
      </c>
      <c r="B327" s="19" t="s">
        <v>43</v>
      </c>
      <c r="C327" s="8" t="s">
        <v>772</v>
      </c>
      <c r="D327" s="8" t="s">
        <v>772</v>
      </c>
      <c r="E327" s="19" t="s">
        <v>6</v>
      </c>
      <c r="F327" s="8">
        <f>VLOOKUP(A327,'[4]Part master'!A:K,11,0)</f>
        <v>300</v>
      </c>
      <c r="G327" s="8">
        <f>VLOOKUP(A327,'[4]Part master'!A:L,12,0)</f>
        <v>600</v>
      </c>
      <c r="H327" s="8">
        <f>VLOOKUP(A327,'[4]Part master'!A:M,13,0)</f>
        <v>380</v>
      </c>
      <c r="I327" s="8">
        <f>VLOOKUP(A327,'[4]Part master'!A:N,14,0)</f>
        <v>190</v>
      </c>
      <c r="J327" s="17">
        <f t="shared" si="48"/>
        <v>4.3319999999999997E-2</v>
      </c>
      <c r="L327" s="18">
        <v>0</v>
      </c>
      <c r="M327" s="18">
        <v>0</v>
      </c>
      <c r="N327" s="18">
        <v>0</v>
      </c>
      <c r="O327" s="18">
        <v>0</v>
      </c>
      <c r="P327" s="18">
        <v>0</v>
      </c>
      <c r="Q327" s="18">
        <v>0</v>
      </c>
      <c r="S327" s="8">
        <f t="shared" si="49"/>
        <v>0</v>
      </c>
      <c r="T327" s="8">
        <f t="shared" si="50"/>
        <v>0</v>
      </c>
      <c r="U327" s="8">
        <f t="shared" si="51"/>
        <v>0</v>
      </c>
      <c r="V327" s="8">
        <f t="shared" si="52"/>
        <v>0</v>
      </c>
      <c r="W327" s="8">
        <f t="shared" si="53"/>
        <v>0</v>
      </c>
      <c r="X327" s="8">
        <f t="shared" si="54"/>
        <v>0</v>
      </c>
      <c r="Z327" s="17">
        <f t="shared" si="47"/>
        <v>0</v>
      </c>
      <c r="AA327" s="17">
        <f t="shared" si="47"/>
        <v>0</v>
      </c>
      <c r="AB327" s="17">
        <f t="shared" si="47"/>
        <v>0</v>
      </c>
      <c r="AC327" s="17">
        <f t="shared" si="46"/>
        <v>0</v>
      </c>
      <c r="AD327" s="17">
        <f t="shared" si="46"/>
        <v>0</v>
      </c>
      <c r="AE327" s="17">
        <f t="shared" si="46"/>
        <v>0</v>
      </c>
    </row>
    <row r="328" spans="1:31">
      <c r="A328" s="19">
        <v>2580699</v>
      </c>
      <c r="B328" s="19" t="s">
        <v>68</v>
      </c>
      <c r="C328" s="8" t="s">
        <v>772</v>
      </c>
      <c r="D328" s="8" t="s">
        <v>772</v>
      </c>
      <c r="E328" s="19" t="s">
        <v>6</v>
      </c>
      <c r="F328" s="8">
        <f>VLOOKUP(A328,'[4]Part master'!A:K,11,0)</f>
        <v>150</v>
      </c>
      <c r="G328" s="8">
        <f>VLOOKUP(A328,'[4]Part master'!A:L,12,0)</f>
        <v>600</v>
      </c>
      <c r="H328" s="8">
        <f>VLOOKUP(A328,'[4]Part master'!A:M,13,0)</f>
        <v>380</v>
      </c>
      <c r="I328" s="8">
        <f>VLOOKUP(A328,'[4]Part master'!A:N,14,0)</f>
        <v>190</v>
      </c>
      <c r="J328" s="17">
        <f t="shared" si="48"/>
        <v>4.3319999999999997E-2</v>
      </c>
      <c r="L328" s="18">
        <v>150</v>
      </c>
      <c r="M328" s="18">
        <v>150</v>
      </c>
      <c r="N328" s="18">
        <v>150</v>
      </c>
      <c r="O328" s="18">
        <v>0</v>
      </c>
      <c r="P328" s="18">
        <v>0</v>
      </c>
      <c r="Q328" s="18">
        <v>0</v>
      </c>
      <c r="S328" s="8">
        <f t="shared" si="49"/>
        <v>1</v>
      </c>
      <c r="T328" s="8">
        <f t="shared" si="50"/>
        <v>1</v>
      </c>
      <c r="U328" s="8">
        <f t="shared" si="51"/>
        <v>1</v>
      </c>
      <c r="V328" s="8">
        <f t="shared" si="52"/>
        <v>0</v>
      </c>
      <c r="W328" s="8">
        <f t="shared" si="53"/>
        <v>0</v>
      </c>
      <c r="X328" s="8">
        <f t="shared" si="54"/>
        <v>0</v>
      </c>
      <c r="Z328" s="17">
        <f t="shared" si="47"/>
        <v>4.3319999999999997E-2</v>
      </c>
      <c r="AA328" s="17">
        <f t="shared" si="47"/>
        <v>4.3319999999999997E-2</v>
      </c>
      <c r="AB328" s="17">
        <f t="shared" si="47"/>
        <v>4.3319999999999997E-2</v>
      </c>
      <c r="AC328" s="17">
        <f t="shared" si="46"/>
        <v>0</v>
      </c>
      <c r="AD328" s="17">
        <f t="shared" si="46"/>
        <v>0</v>
      </c>
      <c r="AE328" s="17">
        <f t="shared" si="46"/>
        <v>0</v>
      </c>
    </row>
    <row r="329" spans="1:31">
      <c r="A329" s="19">
        <v>2522356</v>
      </c>
      <c r="B329" s="19" t="s">
        <v>27</v>
      </c>
      <c r="C329" s="8" t="s">
        <v>772</v>
      </c>
      <c r="D329" s="8" t="s">
        <v>772</v>
      </c>
      <c r="E329" s="19" t="s">
        <v>6</v>
      </c>
      <c r="F329" s="8">
        <f>VLOOKUP(A329,'[4]Part master'!A:K,11,0)</f>
        <v>150</v>
      </c>
      <c r="G329" s="8">
        <f>VLOOKUP(A329,'[4]Part master'!A:L,12,0)</f>
        <v>1320</v>
      </c>
      <c r="H329" s="8">
        <f>VLOOKUP(A329,'[4]Part master'!A:M,13,0)</f>
        <v>380</v>
      </c>
      <c r="I329" s="8">
        <f>VLOOKUP(A329,'[4]Part master'!A:N,14,0)</f>
        <v>1560</v>
      </c>
      <c r="J329" s="17">
        <f t="shared" si="48"/>
        <v>0.78249599999999997</v>
      </c>
      <c r="L329" s="18">
        <v>300</v>
      </c>
      <c r="M329" s="18">
        <v>300</v>
      </c>
      <c r="N329" s="18">
        <v>150</v>
      </c>
      <c r="O329" s="18">
        <v>300</v>
      </c>
      <c r="P329" s="18">
        <v>300</v>
      </c>
      <c r="Q329" s="18">
        <v>0</v>
      </c>
      <c r="S329" s="8">
        <f t="shared" si="49"/>
        <v>2</v>
      </c>
      <c r="T329" s="8">
        <f t="shared" si="50"/>
        <v>2</v>
      </c>
      <c r="U329" s="8">
        <f t="shared" si="51"/>
        <v>1</v>
      </c>
      <c r="V329" s="8">
        <f t="shared" si="52"/>
        <v>2</v>
      </c>
      <c r="W329" s="8">
        <f t="shared" si="53"/>
        <v>2</v>
      </c>
      <c r="X329" s="8">
        <f t="shared" si="54"/>
        <v>0</v>
      </c>
      <c r="Z329" s="17">
        <f t="shared" si="47"/>
        <v>1.5649919999999999</v>
      </c>
      <c r="AA329" s="17">
        <f t="shared" si="47"/>
        <v>1.5649919999999999</v>
      </c>
      <c r="AB329" s="17">
        <f t="shared" si="47"/>
        <v>0.78249599999999997</v>
      </c>
      <c r="AC329" s="17">
        <f t="shared" si="46"/>
        <v>1.5649919999999999</v>
      </c>
      <c r="AD329" s="17">
        <f t="shared" si="46"/>
        <v>1.5649919999999999</v>
      </c>
      <c r="AE329" s="17">
        <f t="shared" si="46"/>
        <v>0</v>
      </c>
    </row>
    <row r="330" spans="1:31">
      <c r="A330" s="19">
        <v>2522359</v>
      </c>
      <c r="B330" s="19" t="s">
        <v>28</v>
      </c>
      <c r="C330" s="8" t="s">
        <v>772</v>
      </c>
      <c r="D330" s="8" t="s">
        <v>772</v>
      </c>
      <c r="E330" s="19" t="s">
        <v>6</v>
      </c>
      <c r="F330" s="8">
        <f>VLOOKUP(A330,'[4]Part master'!A:K,11,0)</f>
        <v>150</v>
      </c>
      <c r="G330" s="8">
        <f>VLOOKUP(A330,'[4]Part master'!A:L,12,0)</f>
        <v>1320</v>
      </c>
      <c r="H330" s="8">
        <f>VLOOKUP(A330,'[4]Part master'!A:M,13,0)</f>
        <v>380</v>
      </c>
      <c r="I330" s="8">
        <f>VLOOKUP(A330,'[4]Part master'!A:N,14,0)</f>
        <v>1560</v>
      </c>
      <c r="J330" s="17">
        <f t="shared" si="48"/>
        <v>0.78249599999999997</v>
      </c>
      <c r="L330" s="18">
        <v>300</v>
      </c>
      <c r="M330" s="18">
        <v>300</v>
      </c>
      <c r="N330" s="18">
        <v>150</v>
      </c>
      <c r="O330" s="18">
        <v>300</v>
      </c>
      <c r="P330" s="18">
        <v>300</v>
      </c>
      <c r="Q330" s="18">
        <v>0</v>
      </c>
      <c r="S330" s="8">
        <f t="shared" si="49"/>
        <v>2</v>
      </c>
      <c r="T330" s="8">
        <f t="shared" si="50"/>
        <v>2</v>
      </c>
      <c r="U330" s="8">
        <f t="shared" si="51"/>
        <v>1</v>
      </c>
      <c r="V330" s="8">
        <f t="shared" si="52"/>
        <v>2</v>
      </c>
      <c r="W330" s="8">
        <f t="shared" si="53"/>
        <v>2</v>
      </c>
      <c r="X330" s="8">
        <f t="shared" si="54"/>
        <v>0</v>
      </c>
      <c r="Z330" s="17">
        <f t="shared" si="47"/>
        <v>1.5649919999999999</v>
      </c>
      <c r="AA330" s="17">
        <f t="shared" si="47"/>
        <v>1.5649919999999999</v>
      </c>
      <c r="AB330" s="17">
        <f t="shared" si="47"/>
        <v>0.78249599999999997</v>
      </c>
      <c r="AC330" s="17">
        <f t="shared" si="46"/>
        <v>1.5649919999999999</v>
      </c>
      <c r="AD330" s="17">
        <f t="shared" si="46"/>
        <v>1.5649919999999999</v>
      </c>
      <c r="AE330" s="17">
        <f t="shared" si="46"/>
        <v>0</v>
      </c>
    </row>
    <row r="331" spans="1:31">
      <c r="A331" s="19">
        <v>2522360</v>
      </c>
      <c r="B331" s="19" t="s">
        <v>29</v>
      </c>
      <c r="C331" s="8" t="s">
        <v>772</v>
      </c>
      <c r="D331" s="8" t="s">
        <v>772</v>
      </c>
      <c r="E331" s="19" t="s">
        <v>6</v>
      </c>
      <c r="F331" s="8">
        <f>VLOOKUP(A331,'[4]Part master'!A:K,11,0)</f>
        <v>150</v>
      </c>
      <c r="G331" s="8">
        <f>VLOOKUP(A331,'[4]Part master'!A:L,12,0)</f>
        <v>1320</v>
      </c>
      <c r="H331" s="8">
        <f>VLOOKUP(A331,'[4]Part master'!A:M,13,0)</f>
        <v>380</v>
      </c>
      <c r="I331" s="8">
        <f>VLOOKUP(A331,'[4]Part master'!A:N,14,0)</f>
        <v>1560</v>
      </c>
      <c r="J331" s="17">
        <f t="shared" si="48"/>
        <v>0.78249599999999997</v>
      </c>
      <c r="L331" s="18">
        <v>300</v>
      </c>
      <c r="M331" s="18">
        <v>300</v>
      </c>
      <c r="N331" s="18">
        <v>150</v>
      </c>
      <c r="O331" s="18">
        <v>300</v>
      </c>
      <c r="P331" s="18">
        <v>300</v>
      </c>
      <c r="Q331" s="18">
        <v>0</v>
      </c>
      <c r="S331" s="8">
        <f t="shared" si="49"/>
        <v>2</v>
      </c>
      <c r="T331" s="8">
        <f t="shared" si="50"/>
        <v>2</v>
      </c>
      <c r="U331" s="8">
        <f t="shared" si="51"/>
        <v>1</v>
      </c>
      <c r="V331" s="8">
        <f t="shared" si="52"/>
        <v>2</v>
      </c>
      <c r="W331" s="8">
        <f t="shared" si="53"/>
        <v>2</v>
      </c>
      <c r="X331" s="8">
        <f t="shared" si="54"/>
        <v>0</v>
      </c>
      <c r="Z331" s="17">
        <f t="shared" si="47"/>
        <v>1.5649919999999999</v>
      </c>
      <c r="AA331" s="17">
        <f t="shared" si="47"/>
        <v>1.5649919999999999</v>
      </c>
      <c r="AB331" s="17">
        <f t="shared" si="47"/>
        <v>0.78249599999999997</v>
      </c>
      <c r="AC331" s="17">
        <f t="shared" si="46"/>
        <v>1.5649919999999999</v>
      </c>
      <c r="AD331" s="17">
        <f t="shared" si="46"/>
        <v>1.5649919999999999</v>
      </c>
      <c r="AE331" s="17">
        <f t="shared" si="46"/>
        <v>0</v>
      </c>
    </row>
    <row r="332" spans="1:31">
      <c r="A332" s="19">
        <v>2522363</v>
      </c>
      <c r="B332" s="19" t="s">
        <v>30</v>
      </c>
      <c r="C332" s="8" t="s">
        <v>772</v>
      </c>
      <c r="D332" s="8" t="s">
        <v>772</v>
      </c>
      <c r="E332" s="19" t="s">
        <v>6</v>
      </c>
      <c r="F332" s="8">
        <f>VLOOKUP(A332,'[4]Part master'!A:K,11,0)</f>
        <v>150</v>
      </c>
      <c r="G332" s="8">
        <f>VLOOKUP(A332,'[4]Part master'!A:L,12,0)</f>
        <v>1320</v>
      </c>
      <c r="H332" s="8">
        <f>VLOOKUP(A332,'[4]Part master'!A:M,13,0)</f>
        <v>380</v>
      </c>
      <c r="I332" s="8">
        <f>VLOOKUP(A332,'[4]Part master'!A:N,14,0)</f>
        <v>1560</v>
      </c>
      <c r="J332" s="17">
        <f t="shared" si="48"/>
        <v>0.78249599999999997</v>
      </c>
      <c r="L332" s="18">
        <v>300</v>
      </c>
      <c r="M332" s="18">
        <v>300</v>
      </c>
      <c r="N332" s="18">
        <v>150</v>
      </c>
      <c r="O332" s="18">
        <v>300</v>
      </c>
      <c r="P332" s="18">
        <v>300</v>
      </c>
      <c r="Q332" s="18">
        <v>0</v>
      </c>
      <c r="S332" s="8">
        <f t="shared" si="49"/>
        <v>2</v>
      </c>
      <c r="T332" s="8">
        <f t="shared" si="50"/>
        <v>2</v>
      </c>
      <c r="U332" s="8">
        <f t="shared" si="51"/>
        <v>1</v>
      </c>
      <c r="V332" s="8">
        <f t="shared" si="52"/>
        <v>2</v>
      </c>
      <c r="W332" s="8">
        <f t="shared" si="53"/>
        <v>2</v>
      </c>
      <c r="X332" s="8">
        <f t="shared" si="54"/>
        <v>0</v>
      </c>
      <c r="Z332" s="17">
        <f t="shared" si="47"/>
        <v>1.5649919999999999</v>
      </c>
      <c r="AA332" s="17">
        <f t="shared" si="47"/>
        <v>1.5649919999999999</v>
      </c>
      <c r="AB332" s="17">
        <f t="shared" si="47"/>
        <v>0.78249599999999997</v>
      </c>
      <c r="AC332" s="17">
        <f t="shared" si="46"/>
        <v>1.5649919999999999</v>
      </c>
      <c r="AD332" s="17">
        <f t="shared" si="46"/>
        <v>1.5649919999999999</v>
      </c>
      <c r="AE332" s="17">
        <f t="shared" si="46"/>
        <v>0</v>
      </c>
    </row>
    <row r="333" spans="1:31">
      <c r="A333" s="19">
        <v>2545195</v>
      </c>
      <c r="B333" s="19" t="s">
        <v>31</v>
      </c>
      <c r="C333" s="8" t="s">
        <v>772</v>
      </c>
      <c r="D333" s="8" t="s">
        <v>772</v>
      </c>
      <c r="E333" s="19" t="s">
        <v>6</v>
      </c>
      <c r="F333" s="8">
        <f>VLOOKUP(A333,'[4]Part master'!A:K,11,0)</f>
        <v>150</v>
      </c>
      <c r="G333" s="8">
        <f>VLOOKUP(A333,'[4]Part master'!A:L,12,0)</f>
        <v>1320</v>
      </c>
      <c r="H333" s="8">
        <f>VLOOKUP(A333,'[4]Part master'!A:M,13,0)</f>
        <v>380</v>
      </c>
      <c r="I333" s="8">
        <f>VLOOKUP(A333,'[4]Part master'!A:N,14,0)</f>
        <v>1560</v>
      </c>
      <c r="J333" s="17">
        <f t="shared" si="48"/>
        <v>0.78249599999999997</v>
      </c>
      <c r="L333" s="18">
        <v>300</v>
      </c>
      <c r="M333" s="18">
        <v>300</v>
      </c>
      <c r="N333" s="18">
        <v>150</v>
      </c>
      <c r="O333" s="18">
        <v>300</v>
      </c>
      <c r="P333" s="18">
        <v>300</v>
      </c>
      <c r="Q333" s="18">
        <v>0</v>
      </c>
      <c r="S333" s="8">
        <f t="shared" si="49"/>
        <v>2</v>
      </c>
      <c r="T333" s="8">
        <f t="shared" si="50"/>
        <v>2</v>
      </c>
      <c r="U333" s="8">
        <f t="shared" si="51"/>
        <v>1</v>
      </c>
      <c r="V333" s="8">
        <f t="shared" si="52"/>
        <v>2</v>
      </c>
      <c r="W333" s="8">
        <f t="shared" si="53"/>
        <v>2</v>
      </c>
      <c r="X333" s="8">
        <f t="shared" si="54"/>
        <v>0</v>
      </c>
      <c r="Z333" s="17">
        <f t="shared" si="47"/>
        <v>1.5649919999999999</v>
      </c>
      <c r="AA333" s="17">
        <f t="shared" si="47"/>
        <v>1.5649919999999999</v>
      </c>
      <c r="AB333" s="17">
        <f t="shared" si="47"/>
        <v>0.78249599999999997</v>
      </c>
      <c r="AC333" s="17">
        <f t="shared" si="46"/>
        <v>1.5649919999999999</v>
      </c>
      <c r="AD333" s="17">
        <f t="shared" si="46"/>
        <v>1.5649919999999999</v>
      </c>
      <c r="AE333" s="17">
        <f t="shared" si="46"/>
        <v>0</v>
      </c>
    </row>
    <row r="334" spans="1:31">
      <c r="A334" s="19">
        <v>2596606</v>
      </c>
      <c r="B334" s="19" t="s">
        <v>32</v>
      </c>
      <c r="C334" s="8" t="s">
        <v>772</v>
      </c>
      <c r="D334" s="8" t="s">
        <v>772</v>
      </c>
      <c r="E334" s="19" t="s">
        <v>6</v>
      </c>
      <c r="F334" s="8">
        <f>VLOOKUP(A334,'[4]Part master'!A:K,11,0)</f>
        <v>150</v>
      </c>
      <c r="G334" s="8">
        <f>VLOOKUP(A334,'[4]Part master'!A:L,12,0)</f>
        <v>1320</v>
      </c>
      <c r="H334" s="8">
        <f>VLOOKUP(A334,'[4]Part master'!A:M,13,0)</f>
        <v>380</v>
      </c>
      <c r="I334" s="8">
        <f>VLOOKUP(A334,'[4]Part master'!A:N,14,0)</f>
        <v>1560</v>
      </c>
      <c r="J334" s="17">
        <f t="shared" si="48"/>
        <v>0.78249599999999997</v>
      </c>
      <c r="L334" s="18">
        <v>300</v>
      </c>
      <c r="M334" s="18">
        <v>300</v>
      </c>
      <c r="N334" s="18">
        <v>150</v>
      </c>
      <c r="O334" s="18">
        <v>300</v>
      </c>
      <c r="P334" s="18">
        <v>300</v>
      </c>
      <c r="Q334" s="18">
        <v>0</v>
      </c>
      <c r="S334" s="8">
        <f t="shared" si="49"/>
        <v>2</v>
      </c>
      <c r="T334" s="8">
        <f t="shared" si="50"/>
        <v>2</v>
      </c>
      <c r="U334" s="8">
        <f t="shared" si="51"/>
        <v>1</v>
      </c>
      <c r="V334" s="8">
        <f t="shared" si="52"/>
        <v>2</v>
      </c>
      <c r="W334" s="8">
        <f t="shared" si="53"/>
        <v>2</v>
      </c>
      <c r="X334" s="8">
        <f t="shared" si="54"/>
        <v>0</v>
      </c>
      <c r="Z334" s="17">
        <f t="shared" si="47"/>
        <v>1.5649919999999999</v>
      </c>
      <c r="AA334" s="17">
        <f t="shared" si="47"/>
        <v>1.5649919999999999</v>
      </c>
      <c r="AB334" s="17">
        <f t="shared" si="47"/>
        <v>0.78249599999999997</v>
      </c>
      <c r="AC334" s="17">
        <f t="shared" si="46"/>
        <v>1.5649919999999999</v>
      </c>
      <c r="AD334" s="17">
        <f t="shared" si="46"/>
        <v>1.5649919999999999</v>
      </c>
      <c r="AE334" s="17">
        <f t="shared" si="46"/>
        <v>0</v>
      </c>
    </row>
    <row r="335" spans="1:31">
      <c r="A335" s="19">
        <v>1950493</v>
      </c>
      <c r="B335" s="19" t="s">
        <v>35</v>
      </c>
      <c r="C335" s="8" t="s">
        <v>772</v>
      </c>
      <c r="D335" s="8" t="s">
        <v>772</v>
      </c>
      <c r="E335" s="19" t="s">
        <v>6</v>
      </c>
      <c r="F335" s="8">
        <f>VLOOKUP(A335,'[4]Part master'!A:K,11,0)</f>
        <v>450</v>
      </c>
      <c r="G335" s="8">
        <f>VLOOKUP(A335,'[4]Part master'!A:L,12,0)</f>
        <v>333</v>
      </c>
      <c r="H335" s="8">
        <f>VLOOKUP(A335,'[4]Part master'!A:M,13,0)</f>
        <v>135</v>
      </c>
      <c r="I335" s="8">
        <f>VLOOKUP(A335,'[4]Part master'!A:N,14,0)</f>
        <v>420</v>
      </c>
      <c r="J335" s="17">
        <f t="shared" si="48"/>
        <v>1.8881100000000001E-2</v>
      </c>
      <c r="L335" s="18">
        <v>450</v>
      </c>
      <c r="M335" s="18">
        <v>450</v>
      </c>
      <c r="N335" s="18">
        <v>0</v>
      </c>
      <c r="O335" s="18">
        <v>450</v>
      </c>
      <c r="P335" s="18">
        <v>0</v>
      </c>
      <c r="Q335" s="18">
        <v>0</v>
      </c>
      <c r="S335" s="8">
        <f t="shared" si="49"/>
        <v>1</v>
      </c>
      <c r="T335" s="8">
        <f t="shared" si="50"/>
        <v>1</v>
      </c>
      <c r="U335" s="8">
        <f t="shared" si="51"/>
        <v>0</v>
      </c>
      <c r="V335" s="8">
        <f t="shared" si="52"/>
        <v>1</v>
      </c>
      <c r="W335" s="8">
        <f t="shared" si="53"/>
        <v>0</v>
      </c>
      <c r="X335" s="8">
        <f t="shared" si="54"/>
        <v>0</v>
      </c>
      <c r="Z335" s="17">
        <f t="shared" si="47"/>
        <v>1.8881100000000001E-2</v>
      </c>
      <c r="AA335" s="17">
        <f t="shared" si="47"/>
        <v>1.8881100000000001E-2</v>
      </c>
      <c r="AB335" s="17">
        <f t="shared" si="47"/>
        <v>0</v>
      </c>
      <c r="AC335" s="17">
        <f t="shared" si="46"/>
        <v>1.8881100000000001E-2</v>
      </c>
      <c r="AD335" s="17">
        <f t="shared" si="46"/>
        <v>0</v>
      </c>
      <c r="AE335" s="17">
        <f t="shared" si="46"/>
        <v>0</v>
      </c>
    </row>
    <row r="336" spans="1:31">
      <c r="A336" s="19">
        <v>1799703</v>
      </c>
      <c r="B336" s="19" t="s">
        <v>74</v>
      </c>
      <c r="C336" s="8" t="s">
        <v>772</v>
      </c>
      <c r="D336" s="8" t="s">
        <v>772</v>
      </c>
      <c r="E336" s="19" t="s">
        <v>6</v>
      </c>
      <c r="F336" s="8">
        <f>VLOOKUP(A336,'[4]Part master'!A:K,11,0)</f>
        <v>150</v>
      </c>
      <c r="G336" s="8">
        <f>VLOOKUP(A336,'[4]Part master'!A:L,12,0)</f>
        <v>600</v>
      </c>
      <c r="H336" s="8">
        <f>VLOOKUP(A336,'[4]Part master'!A:M,13,0)</f>
        <v>380</v>
      </c>
      <c r="I336" s="8">
        <f>VLOOKUP(A336,'[4]Part master'!A:N,14,0)</f>
        <v>190</v>
      </c>
      <c r="J336" s="17">
        <f t="shared" si="48"/>
        <v>4.3319999999999997E-2</v>
      </c>
      <c r="L336" s="18">
        <v>1440</v>
      </c>
      <c r="M336" s="18">
        <v>1080</v>
      </c>
      <c r="N336" s="18">
        <v>720</v>
      </c>
      <c r="O336" s="18">
        <v>720</v>
      </c>
      <c r="P336" s="18">
        <v>720</v>
      </c>
      <c r="Q336" s="18">
        <v>0</v>
      </c>
      <c r="S336" s="8">
        <f t="shared" si="49"/>
        <v>10</v>
      </c>
      <c r="T336" s="8">
        <f t="shared" si="50"/>
        <v>8</v>
      </c>
      <c r="U336" s="8">
        <f t="shared" si="51"/>
        <v>5</v>
      </c>
      <c r="V336" s="8">
        <f t="shared" si="52"/>
        <v>5</v>
      </c>
      <c r="W336" s="8">
        <f t="shared" si="53"/>
        <v>5</v>
      </c>
      <c r="X336" s="8">
        <f t="shared" si="54"/>
        <v>0</v>
      </c>
      <c r="Z336" s="17">
        <f t="shared" si="47"/>
        <v>0.43319999999999997</v>
      </c>
      <c r="AA336" s="17">
        <f t="shared" si="47"/>
        <v>0.34655999999999998</v>
      </c>
      <c r="AB336" s="17">
        <f t="shared" si="47"/>
        <v>0.21659999999999999</v>
      </c>
      <c r="AC336" s="17">
        <f t="shared" si="46"/>
        <v>0.21659999999999999</v>
      </c>
      <c r="AD336" s="17">
        <f t="shared" si="46"/>
        <v>0.21659999999999999</v>
      </c>
      <c r="AE336" s="17">
        <f t="shared" si="46"/>
        <v>0</v>
      </c>
    </row>
    <row r="337" spans="1:31">
      <c r="A337" s="19">
        <v>2178950</v>
      </c>
      <c r="B337" s="19" t="s">
        <v>784</v>
      </c>
      <c r="C337" s="8" t="s">
        <v>772</v>
      </c>
      <c r="D337" s="8" t="s">
        <v>772</v>
      </c>
      <c r="E337" s="19" t="s">
        <v>6</v>
      </c>
      <c r="F337" s="8">
        <f>VLOOKUP(A337,'[4]Part master'!A:K,11,0)</f>
        <v>1000</v>
      </c>
      <c r="G337" s="8">
        <f>VLOOKUP(A337,'[4]Part master'!A:L,12,0)</f>
        <v>600</v>
      </c>
      <c r="H337" s="8">
        <f>VLOOKUP(A337,'[4]Part master'!A:M,13,0)</f>
        <v>380</v>
      </c>
      <c r="I337" s="8">
        <f>VLOOKUP(A337,'[4]Part master'!A:N,14,0)</f>
        <v>190</v>
      </c>
      <c r="J337" s="17">
        <f t="shared" si="48"/>
        <v>4.3319999999999997E-2</v>
      </c>
      <c r="L337" s="18">
        <v>0</v>
      </c>
      <c r="M337" s="18">
        <v>0</v>
      </c>
      <c r="N337" s="18">
        <v>0</v>
      </c>
      <c r="O337" s="18">
        <v>0</v>
      </c>
      <c r="P337" s="18">
        <v>0</v>
      </c>
      <c r="Q337" s="18">
        <v>0</v>
      </c>
      <c r="S337" s="8">
        <f t="shared" si="49"/>
        <v>0</v>
      </c>
      <c r="T337" s="8">
        <f t="shared" si="50"/>
        <v>0</v>
      </c>
      <c r="U337" s="8">
        <f t="shared" si="51"/>
        <v>0</v>
      </c>
      <c r="V337" s="8">
        <f t="shared" si="52"/>
        <v>0</v>
      </c>
      <c r="W337" s="8">
        <f t="shared" si="53"/>
        <v>0</v>
      </c>
      <c r="X337" s="8">
        <f t="shared" si="54"/>
        <v>0</v>
      </c>
      <c r="Z337" s="17">
        <f t="shared" si="47"/>
        <v>0</v>
      </c>
      <c r="AA337" s="17">
        <f t="shared" si="47"/>
        <v>0</v>
      </c>
      <c r="AB337" s="17">
        <f t="shared" si="47"/>
        <v>0</v>
      </c>
      <c r="AC337" s="17">
        <f t="shared" si="46"/>
        <v>0</v>
      </c>
      <c r="AD337" s="17">
        <f t="shared" si="46"/>
        <v>0</v>
      </c>
      <c r="AE337" s="17">
        <f t="shared" si="46"/>
        <v>0</v>
      </c>
    </row>
    <row r="338" spans="1:31">
      <c r="A338" s="19">
        <v>2528053</v>
      </c>
      <c r="B338" s="19" t="s">
        <v>84</v>
      </c>
      <c r="C338" s="8" t="s">
        <v>772</v>
      </c>
      <c r="D338" s="8" t="s">
        <v>772</v>
      </c>
      <c r="E338" s="19" t="s">
        <v>6</v>
      </c>
      <c r="F338" s="8">
        <f>VLOOKUP(A338,'[4]Part master'!A:K,11,0)</f>
        <v>1000</v>
      </c>
      <c r="G338" s="8">
        <f>VLOOKUP(A338,'[4]Part master'!A:L,12,0)</f>
        <v>600</v>
      </c>
      <c r="H338" s="8">
        <f>VLOOKUP(A338,'[4]Part master'!A:M,13,0)</f>
        <v>380</v>
      </c>
      <c r="I338" s="8">
        <f>VLOOKUP(A338,'[4]Part master'!A:N,14,0)</f>
        <v>190</v>
      </c>
      <c r="J338" s="17">
        <f t="shared" si="48"/>
        <v>4.3319999999999997E-2</v>
      </c>
      <c r="L338" s="18">
        <v>0</v>
      </c>
      <c r="M338" s="18">
        <v>1000</v>
      </c>
      <c r="N338" s="18">
        <v>1000</v>
      </c>
      <c r="O338" s="18">
        <v>1000</v>
      </c>
      <c r="P338" s="18">
        <v>1000</v>
      </c>
      <c r="Q338" s="18">
        <v>0</v>
      </c>
      <c r="S338" s="8">
        <f t="shared" si="49"/>
        <v>0</v>
      </c>
      <c r="T338" s="8">
        <f t="shared" si="50"/>
        <v>1</v>
      </c>
      <c r="U338" s="8">
        <f t="shared" si="51"/>
        <v>1</v>
      </c>
      <c r="V338" s="8">
        <f t="shared" si="52"/>
        <v>1</v>
      </c>
      <c r="W338" s="8">
        <f t="shared" si="53"/>
        <v>1</v>
      </c>
      <c r="X338" s="8">
        <f t="shared" si="54"/>
        <v>0</v>
      </c>
      <c r="Z338" s="17">
        <f t="shared" si="47"/>
        <v>0</v>
      </c>
      <c r="AA338" s="17">
        <f t="shared" si="47"/>
        <v>4.3319999999999997E-2</v>
      </c>
      <c r="AB338" s="17">
        <f t="shared" si="47"/>
        <v>4.3319999999999997E-2</v>
      </c>
      <c r="AC338" s="17">
        <f t="shared" si="46"/>
        <v>4.3319999999999997E-2</v>
      </c>
      <c r="AD338" s="17">
        <f t="shared" si="46"/>
        <v>4.3319999999999997E-2</v>
      </c>
      <c r="AE338" s="17">
        <f t="shared" si="46"/>
        <v>0</v>
      </c>
    </row>
    <row r="339" spans="1:31">
      <c r="A339" s="19">
        <v>2572574</v>
      </c>
      <c r="B339" s="19" t="s">
        <v>85</v>
      </c>
      <c r="C339" s="8" t="s">
        <v>772</v>
      </c>
      <c r="D339" s="8" t="s">
        <v>772</v>
      </c>
      <c r="E339" s="19" t="s">
        <v>6</v>
      </c>
      <c r="F339" s="8">
        <f>VLOOKUP(A339,'[4]Part master'!A:K,11,0)</f>
        <v>80</v>
      </c>
      <c r="G339" s="8">
        <f>VLOOKUP(A339,'[4]Part master'!A:L,12,0)</f>
        <v>600</v>
      </c>
      <c r="H339" s="8">
        <f>VLOOKUP(A339,'[4]Part master'!A:M,13,0)</f>
        <v>380</v>
      </c>
      <c r="I339" s="8">
        <f>VLOOKUP(A339,'[4]Part master'!A:N,14,0)</f>
        <v>190</v>
      </c>
      <c r="J339" s="17">
        <f t="shared" si="48"/>
        <v>4.3319999999999997E-2</v>
      </c>
      <c r="L339" s="18">
        <v>300</v>
      </c>
      <c r="M339" s="18">
        <v>400</v>
      </c>
      <c r="N339" s="18">
        <v>400</v>
      </c>
      <c r="O339" s="18">
        <v>500</v>
      </c>
      <c r="P339" s="18">
        <v>500</v>
      </c>
      <c r="Q339" s="18">
        <v>0</v>
      </c>
      <c r="S339" s="8">
        <f t="shared" si="49"/>
        <v>4</v>
      </c>
      <c r="T339" s="8">
        <f t="shared" si="50"/>
        <v>5</v>
      </c>
      <c r="U339" s="8">
        <f t="shared" si="51"/>
        <v>5</v>
      </c>
      <c r="V339" s="8">
        <f t="shared" si="52"/>
        <v>7</v>
      </c>
      <c r="W339" s="8">
        <f t="shared" si="53"/>
        <v>7</v>
      </c>
      <c r="X339" s="8">
        <f t="shared" si="54"/>
        <v>0</v>
      </c>
      <c r="Z339" s="17">
        <f t="shared" si="47"/>
        <v>0.17327999999999999</v>
      </c>
      <c r="AA339" s="17">
        <f t="shared" si="47"/>
        <v>0.21659999999999999</v>
      </c>
      <c r="AB339" s="17">
        <f t="shared" si="47"/>
        <v>0.21659999999999999</v>
      </c>
      <c r="AC339" s="17">
        <f t="shared" si="46"/>
        <v>0.30323999999999995</v>
      </c>
      <c r="AD339" s="17">
        <f t="shared" si="46"/>
        <v>0.30323999999999995</v>
      </c>
      <c r="AE339" s="17">
        <f t="shared" si="46"/>
        <v>0</v>
      </c>
    </row>
    <row r="340" spans="1:31">
      <c r="A340" s="19">
        <v>2575330</v>
      </c>
      <c r="B340" s="19" t="s">
        <v>785</v>
      </c>
      <c r="C340" s="8" t="s">
        <v>772</v>
      </c>
      <c r="D340" s="8" t="s">
        <v>772</v>
      </c>
      <c r="E340" s="19" t="s">
        <v>6</v>
      </c>
      <c r="F340" s="8">
        <f>VLOOKUP(A340,'[4]Part master'!A:K,11,0)</f>
        <v>100</v>
      </c>
      <c r="G340" s="8">
        <f>VLOOKUP(A340,'[4]Part master'!A:L,12,0)</f>
        <v>600</v>
      </c>
      <c r="H340" s="8">
        <f>VLOOKUP(A340,'[4]Part master'!A:M,13,0)</f>
        <v>380</v>
      </c>
      <c r="I340" s="8">
        <f>VLOOKUP(A340,'[4]Part master'!A:N,14,0)</f>
        <v>190</v>
      </c>
      <c r="J340" s="17">
        <f t="shared" si="48"/>
        <v>4.3319999999999997E-2</v>
      </c>
      <c r="L340" s="18">
        <v>200</v>
      </c>
      <c r="M340" s="18">
        <v>200</v>
      </c>
      <c r="N340" s="18">
        <v>0</v>
      </c>
      <c r="O340" s="18">
        <v>0</v>
      </c>
      <c r="P340" s="18">
        <v>0</v>
      </c>
      <c r="Q340" s="18">
        <v>0</v>
      </c>
      <c r="S340" s="8">
        <f t="shared" si="49"/>
        <v>2</v>
      </c>
      <c r="T340" s="8">
        <f t="shared" si="50"/>
        <v>2</v>
      </c>
      <c r="U340" s="8">
        <f t="shared" si="51"/>
        <v>0</v>
      </c>
      <c r="V340" s="8">
        <f t="shared" si="52"/>
        <v>0</v>
      </c>
      <c r="W340" s="8">
        <f t="shared" si="53"/>
        <v>0</v>
      </c>
      <c r="X340" s="8">
        <f t="shared" si="54"/>
        <v>0</v>
      </c>
      <c r="Z340" s="17">
        <f t="shared" si="47"/>
        <v>8.6639999999999995E-2</v>
      </c>
      <c r="AA340" s="17">
        <f t="shared" si="47"/>
        <v>8.6639999999999995E-2</v>
      </c>
      <c r="AB340" s="17">
        <f t="shared" si="47"/>
        <v>0</v>
      </c>
      <c r="AC340" s="17">
        <f t="shared" si="46"/>
        <v>0</v>
      </c>
      <c r="AD340" s="17">
        <f t="shared" si="46"/>
        <v>0</v>
      </c>
      <c r="AE340" s="17">
        <f t="shared" si="46"/>
        <v>0</v>
      </c>
    </row>
    <row r="341" spans="1:31">
      <c r="A341" s="19" t="s">
        <v>786</v>
      </c>
      <c r="B341" s="19" t="s">
        <v>85</v>
      </c>
      <c r="C341" s="8" t="s">
        <v>772</v>
      </c>
      <c r="D341" s="8" t="s">
        <v>772</v>
      </c>
      <c r="E341" s="19" t="s">
        <v>6</v>
      </c>
      <c r="F341" s="8">
        <f>VLOOKUP(A341,'[4]Part master'!A:K,11,0)</f>
        <v>80</v>
      </c>
      <c r="G341" s="8">
        <f>VLOOKUP(A341,'[4]Part master'!A:L,12,0)</f>
        <v>600</v>
      </c>
      <c r="H341" s="8">
        <f>VLOOKUP(A341,'[4]Part master'!A:M,13,0)</f>
        <v>380</v>
      </c>
      <c r="I341" s="8">
        <f>VLOOKUP(A341,'[4]Part master'!A:N,14,0)</f>
        <v>190</v>
      </c>
      <c r="J341" s="17">
        <f t="shared" si="48"/>
        <v>4.3319999999999997E-2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S341" s="8">
        <f t="shared" si="49"/>
        <v>0</v>
      </c>
      <c r="T341" s="8">
        <f t="shared" si="50"/>
        <v>0</v>
      </c>
      <c r="U341" s="8">
        <f t="shared" si="51"/>
        <v>0</v>
      </c>
      <c r="V341" s="8">
        <f t="shared" si="52"/>
        <v>0</v>
      </c>
      <c r="W341" s="8">
        <f t="shared" si="53"/>
        <v>0</v>
      </c>
      <c r="X341" s="8">
        <f t="shared" si="54"/>
        <v>0</v>
      </c>
      <c r="Z341" s="17">
        <f t="shared" si="47"/>
        <v>0</v>
      </c>
      <c r="AA341" s="17">
        <f t="shared" si="47"/>
        <v>0</v>
      </c>
      <c r="AB341" s="17">
        <f t="shared" si="47"/>
        <v>0</v>
      </c>
      <c r="AC341" s="17">
        <f t="shared" si="46"/>
        <v>0</v>
      </c>
      <c r="AD341" s="17">
        <f t="shared" si="46"/>
        <v>0</v>
      </c>
      <c r="AE341" s="17">
        <f t="shared" si="46"/>
        <v>0</v>
      </c>
    </row>
    <row r="342" spans="1:31">
      <c r="A342" s="19" t="s">
        <v>787</v>
      </c>
      <c r="B342" s="19" t="s">
        <v>84</v>
      </c>
      <c r="C342" s="19" t="s">
        <v>772</v>
      </c>
      <c r="D342" s="19" t="s">
        <v>772</v>
      </c>
      <c r="E342" s="19" t="s">
        <v>6</v>
      </c>
      <c r="F342" s="19">
        <f>VLOOKUP(A342,'[4]Part master'!A:K,11,0)</f>
        <v>1000</v>
      </c>
      <c r="G342" s="19">
        <f>VLOOKUP(A342,'[4]Part master'!A:L,12,0)</f>
        <v>600</v>
      </c>
      <c r="H342" s="19">
        <f>VLOOKUP(A342,'[4]Part master'!A:M,13,0)</f>
        <v>380</v>
      </c>
      <c r="I342" s="19">
        <f>VLOOKUP(A342,'[4]Part master'!A:N,14,0)</f>
        <v>190</v>
      </c>
      <c r="J342" s="28">
        <f t="shared" si="48"/>
        <v>4.3319999999999997E-2</v>
      </c>
      <c r="K342" s="19"/>
      <c r="L342" s="20">
        <v>0</v>
      </c>
      <c r="M342" s="18">
        <v>0</v>
      </c>
      <c r="N342" s="18">
        <v>0</v>
      </c>
      <c r="O342" s="18">
        <v>0</v>
      </c>
      <c r="P342" s="18">
        <v>0</v>
      </c>
      <c r="Q342" s="18">
        <v>0</v>
      </c>
      <c r="S342" s="8">
        <f t="shared" si="49"/>
        <v>0</v>
      </c>
      <c r="T342" s="8">
        <f t="shared" si="50"/>
        <v>0</v>
      </c>
      <c r="U342" s="8">
        <f t="shared" si="51"/>
        <v>0</v>
      </c>
      <c r="V342" s="8">
        <f t="shared" si="52"/>
        <v>0</v>
      </c>
      <c r="W342" s="8">
        <f t="shared" si="53"/>
        <v>0</v>
      </c>
      <c r="X342" s="8">
        <f t="shared" si="54"/>
        <v>0</v>
      </c>
      <c r="Z342" s="17">
        <f t="shared" si="47"/>
        <v>0</v>
      </c>
      <c r="AA342" s="17">
        <f t="shared" si="47"/>
        <v>0</v>
      </c>
      <c r="AB342" s="17">
        <f t="shared" si="47"/>
        <v>0</v>
      </c>
      <c r="AC342" s="17">
        <f t="shared" si="46"/>
        <v>0</v>
      </c>
      <c r="AD342" s="17">
        <f t="shared" si="46"/>
        <v>0</v>
      </c>
      <c r="AE342" s="17">
        <f t="shared" si="46"/>
        <v>0</v>
      </c>
    </row>
    <row r="343" spans="1:31">
      <c r="A343" s="19">
        <v>2845334</v>
      </c>
      <c r="B343" s="19" t="s">
        <v>788</v>
      </c>
      <c r="C343" s="19" t="s">
        <v>772</v>
      </c>
      <c r="D343" s="19" t="s">
        <v>772</v>
      </c>
      <c r="E343" s="19" t="s">
        <v>6</v>
      </c>
      <c r="F343" s="19">
        <f>VLOOKUP(A343,'[4]Part master'!A:K,11,0)</f>
        <v>75</v>
      </c>
      <c r="G343" s="19">
        <f>VLOOKUP(A343,'[4]Part master'!A:L,12,0)</f>
        <v>780</v>
      </c>
      <c r="H343" s="19">
        <f>VLOOKUP(A343,'[4]Part master'!A:M,13,0)</f>
        <v>700</v>
      </c>
      <c r="I343" s="19">
        <f>VLOOKUP(A343,'[4]Part master'!A:N,14,0)</f>
        <v>1550</v>
      </c>
      <c r="J343" s="28">
        <f t="shared" si="48"/>
        <v>0.84630000000000005</v>
      </c>
      <c r="K343" s="19"/>
      <c r="L343" s="20">
        <v>0</v>
      </c>
      <c r="M343" s="18">
        <v>0</v>
      </c>
      <c r="N343" s="18">
        <v>0</v>
      </c>
      <c r="O343" s="18">
        <v>0</v>
      </c>
      <c r="P343" s="18">
        <v>0</v>
      </c>
      <c r="Q343" s="18">
        <v>0</v>
      </c>
      <c r="S343" s="8">
        <f t="shared" si="49"/>
        <v>0</v>
      </c>
      <c r="T343" s="8">
        <f t="shared" si="50"/>
        <v>0</v>
      </c>
      <c r="U343" s="8">
        <f t="shared" si="51"/>
        <v>0</v>
      </c>
      <c r="V343" s="8">
        <f t="shared" si="52"/>
        <v>0</v>
      </c>
      <c r="W343" s="8">
        <f t="shared" si="53"/>
        <v>0</v>
      </c>
      <c r="X343" s="8">
        <f t="shared" si="54"/>
        <v>0</v>
      </c>
      <c r="Z343" s="17">
        <f t="shared" si="47"/>
        <v>0</v>
      </c>
      <c r="AA343" s="17">
        <f t="shared" si="47"/>
        <v>0</v>
      </c>
      <c r="AB343" s="17">
        <f t="shared" si="47"/>
        <v>0</v>
      </c>
      <c r="AC343" s="17">
        <f t="shared" si="46"/>
        <v>0</v>
      </c>
      <c r="AD343" s="17">
        <f t="shared" si="46"/>
        <v>0</v>
      </c>
      <c r="AE343" s="17">
        <f t="shared" si="46"/>
        <v>0</v>
      </c>
    </row>
    <row r="344" spans="1:31">
      <c r="A344" s="19" t="s">
        <v>813</v>
      </c>
      <c r="B344" s="19" t="s">
        <v>814</v>
      </c>
      <c r="C344" s="19" t="s">
        <v>772</v>
      </c>
      <c r="D344" s="19" t="s">
        <v>772</v>
      </c>
      <c r="E344" s="19" t="s">
        <v>6</v>
      </c>
      <c r="F344" s="19">
        <f>VLOOKUP(A344,'[4]Part master'!A:K,11,0)</f>
        <v>20</v>
      </c>
      <c r="G344" s="19">
        <f>VLOOKUP(A344,'[4]Part master'!A:L,12,0)</f>
        <v>600</v>
      </c>
      <c r="H344" s="19">
        <f>VLOOKUP(A344,'[4]Part master'!A:M,13,0)</f>
        <v>380</v>
      </c>
      <c r="I344" s="19">
        <f>VLOOKUP(A344,'[4]Part master'!A:N,14,0)</f>
        <v>190</v>
      </c>
      <c r="J344" s="28">
        <f t="shared" si="48"/>
        <v>4.3319999999999997E-2</v>
      </c>
      <c r="K344" s="19"/>
      <c r="L344" s="20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19" t="s">
        <v>815</v>
      </c>
      <c r="B345" s="19" t="s">
        <v>816</v>
      </c>
      <c r="C345" s="19" t="s">
        <v>772</v>
      </c>
      <c r="D345" s="19" t="s">
        <v>772</v>
      </c>
      <c r="E345" s="19" t="s">
        <v>6</v>
      </c>
      <c r="F345" s="19">
        <f>VLOOKUP(A345,'[4]Part master'!A:K,11,0)</f>
        <v>250</v>
      </c>
      <c r="G345" s="19">
        <f>VLOOKUP(A345,'[4]Part master'!A:L,12,0)</f>
        <v>326</v>
      </c>
      <c r="H345" s="19">
        <f>VLOOKUP(A345,'[4]Part master'!A:M,13,0)</f>
        <v>500</v>
      </c>
      <c r="I345" s="19">
        <f>VLOOKUP(A345,'[4]Part master'!A:N,14,0)</f>
        <v>180</v>
      </c>
      <c r="J345" s="28">
        <f t="shared" si="48"/>
        <v>2.9340000000000001E-2</v>
      </c>
      <c r="K345" s="19"/>
      <c r="L345" s="20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19" t="s">
        <v>817</v>
      </c>
      <c r="B346" s="19" t="s">
        <v>818</v>
      </c>
      <c r="C346" s="19" t="s">
        <v>772</v>
      </c>
      <c r="D346" s="19" t="s">
        <v>772</v>
      </c>
      <c r="E346" s="19" t="s">
        <v>6</v>
      </c>
      <c r="F346" s="19">
        <f>VLOOKUP(A346,'[4]Part master'!A:K,11,0)</f>
        <v>200</v>
      </c>
      <c r="G346" s="19">
        <f>VLOOKUP(A346,'[4]Part master'!A:L,12,0)</f>
        <v>760</v>
      </c>
      <c r="H346" s="19">
        <f>VLOOKUP(A346,'[4]Part master'!A:M,13,0)</f>
        <v>915</v>
      </c>
      <c r="I346" s="19">
        <f>VLOOKUP(A346,'[4]Part master'!A:N,14,0)</f>
        <v>657</v>
      </c>
      <c r="J346" s="28">
        <f t="shared" si="48"/>
        <v>0.4568778</v>
      </c>
      <c r="K346" s="19"/>
      <c r="L346" s="20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0</v>
      </c>
      <c r="S346" s="8">
        <f t="shared" si="49"/>
        <v>0</v>
      </c>
      <c r="T346" s="8">
        <f t="shared" si="50"/>
        <v>0</v>
      </c>
      <c r="U346" s="8">
        <f t="shared" si="51"/>
        <v>0</v>
      </c>
      <c r="V346" s="8">
        <f t="shared" si="52"/>
        <v>0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</v>
      </c>
      <c r="AB346" s="17">
        <f t="shared" si="47"/>
        <v>0</v>
      </c>
      <c r="AC346" s="17">
        <f t="shared" si="46"/>
        <v>0</v>
      </c>
      <c r="AD346" s="17">
        <f t="shared" si="46"/>
        <v>0</v>
      </c>
      <c r="AE346" s="17">
        <f t="shared" si="46"/>
        <v>0</v>
      </c>
    </row>
    <row r="347" spans="1:31">
      <c r="A347" s="19" t="s">
        <v>819</v>
      </c>
      <c r="B347" s="19" t="s">
        <v>820</v>
      </c>
      <c r="C347" s="19" t="s">
        <v>772</v>
      </c>
      <c r="D347" s="19" t="s">
        <v>772</v>
      </c>
      <c r="E347" s="19" t="s">
        <v>6</v>
      </c>
      <c r="F347" s="19">
        <f>VLOOKUP(A347,'[4]Part master'!A:K,11,0)</f>
        <v>100</v>
      </c>
      <c r="G347" s="19">
        <f>VLOOKUP(A347,'[4]Part master'!A:L,12,0)</f>
        <v>672</v>
      </c>
      <c r="H347" s="19">
        <f>VLOOKUP(A347,'[4]Part master'!A:M,13,0)</f>
        <v>915</v>
      </c>
      <c r="I347" s="19">
        <f>VLOOKUP(A347,'[4]Part master'!A:N,14,0)</f>
        <v>759</v>
      </c>
      <c r="J347" s="28">
        <f t="shared" si="48"/>
        <v>0.46669391999999998</v>
      </c>
      <c r="K347" s="19"/>
      <c r="L347" s="20">
        <v>0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S347" s="8">
        <f t="shared" si="49"/>
        <v>0</v>
      </c>
      <c r="T347" s="8">
        <f t="shared" si="50"/>
        <v>0</v>
      </c>
      <c r="U347" s="8">
        <f t="shared" si="51"/>
        <v>0</v>
      </c>
      <c r="V347" s="8">
        <f t="shared" si="52"/>
        <v>0</v>
      </c>
      <c r="W347" s="8">
        <f t="shared" si="53"/>
        <v>0</v>
      </c>
      <c r="X347" s="8">
        <f t="shared" si="54"/>
        <v>0</v>
      </c>
      <c r="Z347" s="17">
        <f t="shared" si="47"/>
        <v>0</v>
      </c>
      <c r="AA347" s="17">
        <f t="shared" si="47"/>
        <v>0</v>
      </c>
      <c r="AB347" s="17">
        <f t="shared" si="47"/>
        <v>0</v>
      </c>
      <c r="AC347" s="17">
        <f t="shared" si="46"/>
        <v>0</v>
      </c>
      <c r="AD347" s="17">
        <f t="shared" si="46"/>
        <v>0</v>
      </c>
      <c r="AE347" s="17">
        <f t="shared" si="46"/>
        <v>0</v>
      </c>
    </row>
    <row r="348" spans="1:31">
      <c r="A348" s="19" t="s">
        <v>821</v>
      </c>
      <c r="B348" s="19" t="s">
        <v>822</v>
      </c>
      <c r="C348" s="19" t="s">
        <v>772</v>
      </c>
      <c r="D348" s="19" t="s">
        <v>772</v>
      </c>
      <c r="E348" s="19" t="s">
        <v>6</v>
      </c>
      <c r="F348" s="19">
        <f>VLOOKUP(A348,'[4]Part master'!A:K,11,0)</f>
        <v>14</v>
      </c>
      <c r="G348" s="19">
        <f>VLOOKUP(A348,'[4]Part master'!A:L,12,0)</f>
        <v>600</v>
      </c>
      <c r="H348" s="19">
        <f>VLOOKUP(A348,'[4]Part master'!A:M,13,0)</f>
        <v>380</v>
      </c>
      <c r="I348" s="19">
        <f>VLOOKUP(A348,'[4]Part master'!A:N,14,0)</f>
        <v>190</v>
      </c>
      <c r="J348" s="28">
        <f t="shared" si="48"/>
        <v>4.3319999999999997E-2</v>
      </c>
      <c r="K348" s="19"/>
      <c r="L348" s="20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S348" s="8">
        <f t="shared" si="49"/>
        <v>0</v>
      </c>
      <c r="T348" s="8">
        <f t="shared" si="50"/>
        <v>0</v>
      </c>
      <c r="U348" s="8">
        <f t="shared" si="51"/>
        <v>0</v>
      </c>
      <c r="V348" s="8">
        <f t="shared" si="52"/>
        <v>0</v>
      </c>
      <c r="W348" s="8">
        <f t="shared" si="53"/>
        <v>0</v>
      </c>
      <c r="X348" s="8">
        <f t="shared" si="54"/>
        <v>0</v>
      </c>
      <c r="Z348" s="17">
        <f t="shared" si="47"/>
        <v>0</v>
      </c>
      <c r="AA348" s="17">
        <f t="shared" si="47"/>
        <v>0</v>
      </c>
      <c r="AB348" s="17">
        <f t="shared" si="47"/>
        <v>0</v>
      </c>
      <c r="AC348" s="17">
        <f t="shared" si="46"/>
        <v>0</v>
      </c>
      <c r="AD348" s="17">
        <f t="shared" si="46"/>
        <v>0</v>
      </c>
      <c r="AE348" s="17">
        <f t="shared" si="46"/>
        <v>0</v>
      </c>
    </row>
    <row r="349" spans="1:31">
      <c r="A349" s="19" t="s">
        <v>823</v>
      </c>
      <c r="B349" s="19" t="s">
        <v>824</v>
      </c>
      <c r="C349" s="19" t="s">
        <v>772</v>
      </c>
      <c r="D349" s="19" t="s">
        <v>772</v>
      </c>
      <c r="E349" s="19" t="s">
        <v>6</v>
      </c>
      <c r="F349" s="19">
        <f>VLOOKUP(A349,'[4]Part master'!A:K,11,0)</f>
        <v>175</v>
      </c>
      <c r="G349" s="19">
        <f>VLOOKUP(A349,'[4]Part master'!A:L,12,0)</f>
        <v>715</v>
      </c>
      <c r="H349" s="19">
        <f>VLOOKUP(A349,'[4]Part master'!A:M,13,0)</f>
        <v>627</v>
      </c>
      <c r="I349" s="19">
        <f>VLOOKUP(A349,'[4]Part master'!A:N,14,0)</f>
        <v>732</v>
      </c>
      <c r="J349" s="28">
        <f t="shared" si="48"/>
        <v>0.32815926000000001</v>
      </c>
      <c r="K349" s="19"/>
      <c r="L349" s="20">
        <v>0</v>
      </c>
      <c r="M349" s="18">
        <v>0</v>
      </c>
      <c r="N349" s="18">
        <v>0</v>
      </c>
      <c r="O349" s="18">
        <v>0</v>
      </c>
      <c r="P349" s="18">
        <v>0</v>
      </c>
      <c r="Q349" s="18">
        <v>0</v>
      </c>
      <c r="S349" s="8">
        <f t="shared" si="49"/>
        <v>0</v>
      </c>
      <c r="T349" s="8">
        <f t="shared" si="50"/>
        <v>0</v>
      </c>
      <c r="U349" s="8">
        <f t="shared" si="51"/>
        <v>0</v>
      </c>
      <c r="V349" s="8">
        <f t="shared" si="52"/>
        <v>0</v>
      </c>
      <c r="W349" s="8">
        <f t="shared" si="53"/>
        <v>0</v>
      </c>
      <c r="X349" s="8">
        <f t="shared" si="54"/>
        <v>0</v>
      </c>
      <c r="Z349" s="17">
        <f t="shared" si="47"/>
        <v>0</v>
      </c>
      <c r="AA349" s="17">
        <f t="shared" si="47"/>
        <v>0</v>
      </c>
      <c r="AB349" s="17">
        <f t="shared" si="47"/>
        <v>0</v>
      </c>
      <c r="AC349" s="17">
        <f t="shared" si="46"/>
        <v>0</v>
      </c>
      <c r="AD349" s="17">
        <f t="shared" si="46"/>
        <v>0</v>
      </c>
      <c r="AE349" s="17">
        <f t="shared" si="46"/>
        <v>0</v>
      </c>
    </row>
    <row r="350" spans="1:31">
      <c r="A350" s="19" t="s">
        <v>825</v>
      </c>
      <c r="B350" s="19" t="s">
        <v>826</v>
      </c>
      <c r="C350" s="19" t="s">
        <v>772</v>
      </c>
      <c r="D350" s="19" t="s">
        <v>772</v>
      </c>
      <c r="E350" s="19" t="s">
        <v>6</v>
      </c>
      <c r="F350" s="19">
        <f>VLOOKUP(A350,'[4]Part master'!A:K,11,0)</f>
        <v>350</v>
      </c>
      <c r="G350" s="19">
        <f>VLOOKUP(A350,'[4]Part master'!A:L,12,0)</f>
        <v>715</v>
      </c>
      <c r="H350" s="19">
        <f>VLOOKUP(A350,'[4]Part master'!A:M,13,0)</f>
        <v>627</v>
      </c>
      <c r="I350" s="19">
        <f>VLOOKUP(A350,'[4]Part master'!A:N,14,0)</f>
        <v>732</v>
      </c>
      <c r="J350" s="28">
        <f t="shared" si="48"/>
        <v>0.32815926000000001</v>
      </c>
      <c r="K350" s="19"/>
      <c r="L350" s="20">
        <v>0</v>
      </c>
      <c r="M350" s="18">
        <v>0</v>
      </c>
      <c r="N350" s="18">
        <v>0</v>
      </c>
      <c r="O350" s="18">
        <v>0</v>
      </c>
      <c r="P350" s="18">
        <v>0</v>
      </c>
      <c r="Q350" s="18">
        <v>0</v>
      </c>
      <c r="S350" s="8">
        <f t="shared" si="49"/>
        <v>0</v>
      </c>
      <c r="T350" s="8">
        <f t="shared" si="50"/>
        <v>0</v>
      </c>
      <c r="U350" s="8">
        <f t="shared" si="51"/>
        <v>0</v>
      </c>
      <c r="V350" s="8">
        <f t="shared" si="52"/>
        <v>0</v>
      </c>
      <c r="W350" s="8">
        <f t="shared" si="53"/>
        <v>0</v>
      </c>
      <c r="X350" s="8">
        <f t="shared" si="54"/>
        <v>0</v>
      </c>
      <c r="Z350" s="17">
        <f t="shared" si="47"/>
        <v>0</v>
      </c>
      <c r="AA350" s="17">
        <f t="shared" si="47"/>
        <v>0</v>
      </c>
      <c r="AB350" s="17">
        <f t="shared" si="47"/>
        <v>0</v>
      </c>
      <c r="AC350" s="17">
        <f t="shared" si="46"/>
        <v>0</v>
      </c>
      <c r="AD350" s="17">
        <f t="shared" si="46"/>
        <v>0</v>
      </c>
      <c r="AE350" s="17">
        <f t="shared" si="46"/>
        <v>0</v>
      </c>
    </row>
    <row r="351" spans="1:31">
      <c r="A351" s="19" t="s">
        <v>827</v>
      </c>
      <c r="B351" s="19" t="s">
        <v>828</v>
      </c>
      <c r="C351" s="19" t="s">
        <v>772</v>
      </c>
      <c r="D351" s="19" t="s">
        <v>772</v>
      </c>
      <c r="E351" s="19" t="s">
        <v>6</v>
      </c>
      <c r="F351" s="19">
        <f>VLOOKUP(A351,'[4]Part master'!A:K,11,0)</f>
        <v>15</v>
      </c>
      <c r="G351" s="19">
        <f>VLOOKUP(A351,'[4]Part master'!A:L,12,0)</f>
        <v>326</v>
      </c>
      <c r="H351" s="19">
        <f>VLOOKUP(A351,'[4]Part master'!A:M,13,0)</f>
        <v>500</v>
      </c>
      <c r="I351" s="19">
        <f>VLOOKUP(A351,'[4]Part master'!A:N,14,0)</f>
        <v>180</v>
      </c>
      <c r="J351" s="28">
        <f t="shared" si="48"/>
        <v>2.9340000000000001E-2</v>
      </c>
      <c r="K351" s="19"/>
      <c r="L351" s="20">
        <v>0</v>
      </c>
      <c r="M351" s="18">
        <v>0</v>
      </c>
      <c r="N351" s="18">
        <v>0</v>
      </c>
      <c r="O351" s="18">
        <v>0</v>
      </c>
      <c r="P351" s="18">
        <v>0</v>
      </c>
      <c r="Q351" s="18">
        <v>0</v>
      </c>
      <c r="S351" s="8">
        <f t="shared" si="49"/>
        <v>0</v>
      </c>
      <c r="T351" s="8">
        <f t="shared" si="50"/>
        <v>0</v>
      </c>
      <c r="U351" s="8">
        <f t="shared" si="51"/>
        <v>0</v>
      </c>
      <c r="V351" s="8">
        <f t="shared" si="52"/>
        <v>0</v>
      </c>
      <c r="W351" s="8">
        <f t="shared" si="53"/>
        <v>0</v>
      </c>
      <c r="X351" s="8">
        <f t="shared" si="54"/>
        <v>0</v>
      </c>
      <c r="Z351" s="17">
        <f t="shared" si="47"/>
        <v>0</v>
      </c>
      <c r="AA351" s="17">
        <f t="shared" si="47"/>
        <v>0</v>
      </c>
      <c r="AB351" s="17">
        <f t="shared" si="47"/>
        <v>0</v>
      </c>
      <c r="AC351" s="17">
        <f t="shared" si="46"/>
        <v>0</v>
      </c>
      <c r="AD351" s="17">
        <f t="shared" si="46"/>
        <v>0</v>
      </c>
      <c r="AE351" s="17">
        <f t="shared" si="46"/>
        <v>0</v>
      </c>
    </row>
    <row r="352" spans="1:31">
      <c r="A352" s="19" t="s">
        <v>829</v>
      </c>
      <c r="B352" s="19" t="s">
        <v>830</v>
      </c>
      <c r="C352" s="19" t="s">
        <v>772</v>
      </c>
      <c r="D352" s="19" t="s">
        <v>772</v>
      </c>
      <c r="E352" s="19" t="s">
        <v>6</v>
      </c>
      <c r="F352" s="19">
        <f>VLOOKUP(A352,'[4]Part master'!A:K,11,0)</f>
        <v>150</v>
      </c>
      <c r="G352" s="19">
        <f>VLOOKUP(A352,'[4]Part master'!A:L,12,0)</f>
        <v>715</v>
      </c>
      <c r="H352" s="19">
        <f>VLOOKUP(A352,'[4]Part master'!A:M,13,0)</f>
        <v>627</v>
      </c>
      <c r="I352" s="19">
        <f>VLOOKUP(A352,'[4]Part master'!A:N,14,0)</f>
        <v>732</v>
      </c>
      <c r="J352" s="28">
        <f t="shared" si="48"/>
        <v>0.32815926000000001</v>
      </c>
      <c r="K352" s="19"/>
      <c r="L352" s="20">
        <v>0</v>
      </c>
      <c r="M352" s="18">
        <v>150</v>
      </c>
      <c r="N352" s="18">
        <v>0</v>
      </c>
      <c r="O352" s="18">
        <v>150</v>
      </c>
      <c r="P352" s="18">
        <v>0</v>
      </c>
      <c r="Q352" s="18">
        <v>0</v>
      </c>
      <c r="S352" s="8">
        <f t="shared" si="49"/>
        <v>0</v>
      </c>
      <c r="T352" s="8">
        <f t="shared" si="50"/>
        <v>1</v>
      </c>
      <c r="U352" s="8">
        <f t="shared" si="51"/>
        <v>0</v>
      </c>
      <c r="V352" s="8">
        <f t="shared" si="52"/>
        <v>1</v>
      </c>
      <c r="W352" s="8">
        <f t="shared" si="53"/>
        <v>0</v>
      </c>
      <c r="X352" s="8">
        <f t="shared" si="54"/>
        <v>0</v>
      </c>
      <c r="Z352" s="17">
        <f t="shared" si="47"/>
        <v>0</v>
      </c>
      <c r="AA352" s="17">
        <f t="shared" si="47"/>
        <v>0.32815926000000001</v>
      </c>
      <c r="AB352" s="17">
        <f t="shared" si="47"/>
        <v>0</v>
      </c>
      <c r="AC352" s="17">
        <f t="shared" si="46"/>
        <v>0.32815926000000001</v>
      </c>
      <c r="AD352" s="17">
        <f t="shared" si="46"/>
        <v>0</v>
      </c>
      <c r="AE352" s="17">
        <f t="shared" si="46"/>
        <v>0</v>
      </c>
    </row>
    <row r="353" spans="1:31">
      <c r="A353" s="19" t="s">
        <v>831</v>
      </c>
      <c r="B353" s="19" t="s">
        <v>832</v>
      </c>
      <c r="C353" s="19" t="s">
        <v>772</v>
      </c>
      <c r="D353" s="19" t="s">
        <v>772</v>
      </c>
      <c r="E353" s="19" t="s">
        <v>6</v>
      </c>
      <c r="F353" s="19">
        <f>VLOOKUP(A353,'[4]Part master'!A:K,11,0)</f>
        <v>80</v>
      </c>
      <c r="G353" s="19">
        <f>VLOOKUP(A353,'[4]Part master'!A:L,12,0)</f>
        <v>326</v>
      </c>
      <c r="H353" s="19">
        <f>VLOOKUP(A353,'[4]Part master'!A:M,13,0)</f>
        <v>500</v>
      </c>
      <c r="I353" s="19">
        <f>VLOOKUP(A353,'[4]Part master'!A:N,14,0)</f>
        <v>180</v>
      </c>
      <c r="J353" s="28">
        <f t="shared" si="48"/>
        <v>2.9340000000000001E-2</v>
      </c>
      <c r="K353" s="19"/>
      <c r="L353" s="20">
        <v>0</v>
      </c>
      <c r="M353" s="18">
        <v>160</v>
      </c>
      <c r="N353" s="18">
        <v>0</v>
      </c>
      <c r="O353" s="18">
        <v>160</v>
      </c>
      <c r="P353" s="18">
        <v>0</v>
      </c>
      <c r="Q353" s="18">
        <v>0</v>
      </c>
      <c r="S353" s="8">
        <f t="shared" si="49"/>
        <v>0</v>
      </c>
      <c r="T353" s="8">
        <f t="shared" si="50"/>
        <v>2</v>
      </c>
      <c r="U353" s="8">
        <f t="shared" si="51"/>
        <v>0</v>
      </c>
      <c r="V353" s="8">
        <f t="shared" si="52"/>
        <v>2</v>
      </c>
      <c r="W353" s="8">
        <f t="shared" si="53"/>
        <v>0</v>
      </c>
      <c r="X353" s="8">
        <f t="shared" si="54"/>
        <v>0</v>
      </c>
      <c r="Z353" s="17">
        <f t="shared" si="47"/>
        <v>0</v>
      </c>
      <c r="AA353" s="17">
        <f t="shared" si="47"/>
        <v>5.8680000000000003E-2</v>
      </c>
      <c r="AB353" s="17">
        <f t="shared" si="47"/>
        <v>0</v>
      </c>
      <c r="AC353" s="17">
        <f t="shared" si="46"/>
        <v>5.8680000000000003E-2</v>
      </c>
      <c r="AD353" s="17">
        <f t="shared" si="46"/>
        <v>0</v>
      </c>
      <c r="AE353" s="17">
        <f t="shared" si="46"/>
        <v>0</v>
      </c>
    </row>
    <row r="354" spans="1:31">
      <c r="A354" s="19" t="s">
        <v>833</v>
      </c>
      <c r="B354" s="19" t="s">
        <v>834</v>
      </c>
      <c r="C354" s="19" t="s">
        <v>772</v>
      </c>
      <c r="D354" s="19" t="s">
        <v>772</v>
      </c>
      <c r="E354" s="19" t="s">
        <v>6</v>
      </c>
      <c r="F354" s="19">
        <f>VLOOKUP(A354,'[4]Part master'!A:K,11,0)</f>
        <v>100</v>
      </c>
      <c r="G354" s="19">
        <f>VLOOKUP(A354,'[4]Part master'!A:L,12,0)</f>
        <v>326</v>
      </c>
      <c r="H354" s="19">
        <f>VLOOKUP(A354,'[4]Part master'!A:M,13,0)</f>
        <v>500</v>
      </c>
      <c r="I354" s="19">
        <f>VLOOKUP(A354,'[4]Part master'!A:N,14,0)</f>
        <v>180</v>
      </c>
      <c r="J354" s="28">
        <f t="shared" si="48"/>
        <v>2.9340000000000001E-2</v>
      </c>
      <c r="K354" s="19"/>
      <c r="L354" s="20">
        <v>0</v>
      </c>
      <c r="M354" s="18">
        <v>0</v>
      </c>
      <c r="N354" s="18">
        <v>0</v>
      </c>
      <c r="O354" s="18">
        <v>0</v>
      </c>
      <c r="P354" s="18">
        <v>0</v>
      </c>
      <c r="Q354" s="18">
        <v>0</v>
      </c>
      <c r="S354" s="8">
        <f t="shared" si="49"/>
        <v>0</v>
      </c>
      <c r="T354" s="8">
        <f t="shared" si="50"/>
        <v>0</v>
      </c>
      <c r="U354" s="8">
        <f t="shared" si="51"/>
        <v>0</v>
      </c>
      <c r="V354" s="8">
        <f t="shared" si="52"/>
        <v>0</v>
      </c>
      <c r="W354" s="8">
        <f t="shared" si="53"/>
        <v>0</v>
      </c>
      <c r="X354" s="8">
        <f t="shared" si="54"/>
        <v>0</v>
      </c>
      <c r="Z354" s="17">
        <f t="shared" si="47"/>
        <v>0</v>
      </c>
      <c r="AA354" s="17">
        <f t="shared" si="47"/>
        <v>0</v>
      </c>
      <c r="AB354" s="17">
        <f t="shared" si="47"/>
        <v>0</v>
      </c>
      <c r="AC354" s="17">
        <f t="shared" si="46"/>
        <v>0</v>
      </c>
      <c r="AD354" s="17">
        <f t="shared" si="46"/>
        <v>0</v>
      </c>
      <c r="AE354" s="17">
        <f t="shared" si="46"/>
        <v>0</v>
      </c>
    </row>
    <row r="355" spans="1:31">
      <c r="A355" s="19" t="s">
        <v>835</v>
      </c>
      <c r="B355" s="19" t="s">
        <v>836</v>
      </c>
      <c r="C355" s="19" t="s">
        <v>772</v>
      </c>
      <c r="D355" s="19" t="s">
        <v>772</v>
      </c>
      <c r="E355" s="19" t="s">
        <v>6</v>
      </c>
      <c r="F355" s="19">
        <f>VLOOKUP(A355,'[4]Part master'!A:K,11,0)</f>
        <v>30</v>
      </c>
      <c r="G355" s="19">
        <f>VLOOKUP(A355,'[4]Part master'!A:L,12,0)</f>
        <v>326</v>
      </c>
      <c r="H355" s="19">
        <f>VLOOKUP(A355,'[4]Part master'!A:M,13,0)</f>
        <v>500</v>
      </c>
      <c r="I355" s="19">
        <f>VLOOKUP(A355,'[4]Part master'!A:N,14,0)</f>
        <v>180</v>
      </c>
      <c r="J355" s="28">
        <f t="shared" si="48"/>
        <v>2.9340000000000001E-2</v>
      </c>
      <c r="K355" s="19"/>
      <c r="L355" s="20">
        <v>0</v>
      </c>
      <c r="M355" s="18">
        <v>210</v>
      </c>
      <c r="N355" s="18">
        <v>0</v>
      </c>
      <c r="O355" s="18">
        <v>180</v>
      </c>
      <c r="P355" s="18">
        <v>0</v>
      </c>
      <c r="Q355" s="18">
        <v>0</v>
      </c>
      <c r="S355" s="8">
        <f t="shared" si="49"/>
        <v>0</v>
      </c>
      <c r="T355" s="8">
        <f t="shared" si="50"/>
        <v>7</v>
      </c>
      <c r="U355" s="8">
        <f t="shared" si="51"/>
        <v>0</v>
      </c>
      <c r="V355" s="8">
        <f t="shared" si="52"/>
        <v>6</v>
      </c>
      <c r="W355" s="8">
        <f t="shared" si="53"/>
        <v>0</v>
      </c>
      <c r="X355" s="8">
        <f t="shared" si="54"/>
        <v>0</v>
      </c>
      <c r="Z355" s="17">
        <f t="shared" si="47"/>
        <v>0</v>
      </c>
      <c r="AA355" s="17">
        <f t="shared" si="47"/>
        <v>0.20538000000000001</v>
      </c>
      <c r="AB355" s="17">
        <f t="shared" si="47"/>
        <v>0</v>
      </c>
      <c r="AC355" s="17">
        <f t="shared" si="46"/>
        <v>0.17604</v>
      </c>
      <c r="AD355" s="17">
        <f t="shared" si="46"/>
        <v>0</v>
      </c>
      <c r="AE355" s="17">
        <f t="shared" si="46"/>
        <v>0</v>
      </c>
    </row>
    <row r="356" spans="1:31">
      <c r="A356" s="19" t="s">
        <v>837</v>
      </c>
      <c r="B356" s="19" t="s">
        <v>838</v>
      </c>
      <c r="C356" s="19" t="s">
        <v>772</v>
      </c>
      <c r="D356" s="19" t="s">
        <v>772</v>
      </c>
      <c r="E356" s="19" t="s">
        <v>6</v>
      </c>
      <c r="F356" s="19">
        <f>VLOOKUP(A356,'[4]Part master'!A:K,11,0)</f>
        <v>100</v>
      </c>
      <c r="G356" s="19">
        <f>VLOOKUP(A356,'[4]Part master'!A:L,12,0)</f>
        <v>420</v>
      </c>
      <c r="H356" s="19">
        <f>VLOOKUP(A356,'[4]Part master'!A:M,13,0)</f>
        <v>610</v>
      </c>
      <c r="I356" s="19">
        <f>VLOOKUP(A356,'[4]Part master'!A:N,14,0)</f>
        <v>250</v>
      </c>
      <c r="J356" s="28">
        <f t="shared" si="48"/>
        <v>6.4049999999999996E-2</v>
      </c>
      <c r="K356" s="19"/>
      <c r="L356" s="20">
        <v>0</v>
      </c>
      <c r="M356" s="18">
        <v>0</v>
      </c>
      <c r="N356" s="18">
        <v>0</v>
      </c>
      <c r="O356" s="18">
        <v>0</v>
      </c>
      <c r="P356" s="18">
        <v>0</v>
      </c>
      <c r="Q356" s="18">
        <v>0</v>
      </c>
      <c r="S356" s="8">
        <f t="shared" si="49"/>
        <v>0</v>
      </c>
      <c r="T356" s="8">
        <f t="shared" si="50"/>
        <v>0</v>
      </c>
      <c r="U356" s="8">
        <f t="shared" si="51"/>
        <v>0</v>
      </c>
      <c r="V356" s="8">
        <f t="shared" si="52"/>
        <v>0</v>
      </c>
      <c r="W356" s="8">
        <f t="shared" si="53"/>
        <v>0</v>
      </c>
      <c r="X356" s="8">
        <f t="shared" si="54"/>
        <v>0</v>
      </c>
      <c r="Z356" s="17">
        <f t="shared" si="47"/>
        <v>0</v>
      </c>
      <c r="AA356" s="17">
        <f t="shared" si="47"/>
        <v>0</v>
      </c>
      <c r="AB356" s="17">
        <f t="shared" si="47"/>
        <v>0</v>
      </c>
      <c r="AC356" s="17">
        <f t="shared" si="46"/>
        <v>0</v>
      </c>
      <c r="AD356" s="17">
        <f t="shared" si="46"/>
        <v>0</v>
      </c>
      <c r="AE356" s="17">
        <f t="shared" si="46"/>
        <v>0</v>
      </c>
    </row>
    <row r="357" spans="1:31">
      <c r="A357" s="19" t="s">
        <v>591</v>
      </c>
      <c r="B357" s="19" t="s">
        <v>592</v>
      </c>
      <c r="C357" s="19" t="s">
        <v>710</v>
      </c>
      <c r="D357" s="19" t="s">
        <v>710</v>
      </c>
      <c r="E357" s="19" t="s">
        <v>6</v>
      </c>
      <c r="F357" s="19">
        <f>VLOOKUP(A357,'[4]Part master'!A:K,11,0)</f>
        <v>20</v>
      </c>
      <c r="G357" s="19">
        <f>VLOOKUP(A357,'[4]Part master'!A:L,12,0)</f>
        <v>500</v>
      </c>
      <c r="H357" s="19">
        <f>VLOOKUP(A357,'[4]Part master'!A:M,13,0)</f>
        <v>330</v>
      </c>
      <c r="I357" s="19">
        <f>VLOOKUP(A357,'[4]Part master'!A:N,14,0)</f>
        <v>180</v>
      </c>
      <c r="J357" s="28">
        <f t="shared" si="48"/>
        <v>2.9700000000000001E-2</v>
      </c>
      <c r="K357" s="19"/>
      <c r="L357" s="20">
        <v>60</v>
      </c>
      <c r="M357" s="18">
        <v>0</v>
      </c>
      <c r="N357" s="18">
        <v>0</v>
      </c>
      <c r="O357" s="18">
        <v>0</v>
      </c>
      <c r="P357" s="18">
        <v>0</v>
      </c>
      <c r="Q357" s="18">
        <v>0</v>
      </c>
      <c r="S357" s="8">
        <f t="shared" si="49"/>
        <v>3</v>
      </c>
      <c r="T357" s="8">
        <f t="shared" si="50"/>
        <v>0</v>
      </c>
      <c r="U357" s="8">
        <f t="shared" si="51"/>
        <v>0</v>
      </c>
      <c r="V357" s="8">
        <f t="shared" si="52"/>
        <v>0</v>
      </c>
      <c r="W357" s="8">
        <f t="shared" si="53"/>
        <v>0</v>
      </c>
      <c r="X357" s="8">
        <f t="shared" si="54"/>
        <v>0</v>
      </c>
      <c r="Z357" s="17">
        <f t="shared" si="47"/>
        <v>8.9099999999999999E-2</v>
      </c>
      <c r="AA357" s="17">
        <f t="shared" si="47"/>
        <v>0</v>
      </c>
      <c r="AB357" s="17">
        <f t="shared" si="47"/>
        <v>0</v>
      </c>
      <c r="AC357" s="17">
        <f t="shared" si="46"/>
        <v>0</v>
      </c>
      <c r="AD357" s="17">
        <f t="shared" si="46"/>
        <v>0</v>
      </c>
      <c r="AE357" s="17">
        <f t="shared" si="46"/>
        <v>0</v>
      </c>
    </row>
    <row r="358" spans="1:31">
      <c r="A358" s="19" t="s">
        <v>593</v>
      </c>
      <c r="B358" s="19" t="s">
        <v>594</v>
      </c>
      <c r="C358" s="19" t="s">
        <v>710</v>
      </c>
      <c r="D358" s="19" t="s">
        <v>710</v>
      </c>
      <c r="E358" s="19" t="s">
        <v>6</v>
      </c>
      <c r="F358" s="19">
        <f>VLOOKUP(A358,'[4]Part master'!A:K,11,0)</f>
        <v>30</v>
      </c>
      <c r="G358" s="19">
        <f>VLOOKUP(A358,'[4]Part master'!A:L,12,0)</f>
        <v>500</v>
      </c>
      <c r="H358" s="19">
        <f>VLOOKUP(A358,'[4]Part master'!A:M,13,0)</f>
        <v>330</v>
      </c>
      <c r="I358" s="19">
        <f>VLOOKUP(A358,'[4]Part master'!A:N,14,0)</f>
        <v>180</v>
      </c>
      <c r="J358" s="28">
        <f t="shared" si="48"/>
        <v>2.9700000000000001E-2</v>
      </c>
      <c r="K358" s="19"/>
      <c r="L358" s="20">
        <v>60</v>
      </c>
      <c r="M358" s="18">
        <v>0</v>
      </c>
      <c r="N358" s="18">
        <v>0</v>
      </c>
      <c r="O358" s="18">
        <v>0</v>
      </c>
      <c r="P358" s="18">
        <v>0</v>
      </c>
      <c r="Q358" s="18">
        <v>0</v>
      </c>
      <c r="S358" s="8">
        <f t="shared" si="49"/>
        <v>2</v>
      </c>
      <c r="T358" s="8">
        <f t="shared" si="50"/>
        <v>0</v>
      </c>
      <c r="U358" s="8">
        <f t="shared" si="51"/>
        <v>0</v>
      </c>
      <c r="V358" s="8">
        <f t="shared" si="52"/>
        <v>0</v>
      </c>
      <c r="W358" s="8">
        <f t="shared" si="53"/>
        <v>0</v>
      </c>
      <c r="X358" s="8">
        <f t="shared" si="54"/>
        <v>0</v>
      </c>
      <c r="Z358" s="17">
        <f t="shared" si="47"/>
        <v>5.9400000000000001E-2</v>
      </c>
      <c r="AA358" s="17">
        <f t="shared" si="47"/>
        <v>0</v>
      </c>
      <c r="AB358" s="17">
        <f t="shared" si="47"/>
        <v>0</v>
      </c>
      <c r="AC358" s="17">
        <f t="shared" si="46"/>
        <v>0</v>
      </c>
      <c r="AD358" s="17">
        <f t="shared" si="46"/>
        <v>0</v>
      </c>
      <c r="AE358" s="17">
        <f t="shared" si="46"/>
        <v>0</v>
      </c>
    </row>
    <row r="359" spans="1:31">
      <c r="A359" s="19" t="s">
        <v>595</v>
      </c>
      <c r="B359" s="19" t="s">
        <v>596</v>
      </c>
      <c r="C359" s="19" t="s">
        <v>710</v>
      </c>
      <c r="D359" s="19" t="s">
        <v>710</v>
      </c>
      <c r="E359" s="19" t="s">
        <v>6</v>
      </c>
      <c r="F359" s="19">
        <f>VLOOKUP(A359,'[4]Part master'!A:K,11,0)</f>
        <v>20</v>
      </c>
      <c r="G359" s="19">
        <f>VLOOKUP(A359,'[4]Part master'!A:L,12,0)</f>
        <v>500</v>
      </c>
      <c r="H359" s="19">
        <f>VLOOKUP(A359,'[4]Part master'!A:M,13,0)</f>
        <v>330</v>
      </c>
      <c r="I359" s="19">
        <f>VLOOKUP(A359,'[4]Part master'!A:N,14,0)</f>
        <v>180</v>
      </c>
      <c r="J359" s="28">
        <f t="shared" si="48"/>
        <v>2.9700000000000001E-2</v>
      </c>
      <c r="K359" s="19"/>
      <c r="L359" s="20">
        <v>60</v>
      </c>
      <c r="M359" s="18">
        <v>0</v>
      </c>
      <c r="N359" s="18">
        <v>0</v>
      </c>
      <c r="O359" s="18">
        <v>0</v>
      </c>
      <c r="P359" s="18">
        <v>0</v>
      </c>
      <c r="Q359" s="18">
        <v>0</v>
      </c>
      <c r="S359" s="8">
        <f t="shared" si="49"/>
        <v>3</v>
      </c>
      <c r="T359" s="8">
        <f t="shared" si="50"/>
        <v>0</v>
      </c>
      <c r="U359" s="8">
        <f t="shared" si="51"/>
        <v>0</v>
      </c>
      <c r="V359" s="8">
        <f t="shared" si="52"/>
        <v>0</v>
      </c>
      <c r="W359" s="8">
        <f t="shared" si="53"/>
        <v>0</v>
      </c>
      <c r="X359" s="8">
        <f t="shared" si="54"/>
        <v>0</v>
      </c>
      <c r="Z359" s="17">
        <f t="shared" si="47"/>
        <v>8.9099999999999999E-2</v>
      </c>
      <c r="AA359" s="17">
        <f t="shared" si="47"/>
        <v>0</v>
      </c>
      <c r="AB359" s="17">
        <f t="shared" si="47"/>
        <v>0</v>
      </c>
      <c r="AC359" s="17">
        <f t="shared" si="46"/>
        <v>0</v>
      </c>
      <c r="AD359" s="17">
        <f t="shared" si="46"/>
        <v>0</v>
      </c>
      <c r="AE359" s="17">
        <f t="shared" si="46"/>
        <v>0</v>
      </c>
    </row>
    <row r="360" spans="1:31">
      <c r="A360" s="19" t="s">
        <v>597</v>
      </c>
      <c r="B360" s="19" t="s">
        <v>598</v>
      </c>
      <c r="C360" s="19" t="s">
        <v>710</v>
      </c>
      <c r="D360" s="19" t="s">
        <v>710</v>
      </c>
      <c r="E360" s="19" t="s">
        <v>6</v>
      </c>
      <c r="F360" s="8">
        <f>VLOOKUP(A360,'[4]Part master'!A:K,11,0)</f>
        <v>30</v>
      </c>
      <c r="G360" s="8">
        <f>VLOOKUP(A360,'[4]Part master'!A:L,12,0)</f>
        <v>500</v>
      </c>
      <c r="H360" s="8">
        <f>VLOOKUP(A360,'[4]Part master'!A:M,13,0)</f>
        <v>330</v>
      </c>
      <c r="I360" s="8">
        <f>VLOOKUP(A360,'[4]Part master'!A:N,14,0)</f>
        <v>180</v>
      </c>
      <c r="J360" s="17">
        <f t="shared" si="48"/>
        <v>2.9700000000000001E-2</v>
      </c>
      <c r="L360" s="18">
        <v>60</v>
      </c>
      <c r="M360" s="18">
        <v>0</v>
      </c>
      <c r="N360" s="18">
        <v>0</v>
      </c>
      <c r="O360" s="18">
        <v>0</v>
      </c>
      <c r="P360" s="18">
        <v>0</v>
      </c>
      <c r="Q360" s="18">
        <v>0</v>
      </c>
      <c r="S360" s="8">
        <f t="shared" si="49"/>
        <v>2</v>
      </c>
      <c r="T360" s="8">
        <f t="shared" si="50"/>
        <v>0</v>
      </c>
      <c r="U360" s="8">
        <f t="shared" si="51"/>
        <v>0</v>
      </c>
      <c r="V360" s="8">
        <f t="shared" si="52"/>
        <v>0</v>
      </c>
      <c r="W360" s="8">
        <f t="shared" si="53"/>
        <v>0</v>
      </c>
      <c r="X360" s="8">
        <f t="shared" si="54"/>
        <v>0</v>
      </c>
      <c r="Z360" s="17">
        <f t="shared" si="47"/>
        <v>5.9400000000000001E-2</v>
      </c>
      <c r="AA360" s="17">
        <f t="shared" si="47"/>
        <v>0</v>
      </c>
      <c r="AB360" s="17">
        <f t="shared" si="47"/>
        <v>0</v>
      </c>
      <c r="AC360" s="17">
        <f t="shared" si="46"/>
        <v>0</v>
      </c>
      <c r="AD360" s="17">
        <f t="shared" si="46"/>
        <v>0</v>
      </c>
      <c r="AE360" s="17">
        <f t="shared" si="46"/>
        <v>0</v>
      </c>
    </row>
    <row r="361" spans="1:31">
      <c r="A361" s="19" t="s">
        <v>599</v>
      </c>
      <c r="B361" s="19" t="s">
        <v>600</v>
      </c>
      <c r="C361" s="19" t="s">
        <v>710</v>
      </c>
      <c r="D361" s="19" t="s">
        <v>710</v>
      </c>
      <c r="E361" s="19" t="s">
        <v>6</v>
      </c>
      <c r="F361" s="8">
        <f>VLOOKUP(A361,'[4]Part master'!A:K,11,0)</f>
        <v>30</v>
      </c>
      <c r="G361" s="8">
        <f>VLOOKUP(A361,'[4]Part master'!A:L,12,0)</f>
        <v>500</v>
      </c>
      <c r="H361" s="8">
        <f>VLOOKUP(A361,'[4]Part master'!A:M,13,0)</f>
        <v>330</v>
      </c>
      <c r="I361" s="8">
        <f>VLOOKUP(A361,'[4]Part master'!A:N,14,0)</f>
        <v>180</v>
      </c>
      <c r="J361" s="17">
        <f t="shared" si="48"/>
        <v>2.9700000000000001E-2</v>
      </c>
      <c r="L361" s="18">
        <v>180</v>
      </c>
      <c r="M361" s="18">
        <v>180</v>
      </c>
      <c r="N361" s="18">
        <v>150</v>
      </c>
      <c r="O361" s="18">
        <v>0</v>
      </c>
      <c r="P361" s="18">
        <v>0</v>
      </c>
      <c r="Q361" s="18">
        <v>0</v>
      </c>
      <c r="S361" s="8">
        <f t="shared" si="49"/>
        <v>6</v>
      </c>
      <c r="T361" s="8">
        <f t="shared" si="50"/>
        <v>6</v>
      </c>
      <c r="U361" s="8">
        <f t="shared" si="51"/>
        <v>5</v>
      </c>
      <c r="V361" s="8">
        <f t="shared" si="52"/>
        <v>0</v>
      </c>
      <c r="W361" s="8">
        <f t="shared" si="53"/>
        <v>0</v>
      </c>
      <c r="X361" s="8">
        <f t="shared" si="54"/>
        <v>0</v>
      </c>
      <c r="Z361" s="17">
        <f t="shared" si="47"/>
        <v>0.1782</v>
      </c>
      <c r="AA361" s="17">
        <f t="shared" si="47"/>
        <v>0.1782</v>
      </c>
      <c r="AB361" s="17">
        <f t="shared" si="47"/>
        <v>0.14849999999999999</v>
      </c>
      <c r="AC361" s="17">
        <f t="shared" si="46"/>
        <v>0</v>
      </c>
      <c r="AD361" s="17">
        <f t="shared" si="46"/>
        <v>0</v>
      </c>
      <c r="AE361" s="17">
        <f t="shared" si="46"/>
        <v>0</v>
      </c>
    </row>
    <row r="362" spans="1:31">
      <c r="A362" s="19" t="s">
        <v>601</v>
      </c>
      <c r="B362" s="19" t="s">
        <v>602</v>
      </c>
      <c r="C362" s="19" t="s">
        <v>710</v>
      </c>
      <c r="D362" s="19" t="s">
        <v>710</v>
      </c>
      <c r="E362" s="19" t="s">
        <v>6</v>
      </c>
      <c r="F362" s="8">
        <f>VLOOKUP(A362,'[4]Part master'!A:K,11,0)</f>
        <v>30</v>
      </c>
      <c r="G362" s="8">
        <f>VLOOKUP(A362,'[4]Part master'!A:L,12,0)</f>
        <v>500</v>
      </c>
      <c r="H362" s="8">
        <f>VLOOKUP(A362,'[4]Part master'!A:M,13,0)</f>
        <v>330</v>
      </c>
      <c r="I362" s="8">
        <f>VLOOKUP(A362,'[4]Part master'!A:N,14,0)</f>
        <v>180</v>
      </c>
      <c r="J362" s="17">
        <f t="shared" si="48"/>
        <v>2.9700000000000001E-2</v>
      </c>
      <c r="L362" s="18">
        <v>180</v>
      </c>
      <c r="M362" s="18">
        <v>180</v>
      </c>
      <c r="N362" s="18">
        <v>150</v>
      </c>
      <c r="O362" s="18">
        <v>0</v>
      </c>
      <c r="P362" s="18">
        <v>0</v>
      </c>
      <c r="Q362" s="18">
        <v>0</v>
      </c>
      <c r="S362" s="8">
        <f t="shared" si="49"/>
        <v>6</v>
      </c>
      <c r="T362" s="8">
        <f t="shared" si="50"/>
        <v>6</v>
      </c>
      <c r="U362" s="8">
        <f t="shared" si="51"/>
        <v>5</v>
      </c>
      <c r="V362" s="8">
        <f t="shared" si="52"/>
        <v>0</v>
      </c>
      <c r="W362" s="8">
        <f t="shared" si="53"/>
        <v>0</v>
      </c>
      <c r="X362" s="8">
        <f t="shared" si="54"/>
        <v>0</v>
      </c>
      <c r="Z362" s="17">
        <f t="shared" si="47"/>
        <v>0.1782</v>
      </c>
      <c r="AA362" s="17">
        <f t="shared" si="47"/>
        <v>0.1782</v>
      </c>
      <c r="AB362" s="17">
        <f t="shared" si="47"/>
        <v>0.14849999999999999</v>
      </c>
      <c r="AC362" s="17">
        <f t="shared" si="46"/>
        <v>0</v>
      </c>
      <c r="AD362" s="17">
        <f t="shared" si="46"/>
        <v>0</v>
      </c>
      <c r="AE362" s="17">
        <f t="shared" si="46"/>
        <v>0</v>
      </c>
    </row>
    <row r="363" spans="1:31">
      <c r="A363" s="19" t="s">
        <v>603</v>
      </c>
      <c r="B363" s="19" t="s">
        <v>604</v>
      </c>
      <c r="C363" s="19" t="s">
        <v>710</v>
      </c>
      <c r="D363" s="19" t="s">
        <v>710</v>
      </c>
      <c r="E363" s="19" t="s">
        <v>6</v>
      </c>
      <c r="F363" s="8">
        <f>VLOOKUP(A363,'[4]Part master'!A:K,11,0)</f>
        <v>20</v>
      </c>
      <c r="G363" s="8">
        <f>VLOOKUP(A363,'[4]Part master'!A:L,12,0)</f>
        <v>500</v>
      </c>
      <c r="H363" s="8">
        <f>VLOOKUP(A363,'[4]Part master'!A:M,13,0)</f>
        <v>300</v>
      </c>
      <c r="I363" s="8">
        <f>VLOOKUP(A363,'[4]Part master'!A:N,14,0)</f>
        <v>180</v>
      </c>
      <c r="J363" s="17">
        <f t="shared" si="48"/>
        <v>2.7E-2</v>
      </c>
      <c r="L363" s="18">
        <v>100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S363" s="8">
        <f t="shared" si="49"/>
        <v>5</v>
      </c>
      <c r="T363" s="8">
        <f t="shared" si="50"/>
        <v>0</v>
      </c>
      <c r="U363" s="8">
        <f t="shared" si="51"/>
        <v>0</v>
      </c>
      <c r="V363" s="8">
        <f t="shared" si="52"/>
        <v>0</v>
      </c>
      <c r="W363" s="8">
        <f t="shared" si="53"/>
        <v>0</v>
      </c>
      <c r="X363" s="8">
        <f t="shared" si="54"/>
        <v>0</v>
      </c>
      <c r="Z363" s="17">
        <f t="shared" si="47"/>
        <v>0.13500000000000001</v>
      </c>
      <c r="AA363" s="17">
        <f t="shared" si="47"/>
        <v>0</v>
      </c>
      <c r="AB363" s="17">
        <f t="shared" si="47"/>
        <v>0</v>
      </c>
      <c r="AC363" s="17">
        <f t="shared" si="46"/>
        <v>0</v>
      </c>
      <c r="AD363" s="17">
        <f t="shared" si="46"/>
        <v>0</v>
      </c>
      <c r="AE363" s="17">
        <f t="shared" si="46"/>
        <v>0</v>
      </c>
    </row>
    <row r="364" spans="1:31">
      <c r="A364" s="19" t="s">
        <v>605</v>
      </c>
      <c r="B364" s="19" t="s">
        <v>606</v>
      </c>
      <c r="C364" s="19" t="s">
        <v>710</v>
      </c>
      <c r="D364" s="19" t="s">
        <v>710</v>
      </c>
      <c r="E364" s="19" t="s">
        <v>6</v>
      </c>
      <c r="F364" s="8">
        <f>VLOOKUP(A364,'[4]Part master'!A:K,11,0)</f>
        <v>500</v>
      </c>
      <c r="G364" s="8">
        <f>VLOOKUP(A364,'[4]Part master'!A:L,12,0)</f>
        <v>380</v>
      </c>
      <c r="H364" s="8">
        <f>VLOOKUP(A364,'[4]Part master'!A:M,13,0)</f>
        <v>290</v>
      </c>
      <c r="I364" s="8">
        <f>VLOOKUP(A364,'[4]Part master'!A:N,14,0)</f>
        <v>135</v>
      </c>
      <c r="J364" s="17">
        <f t="shared" si="48"/>
        <v>1.4877E-2</v>
      </c>
      <c r="L364" s="18">
        <v>500</v>
      </c>
      <c r="M364" s="18">
        <v>0</v>
      </c>
      <c r="N364" s="18">
        <v>0</v>
      </c>
      <c r="O364" s="18">
        <v>0</v>
      </c>
      <c r="P364" s="18">
        <v>0</v>
      </c>
      <c r="Q364" s="18">
        <v>0</v>
      </c>
      <c r="S364" s="8">
        <f t="shared" si="49"/>
        <v>1</v>
      </c>
      <c r="T364" s="8">
        <f t="shared" si="50"/>
        <v>0</v>
      </c>
      <c r="U364" s="8">
        <f t="shared" si="51"/>
        <v>0</v>
      </c>
      <c r="V364" s="8">
        <f t="shared" si="52"/>
        <v>0</v>
      </c>
      <c r="W364" s="8">
        <f t="shared" si="53"/>
        <v>0</v>
      </c>
      <c r="X364" s="8">
        <f t="shared" si="54"/>
        <v>0</v>
      </c>
      <c r="Z364" s="17">
        <f t="shared" si="47"/>
        <v>1.4877E-2</v>
      </c>
      <c r="AA364" s="17">
        <f t="shared" si="47"/>
        <v>0</v>
      </c>
      <c r="AB364" s="17">
        <f t="shared" si="47"/>
        <v>0</v>
      </c>
      <c r="AC364" s="17">
        <f t="shared" si="46"/>
        <v>0</v>
      </c>
      <c r="AD364" s="17">
        <f t="shared" si="46"/>
        <v>0</v>
      </c>
      <c r="AE364" s="17">
        <f t="shared" si="46"/>
        <v>0</v>
      </c>
    </row>
    <row r="365" spans="1:31">
      <c r="A365" s="19" t="s">
        <v>607</v>
      </c>
      <c r="B365" s="19" t="s">
        <v>608</v>
      </c>
      <c r="C365" s="19" t="s">
        <v>710</v>
      </c>
      <c r="D365" s="19" t="s">
        <v>710</v>
      </c>
      <c r="E365" s="19" t="s">
        <v>6</v>
      </c>
      <c r="F365" s="8">
        <f>VLOOKUP(A365,'[4]Part master'!A:K,11,0)</f>
        <v>8</v>
      </c>
      <c r="G365" s="8">
        <f>VLOOKUP(A365,'[4]Part master'!A:L,12,0)</f>
        <v>1005</v>
      </c>
      <c r="H365" s="8">
        <f>VLOOKUP(A365,'[4]Part master'!A:M,13,0)</f>
        <v>503</v>
      </c>
      <c r="I365" s="8">
        <f>VLOOKUP(A365,'[4]Part master'!A:N,14,0)</f>
        <v>195</v>
      </c>
      <c r="J365" s="17">
        <f t="shared" si="48"/>
        <v>9.8575424999999994E-2</v>
      </c>
      <c r="L365" s="18">
        <v>80</v>
      </c>
      <c r="M365" s="18">
        <v>80</v>
      </c>
      <c r="N365" s="18">
        <v>80</v>
      </c>
      <c r="O365" s="18">
        <v>0</v>
      </c>
      <c r="P365" s="18">
        <v>0</v>
      </c>
      <c r="Q365" s="18">
        <v>0</v>
      </c>
      <c r="S365" s="8">
        <f t="shared" si="49"/>
        <v>10</v>
      </c>
      <c r="T365" s="8">
        <f t="shared" si="50"/>
        <v>10</v>
      </c>
      <c r="U365" s="8">
        <f t="shared" si="51"/>
        <v>10</v>
      </c>
      <c r="V365" s="8">
        <f t="shared" si="52"/>
        <v>0</v>
      </c>
      <c r="W365" s="8">
        <f t="shared" si="53"/>
        <v>0</v>
      </c>
      <c r="X365" s="8">
        <f t="shared" si="54"/>
        <v>0</v>
      </c>
      <c r="Z365" s="17">
        <f t="shared" si="47"/>
        <v>0.98575424999999994</v>
      </c>
      <c r="AA365" s="17">
        <f t="shared" si="47"/>
        <v>0.98575424999999994</v>
      </c>
      <c r="AB365" s="17">
        <f t="shared" si="47"/>
        <v>0.98575424999999994</v>
      </c>
      <c r="AC365" s="17">
        <f t="shared" si="46"/>
        <v>0</v>
      </c>
      <c r="AD365" s="17">
        <f t="shared" si="46"/>
        <v>0</v>
      </c>
      <c r="AE365" s="17">
        <f t="shared" si="46"/>
        <v>0</v>
      </c>
    </row>
    <row r="366" spans="1:31">
      <c r="A366" s="19" t="s">
        <v>609</v>
      </c>
      <c r="B366" s="19" t="s">
        <v>610</v>
      </c>
      <c r="C366" s="19" t="s">
        <v>710</v>
      </c>
      <c r="D366" s="19" t="s">
        <v>710</v>
      </c>
      <c r="E366" s="19" t="s">
        <v>6</v>
      </c>
      <c r="F366" s="8">
        <f>VLOOKUP(A366,'[4]Part master'!A:K,11,0)</f>
        <v>40</v>
      </c>
      <c r="G366" s="8">
        <f>VLOOKUP(A366,'[4]Part master'!A:L,12,0)</f>
        <v>380</v>
      </c>
      <c r="H366" s="8">
        <f>VLOOKUP(A366,'[4]Part master'!A:M,13,0)</f>
        <v>290</v>
      </c>
      <c r="I366" s="8">
        <f>VLOOKUP(A366,'[4]Part master'!A:N,14,0)</f>
        <v>135</v>
      </c>
      <c r="J366" s="17">
        <f t="shared" si="48"/>
        <v>1.4877E-2</v>
      </c>
      <c r="L366" s="18">
        <v>80</v>
      </c>
      <c r="M366" s="18">
        <v>80</v>
      </c>
      <c r="N366" s="18">
        <v>80</v>
      </c>
      <c r="O366" s="18">
        <v>0</v>
      </c>
      <c r="P366" s="18">
        <v>0</v>
      </c>
      <c r="Q366" s="18">
        <v>0</v>
      </c>
      <c r="S366" s="8">
        <f t="shared" si="49"/>
        <v>2</v>
      </c>
      <c r="T366" s="8">
        <f t="shared" si="50"/>
        <v>2</v>
      </c>
      <c r="U366" s="8">
        <f t="shared" si="51"/>
        <v>2</v>
      </c>
      <c r="V366" s="8">
        <f t="shared" si="52"/>
        <v>0</v>
      </c>
      <c r="W366" s="8">
        <f t="shared" si="53"/>
        <v>0</v>
      </c>
      <c r="X366" s="8">
        <f t="shared" si="54"/>
        <v>0</v>
      </c>
      <c r="Z366" s="17">
        <f t="shared" si="47"/>
        <v>2.9753999999999999E-2</v>
      </c>
      <c r="AA366" s="17">
        <f t="shared" si="47"/>
        <v>2.9753999999999999E-2</v>
      </c>
      <c r="AB366" s="17">
        <f t="shared" si="47"/>
        <v>2.9753999999999999E-2</v>
      </c>
      <c r="AC366" s="17">
        <f t="shared" si="46"/>
        <v>0</v>
      </c>
      <c r="AD366" s="17">
        <f t="shared" si="46"/>
        <v>0</v>
      </c>
      <c r="AE366" s="17">
        <f t="shared" si="46"/>
        <v>0</v>
      </c>
    </row>
    <row r="367" spans="1:31">
      <c r="A367" s="19" t="s">
        <v>611</v>
      </c>
      <c r="B367" s="19" t="s">
        <v>612</v>
      </c>
      <c r="C367" s="19" t="s">
        <v>710</v>
      </c>
      <c r="D367" s="19" t="s">
        <v>710</v>
      </c>
      <c r="E367" s="19" t="s">
        <v>6</v>
      </c>
      <c r="F367" s="8">
        <f>VLOOKUP(A367,'[4]Part master'!A:K,11,0)</f>
        <v>20</v>
      </c>
      <c r="G367" s="8">
        <f>VLOOKUP(A367,'[4]Part master'!A:L,12,0)</f>
        <v>550</v>
      </c>
      <c r="H367" s="8">
        <f>VLOOKUP(A367,'[4]Part master'!A:M,13,0)</f>
        <v>425</v>
      </c>
      <c r="I367" s="8">
        <f>VLOOKUP(A367,'[4]Part master'!A:N,14,0)</f>
        <v>250</v>
      </c>
      <c r="J367" s="17">
        <f t="shared" si="48"/>
        <v>5.8437500000000003E-2</v>
      </c>
      <c r="L367" s="18">
        <v>80</v>
      </c>
      <c r="M367" s="18">
        <v>80</v>
      </c>
      <c r="N367" s="18">
        <v>80</v>
      </c>
      <c r="O367" s="18">
        <v>0</v>
      </c>
      <c r="P367" s="18">
        <v>0</v>
      </c>
      <c r="Q367" s="18">
        <v>0</v>
      </c>
      <c r="S367" s="8">
        <f t="shared" si="49"/>
        <v>4</v>
      </c>
      <c r="T367" s="8">
        <f t="shared" si="50"/>
        <v>4</v>
      </c>
      <c r="U367" s="8">
        <f t="shared" si="51"/>
        <v>4</v>
      </c>
      <c r="V367" s="8">
        <f t="shared" si="52"/>
        <v>0</v>
      </c>
      <c r="W367" s="8">
        <f t="shared" si="53"/>
        <v>0</v>
      </c>
      <c r="X367" s="8">
        <f t="shared" si="54"/>
        <v>0</v>
      </c>
      <c r="Z367" s="17">
        <f t="shared" si="47"/>
        <v>0.23375000000000001</v>
      </c>
      <c r="AA367" s="17">
        <f t="shared" si="47"/>
        <v>0.23375000000000001</v>
      </c>
      <c r="AB367" s="17">
        <f t="shared" si="47"/>
        <v>0.23375000000000001</v>
      </c>
      <c r="AC367" s="17">
        <f t="shared" si="46"/>
        <v>0</v>
      </c>
      <c r="AD367" s="17">
        <f t="shared" si="46"/>
        <v>0</v>
      </c>
      <c r="AE367" s="17">
        <f t="shared" si="46"/>
        <v>0</v>
      </c>
    </row>
    <row r="368" spans="1:31">
      <c r="A368" s="19" t="s">
        <v>613</v>
      </c>
      <c r="B368" s="19" t="s">
        <v>614</v>
      </c>
      <c r="C368" s="19" t="s">
        <v>710</v>
      </c>
      <c r="D368" s="19" t="s">
        <v>710</v>
      </c>
      <c r="E368" s="19" t="s">
        <v>6</v>
      </c>
      <c r="F368" s="8">
        <f>VLOOKUP(A368,'[4]Part master'!A:K,11,0)</f>
        <v>20</v>
      </c>
      <c r="G368" s="8">
        <f>VLOOKUP(A368,'[4]Part master'!A:L,12,0)</f>
        <v>550</v>
      </c>
      <c r="H368" s="8">
        <f>VLOOKUP(A368,'[4]Part master'!A:M,13,0)</f>
        <v>425</v>
      </c>
      <c r="I368" s="8">
        <f>VLOOKUP(A368,'[4]Part master'!A:N,14,0)</f>
        <v>250</v>
      </c>
      <c r="J368" s="17">
        <f t="shared" si="48"/>
        <v>5.8437500000000003E-2</v>
      </c>
      <c r="L368" s="18">
        <v>80</v>
      </c>
      <c r="M368" s="18">
        <v>80</v>
      </c>
      <c r="N368" s="18">
        <v>80</v>
      </c>
      <c r="O368" s="18">
        <v>0</v>
      </c>
      <c r="P368" s="18">
        <v>0</v>
      </c>
      <c r="Q368" s="18">
        <v>0</v>
      </c>
      <c r="S368" s="8">
        <f t="shared" si="49"/>
        <v>4</v>
      </c>
      <c r="T368" s="8">
        <f t="shared" si="50"/>
        <v>4</v>
      </c>
      <c r="U368" s="8">
        <f t="shared" si="51"/>
        <v>4</v>
      </c>
      <c r="V368" s="8">
        <f t="shared" si="52"/>
        <v>0</v>
      </c>
      <c r="W368" s="8">
        <f t="shared" si="53"/>
        <v>0</v>
      </c>
      <c r="X368" s="8">
        <f t="shared" si="54"/>
        <v>0</v>
      </c>
      <c r="Z368" s="17">
        <f t="shared" si="47"/>
        <v>0.23375000000000001</v>
      </c>
      <c r="AA368" s="17">
        <f t="shared" si="47"/>
        <v>0.23375000000000001</v>
      </c>
      <c r="AB368" s="17">
        <f t="shared" si="47"/>
        <v>0.23375000000000001</v>
      </c>
      <c r="AC368" s="17">
        <f t="shared" si="46"/>
        <v>0</v>
      </c>
      <c r="AD368" s="17">
        <f t="shared" si="46"/>
        <v>0</v>
      </c>
      <c r="AE368" s="17">
        <f t="shared" si="46"/>
        <v>0</v>
      </c>
    </row>
    <row r="369" spans="1:31">
      <c r="A369" s="19" t="s">
        <v>615</v>
      </c>
      <c r="B369" s="19" t="s">
        <v>616</v>
      </c>
      <c r="C369" s="19" t="s">
        <v>710</v>
      </c>
      <c r="D369" s="19" t="s">
        <v>710</v>
      </c>
      <c r="E369" s="19" t="s">
        <v>6</v>
      </c>
      <c r="F369" s="8">
        <f>VLOOKUP(A369,'[4]Part master'!A:K,11,0)</f>
        <v>20</v>
      </c>
      <c r="G369" s="8">
        <f>VLOOKUP(A369,'[4]Part master'!A:L,12,0)</f>
        <v>500</v>
      </c>
      <c r="H369" s="8">
        <f>VLOOKUP(A369,'[4]Part master'!A:M,13,0)</f>
        <v>330</v>
      </c>
      <c r="I369" s="8">
        <f>VLOOKUP(A369,'[4]Part master'!A:N,14,0)</f>
        <v>180</v>
      </c>
      <c r="J369" s="17">
        <f t="shared" si="48"/>
        <v>2.9700000000000001E-2</v>
      </c>
      <c r="L369" s="18">
        <v>80</v>
      </c>
      <c r="M369" s="18">
        <v>80</v>
      </c>
      <c r="N369" s="18">
        <v>80</v>
      </c>
      <c r="O369" s="18">
        <v>0</v>
      </c>
      <c r="P369" s="18">
        <v>0</v>
      </c>
      <c r="Q369" s="18">
        <v>0</v>
      </c>
      <c r="S369" s="8">
        <f t="shared" si="49"/>
        <v>4</v>
      </c>
      <c r="T369" s="8">
        <f t="shared" si="50"/>
        <v>4</v>
      </c>
      <c r="U369" s="8">
        <f t="shared" si="51"/>
        <v>4</v>
      </c>
      <c r="V369" s="8">
        <f t="shared" si="52"/>
        <v>0</v>
      </c>
      <c r="W369" s="8">
        <f t="shared" si="53"/>
        <v>0</v>
      </c>
      <c r="X369" s="8">
        <f t="shared" si="54"/>
        <v>0</v>
      </c>
      <c r="Z369" s="17">
        <f t="shared" si="47"/>
        <v>0.1188</v>
      </c>
      <c r="AA369" s="17">
        <f t="shared" si="47"/>
        <v>0.1188</v>
      </c>
      <c r="AB369" s="17">
        <f t="shared" si="47"/>
        <v>0.1188</v>
      </c>
      <c r="AC369" s="17">
        <f t="shared" si="46"/>
        <v>0</v>
      </c>
      <c r="AD369" s="17">
        <f t="shared" si="46"/>
        <v>0</v>
      </c>
      <c r="AE369" s="17">
        <f t="shared" si="46"/>
        <v>0</v>
      </c>
    </row>
    <row r="370" spans="1:31">
      <c r="A370" s="19" t="s">
        <v>617</v>
      </c>
      <c r="B370" s="19" t="s">
        <v>618</v>
      </c>
      <c r="C370" s="19" t="s">
        <v>710</v>
      </c>
      <c r="D370" s="19" t="s">
        <v>710</v>
      </c>
      <c r="E370" s="19" t="s">
        <v>6</v>
      </c>
      <c r="F370" s="8">
        <f>VLOOKUP(A370,'[4]Part master'!A:K,11,0)</f>
        <v>200</v>
      </c>
      <c r="G370" s="8">
        <f>VLOOKUP(A370,'[4]Part master'!A:L,12,0)</f>
        <v>500</v>
      </c>
      <c r="H370" s="8">
        <f>VLOOKUP(A370,'[4]Part master'!A:M,13,0)</f>
        <v>330</v>
      </c>
      <c r="I370" s="8">
        <f>VLOOKUP(A370,'[4]Part master'!A:N,14,0)</f>
        <v>180</v>
      </c>
      <c r="J370" s="17">
        <f t="shared" si="48"/>
        <v>2.9700000000000001E-2</v>
      </c>
      <c r="L370" s="18">
        <v>0</v>
      </c>
      <c r="M370" s="18">
        <v>0</v>
      </c>
      <c r="N370" s="18">
        <v>0</v>
      </c>
      <c r="O370" s="18">
        <v>0</v>
      </c>
      <c r="P370" s="18">
        <v>0</v>
      </c>
      <c r="Q370" s="18">
        <v>0</v>
      </c>
      <c r="S370" s="8">
        <f t="shared" si="49"/>
        <v>0</v>
      </c>
      <c r="T370" s="8">
        <f t="shared" si="50"/>
        <v>0</v>
      </c>
      <c r="U370" s="8">
        <f t="shared" si="51"/>
        <v>0</v>
      </c>
      <c r="V370" s="8">
        <f t="shared" si="52"/>
        <v>0</v>
      </c>
      <c r="W370" s="8">
        <f t="shared" si="53"/>
        <v>0</v>
      </c>
      <c r="X370" s="8">
        <f t="shared" si="54"/>
        <v>0</v>
      </c>
      <c r="Z370" s="17">
        <f t="shared" si="47"/>
        <v>0</v>
      </c>
      <c r="AA370" s="17">
        <f t="shared" si="47"/>
        <v>0</v>
      </c>
      <c r="AB370" s="17">
        <f t="shared" si="47"/>
        <v>0</v>
      </c>
      <c r="AC370" s="17">
        <f t="shared" si="46"/>
        <v>0</v>
      </c>
      <c r="AD370" s="17">
        <f t="shared" si="46"/>
        <v>0</v>
      </c>
      <c r="AE370" s="17">
        <f t="shared" si="46"/>
        <v>0</v>
      </c>
    </row>
    <row r="371" spans="1:31">
      <c r="A371" s="19" t="s">
        <v>619</v>
      </c>
      <c r="B371" s="19" t="s">
        <v>620</v>
      </c>
      <c r="C371" s="19" t="s">
        <v>710</v>
      </c>
      <c r="D371" s="19" t="s">
        <v>710</v>
      </c>
      <c r="E371" s="19" t="s">
        <v>6</v>
      </c>
      <c r="F371" s="8">
        <f>VLOOKUP(A371,'[4]Part master'!A:K,11,0)</f>
        <v>24</v>
      </c>
      <c r="G371" s="8">
        <f>VLOOKUP(A371,'[4]Part master'!A:L,12,0)</f>
        <v>480</v>
      </c>
      <c r="H371" s="8">
        <f>VLOOKUP(A371,'[4]Part master'!A:M,13,0)</f>
        <v>280</v>
      </c>
      <c r="I371" s="8">
        <f>VLOOKUP(A371,'[4]Part master'!A:N,14,0)</f>
        <v>130</v>
      </c>
      <c r="J371" s="17">
        <f t="shared" si="48"/>
        <v>1.7472000000000001E-2</v>
      </c>
      <c r="L371" s="18">
        <v>1000</v>
      </c>
      <c r="M371" s="18">
        <v>0</v>
      </c>
      <c r="N371" s="18">
        <v>0</v>
      </c>
      <c r="O371" s="18">
        <v>0</v>
      </c>
      <c r="P371" s="18">
        <v>0</v>
      </c>
      <c r="Q371" s="18">
        <v>0</v>
      </c>
      <c r="S371" s="8">
        <f t="shared" si="49"/>
        <v>42</v>
      </c>
      <c r="T371" s="8">
        <f t="shared" si="50"/>
        <v>0</v>
      </c>
      <c r="U371" s="8">
        <f t="shared" si="51"/>
        <v>0</v>
      </c>
      <c r="V371" s="8">
        <f t="shared" si="52"/>
        <v>0</v>
      </c>
      <c r="W371" s="8">
        <f t="shared" si="53"/>
        <v>0</v>
      </c>
      <c r="X371" s="8">
        <f t="shared" si="54"/>
        <v>0</v>
      </c>
      <c r="Z371" s="17">
        <f t="shared" si="47"/>
        <v>0.73382400000000003</v>
      </c>
      <c r="AA371" s="17">
        <f t="shared" si="47"/>
        <v>0</v>
      </c>
      <c r="AB371" s="17">
        <f t="shared" si="47"/>
        <v>0</v>
      </c>
      <c r="AC371" s="17">
        <f t="shared" si="46"/>
        <v>0</v>
      </c>
      <c r="AD371" s="17">
        <f t="shared" si="46"/>
        <v>0</v>
      </c>
      <c r="AE371" s="17">
        <f t="shared" si="46"/>
        <v>0</v>
      </c>
    </row>
    <row r="372" spans="1:31">
      <c r="A372" s="19" t="s">
        <v>621</v>
      </c>
      <c r="B372" s="19" t="s">
        <v>622</v>
      </c>
      <c r="C372" s="19" t="s">
        <v>710</v>
      </c>
      <c r="D372" s="19" t="s">
        <v>710</v>
      </c>
      <c r="E372" s="19" t="s">
        <v>6</v>
      </c>
      <c r="F372" s="8">
        <f>VLOOKUP(A372,'[4]Part master'!A:K,11,0)</f>
        <v>20</v>
      </c>
      <c r="G372" s="8">
        <f>VLOOKUP(A372,'[4]Part master'!A:L,12,0)</f>
        <v>550</v>
      </c>
      <c r="H372" s="8">
        <f>VLOOKUP(A372,'[4]Part master'!A:M,13,0)</f>
        <v>425</v>
      </c>
      <c r="I372" s="8">
        <f>VLOOKUP(A372,'[4]Part master'!A:N,14,0)</f>
        <v>250</v>
      </c>
      <c r="J372" s="17">
        <f t="shared" si="48"/>
        <v>5.8437500000000003E-2</v>
      </c>
      <c r="L372" s="18">
        <v>80</v>
      </c>
      <c r="M372" s="18">
        <v>80</v>
      </c>
      <c r="N372" s="18">
        <v>80</v>
      </c>
      <c r="O372" s="18">
        <v>0</v>
      </c>
      <c r="P372" s="18">
        <v>0</v>
      </c>
      <c r="Q372" s="18">
        <v>0</v>
      </c>
      <c r="S372" s="8">
        <f t="shared" si="49"/>
        <v>4</v>
      </c>
      <c r="T372" s="8">
        <f t="shared" si="50"/>
        <v>4</v>
      </c>
      <c r="U372" s="8">
        <f t="shared" si="51"/>
        <v>4</v>
      </c>
      <c r="V372" s="8">
        <f t="shared" si="52"/>
        <v>0</v>
      </c>
      <c r="W372" s="8">
        <f t="shared" si="53"/>
        <v>0</v>
      </c>
      <c r="X372" s="8">
        <f t="shared" si="54"/>
        <v>0</v>
      </c>
      <c r="Z372" s="17">
        <f t="shared" si="47"/>
        <v>0.23375000000000001</v>
      </c>
      <c r="AA372" s="17">
        <f t="shared" si="47"/>
        <v>0.23375000000000001</v>
      </c>
      <c r="AB372" s="17">
        <f t="shared" si="47"/>
        <v>0.23375000000000001</v>
      </c>
      <c r="AC372" s="17">
        <f t="shared" si="46"/>
        <v>0</v>
      </c>
      <c r="AD372" s="17">
        <f t="shared" si="46"/>
        <v>0</v>
      </c>
      <c r="AE372" s="17">
        <f t="shared" si="46"/>
        <v>0</v>
      </c>
    </row>
    <row r="373" spans="1:31">
      <c r="A373" s="19" t="s">
        <v>623</v>
      </c>
      <c r="B373" s="19" t="s">
        <v>622</v>
      </c>
      <c r="C373" s="19" t="s">
        <v>710</v>
      </c>
      <c r="D373" s="19" t="s">
        <v>710</v>
      </c>
      <c r="E373" s="19" t="s">
        <v>6</v>
      </c>
      <c r="F373" s="8">
        <f>VLOOKUP(A373,'[4]Part master'!A:K,11,0)</f>
        <v>10</v>
      </c>
      <c r="G373" s="8">
        <f>VLOOKUP(A373,'[4]Part master'!A:L,12,0)</f>
        <v>1005</v>
      </c>
      <c r="H373" s="8">
        <f>VLOOKUP(A373,'[4]Part master'!A:M,13,0)</f>
        <v>503</v>
      </c>
      <c r="I373" s="8">
        <f>VLOOKUP(A373,'[4]Part master'!A:N,14,0)</f>
        <v>195</v>
      </c>
      <c r="J373" s="17">
        <f t="shared" si="48"/>
        <v>9.8575424999999994E-2</v>
      </c>
      <c r="L373" s="18">
        <v>80</v>
      </c>
      <c r="M373" s="18">
        <v>80</v>
      </c>
      <c r="N373" s="18">
        <v>80</v>
      </c>
      <c r="O373" s="18">
        <v>0</v>
      </c>
      <c r="P373" s="18">
        <v>0</v>
      </c>
      <c r="Q373" s="18">
        <v>0</v>
      </c>
      <c r="S373" s="8">
        <f t="shared" si="49"/>
        <v>8</v>
      </c>
      <c r="T373" s="8">
        <f t="shared" si="50"/>
        <v>8</v>
      </c>
      <c r="U373" s="8">
        <f t="shared" si="51"/>
        <v>8</v>
      </c>
      <c r="V373" s="8">
        <f t="shared" si="52"/>
        <v>0</v>
      </c>
      <c r="W373" s="8">
        <f t="shared" si="53"/>
        <v>0</v>
      </c>
      <c r="X373" s="8">
        <f t="shared" si="54"/>
        <v>0</v>
      </c>
      <c r="Z373" s="17">
        <f t="shared" si="47"/>
        <v>0.78860339999999995</v>
      </c>
      <c r="AA373" s="17">
        <f t="shared" si="47"/>
        <v>0.78860339999999995</v>
      </c>
      <c r="AB373" s="17">
        <f t="shared" si="47"/>
        <v>0.78860339999999995</v>
      </c>
      <c r="AC373" s="17">
        <f t="shared" si="46"/>
        <v>0</v>
      </c>
      <c r="AD373" s="17">
        <f t="shared" si="46"/>
        <v>0</v>
      </c>
      <c r="AE373" s="17">
        <f t="shared" si="46"/>
        <v>0</v>
      </c>
    </row>
    <row r="374" spans="1:31">
      <c r="A374" s="19" t="s">
        <v>624</v>
      </c>
      <c r="B374" s="19" t="s">
        <v>625</v>
      </c>
      <c r="C374" s="19" t="s">
        <v>710</v>
      </c>
      <c r="D374" s="19" t="s">
        <v>710</v>
      </c>
      <c r="E374" s="19" t="s">
        <v>6</v>
      </c>
      <c r="F374" s="8">
        <f>VLOOKUP(A374,'[4]Part master'!A:K,11,0)</f>
        <v>190</v>
      </c>
      <c r="G374" s="8">
        <f>VLOOKUP(A374,'[4]Part master'!A:L,12,0)</f>
        <v>500</v>
      </c>
      <c r="H374" s="8">
        <f>VLOOKUP(A374,'[4]Part master'!A:M,13,0)</f>
        <v>330</v>
      </c>
      <c r="I374" s="8">
        <f>VLOOKUP(A374,'[4]Part master'!A:N,14,0)</f>
        <v>180</v>
      </c>
      <c r="J374" s="17">
        <f t="shared" si="48"/>
        <v>2.9700000000000001E-2</v>
      </c>
      <c r="L374" s="21">
        <v>190</v>
      </c>
      <c r="M374" s="18">
        <v>0</v>
      </c>
      <c r="N374" s="18">
        <v>0</v>
      </c>
      <c r="O374" s="18">
        <v>0</v>
      </c>
      <c r="P374" s="21">
        <v>0</v>
      </c>
      <c r="Q374" s="18">
        <v>0</v>
      </c>
      <c r="S374" s="8">
        <f t="shared" si="49"/>
        <v>1</v>
      </c>
      <c r="T374" s="8">
        <f t="shared" si="50"/>
        <v>0</v>
      </c>
      <c r="U374" s="8">
        <f t="shared" si="51"/>
        <v>0</v>
      </c>
      <c r="V374" s="8">
        <f t="shared" si="52"/>
        <v>0</v>
      </c>
      <c r="W374" s="8">
        <f t="shared" si="53"/>
        <v>0</v>
      </c>
      <c r="X374" s="8">
        <f t="shared" si="54"/>
        <v>0</v>
      </c>
      <c r="Z374" s="17">
        <f t="shared" si="47"/>
        <v>2.9700000000000001E-2</v>
      </c>
      <c r="AA374" s="17">
        <f t="shared" si="47"/>
        <v>0</v>
      </c>
      <c r="AB374" s="17">
        <f t="shared" si="47"/>
        <v>0</v>
      </c>
      <c r="AC374" s="17">
        <f t="shared" si="46"/>
        <v>0</v>
      </c>
      <c r="AD374" s="17">
        <f t="shared" si="46"/>
        <v>0</v>
      </c>
      <c r="AE374" s="17">
        <f t="shared" si="46"/>
        <v>0</v>
      </c>
    </row>
    <row r="375" spans="1:31">
      <c r="A375" s="19" t="s">
        <v>626</v>
      </c>
      <c r="B375" s="19" t="s">
        <v>625</v>
      </c>
      <c r="C375" s="19" t="s">
        <v>710</v>
      </c>
      <c r="D375" s="19" t="s">
        <v>710</v>
      </c>
      <c r="E375" s="19" t="s">
        <v>6</v>
      </c>
      <c r="F375" s="8">
        <f>VLOOKUP(A375,'[4]Part master'!A:K,11,0)</f>
        <v>1000</v>
      </c>
      <c r="G375" s="8">
        <f>VLOOKUP(A375,'[4]Part master'!A:L,12,0)</f>
        <v>380</v>
      </c>
      <c r="H375" s="8">
        <f>VLOOKUP(A375,'[4]Part master'!A:M,13,0)</f>
        <v>290</v>
      </c>
      <c r="I375" s="8">
        <f>VLOOKUP(A375,'[4]Part master'!A:N,14,0)</f>
        <v>135</v>
      </c>
      <c r="J375" s="17">
        <f t="shared" si="48"/>
        <v>1.4877E-2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S375" s="8">
        <f t="shared" si="49"/>
        <v>0</v>
      </c>
      <c r="T375" s="8">
        <f t="shared" si="50"/>
        <v>0</v>
      </c>
      <c r="U375" s="8">
        <f t="shared" si="51"/>
        <v>0</v>
      </c>
      <c r="V375" s="8">
        <f t="shared" si="52"/>
        <v>0</v>
      </c>
      <c r="W375" s="8">
        <f t="shared" si="53"/>
        <v>0</v>
      </c>
      <c r="X375" s="8">
        <f t="shared" si="54"/>
        <v>0</v>
      </c>
      <c r="Z375" s="17">
        <f t="shared" si="47"/>
        <v>0</v>
      </c>
      <c r="AA375" s="17">
        <f t="shared" si="47"/>
        <v>0</v>
      </c>
      <c r="AB375" s="17">
        <f t="shared" si="47"/>
        <v>0</v>
      </c>
      <c r="AC375" s="17">
        <f t="shared" si="46"/>
        <v>0</v>
      </c>
      <c r="AD375" s="17">
        <f t="shared" si="46"/>
        <v>0</v>
      </c>
      <c r="AE375" s="17">
        <f t="shared" si="46"/>
        <v>0</v>
      </c>
    </row>
    <row r="376" spans="1:31">
      <c r="A376" s="19" t="s">
        <v>627</v>
      </c>
      <c r="B376" s="19" t="s">
        <v>628</v>
      </c>
      <c r="C376" s="19" t="s">
        <v>710</v>
      </c>
      <c r="D376" s="19" t="s">
        <v>710</v>
      </c>
      <c r="E376" s="19" t="s">
        <v>6</v>
      </c>
      <c r="F376" s="8">
        <f>VLOOKUP(A376,'[4]Part master'!A:K,11,0)</f>
        <v>50</v>
      </c>
      <c r="G376" s="8">
        <f>VLOOKUP(A376,'[4]Part master'!A:L,12,0)</f>
        <v>380</v>
      </c>
      <c r="H376" s="8">
        <f>VLOOKUP(A376,'[4]Part master'!A:M,13,0)</f>
        <v>290</v>
      </c>
      <c r="I376" s="8">
        <f>VLOOKUP(A376,'[4]Part master'!A:N,14,0)</f>
        <v>135</v>
      </c>
      <c r="J376" s="17">
        <f t="shared" si="48"/>
        <v>1.4877E-2</v>
      </c>
      <c r="L376" s="18">
        <v>100</v>
      </c>
      <c r="M376" s="18">
        <v>50</v>
      </c>
      <c r="N376" s="18">
        <v>50</v>
      </c>
      <c r="O376" s="18">
        <v>0</v>
      </c>
      <c r="P376" s="18">
        <v>0</v>
      </c>
      <c r="Q376" s="18">
        <v>0</v>
      </c>
      <c r="S376" s="8">
        <f t="shared" si="49"/>
        <v>2</v>
      </c>
      <c r="T376" s="8">
        <f t="shared" si="50"/>
        <v>1</v>
      </c>
      <c r="U376" s="8">
        <f t="shared" si="51"/>
        <v>1</v>
      </c>
      <c r="V376" s="8">
        <f t="shared" si="52"/>
        <v>0</v>
      </c>
      <c r="W376" s="8">
        <f t="shared" si="53"/>
        <v>0</v>
      </c>
      <c r="X376" s="8">
        <f t="shared" si="54"/>
        <v>0</v>
      </c>
      <c r="Z376" s="17">
        <f t="shared" si="47"/>
        <v>2.9753999999999999E-2</v>
      </c>
      <c r="AA376" s="17">
        <f t="shared" si="47"/>
        <v>1.4877E-2</v>
      </c>
      <c r="AB376" s="17">
        <f t="shared" si="47"/>
        <v>1.4877E-2</v>
      </c>
      <c r="AC376" s="17">
        <f t="shared" si="46"/>
        <v>0</v>
      </c>
      <c r="AD376" s="17">
        <f t="shared" si="46"/>
        <v>0</v>
      </c>
      <c r="AE376" s="17">
        <f t="shared" si="46"/>
        <v>0</v>
      </c>
    </row>
    <row r="377" spans="1:31">
      <c r="A377" s="19" t="s">
        <v>629</v>
      </c>
      <c r="B377" s="19" t="s">
        <v>618</v>
      </c>
      <c r="C377" s="19" t="s">
        <v>710</v>
      </c>
      <c r="D377" s="19" t="s">
        <v>710</v>
      </c>
      <c r="E377" s="19" t="s">
        <v>6</v>
      </c>
      <c r="F377" s="8">
        <f>VLOOKUP(A377,'[4]Part master'!A:K,11,0)</f>
        <v>200</v>
      </c>
      <c r="G377" s="8">
        <f>VLOOKUP(A377,'[4]Part master'!A:L,12,0)</f>
        <v>500</v>
      </c>
      <c r="H377" s="8">
        <f>VLOOKUP(A377,'[4]Part master'!A:M,13,0)</f>
        <v>330</v>
      </c>
      <c r="I377" s="8">
        <f>VLOOKUP(A377,'[4]Part master'!A:N,14,0)</f>
        <v>180</v>
      </c>
      <c r="J377" s="17">
        <f t="shared" si="48"/>
        <v>2.9700000000000001E-2</v>
      </c>
      <c r="L377" s="18">
        <v>200</v>
      </c>
      <c r="M377" s="18">
        <v>0</v>
      </c>
      <c r="N377" s="18">
        <v>200</v>
      </c>
      <c r="O377" s="18">
        <v>0</v>
      </c>
      <c r="P377" s="18">
        <v>0</v>
      </c>
      <c r="Q377" s="18">
        <v>0</v>
      </c>
      <c r="S377" s="8">
        <f t="shared" si="49"/>
        <v>1</v>
      </c>
      <c r="T377" s="8">
        <f t="shared" si="50"/>
        <v>0</v>
      </c>
      <c r="U377" s="8">
        <f t="shared" si="51"/>
        <v>1</v>
      </c>
      <c r="V377" s="8">
        <f t="shared" si="52"/>
        <v>0</v>
      </c>
      <c r="W377" s="8">
        <f t="shared" si="53"/>
        <v>0</v>
      </c>
      <c r="X377" s="8">
        <f t="shared" si="54"/>
        <v>0</v>
      </c>
      <c r="Z377" s="17">
        <f t="shared" si="47"/>
        <v>2.9700000000000001E-2</v>
      </c>
      <c r="AA377" s="17">
        <f t="shared" si="47"/>
        <v>0</v>
      </c>
      <c r="AB377" s="17">
        <f t="shared" si="47"/>
        <v>2.9700000000000001E-2</v>
      </c>
      <c r="AC377" s="17">
        <f t="shared" si="47"/>
        <v>0</v>
      </c>
      <c r="AD377" s="17">
        <f t="shared" si="47"/>
        <v>0</v>
      </c>
      <c r="AE377" s="17">
        <f t="shared" si="47"/>
        <v>0</v>
      </c>
    </row>
    <row r="378" spans="1:31">
      <c r="A378" s="19" t="s">
        <v>630</v>
      </c>
      <c r="B378" s="19" t="s">
        <v>631</v>
      </c>
      <c r="C378" s="19" t="s">
        <v>710</v>
      </c>
      <c r="D378" s="19" t="s">
        <v>710</v>
      </c>
      <c r="E378" s="19" t="s">
        <v>6</v>
      </c>
      <c r="F378" s="8">
        <f>VLOOKUP(A378,'[4]Part master'!A:K,11,0)</f>
        <v>20</v>
      </c>
      <c r="G378" s="8">
        <f>VLOOKUP(A378,'[4]Part master'!A:L,12,0)</f>
        <v>380</v>
      </c>
      <c r="H378" s="8">
        <f>VLOOKUP(A378,'[4]Part master'!A:M,13,0)</f>
        <v>290</v>
      </c>
      <c r="I378" s="8">
        <f>VLOOKUP(A378,'[4]Part master'!A:N,14,0)</f>
        <v>135</v>
      </c>
      <c r="J378" s="17">
        <f t="shared" si="48"/>
        <v>1.4877E-2</v>
      </c>
      <c r="L378" s="18">
        <v>100</v>
      </c>
      <c r="M378" s="18">
        <v>200</v>
      </c>
      <c r="N378" s="18">
        <v>200</v>
      </c>
      <c r="O378" s="18">
        <v>0</v>
      </c>
      <c r="P378" s="18">
        <v>0</v>
      </c>
      <c r="Q378" s="18">
        <v>0</v>
      </c>
      <c r="S378" s="8">
        <f t="shared" si="49"/>
        <v>5</v>
      </c>
      <c r="T378" s="8">
        <f t="shared" si="50"/>
        <v>10</v>
      </c>
      <c r="U378" s="8">
        <f t="shared" si="51"/>
        <v>10</v>
      </c>
      <c r="V378" s="8">
        <f t="shared" si="52"/>
        <v>0</v>
      </c>
      <c r="W378" s="8">
        <f t="shared" si="53"/>
        <v>0</v>
      </c>
      <c r="X378" s="8">
        <f t="shared" si="54"/>
        <v>0</v>
      </c>
      <c r="Z378" s="17">
        <f t="shared" ref="Z378:AE381" si="55">S378*$J378</f>
        <v>7.4384999999999993E-2</v>
      </c>
      <c r="AA378" s="17">
        <f t="shared" si="55"/>
        <v>0.14876999999999999</v>
      </c>
      <c r="AB378" s="17">
        <f t="shared" si="55"/>
        <v>0.14876999999999999</v>
      </c>
      <c r="AC378" s="17">
        <f t="shared" si="55"/>
        <v>0</v>
      </c>
      <c r="AD378" s="17">
        <f t="shared" si="55"/>
        <v>0</v>
      </c>
      <c r="AE378" s="17">
        <f t="shared" si="55"/>
        <v>0</v>
      </c>
    </row>
    <row r="379" spans="1:31">
      <c r="A379" s="19" t="s">
        <v>632</v>
      </c>
      <c r="B379" s="19" t="s">
        <v>633</v>
      </c>
      <c r="C379" s="19" t="s">
        <v>710</v>
      </c>
      <c r="D379" s="19" t="s">
        <v>710</v>
      </c>
      <c r="E379" s="19" t="s">
        <v>6</v>
      </c>
      <c r="F379" s="8">
        <f>VLOOKUP(A379,'[4]Part master'!A:K,11,0)</f>
        <v>30</v>
      </c>
      <c r="G379" s="8">
        <f>VLOOKUP(A379,'[4]Part master'!A:L,12,0)</f>
        <v>500</v>
      </c>
      <c r="H379" s="8">
        <f>VLOOKUP(A379,'[4]Part master'!A:M,13,0)</f>
        <v>330</v>
      </c>
      <c r="I379" s="8">
        <f>VLOOKUP(A379,'[4]Part master'!A:N,14,0)</f>
        <v>180</v>
      </c>
      <c r="J379" s="17">
        <f t="shared" si="48"/>
        <v>2.9700000000000001E-2</v>
      </c>
      <c r="L379" s="18">
        <v>0</v>
      </c>
      <c r="M379" s="18">
        <v>0</v>
      </c>
      <c r="N379" s="18">
        <v>250</v>
      </c>
      <c r="O379" s="18">
        <v>250</v>
      </c>
      <c r="P379" s="18">
        <v>250</v>
      </c>
      <c r="Q379" s="18">
        <v>0</v>
      </c>
      <c r="S379" s="8">
        <f t="shared" si="49"/>
        <v>0</v>
      </c>
      <c r="T379" s="8">
        <f t="shared" si="50"/>
        <v>0</v>
      </c>
      <c r="U379" s="8">
        <f t="shared" si="51"/>
        <v>9</v>
      </c>
      <c r="V379" s="8">
        <f t="shared" si="52"/>
        <v>9</v>
      </c>
      <c r="W379" s="8">
        <f t="shared" si="53"/>
        <v>9</v>
      </c>
      <c r="X379" s="8">
        <f t="shared" si="54"/>
        <v>0</v>
      </c>
      <c r="Z379" s="17">
        <f t="shared" si="55"/>
        <v>0</v>
      </c>
      <c r="AA379" s="17">
        <f t="shared" si="55"/>
        <v>0</v>
      </c>
      <c r="AB379" s="17">
        <f t="shared" si="55"/>
        <v>0.26729999999999998</v>
      </c>
      <c r="AC379" s="17">
        <f t="shared" si="55"/>
        <v>0.26729999999999998</v>
      </c>
      <c r="AD379" s="17">
        <f t="shared" si="55"/>
        <v>0.26729999999999998</v>
      </c>
      <c r="AE379" s="17">
        <f t="shared" si="55"/>
        <v>0</v>
      </c>
    </row>
    <row r="380" spans="1:31">
      <c r="A380" s="19" t="s">
        <v>634</v>
      </c>
      <c r="B380" s="19" t="s">
        <v>635</v>
      </c>
      <c r="C380" s="19" t="s">
        <v>710</v>
      </c>
      <c r="D380" s="19" t="s">
        <v>710</v>
      </c>
      <c r="E380" s="19" t="s">
        <v>6</v>
      </c>
      <c r="F380" s="8">
        <f>VLOOKUP(A380,'[4]Part master'!A:K,11,0)</f>
        <v>30</v>
      </c>
      <c r="G380" s="8">
        <f>VLOOKUP(A380,'[4]Part master'!A:L,12,0)</f>
        <v>500</v>
      </c>
      <c r="H380" s="8">
        <f>VLOOKUP(A380,'[4]Part master'!A:M,13,0)</f>
        <v>330</v>
      </c>
      <c r="I380" s="8">
        <f>VLOOKUP(A380,'[4]Part master'!A:N,14,0)</f>
        <v>180</v>
      </c>
      <c r="J380" s="17">
        <f t="shared" si="48"/>
        <v>2.9700000000000001E-2</v>
      </c>
      <c r="L380" s="18">
        <v>0</v>
      </c>
      <c r="M380" s="18">
        <v>0</v>
      </c>
      <c r="N380" s="18">
        <v>216</v>
      </c>
      <c r="O380" s="18">
        <v>216</v>
      </c>
      <c r="P380" s="18">
        <v>216</v>
      </c>
      <c r="Q380" s="18">
        <v>0</v>
      </c>
      <c r="S380" s="8">
        <f t="shared" si="49"/>
        <v>0</v>
      </c>
      <c r="T380" s="8">
        <f t="shared" si="50"/>
        <v>0</v>
      </c>
      <c r="U380" s="8">
        <f t="shared" si="51"/>
        <v>8</v>
      </c>
      <c r="V380" s="8">
        <f t="shared" si="52"/>
        <v>8</v>
      </c>
      <c r="W380" s="8">
        <f t="shared" si="53"/>
        <v>8</v>
      </c>
      <c r="X380" s="8">
        <f t="shared" si="54"/>
        <v>0</v>
      </c>
      <c r="Z380" s="17">
        <f t="shared" si="55"/>
        <v>0</v>
      </c>
      <c r="AA380" s="17">
        <f t="shared" si="55"/>
        <v>0</v>
      </c>
      <c r="AB380" s="17">
        <f t="shared" si="55"/>
        <v>0.23760000000000001</v>
      </c>
      <c r="AC380" s="17">
        <f t="shared" si="55"/>
        <v>0.23760000000000001</v>
      </c>
      <c r="AD380" s="17">
        <f t="shared" si="55"/>
        <v>0.23760000000000001</v>
      </c>
      <c r="AE380" s="17">
        <f t="shared" si="55"/>
        <v>0</v>
      </c>
    </row>
    <row r="381" spans="1:31">
      <c r="A381" s="19" t="s">
        <v>636</v>
      </c>
      <c r="B381" s="19" t="s">
        <v>637</v>
      </c>
      <c r="C381" s="19" t="s">
        <v>710</v>
      </c>
      <c r="D381" s="19" t="s">
        <v>710</v>
      </c>
      <c r="E381" s="19" t="s">
        <v>6</v>
      </c>
      <c r="F381" s="8">
        <f>VLOOKUP(A381,'[4]Part master'!A:K,11,0)</f>
        <v>30</v>
      </c>
      <c r="G381" s="8">
        <f>VLOOKUP(A381,'[4]Part master'!A:L,12,0)</f>
        <v>500</v>
      </c>
      <c r="H381" s="8">
        <f>VLOOKUP(A381,'[4]Part master'!A:M,13,0)</f>
        <v>330</v>
      </c>
      <c r="I381" s="8">
        <f>VLOOKUP(A381,'[4]Part master'!A:N,14,0)</f>
        <v>180</v>
      </c>
      <c r="J381" s="17">
        <f t="shared" si="48"/>
        <v>2.9700000000000001E-2</v>
      </c>
      <c r="L381" s="18">
        <v>0</v>
      </c>
      <c r="M381" s="18">
        <v>0</v>
      </c>
      <c r="N381" s="18">
        <v>144</v>
      </c>
      <c r="O381" s="18">
        <v>144</v>
      </c>
      <c r="P381" s="18">
        <v>144</v>
      </c>
      <c r="Q381" s="18">
        <v>0</v>
      </c>
      <c r="S381" s="8">
        <f t="shared" si="49"/>
        <v>0</v>
      </c>
      <c r="T381" s="8">
        <f t="shared" si="50"/>
        <v>0</v>
      </c>
      <c r="U381" s="8">
        <f t="shared" si="51"/>
        <v>5</v>
      </c>
      <c r="V381" s="8">
        <f t="shared" si="52"/>
        <v>5</v>
      </c>
      <c r="W381" s="8">
        <f t="shared" si="53"/>
        <v>5</v>
      </c>
      <c r="X381" s="8">
        <f t="shared" si="54"/>
        <v>0</v>
      </c>
      <c r="Z381" s="17">
        <f t="shared" si="55"/>
        <v>0</v>
      </c>
      <c r="AA381" s="17">
        <f t="shared" si="55"/>
        <v>0</v>
      </c>
      <c r="AB381" s="17">
        <f t="shared" si="55"/>
        <v>0.14849999999999999</v>
      </c>
      <c r="AC381" s="17">
        <f t="shared" si="55"/>
        <v>0.14849999999999999</v>
      </c>
      <c r="AD381" s="17">
        <f t="shared" si="55"/>
        <v>0.14849999999999999</v>
      </c>
      <c r="AE381" s="17">
        <f t="shared" si="55"/>
        <v>0</v>
      </c>
    </row>
    <row r="382" spans="1:31">
      <c r="A382" s="19"/>
      <c r="B382" s="19"/>
      <c r="C382" s="19"/>
      <c r="D382" s="19"/>
      <c r="E382" s="19"/>
      <c r="J382" s="17"/>
      <c r="L382" s="18"/>
      <c r="M382" s="18"/>
      <c r="N382" s="18"/>
      <c r="O382" s="18"/>
      <c r="P382" s="18"/>
      <c r="Q382" s="18"/>
      <c r="Z382" s="17"/>
      <c r="AA382" s="17"/>
      <c r="AB382" s="17"/>
      <c r="AC382" s="17"/>
      <c r="AD382" s="17"/>
      <c r="AE382" s="17"/>
    </row>
    <row r="383" spans="1:31">
      <c r="A383" s="19"/>
      <c r="B383" s="19"/>
      <c r="C383" s="19"/>
      <c r="D383" s="19"/>
      <c r="E383" s="19"/>
      <c r="J383" s="17"/>
      <c r="L383" s="18"/>
      <c r="M383" s="18"/>
      <c r="N383" s="18"/>
      <c r="O383" s="18"/>
      <c r="P383" s="18"/>
      <c r="Q383" s="18"/>
      <c r="Z383" s="17"/>
      <c r="AA383" s="17"/>
      <c r="AB383" s="17"/>
      <c r="AC383" s="17"/>
      <c r="AD383" s="17"/>
      <c r="AE383" s="17"/>
    </row>
    <row r="384" spans="1:31">
      <c r="A384" s="19"/>
      <c r="B384" s="19"/>
      <c r="C384" s="19"/>
      <c r="D384" s="19"/>
      <c r="E384" s="19"/>
      <c r="J384" s="17"/>
      <c r="L384" s="18"/>
      <c r="M384" s="18"/>
      <c r="N384" s="18"/>
      <c r="O384" s="18"/>
      <c r="P384" s="18"/>
      <c r="Q384" s="18"/>
      <c r="Z384" s="17"/>
      <c r="AA384" s="17"/>
      <c r="AB384" s="17"/>
      <c r="AC384" s="17"/>
      <c r="AD384" s="17"/>
      <c r="AE384" s="17"/>
    </row>
    <row r="385" spans="1:31">
      <c r="A385" s="19"/>
      <c r="B385" s="19"/>
      <c r="C385" s="19"/>
      <c r="D385" s="19"/>
      <c r="E385" s="19"/>
      <c r="J385" s="17"/>
      <c r="L385" s="18"/>
      <c r="M385" s="18"/>
      <c r="N385" s="18"/>
      <c r="O385" s="18"/>
      <c r="P385" s="18"/>
      <c r="Q385" s="18"/>
      <c r="Z385" s="17"/>
      <c r="AA385" s="17"/>
      <c r="AB385" s="17"/>
      <c r="AC385" s="17"/>
      <c r="AD385" s="17"/>
      <c r="AE385" s="17"/>
    </row>
    <row r="386" spans="1:31">
      <c r="A386" s="19"/>
      <c r="B386" s="19"/>
      <c r="C386" s="19"/>
      <c r="D386" s="19"/>
      <c r="E386" s="19"/>
      <c r="J386" s="17"/>
      <c r="L386" s="18"/>
      <c r="M386" s="18"/>
      <c r="N386" s="18"/>
      <c r="O386" s="18"/>
      <c r="P386" s="18"/>
      <c r="Q386" s="18"/>
      <c r="Z386" s="17"/>
      <c r="AA386" s="17"/>
      <c r="AB386" s="17"/>
      <c r="AC386" s="17"/>
      <c r="AD386" s="17"/>
      <c r="AE386" s="17"/>
    </row>
    <row r="387" spans="1:31">
      <c r="A387" s="19"/>
      <c r="B387" s="19"/>
      <c r="C387" s="19"/>
      <c r="D387" s="19"/>
      <c r="E387" s="19"/>
      <c r="J387" s="17"/>
      <c r="L387" s="18"/>
      <c r="M387" s="18"/>
      <c r="N387" s="18"/>
      <c r="O387" s="18"/>
      <c r="P387" s="18"/>
      <c r="Q387" s="18"/>
      <c r="Z387" s="17"/>
      <c r="AA387" s="17"/>
      <c r="AB387" s="17"/>
      <c r="AC387" s="17"/>
      <c r="AD387" s="17"/>
      <c r="AE387" s="17"/>
    </row>
    <row r="388" spans="1:31">
      <c r="J388" s="17"/>
      <c r="L388" s="18"/>
      <c r="M388" s="18"/>
      <c r="N388" s="18"/>
      <c r="O388" s="18"/>
      <c r="P388" s="18"/>
      <c r="Q388" s="18"/>
      <c r="Z388" s="17"/>
      <c r="AA388" s="17"/>
      <c r="AB388" s="17"/>
      <c r="AC388" s="17"/>
      <c r="AD388" s="17"/>
      <c r="AE388" s="17"/>
    </row>
    <row r="389" spans="1:31">
      <c r="J389" s="17"/>
      <c r="L389" s="18"/>
      <c r="M389" s="18"/>
      <c r="N389" s="18"/>
      <c r="O389" s="18"/>
      <c r="P389" s="18"/>
      <c r="Q389" s="18"/>
      <c r="Z389" s="17"/>
      <c r="AA389" s="17"/>
      <c r="AB389" s="17"/>
      <c r="AC389" s="17"/>
      <c r="AD389" s="17"/>
      <c r="AE389" s="17"/>
    </row>
    <row r="390" spans="1:31">
      <c r="J390" s="17"/>
      <c r="L390" s="18"/>
      <c r="M390" s="18"/>
      <c r="N390" s="18"/>
      <c r="O390" s="18"/>
      <c r="P390" s="18"/>
      <c r="Q390" s="18"/>
      <c r="Z390" s="17"/>
      <c r="AA390" s="17"/>
      <c r="AB390" s="17"/>
      <c r="AC390" s="17"/>
      <c r="AD390" s="17"/>
      <c r="AE390" s="17"/>
    </row>
    <row r="391" spans="1:31">
      <c r="J391" s="17"/>
      <c r="L391" s="18"/>
      <c r="M391" s="18"/>
      <c r="N391" s="18"/>
      <c r="O391" s="18"/>
      <c r="P391" s="18"/>
      <c r="Q391" s="18"/>
      <c r="Z391" s="17"/>
      <c r="AA391" s="17"/>
      <c r="AB391" s="17"/>
      <c r="AC391" s="17"/>
      <c r="AD391" s="17"/>
      <c r="AE391" s="17"/>
    </row>
    <row r="392" spans="1:31">
      <c r="J392" s="17"/>
      <c r="L392" s="18"/>
      <c r="M392" s="18"/>
      <c r="N392" s="18"/>
      <c r="O392" s="18"/>
      <c r="P392" s="18"/>
      <c r="Q392" s="18"/>
      <c r="Z392" s="17"/>
      <c r="AA392" s="17"/>
      <c r="AB392" s="17"/>
      <c r="AC392" s="17"/>
      <c r="AD392" s="17"/>
      <c r="AE392" s="17"/>
    </row>
    <row r="393" spans="1:31">
      <c r="J393" s="17"/>
      <c r="L393" s="18"/>
      <c r="M393" s="18"/>
      <c r="N393" s="18"/>
      <c r="O393" s="18"/>
      <c r="P393" s="18"/>
      <c r="Q393" s="18"/>
      <c r="Z393" s="17"/>
      <c r="AA393" s="17"/>
      <c r="AB393" s="17"/>
      <c r="AC393" s="17"/>
      <c r="AD393" s="17"/>
      <c r="AE393" s="17"/>
    </row>
    <row r="394" spans="1:31">
      <c r="J394" s="17"/>
      <c r="L394" s="18"/>
      <c r="M394" s="18"/>
      <c r="N394" s="18"/>
      <c r="O394" s="18"/>
      <c r="P394" s="18"/>
      <c r="Q394" s="18"/>
      <c r="Z394" s="17"/>
      <c r="AA394" s="17"/>
      <c r="AB394" s="17"/>
      <c r="AC394" s="17"/>
      <c r="AD394" s="17"/>
      <c r="AE394" s="17"/>
    </row>
    <row r="395" spans="1:31">
      <c r="J395" s="17"/>
      <c r="L395" s="18"/>
      <c r="M395" s="18"/>
      <c r="N395" s="18"/>
      <c r="O395" s="18"/>
      <c r="P395" s="18"/>
      <c r="Q395" s="18"/>
      <c r="Z395" s="17"/>
      <c r="AA395" s="17"/>
      <c r="AB395" s="17"/>
      <c r="AC395" s="17"/>
      <c r="AD395" s="17"/>
      <c r="AE395" s="17"/>
    </row>
    <row r="396" spans="1:31">
      <c r="J396" s="17"/>
      <c r="L396" s="18"/>
      <c r="M396" s="18"/>
      <c r="N396" s="18"/>
      <c r="O396" s="18"/>
      <c r="P396" s="18"/>
      <c r="Q396" s="18"/>
      <c r="Z396" s="17"/>
      <c r="AA396" s="17"/>
      <c r="AB396" s="17"/>
      <c r="AC396" s="17"/>
      <c r="AD396" s="17"/>
      <c r="AE396" s="17"/>
    </row>
    <row r="397" spans="1:31">
      <c r="J397" s="17"/>
      <c r="L397" s="18"/>
      <c r="M397" s="18"/>
      <c r="N397" s="18"/>
      <c r="O397" s="18"/>
      <c r="P397" s="18"/>
      <c r="Q397" s="18"/>
      <c r="Z397" s="17"/>
      <c r="AA397" s="17"/>
      <c r="AB397" s="17"/>
      <c r="AC397" s="17"/>
      <c r="AD397" s="17"/>
      <c r="AE397" s="1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</vt:lpstr>
      <vt:lpstr>Wk.1</vt:lpstr>
      <vt:lpstr>Wk.2</vt:lpstr>
      <vt:lpstr>Wk.3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2020-11-24T05:21:14Z</dcterms:modified>
</cp:coreProperties>
</file>