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项目组\资金&amp;收付&amp;费控-产品研发方案评审\京东安联保单登记三期产品实施\"/>
    </mc:Choice>
  </mc:AlternateContent>
  <bookViews>
    <workbookView xWindow="-120" yWindow="-120" windowWidth="20730" windowHeight="11160"/>
  </bookViews>
  <sheets>
    <sheet name="工作量评估依据" sheetId="3" r:id="rId1"/>
    <sheet name="工作量预估" sheetId="2" r:id="rId2"/>
  </sheets>
  <definedNames>
    <definedName name="_xlnm._FilterDatabase" localSheetId="0" hidden="1">工作量评估依据!$A$1:$D$137</definedName>
    <definedName name="测试工程师" localSheetId="0">#REF!</definedName>
    <definedName name="测试工程师">#REF!</definedName>
    <definedName name="开发工程师" localSheetId="0">#REF!</definedName>
    <definedName name="开发工程师">#REF!</definedName>
    <definedName name="实施经理" localSheetId="0">#REF!</definedName>
    <definedName name="实施经理">#REF!</definedName>
    <definedName name="系统架构师" localSheetId="0">#REF!</definedName>
    <definedName name="系统架构师">#REF!</definedName>
    <definedName name="项目经理" localSheetId="0">#REF!</definedName>
    <definedName name="项目经理">#REF!</definedName>
    <definedName name="需求分析师" localSheetId="0">#REF!</definedName>
    <definedName name="需求分析师">#REF!</definedName>
    <definedName name="质量经理" localSheetId="0">#REF!</definedName>
    <definedName name="质量经理">#REF!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5" i="3" l="1"/>
  <c r="D136" i="3" s="1"/>
  <c r="D137" i="3" s="1"/>
  <c r="E131" i="3"/>
  <c r="E109" i="3"/>
  <c r="E106" i="3"/>
  <c r="E54" i="3"/>
  <c r="E10" i="3"/>
  <c r="E2" i="3"/>
  <c r="C8" i="2"/>
  <c r="C9" i="2" s="1"/>
</calcChain>
</file>

<file path=xl/sharedStrings.xml><?xml version="1.0" encoding="utf-8"?>
<sst xmlns="http://schemas.openxmlformats.org/spreadsheetml/2006/main" count="249" uniqueCount="246">
  <si>
    <t>任务大类</t>
    <phoneticPr fontId="4" type="noConversion"/>
  </si>
  <si>
    <t>任务内容</t>
    <phoneticPr fontId="4" type="noConversion"/>
  </si>
  <si>
    <t>工时
（人/天）</t>
    <phoneticPr fontId="4" type="noConversion"/>
  </si>
  <si>
    <t>数据采集方案</t>
  </si>
  <si>
    <t>1.分析数据仓库每日采集数据的规则；
2.设计保单登记采集日增量数据方案；
3.规划保单登记数据采集流程以及时间节点；
4.通过程序实现数据采集流程；
5.偏差分析：通过主键比对等方式确定偏差原因及调整方案；</t>
    <phoneticPr fontId="3" type="noConversion"/>
  </si>
  <si>
    <t>模型梳理及数据探查</t>
    <phoneticPr fontId="3" type="noConversion"/>
  </si>
  <si>
    <r>
      <rPr>
        <b/>
        <sz val="11"/>
        <color theme="1"/>
        <rFont val="宋体"/>
        <family val="3"/>
        <charset val="134"/>
      </rPr>
      <t>26个模块业务模型梳理及数据探查：</t>
    </r>
    <r>
      <rPr>
        <sz val="11"/>
        <color theme="1"/>
        <rFont val="宋体"/>
        <family val="3"/>
        <charset val="134"/>
      </rPr>
      <t xml:space="preserve">
1.保单交易信息模块模型映射关系整理
2.承保通用信息模块-公共信息（14）+标的信息模型映射关系整理（134）
3.批改作业信息模块模型映射关系整理（4）
4.销售信息模块模型映射关系整理（4）
5.理赔报案信息模块（2）+理赔立案信息模块（2）+理赔结案信息模块（14）模型映射关系整理
6.账户信息模块模型映射关系整理（1）
7.财务收付费信息模块模型映射关系整理（2）
8.再保比例合约信息模块（6）+再保比例分出业务信息模块（2）+再保比例分出摊回信息模块（1）+
9.再保比例合约分入业务信息模块（3）+再保比例合约分入分摊信息模块（1）+再保比例临分分入业务信息模块（3）+再保比例临分分入分摊信息模块（1）+超赔合约信息模块（4）+合约超赔分出摊回信息模块模型（1）+合约超赔分入分摊信息模块模型（1）+临分超赔分入业务信息模块模型（2）+临分超赔分入分摊信息模块模型（1）+临分超赔分出业务信息模块模型（2）+临分超赔摊回信息模块模型映射关系整理（1）
10.产品信息模块模型映射关系整理（5）
11.客户黑名单信息模块模型映射关系整理（1）
12.医责险相关影像数据模型映射关系整理（2）
13.整合各业务系统基础代码（承保、理赔、收付、再保、数据字典）
14.整理各业务系统基础代码与平台代码映射关系（326）</t>
    </r>
    <phoneticPr fontId="3" type="noConversion"/>
  </si>
  <si>
    <t>模型脚本开发及数据验证</t>
    <phoneticPr fontId="3" type="noConversion"/>
  </si>
  <si>
    <r>
      <rPr>
        <b/>
        <sz val="11"/>
        <color theme="1"/>
        <rFont val="宋体"/>
        <family val="3"/>
        <charset val="134"/>
      </rPr>
      <t>31个场景、代码映射程序和影像采集流程：</t>
    </r>
    <r>
      <rPr>
        <sz val="11"/>
        <color theme="1"/>
        <rFont val="宋体"/>
        <family val="3"/>
        <charset val="134"/>
      </rPr>
      <t xml:space="preserve">
1.产品新增、变更和退市场景ETL脚本开发；
2.新单承保、续保、预收、退预收、批改、续期、满期场景ETL脚本开发；
3.理赔报案、理赔报案处理、理赔立案、理赔立案处理、理赔结案场景ETL脚本开发；
4.理赔追偿场景ETL脚本开发；
5.客户黑名单场景ETL脚本开发；
6.财务收费、付费场景ETL脚本开发；
7.再保合约新增、再保合约变更、再保合约续转、再保合约关闭、再保分出业务新增、再保分出业务批改、再保分出业务摊回、再保分入业务新增、再保分入业务批改、再保分入业务分摊场景ETL脚本开发；
8.申报业务明细新增场景ETL脚本开发
9.其他场景ETL脚本开发；
10.影像数据采集ETL脚本开发；
11.码表映射ETL脚本开发；</t>
    </r>
    <phoneticPr fontId="3" type="noConversion"/>
  </si>
  <si>
    <t>模型脚本测试</t>
    <phoneticPr fontId="3" type="noConversion"/>
  </si>
  <si>
    <t>1.测试脚本的基础语法、逻辑和联通性；
2.增加数据量，监测脚本的执行情况，筛选出效率存在问题的脚本；
3.对效率存在问题的脚本做性能分析、效率优化；</t>
    <phoneticPr fontId="3" type="noConversion"/>
  </si>
  <si>
    <t>调度程序开发</t>
    <phoneticPr fontId="3" type="noConversion"/>
  </si>
  <si>
    <t>1.数据的采集模块调度程序开发；
2.桩子表的生成及公共表的调度程序开发；
3.标的表的提取调度程序开发；
4.非标的表的提取调度程序开发；
5.直保数据的装载调度程序开发；
6.再保数据桩子表的生成及数据提取调度程序开发；
7.再保数据的装载调度程序开发；
8.批次的校验调度程序开发；
9.码表映射程序调度程序开发；
10.总调度程序串联及所依赖过程表开发；</t>
    <phoneticPr fontId="3" type="noConversion"/>
  </si>
  <si>
    <t>系统集成</t>
    <phoneticPr fontId="3" type="noConversion"/>
  </si>
  <si>
    <t>1.数据采集流程程序集成
2.过程表调度程序集成
3.提数脚本调度程序集成
4.装载程序集成</t>
    <phoneticPr fontId="3" type="noConversion"/>
  </si>
  <si>
    <t>合计人/天：</t>
    <phoneticPr fontId="3" type="noConversion"/>
  </si>
  <si>
    <t>合计人/月：</t>
    <phoneticPr fontId="3" type="noConversion"/>
  </si>
  <si>
    <t>任务小类</t>
    <phoneticPr fontId="4" type="noConversion"/>
  </si>
  <si>
    <t>工时（人/天）</t>
    <phoneticPr fontId="4" type="noConversion"/>
  </si>
  <si>
    <t>阶段工时（人/天）</t>
    <phoneticPr fontId="4" type="noConversion"/>
  </si>
  <si>
    <t>数据采集方案</t>
    <phoneticPr fontId="4" type="noConversion"/>
  </si>
  <si>
    <t>数据采集源头了解</t>
    <phoneticPr fontId="4" type="noConversion"/>
  </si>
  <si>
    <t>是对接核心系统取数据还是有数据仓库/数据平台可以做对接，是否能区分出日增量业务数据，收付、再保是否也是同样的方案</t>
    <phoneticPr fontId="4" type="noConversion"/>
  </si>
  <si>
    <t>数据采集方案设计</t>
    <phoneticPr fontId="4" type="noConversion"/>
  </si>
  <si>
    <t>确定了取数源头，按照中保信报送要求考虑数据采集的范围、时效，做出具体的设计方案</t>
    <phoneticPr fontId="4" type="noConversion"/>
  </si>
  <si>
    <t>数据采集流程设计</t>
    <phoneticPr fontId="4" type="noConversion"/>
  </si>
  <si>
    <t>在设计方案的基础上对数据采集流程做细化，可以用来辅助开发来做流程实现</t>
    <phoneticPr fontId="4" type="noConversion"/>
  </si>
  <si>
    <t>数据采集流程实现</t>
    <phoneticPr fontId="4" type="noConversion"/>
  </si>
  <si>
    <t>按照方案设计、流程设计,做开发框架和语言选型，</t>
    <phoneticPr fontId="4" type="noConversion"/>
  </si>
  <si>
    <t>程序实现从业务系统同步当天的增量数据；</t>
    <phoneticPr fontId="4" type="noConversion"/>
  </si>
  <si>
    <t>设计一套桩子表，从日增量数据中用来识别出增量业务数据；</t>
    <phoneticPr fontId="4" type="noConversion"/>
  </si>
  <si>
    <t>整体采集流程调度实现，做到每日自动化采集和识别数据；</t>
    <phoneticPr fontId="4" type="noConversion"/>
  </si>
  <si>
    <t>偏差分析</t>
    <phoneticPr fontId="4" type="noConversion"/>
  </si>
  <si>
    <t>通过采集流程获取的数据，与核心每日的实际业务做比对，确保采集流程偏差较小，同时考虑在产生偏差的情况下如何修正，最终达到无偏差；</t>
    <phoneticPr fontId="4" type="noConversion"/>
  </si>
  <si>
    <t>模型梳理
及数据探查</t>
    <phoneticPr fontId="4" type="noConversion"/>
  </si>
  <si>
    <t>保单交易信息模块</t>
    <phoneticPr fontId="4" type="noConversion"/>
  </si>
  <si>
    <t>梳理每笔交易的交易类型、交易金额等信息的取值</t>
    <phoneticPr fontId="4" type="noConversion"/>
  </si>
  <si>
    <t>承保通用信息模块-公共信息</t>
    <phoneticPr fontId="4" type="noConversion"/>
  </si>
  <si>
    <t>梳理保单基本信息中的业务开展逻辑、数据流存储以及与保信模型的映射关系，通过业务数据探查核实数据存储情况</t>
    <phoneticPr fontId="4" type="noConversion"/>
  </si>
  <si>
    <t>梳理保单投保人、被保险人、受益人信息中的业务开展逻辑、数据流存储以及与保信模型的映射关系，通过业务数据探查核实数据存储情况</t>
    <phoneticPr fontId="4" type="noConversion"/>
  </si>
  <si>
    <t>梳理保单标的责任、保单限额、保单免赔额和保单特别约定信息的业务开展逻辑、数据流存储以及与保信模型的映射关系，通过业务数据探查核实数据存储情况</t>
    <phoneticPr fontId="4" type="noConversion"/>
  </si>
  <si>
    <t>梳理保单收费计划、保单政策性系数以及保单联共保信息业务开展逻辑、数据流存储以及与保信模型的映射关系，通过业务数据探查核实数据存储情况</t>
    <phoneticPr fontId="4" type="noConversion"/>
  </si>
  <si>
    <t>承保通用信息模块-标的信息</t>
    <phoneticPr fontId="4" type="noConversion"/>
  </si>
  <si>
    <t>梳理船舶险产品业务开展逻辑、数据流存储以及与保信模型的映射关系，通过业务数据探查核实数据存储情况</t>
    <phoneticPr fontId="4" type="noConversion"/>
  </si>
  <si>
    <t>梳理工程险产品业务开展逻辑、数据流存储以及与保信模型的映射关系，通过业务数据探查核实数据存储情况</t>
  </si>
  <si>
    <t>梳理货运险产品业务开展逻辑、数据流存储以及与保信模型的映射关系，通过业务数据探查核实数据存储情况</t>
  </si>
  <si>
    <t>梳理特殊风险产品业务开展逻辑、数据流存储以及与保信模型的映射关系，通过业务数据探查核实数据存储情况</t>
  </si>
  <si>
    <t>梳理家财险产品业务开展逻辑、数据流存储以及与保信模型的映射关系，通过业务数据探查核实数据存储情况</t>
  </si>
  <si>
    <t>梳理保证险产品业务开展逻辑、数据流存储以及与保信模型的映射关系，通过业务数据探查核实数据存储情况</t>
  </si>
  <si>
    <t>梳理信用险产品业务开展逻辑、数据流存储以及与保信模型的映射关系，通过业务数据探查核实数据存储情况</t>
  </si>
  <si>
    <t>梳理企财险产品业务开展逻辑、数据流存储以及与保信模型的映射关系，通过业务数据探查核实数据存储情况</t>
  </si>
  <si>
    <t>梳理责任险产品业务开展逻辑、数据流存储以及与保信模型的映射关系，通过业务数据探查核实数据存储情况</t>
  </si>
  <si>
    <t>梳理意外、健康险相关信息业务开展逻辑、数据流存储以及与保信模型的映射关系，通过业务数据探查核实数据存储情况</t>
    <phoneticPr fontId="4" type="noConversion"/>
  </si>
  <si>
    <t>批改作业信息模块</t>
    <phoneticPr fontId="4" type="noConversion"/>
  </si>
  <si>
    <t>梳理批改作业后的保单信息、保单自然人信息以及保单责任信息业务开展逻辑、数据流存储以及与保信模型的映射关系，通过业务数据探查核实数据存储情况</t>
  </si>
  <si>
    <t>销售信息模块</t>
    <phoneticPr fontId="4" type="noConversion"/>
  </si>
  <si>
    <t>梳理保险公司销售服务人员、保险中介渠道及从业人员、佣金信息、佣金明细信息业务开展逻辑、数据流存储以及与保信模型的映射关系，通过业务数据探查核实数据存储情况</t>
  </si>
  <si>
    <t>理赔报案信息模块</t>
    <phoneticPr fontId="4" type="noConversion"/>
  </si>
  <si>
    <t>梳理理赔报案及理赔报案处理信息业务开展逻辑、数据流存储以及与保信模型的映射关系，通过业务数据探查核实数据存储情况</t>
  </si>
  <si>
    <t>理赔立案信息模块</t>
    <phoneticPr fontId="4" type="noConversion"/>
  </si>
  <si>
    <t>梳理理赔立案及理赔立案处理信息业务开展逻辑、数据流存储以及与保信模型的映射关系，通过业务数据探查核实数据存储情况</t>
  </si>
  <si>
    <t>理赔结案信息模块</t>
    <phoneticPr fontId="4" type="noConversion"/>
  </si>
  <si>
    <t>梳理理赔结案及明细信息业务开展逻辑、数据流存储以及与保信模型的映射关系，通过业务数据探查核实数据存储情况</t>
  </si>
  <si>
    <t>梳理理赔人伤明细、理赔费用、受益人信息、医疗相关信息业务开展逻辑、数据流存储以及与保信模型的映射关系，通过业务数据探查核实数据存储情况</t>
  </si>
  <si>
    <t>梳理理赔出险人信息、手术信息、疾病信息相关信、理赔追偿及联共保赔付信息业务开展逻辑、数据流存储以及与保信模型的映射关系，通过业务数据探查核实数据存储情况</t>
  </si>
  <si>
    <t>账户信息模块</t>
    <phoneticPr fontId="4" type="noConversion"/>
  </si>
  <si>
    <t>梳理保单账户信息业务开展逻辑、数据流存储以及与保信模型的映射关系，通过业务数据探查核实数据存储情况</t>
  </si>
  <si>
    <t>财务收付费信息模块</t>
    <phoneticPr fontId="4" type="noConversion"/>
  </si>
  <si>
    <t>梳理收费明细信息及付费明细信息业务开展逻辑、数据流存储以及与保信模型的映射关系，通过业务数据探查核实数据存储情况</t>
  </si>
  <si>
    <t>再保比例合约信息模块</t>
    <phoneticPr fontId="4" type="noConversion"/>
  </si>
  <si>
    <t>梳理再保比例合约信息、再保比例分出/分入合约信息业务开展逻辑、数据流存储以及与保信模型的映射关系，通过业务数据探查核实数据存储情况</t>
  </si>
  <si>
    <t>再保比例分出业务信息模块</t>
    <phoneticPr fontId="4" type="noConversion"/>
  </si>
  <si>
    <t>梳理再保比例分出保单信息及再保比例分出批单信息业务开展逻辑、数据流存储以及与保信模型的映射关系，通过业务数据探查核实数据存储情况</t>
  </si>
  <si>
    <t>再保比例分出摊回信息模块</t>
    <phoneticPr fontId="4" type="noConversion"/>
  </si>
  <si>
    <t>梳理再保比例分出摊回信息业务开展逻辑、数据流存储以及与保信模型的映射关系，通过业务数据探查核实数据存储情况</t>
  </si>
  <si>
    <t>再保比例合约分入业务信息模块</t>
    <phoneticPr fontId="4" type="noConversion"/>
  </si>
  <si>
    <t>梳理再保比例合约分入信息、再保比例合约分入批改/理赔信息业务开展逻辑、数据流存储以及与保信模型的映射关系，通过业务数据探查核实数据存储情况</t>
  </si>
  <si>
    <t>再保比例合约分入分摊信息模块</t>
    <phoneticPr fontId="4" type="noConversion"/>
  </si>
  <si>
    <t>梳理再保比例合约分入分摊信息业务开展逻辑、数据流存储以及与保信模型的映射关系，通过业务数据探查核实数据存储情况</t>
  </si>
  <si>
    <t>再保比例临分分入业务信息模块</t>
    <phoneticPr fontId="4" type="noConversion"/>
  </si>
  <si>
    <t>梳理再保比例临分分入信息、再保比例临分分入批改/理赔信息业务开展逻辑、数据流存储以及与保信模型的映射关系，通过业务数据探查核实数据存储情况</t>
  </si>
  <si>
    <t>再保比例临分分入分摊信息模块</t>
    <phoneticPr fontId="4" type="noConversion"/>
  </si>
  <si>
    <t>梳理再保比例临分分入分摊信息业务开展逻辑、数据流存储以及与保信模型的映射关系，通过业务数据探查核实数据存储情况</t>
  </si>
  <si>
    <t>超赔合约信息模块</t>
    <phoneticPr fontId="4" type="noConversion"/>
  </si>
  <si>
    <t>梳理超赔合约信息、超赔合约层信息、超赔分出合约接受人/分出任信息业务开展逻辑、数据流存储以及与保信模型的映射关系，通过业务数据探查核实数据存储情况</t>
  </si>
  <si>
    <t>合约超赔分出摊回信息模块</t>
    <phoneticPr fontId="4" type="noConversion"/>
  </si>
  <si>
    <t>梳理超赔合约分出业务赔款摊回信息业务开展逻辑、数据流存储以及与保信模型的映射关系，通过业务数据探查核实数据存储情况</t>
  </si>
  <si>
    <t>合约超赔分入分摊信息模块</t>
    <phoneticPr fontId="4" type="noConversion"/>
  </si>
  <si>
    <t>梳理超赔合约分入业务赔款分摊信息业务开展逻辑、数据流存储以及与保信模型的映射关系，通过业务数据探查核实数据存储情况</t>
  </si>
  <si>
    <t>临分超赔分入业务信息模块</t>
    <phoneticPr fontId="4" type="noConversion"/>
  </si>
  <si>
    <t>梳理超赔临分分入层信息、超赔临分分入层分出人信息业务开展逻辑、数据流存储以及与保信模型的映射关系，通过业务数据探查核实数据存储情况</t>
  </si>
  <si>
    <t>临分超赔分入分摊信息模块</t>
    <phoneticPr fontId="4" type="noConversion"/>
  </si>
  <si>
    <t>梳理超赔临分分入分摊信息业务开展逻辑、数据流存储以及与保信模型的映射关系，通过业务数据探查核实数据存储情况</t>
  </si>
  <si>
    <t>临分超赔分出业务信息模块</t>
    <phoneticPr fontId="4" type="noConversion"/>
  </si>
  <si>
    <t>梳理超赔临分分出层信息及超赔临分分出层接受人信息业务开展逻辑、数据流存储以及与保信模型的映射关系，通过业务数据探查核实数据存储情况</t>
  </si>
  <si>
    <t>临分超赔摊回信息模块</t>
    <phoneticPr fontId="4" type="noConversion"/>
  </si>
  <si>
    <t>梳理超赔临分分出摊回信息业务开展逻辑、数据流存储以及与保信模型的映射关系，通过业务数据探查核实数据存储情况</t>
  </si>
  <si>
    <t>产品信息模块</t>
    <phoneticPr fontId="4" type="noConversion"/>
  </si>
  <si>
    <t>梳理产品信息、条款信息、产品条款关系信息以及条款相关信息业务开展逻辑、数据流存储以及与保信模型的映射关系，通过业务数据探查核实数据存储情况</t>
  </si>
  <si>
    <t>客户黑名单信息模块</t>
    <phoneticPr fontId="4" type="noConversion"/>
  </si>
  <si>
    <t>梳理客户黑名单信息业务开展逻辑、数据流存储以及与保信模型的映射关系，通过业务数据探查核实数据存储情况</t>
  </si>
  <si>
    <t>医责险相关影像数据</t>
    <phoneticPr fontId="4" type="noConversion"/>
  </si>
  <si>
    <t>医责险相关影像数据存储路径及通过业务主键获取图片方式的探查</t>
    <phoneticPr fontId="4" type="noConversion"/>
  </si>
  <si>
    <t>数据字典整理</t>
    <phoneticPr fontId="4" type="noConversion"/>
  </si>
  <si>
    <t>梳理原业务系统的数据字典，熟悉调用数据字典涉及到的表及字段</t>
    <phoneticPr fontId="4" type="noConversion"/>
  </si>
  <si>
    <t>映射文档整理</t>
    <phoneticPr fontId="4" type="noConversion"/>
  </si>
  <si>
    <t>梳理原业务系统中数据字典与保信码表的对应关系</t>
    <phoneticPr fontId="4" type="noConversion"/>
  </si>
  <si>
    <t>码表映射整理</t>
    <phoneticPr fontId="4" type="noConversion"/>
  </si>
  <si>
    <t>梳理各模型表中所需要的码表映射关系，配置各业务系统码表与保信码表的关系</t>
    <phoneticPr fontId="4" type="noConversion"/>
  </si>
  <si>
    <t>模型脚本开发
及数据验证</t>
    <phoneticPr fontId="4" type="noConversion"/>
  </si>
  <si>
    <t>产品新增</t>
    <phoneticPr fontId="4" type="noConversion"/>
  </si>
  <si>
    <t>编写产品新增场景的保单交易信息模块以及产品信息表，条款信息表，产品条款关系信息表的脚本,并通过业务系统数据抽取验证脚本逻辑准确性</t>
  </si>
  <si>
    <t>产品变更</t>
    <phoneticPr fontId="4" type="noConversion"/>
  </si>
  <si>
    <t>编写产品变更场景的保单交易信息模块以及条款责任关系信息表，条款标的关系信息表的脚本,并通过业务系统数据抽取验证脚本逻辑准确性</t>
  </si>
  <si>
    <t>产品退市</t>
    <phoneticPr fontId="4" type="noConversion"/>
  </si>
  <si>
    <t>编写产品退市场景的保单交易信息模块以及产品信息脚本,并通过业务系统数据抽取验证脚本逻辑准确性</t>
  </si>
  <si>
    <t>新单承保</t>
    <phoneticPr fontId="4" type="noConversion"/>
  </si>
  <si>
    <t>编写新单承保业务场景下保单交易信息模块脚本,并通过业务系统数据抽取验证脚本逻辑准确性</t>
    <phoneticPr fontId="4" type="noConversion"/>
  </si>
  <si>
    <t>编写新单承保业务场景下承保通用信息模块中公共信息脚本,并通过业务系统数据抽取验证脚本逻辑准确性</t>
  </si>
  <si>
    <t>编写新单承保业务场景下各险种的标的信息脚本，并通过业务系统数据抽取验证脚本逻辑准确性</t>
    <phoneticPr fontId="4" type="noConversion"/>
  </si>
  <si>
    <t>编写新单承保业务场景下销售信息模块和账户信息模块脚本,并通过业务系统数据抽取验证脚本逻辑准确性</t>
  </si>
  <si>
    <t>续保</t>
    <phoneticPr fontId="4" type="noConversion"/>
  </si>
  <si>
    <t>编写保单续保业务场景下保单交易信息模块脚本,并通过业务系统数据抽取验证脚本逻辑准确性</t>
  </si>
  <si>
    <t>编写保单续保业务场景下承保通用信息模块中公共信息脚本,并通过业务系统数据抽取验证脚本逻辑准确性</t>
  </si>
  <si>
    <t>编写保单续保业务场景下各险种的标的信息脚本，并通过业务系统数据抽取验证脚本逻辑准确性</t>
    <phoneticPr fontId="4" type="noConversion"/>
  </si>
  <si>
    <t>编写保单续保业务场景下销售信息模块和账户信息模块脚本,并通过业务系统数据抽取验证脚本逻辑准确性</t>
  </si>
  <si>
    <t>预收保费</t>
    <phoneticPr fontId="4" type="noConversion"/>
  </si>
  <si>
    <t>编写预收保费业务场景下保单交易信息模块和保单基本信息的脚本,并通过业务系统数据抽取验证脚本逻辑准确性</t>
  </si>
  <si>
    <t>退预收保费</t>
    <phoneticPr fontId="4" type="noConversion"/>
  </si>
  <si>
    <t>编写退预收保费业务场景下保单交易信息模块和保单基本信息的脚本,并通过业务系统数据抽取验证脚本逻辑准确性</t>
  </si>
  <si>
    <t>批改</t>
    <phoneticPr fontId="4" type="noConversion"/>
  </si>
  <si>
    <t>编写保单批改业务场景下保单信息模块和批改作业信息模块的脚本,并通过业务系统数据抽取验证脚本逻辑准确性</t>
  </si>
  <si>
    <t>编写保单批改业务场景下承保通用信息模块中公共信息脚本,并通过业务系统数据抽取验证脚本逻辑准确性</t>
  </si>
  <si>
    <t>编写保单批改业务场景下各险种的标的信息脚本，并通过业务系统数据抽取验证脚本逻辑准确性</t>
    <phoneticPr fontId="4" type="noConversion"/>
  </si>
  <si>
    <t>编写保单批改业务场景下销售信息模块和账户信息模块脚本,并通过业务系统数据抽取验证脚本逻辑准确性</t>
  </si>
  <si>
    <t>续期</t>
    <phoneticPr fontId="4" type="noConversion"/>
  </si>
  <si>
    <t>编写分期业务再次缴费业务场景下保单交易信息模块脚本,并通过业务系统数据抽取验证脚本逻辑准确性</t>
  </si>
  <si>
    <t>编写分期业务再次缴费业务场景下承保通用信息模块中公共信息脚本,并通过业务系统数据抽取验证脚本逻辑准确性</t>
  </si>
  <si>
    <t>编写分期业务再次缴费业务场景下各险种的标的信息脚本，并通过业务系统数据抽取验证脚本逻辑准确性</t>
    <phoneticPr fontId="4" type="noConversion"/>
  </si>
  <si>
    <t>编写分期业务再次缴费业务场景下销售信息模块和账户信息模块脚本,并通过业务系统数据抽取验证脚本逻辑准确性</t>
  </si>
  <si>
    <t>满期</t>
    <phoneticPr fontId="4" type="noConversion"/>
  </si>
  <si>
    <t>编写自然终保业务场景下保单交易信息模块脚本,并通过业务系统数据抽取验证脚本逻辑准确性</t>
  </si>
  <si>
    <t>编写自然终保业务场景下承保通用信息模块中公共信息脚本,并通过业务系统数据抽取验证脚本逻辑准确性</t>
  </si>
  <si>
    <t>编写自然终保业务场景下各险种的标的信息脚本，并通过业务系统数据抽取验证脚本逻辑准确性</t>
    <phoneticPr fontId="4" type="noConversion"/>
  </si>
  <si>
    <t>编写自然终保业务场景下销售信息模块和账户信息模块脚本,并通过业务系统数据抽取验证脚本逻辑准确性</t>
  </si>
  <si>
    <t>理赔报案</t>
    <phoneticPr fontId="4" type="noConversion"/>
  </si>
  <si>
    <t>编写完成理赔报案记录业务场景下保单交易信息模块和理赔报案信息模块脚本,并通过业务系统数据抽取验证脚本逻辑准确性</t>
  </si>
  <si>
    <t>理赔报案处理</t>
    <phoneticPr fontId="4" type="noConversion"/>
  </si>
  <si>
    <t>编写完成理赔报案处理业务场景下保单交易信息模块和理赔报案信息模块以及理赔报案处理信息模块脚本,并通过业务系统数据抽取验证脚本逻辑准确性</t>
  </si>
  <si>
    <t>理赔立案</t>
    <phoneticPr fontId="4" type="noConversion"/>
  </si>
  <si>
    <t>编写完成理赔立案业务场景下保单交易信息模块、理赔报案信息模块和理赔立案信息模块脚本,并通过业务系统数据抽取验证脚本逻辑准确性</t>
    <phoneticPr fontId="4" type="noConversion"/>
  </si>
  <si>
    <t>理赔立案处理</t>
    <phoneticPr fontId="4" type="noConversion"/>
  </si>
  <si>
    <t>编写完成立案处理业务场景下理赔立案信息模块、理赔立案处理信息模块和保单交易信息模块脚本,并通过业务系统数据抽取验证脚本逻辑准确性</t>
    <phoneticPr fontId="4" type="noConversion"/>
  </si>
  <si>
    <t>理赔结案</t>
    <phoneticPr fontId="4" type="noConversion"/>
  </si>
  <si>
    <t>编写完成理赔结案业务场景下保单交易、理赔报案信息模块和理赔立案信息模块脚本,并通过业务系统数据抽取验证脚本逻辑准确性</t>
    <phoneticPr fontId="4" type="noConversion"/>
  </si>
  <si>
    <t>编写完成理赔结案业务场景下理赔结案信息模块以及保单交易信息模块脚本,并通过业务系统数据抽取验证脚本逻辑准确性</t>
  </si>
  <si>
    <t>编写完成理赔结案业务场景下承保通用信息模块中公共信息脚本,并通过业务系统数据抽取验证脚本逻辑准确性</t>
  </si>
  <si>
    <t>编写完成理赔结案业务场景下各险种的标的信息脚本，并通过业务系统数据抽取验证脚本逻辑准确性</t>
    <phoneticPr fontId="4" type="noConversion"/>
  </si>
  <si>
    <t>编写完成理赔结案业务场景下销售信息模块和账户信息模块脚本,并通过业务系统数据抽取验证脚本逻辑准确性</t>
  </si>
  <si>
    <t>理赔追偿</t>
    <phoneticPr fontId="4" type="noConversion"/>
  </si>
  <si>
    <t>编写完成理赔追偿业务场景下保单交易信息模块和理赔追偿信息模块脚本,并通过业务系统数据抽取验证脚本逻辑准确性</t>
  </si>
  <si>
    <t>客户黑名单</t>
    <phoneticPr fontId="4" type="noConversion"/>
  </si>
  <si>
    <t>编写涉及黑名单信息变化产品业务场景下保单交易信息模块和理赔追偿信息模块脚本,并通过业务系统数据抽取验证脚本逻辑准确性</t>
  </si>
  <si>
    <t>财务收费</t>
    <phoneticPr fontId="4" type="noConversion"/>
  </si>
  <si>
    <t>编写完成实际财务收费业务场景下保单交易信息模块和收费明细表脚本,并通过业务系统数据抽取验证脚本逻辑准确性</t>
  </si>
  <si>
    <t>财务付费</t>
    <phoneticPr fontId="4" type="noConversion"/>
  </si>
  <si>
    <t>编写完成实际财务付费业务场景下的保单交易信息模块和付费明细表脚本,并通过业务系统数据抽取验证脚本逻辑准确性</t>
  </si>
  <si>
    <t>再保合约新增</t>
    <phoneticPr fontId="4" type="noConversion"/>
  </si>
  <si>
    <t>编写再保比例合约新增业务场景下保单交易信息模块、再保比例合约信息模块和超赔合约信息模块脚本,并通过业务系统数据抽取验证脚本逻辑准确性</t>
  </si>
  <si>
    <t>再保合约变更</t>
    <phoneticPr fontId="4" type="noConversion"/>
  </si>
  <si>
    <t>编写完成再保比例合约变更业务场景下保单交易信息模块、再保比例合约信息模块和超赔合约信息模块脚本,并通过业务系统数据抽取验证脚本逻辑准确性</t>
  </si>
  <si>
    <t>再保合约续转</t>
    <phoneticPr fontId="4" type="noConversion"/>
  </si>
  <si>
    <t>编写完成再保比例合约续转业务场景下保单交易信息模块、再保比例合约信息模块和超赔合约信息模块脚本,并通过业务系统数据抽取验证脚本逻辑准确性</t>
  </si>
  <si>
    <t>再保合约关闭</t>
    <phoneticPr fontId="4" type="noConversion"/>
  </si>
  <si>
    <t>编写完成再保比例合约关闭业务场景下保单交易信息模块、再保比例合约信息模块和超赔合约信息模块脚本,并通过业务系统数据抽取验证脚本逻辑准确性</t>
  </si>
  <si>
    <t>再保分出业务新增</t>
    <phoneticPr fontId="4" type="noConversion"/>
  </si>
  <si>
    <t>编写新增再保分出业务新增业务场景下保单交易信息模块、保单基本信息表、再保比例分出保单信息表、临分超赔分出信息模块脚本,并通过业务系统数据抽取验证脚本逻辑准确性</t>
  </si>
  <si>
    <t>再保分出业务批改</t>
    <phoneticPr fontId="4" type="noConversion"/>
  </si>
  <si>
    <t>编写新增再保分出业务变更业务场景下保单交易信息模块、保单基本信息表、保单批改作业信息表、再保比例分出业务信息模块、临分超赔分出信息模块脚本,并通过业务系统数据抽取验证脚本逻辑准确性</t>
  </si>
  <si>
    <t>再保分出业务摊回</t>
    <phoneticPr fontId="4" type="noConversion"/>
  </si>
  <si>
    <t>编写完成再保比例合约分出业务赔款摊回场景下保单交易信息模块、保单基本信息表、 再保比例分出摊回信息模块、再保比例分出摊回信息模块、合约超赔分出摊回信息模块、临分超赔分出摊回信息模块</t>
    <phoneticPr fontId="4" type="noConversion"/>
  </si>
  <si>
    <t>再保分入业务新增</t>
    <phoneticPr fontId="4" type="noConversion"/>
  </si>
  <si>
    <t>编写完成再保比例合约分入业务场景下保单交易信息模块、再保比例合约分入信息表、再保比例临分分入保单信息表、超赔临分分入层信息表及临分超赔分入信息模块脚本,并通过业务系统数据抽取验证脚本逻辑准确性</t>
  </si>
  <si>
    <t>再保分入业务批改</t>
    <phoneticPr fontId="4" type="noConversion"/>
  </si>
  <si>
    <t>编写完成再保比例合约分入变更业务场景下保单交易信息模块、再保比例合约分入信息表、再保比例合约分入批改信息、再保比例临分分入保单信息、再保比例临分分入批单信息、临分超赔分入业务信息模块脚本,并通过业务系统数据抽取验证脚本逻辑准确性</t>
  </si>
  <si>
    <t>再保分入业务分摊</t>
    <phoneticPr fontId="4" type="noConversion"/>
  </si>
  <si>
    <t>编写再保比例合约分入业务赔款分摊业务场景下保单交易信息模块、再保比例合约分入赔案信息表、再保比例合约分入分摊信息模块、再保比例临分分入赔案信息表、再保比例临分分入分摊信息模块、合约超赔分入分摊信息模块以及临分超赔分入分摊信息模块脚本,并通过业务系统数据抽取验证脚本逻辑准确性</t>
  </si>
  <si>
    <t>申报业务明细新增</t>
    <phoneticPr fontId="4" type="noConversion"/>
  </si>
  <si>
    <t>编写完成申报业务明细新增时业务场景下保单交易信息模块、承保通用信息模块中的公共信息、特定的货运险产品的标的信息、预约协议险_申报清单信息表、贸易信用保险_明细申报信息表、贸易信用保险_总额申报信息表的脚本,并通过业务系统数据抽取验证脚本逻辑准确性</t>
  </si>
  <si>
    <t>其他</t>
    <phoneticPr fontId="4" type="noConversion"/>
  </si>
  <si>
    <t>编写除以上场景外的业务场景下保单交易信息模块、承保通用信息模块公共信息和标的信息的脚本,并通过业务系统数据抽取验证脚本逻辑准确性</t>
    <phoneticPr fontId="4" type="noConversion"/>
  </si>
  <si>
    <t>影像数据采集</t>
    <phoneticPr fontId="4" type="noConversion"/>
  </si>
  <si>
    <t>医责险相关影像数据采集脚本开发,并通过业务系统数据抽取验证脚本逻辑准确性</t>
    <phoneticPr fontId="4" type="noConversion"/>
  </si>
  <si>
    <t>码表映射程序开发</t>
    <phoneticPr fontId="4" type="noConversion"/>
  </si>
  <si>
    <t>编写码表映射程序，串联业务与平台码表映射关系</t>
    <phoneticPr fontId="4" type="noConversion"/>
  </si>
  <si>
    <t>模型脚本调优</t>
    <phoneticPr fontId="4" type="noConversion"/>
  </si>
  <si>
    <t>联通性测试</t>
    <phoneticPr fontId="4" type="noConversion"/>
  </si>
  <si>
    <t>通过抽取各个场景少量的业务数据，测试脚本的基础语法、逻辑和联通性，并修改验证；</t>
    <phoneticPr fontId="4" type="noConversion"/>
  </si>
  <si>
    <t>增加数据量压测</t>
    <phoneticPr fontId="4" type="noConversion"/>
  </si>
  <si>
    <t>每个脚本增加数据量，监测脚本的执行情况，通过数据量的增长筛选出效率存在问题的脚本；</t>
    <phoneticPr fontId="4" type="noConversion"/>
  </si>
  <si>
    <t>偏差分析及优化</t>
    <phoneticPr fontId="4" type="noConversion"/>
  </si>
  <si>
    <t>对效率存在问题的脚本做性能分析，调整脚本逻辑，观察执行计划，进一步优化；</t>
    <phoneticPr fontId="4" type="noConversion"/>
  </si>
  <si>
    <t>调度程序开发</t>
    <phoneticPr fontId="4" type="noConversion"/>
  </si>
  <si>
    <t>数据的采集</t>
    <phoneticPr fontId="4" type="noConversion"/>
  </si>
  <si>
    <t xml:space="preserve">整理所需业务表结构的获取 </t>
    <phoneticPr fontId="4" type="noConversion"/>
  </si>
  <si>
    <t>源数据库与目标数据库是否一致，不一致需考虑表字段类型及长度的改变,一致需考虑编码的问题</t>
    <phoneticPr fontId="4" type="noConversion"/>
  </si>
  <si>
    <t>开发业务相应表结构的改变及创建的程序</t>
    <phoneticPr fontId="4" type="noConversion"/>
  </si>
  <si>
    <t>数据采集程序涉及的相关表的设计及创建，数据的添加，使其需要采集的表可配置化，方便日志信息的记录等</t>
    <phoneticPr fontId="4" type="noConversion"/>
  </si>
  <si>
    <t xml:space="preserve">数据采集流程的程序开发，需考虑是使用信任关系/文件的导出导入等方式采集数据                                   </t>
    <phoneticPr fontId="4" type="noConversion"/>
  </si>
  <si>
    <t>桩子表的生成及公共表的调度</t>
    <phoneticPr fontId="4" type="noConversion"/>
  </si>
  <si>
    <t xml:space="preserve">需根据保信场景考虑桩子表的生成顺序流程 </t>
  </si>
  <si>
    <t>设计及创建桩子表及公共表调度程序所需要的表，配置所涉及的脚本信息</t>
  </si>
  <si>
    <t>开发桩子表的生成及公共表的sql脚本的调度程序，需考虑执行顺序，串行和并行的情况等</t>
    <phoneticPr fontId="4" type="noConversion"/>
  </si>
  <si>
    <t>标的表的提取调度</t>
    <phoneticPr fontId="4" type="noConversion"/>
  </si>
  <si>
    <t>设计及创建标的表提取调度程序所需要的表，配置所涉及的脚本信息</t>
    <phoneticPr fontId="4" type="noConversion"/>
  </si>
  <si>
    <t>开发标的表的脚本的调度程序，按场景执行</t>
    <phoneticPr fontId="4" type="noConversion"/>
  </si>
  <si>
    <t>非标的表的提取调度</t>
    <phoneticPr fontId="4" type="noConversion"/>
  </si>
  <si>
    <t>设计及创建非标的表提取调度程序所需要的表，配置所涉及的脚本信息</t>
    <phoneticPr fontId="4" type="noConversion"/>
  </si>
  <si>
    <t>开发非标的表的脚本的调度程序，按场景执行</t>
    <phoneticPr fontId="4" type="noConversion"/>
  </si>
  <si>
    <t>直保数据的装载调度</t>
    <phoneticPr fontId="4" type="noConversion"/>
  </si>
  <si>
    <t>根据保险公司情况进行码表的配置</t>
    <phoneticPr fontId="4" type="noConversion"/>
  </si>
  <si>
    <t>装载脚本的生成及调度程序开发，根据配置表只进行直保涉及的表的装载</t>
    <phoneticPr fontId="4" type="noConversion"/>
  </si>
  <si>
    <t>再保数据桩子表的生成及数据提取调度</t>
    <phoneticPr fontId="4" type="noConversion"/>
  </si>
  <si>
    <t>设计及创建再保的表提数调度程序所需的配置表，配置所涉及的脚本信息</t>
    <phoneticPr fontId="4" type="noConversion"/>
  </si>
  <si>
    <t>开发再保桩子表及提数调度程序</t>
    <phoneticPr fontId="4" type="noConversion"/>
  </si>
  <si>
    <t>再保数据的装载调度</t>
    <phoneticPr fontId="4" type="noConversion"/>
  </si>
  <si>
    <t>装载脚本的生成及调度程序开发，根据配置表只进行再保涉及的表的装载</t>
    <phoneticPr fontId="4" type="noConversion"/>
  </si>
  <si>
    <t>批次的校验调度</t>
    <phoneticPr fontId="4" type="noConversion"/>
  </si>
  <si>
    <t>设计及创建校验程序所需的配置表，配置所涉及的脚本信息</t>
    <phoneticPr fontId="4" type="noConversion"/>
  </si>
  <si>
    <t>开发批次校验的脚本调度程序</t>
    <phoneticPr fontId="4" type="noConversion"/>
  </si>
  <si>
    <t>码表映射程序调度</t>
    <phoneticPr fontId="4" type="noConversion"/>
  </si>
  <si>
    <t>开发码表映射调度程序</t>
    <phoneticPr fontId="4" type="noConversion"/>
  </si>
  <si>
    <t>总调度</t>
    <phoneticPr fontId="4" type="noConversion"/>
  </si>
  <si>
    <t>将以上数据提取的程序汇集起来，让其进行相应的串行、并行执行的程序开发</t>
    <phoneticPr fontId="4" type="noConversion"/>
  </si>
  <si>
    <t>系统集成</t>
    <phoneticPr fontId="4" type="noConversion"/>
  </si>
  <si>
    <t>数据采集流程程序集成</t>
    <phoneticPr fontId="4" type="noConversion"/>
  </si>
  <si>
    <t>数据采集流程的集成，调试以及问题处理</t>
    <phoneticPr fontId="4" type="noConversion"/>
  </si>
  <si>
    <t>过程表调度程序集成</t>
    <phoneticPr fontId="4" type="noConversion"/>
  </si>
  <si>
    <t>过程表调度程序集成，调试以及问题处理</t>
    <phoneticPr fontId="4" type="noConversion"/>
  </si>
  <si>
    <t>提数脚本调度程序集成</t>
    <phoneticPr fontId="4" type="noConversion"/>
  </si>
  <si>
    <t>提数脚本调度程序集成，调试以及问题处理</t>
    <phoneticPr fontId="4" type="noConversion"/>
  </si>
  <si>
    <t>装载程序集成</t>
    <phoneticPr fontId="4" type="noConversion"/>
  </si>
  <si>
    <t>装载程序集成，调试以及问题处理</t>
    <phoneticPr fontId="4" type="noConversion"/>
  </si>
  <si>
    <t>合计人天数：</t>
    <phoneticPr fontId="4" type="noConversion"/>
  </si>
  <si>
    <t>合计人月数：</t>
    <phoneticPr fontId="4" type="noConversion"/>
  </si>
  <si>
    <t>总报价（按照单价25000元/月）：</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</si>
</sst>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7" formatCode="&quot;¥&quot;#,##0.00;&quot;¥&quot;\-#,##0.00"/>
    <numFmt numFmtId="176" formatCode="0.00_ "/>
  </numFmts>
  <fonts count="11" x14ac:knownFonts="1">
    <font>
      <sz val="11"/>
      <color theme="1"/>
      <name val="等线"/>
      <family val="2"/>
      <scheme val="minor"/>
    </font>
    <font>
      <sz val="11"/>
      <color theme="1"/>
      <name val="等线"/>
      <family val="3"/>
      <charset val="134"/>
      <scheme val="minor"/>
    </font>
    <font>
      <b/>
      <sz val="12"/>
      <color theme="1"/>
      <name val="宋体"/>
      <family val="3"/>
      <charset val="134"/>
    </font>
    <font>
      <sz val="9"/>
      <name val="等线"/>
      <family val="3"/>
      <charset val="134"/>
      <scheme val="minor"/>
    </font>
    <font>
      <sz val="9"/>
      <name val="宋体"/>
      <family val="3"/>
      <charset val="134"/>
    </font>
    <font>
      <sz val="11"/>
      <color theme="1"/>
      <name val="宋体"/>
      <family val="3"/>
      <charset val="134"/>
    </font>
    <font>
      <sz val="11"/>
      <color rgb="FFFF0000"/>
      <name val="宋体"/>
      <family val="3"/>
      <charset val="134"/>
    </font>
    <font>
      <b/>
      <sz val="11"/>
      <color theme="1"/>
      <name val="宋体"/>
      <family val="3"/>
      <charset val="134"/>
    </font>
    <font>
      <sz val="12"/>
      <color rgb="FFFF0000"/>
      <name val="宋体"/>
      <family val="3"/>
      <charset val="134"/>
    </font>
    <font>
      <b/>
      <sz val="10"/>
      <color theme="1"/>
      <name val="宋体"/>
      <family val="3"/>
      <charset val="134"/>
    </font>
    <font>
      <sz val="10"/>
      <color theme="1"/>
      <name val="宋体"/>
      <family val="3"/>
      <charset val="134"/>
    </font>
  </fonts>
  <fills count="3">
    <fill>
      <patternFill patternType="none"/>
    </fill>
    <fill>
      <patternFill patternType="gray125"/>
    </fill>
    <fill>
      <patternFill patternType="solid">
        <fgColor theme="8"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32">
    <xf numFmtId="0" fontId="0" fillId="0" borderId="0" xfId="0"/>
    <xf numFmtId="0" fontId="2" fillId="2" borderId="1" xfId="1" applyFont="1" applyFill="1" applyBorder="1" applyAlignment="1">
      <alignment horizontal="center" vertical="center"/>
    </xf>
    <xf numFmtId="0" fontId="2" fillId="2" borderId="1" xfId="1" applyFont="1" applyFill="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left" vertical="top" wrapText="1"/>
    </xf>
    <xf numFmtId="0" fontId="6" fillId="0" borderId="1" xfId="0" applyFont="1" applyBorder="1" applyAlignment="1">
      <alignment horizontal="center" vertical="center"/>
    </xf>
    <xf numFmtId="0" fontId="5" fillId="0" borderId="1" xfId="0" applyFont="1" applyBorder="1" applyAlignment="1">
      <alignment horizontal="center" vertical="center" wrapText="1"/>
    </xf>
    <xf numFmtId="0" fontId="8" fillId="0" borderId="1" xfId="0" applyFont="1" applyBorder="1" applyAlignment="1">
      <alignment horizontal="center" vertical="center"/>
    </xf>
    <xf numFmtId="176" fontId="8" fillId="0" borderId="1" xfId="0" applyNumberFormat="1" applyFont="1" applyBorder="1" applyAlignment="1">
      <alignment horizontal="center" vertical="center"/>
    </xf>
    <xf numFmtId="0" fontId="1" fillId="0" borderId="0" xfId="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9" fillId="2" borderId="1" xfId="1" applyFont="1" applyFill="1" applyBorder="1" applyAlignment="1">
      <alignment horizontal="center" vertical="center"/>
    </xf>
    <xf numFmtId="0" fontId="9" fillId="2" borderId="1" xfId="1" applyFont="1" applyFill="1" applyBorder="1" applyAlignment="1">
      <alignment horizontal="center" vertical="center" wrapText="1"/>
    </xf>
    <xf numFmtId="0" fontId="9" fillId="0" borderId="1" xfId="1" applyFont="1" applyBorder="1" applyAlignment="1">
      <alignment horizontal="center" vertical="center"/>
    </xf>
    <xf numFmtId="0" fontId="10" fillId="0" borderId="1" xfId="1" applyFont="1" applyBorder="1" applyAlignment="1">
      <alignment horizontal="center" vertical="center"/>
    </xf>
    <xf numFmtId="0" fontId="10" fillId="0" borderId="1" xfId="1" applyFont="1" applyBorder="1" applyAlignment="1">
      <alignment horizontal="left" vertical="top" wrapText="1"/>
    </xf>
    <xf numFmtId="0" fontId="10" fillId="0" borderId="1" xfId="1" applyFont="1" applyBorder="1" applyAlignment="1">
      <alignment horizontal="center" vertical="center" wrapText="1"/>
    </xf>
    <xf numFmtId="0" fontId="5" fillId="0" borderId="1" xfId="1" applyFont="1" applyBorder="1" applyAlignment="1">
      <alignment horizontal="center" vertical="center"/>
    </xf>
    <xf numFmtId="0" fontId="10" fillId="0" borderId="1" xfId="1" applyFont="1" applyBorder="1" applyAlignment="1">
      <alignment horizontal="center" vertical="center"/>
    </xf>
    <xf numFmtId="0" fontId="9" fillId="0" borderId="1" xfId="1" applyFont="1" applyBorder="1" applyAlignment="1">
      <alignment horizontal="center" vertical="center" wrapText="1"/>
    </xf>
    <xf numFmtId="0" fontId="9" fillId="0" borderId="4" xfId="1" applyFont="1" applyBorder="1" applyAlignment="1">
      <alignment horizontal="center" vertical="center"/>
    </xf>
    <xf numFmtId="0" fontId="9" fillId="0" borderId="5" xfId="1" applyFont="1" applyBorder="1" applyAlignment="1">
      <alignment horizontal="center" vertical="center"/>
    </xf>
    <xf numFmtId="0" fontId="9" fillId="0" borderId="6" xfId="1" applyFont="1" applyBorder="1" applyAlignment="1">
      <alignment horizontal="center" vertical="center"/>
    </xf>
    <xf numFmtId="0" fontId="10" fillId="0" borderId="1" xfId="1" applyFont="1" applyBorder="1" applyAlignment="1">
      <alignment vertical="top" wrapText="1"/>
    </xf>
    <xf numFmtId="0" fontId="10" fillId="0" borderId="4" xfId="1" applyFont="1" applyBorder="1" applyAlignment="1">
      <alignment horizontal="center" vertical="center"/>
    </xf>
    <xf numFmtId="0" fontId="10" fillId="0" borderId="4" xfId="1" applyFont="1" applyBorder="1" applyAlignment="1">
      <alignment horizontal="left" vertical="top" wrapText="1"/>
    </xf>
    <xf numFmtId="0" fontId="10" fillId="0" borderId="4" xfId="1" applyFont="1" applyBorder="1" applyAlignment="1">
      <alignment horizontal="center" vertical="center" wrapText="1"/>
    </xf>
    <xf numFmtId="0" fontId="9" fillId="0" borderId="1" xfId="1" applyFont="1" applyBorder="1" applyAlignment="1">
      <alignment horizontal="center" vertical="center"/>
    </xf>
    <xf numFmtId="0" fontId="5" fillId="0" borderId="0" xfId="1" applyFont="1"/>
    <xf numFmtId="176" fontId="9" fillId="0" borderId="1" xfId="1" applyNumberFormat="1" applyFont="1" applyBorder="1" applyAlignment="1">
      <alignment horizontal="center" vertical="center"/>
    </xf>
    <xf numFmtId="7" fontId="9" fillId="0" borderId="1" xfId="1" applyNumberFormat="1" applyFont="1" applyBorder="1" applyAlignment="1">
      <alignment horizontal="center"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7"/>
  <sheetViews>
    <sheetView tabSelected="1" topLeftCell="A121" zoomScaleNormal="100" workbookViewId="0">
      <selection activeCell="C127" sqref="A1:E137"/>
    </sheetView>
  </sheetViews>
  <sheetFormatPr defaultRowHeight="14.25" x14ac:dyDescent="0.2"/>
  <cols>
    <col min="1" max="1" width="17.75" style="9" customWidth="1"/>
    <col min="2" max="2" width="31.25" style="9" bestFit="1" customWidth="1"/>
    <col min="3" max="3" width="76.25" style="9" customWidth="1"/>
    <col min="4" max="4" width="13.375" style="9" bestFit="1" customWidth="1"/>
    <col min="5" max="5" width="15.625" style="9" bestFit="1" customWidth="1"/>
    <col min="6" max="256" width="9" style="9"/>
    <col min="257" max="257" width="17.75" style="9" customWidth="1"/>
    <col min="258" max="258" width="31.25" style="9" bestFit="1" customWidth="1"/>
    <col min="259" max="259" width="105.375" style="9" customWidth="1"/>
    <col min="260" max="260" width="13.375" style="9" bestFit="1" customWidth="1"/>
    <col min="261" max="512" width="9" style="9"/>
    <col min="513" max="513" width="17.75" style="9" customWidth="1"/>
    <col min="514" max="514" width="31.25" style="9" bestFit="1" customWidth="1"/>
    <col min="515" max="515" width="105.375" style="9" customWidth="1"/>
    <col min="516" max="516" width="13.375" style="9" bestFit="1" customWidth="1"/>
    <col min="517" max="768" width="9" style="9"/>
    <col min="769" max="769" width="17.75" style="9" customWidth="1"/>
    <col min="770" max="770" width="31.25" style="9" bestFit="1" customWidth="1"/>
    <col min="771" max="771" width="105.375" style="9" customWidth="1"/>
    <col min="772" max="772" width="13.375" style="9" bestFit="1" customWidth="1"/>
    <col min="773" max="1024" width="9" style="9"/>
    <col min="1025" max="1025" width="17.75" style="9" customWidth="1"/>
    <col min="1026" max="1026" width="31.25" style="9" bestFit="1" customWidth="1"/>
    <col min="1027" max="1027" width="105.375" style="9" customWidth="1"/>
    <col min="1028" max="1028" width="13.375" style="9" bestFit="1" customWidth="1"/>
    <col min="1029" max="1280" width="9" style="9"/>
    <col min="1281" max="1281" width="17.75" style="9" customWidth="1"/>
    <col min="1282" max="1282" width="31.25" style="9" bestFit="1" customWidth="1"/>
    <col min="1283" max="1283" width="105.375" style="9" customWidth="1"/>
    <col min="1284" max="1284" width="13.375" style="9" bestFit="1" customWidth="1"/>
    <col min="1285" max="1536" width="9" style="9"/>
    <col min="1537" max="1537" width="17.75" style="9" customWidth="1"/>
    <col min="1538" max="1538" width="31.25" style="9" bestFit="1" customWidth="1"/>
    <col min="1539" max="1539" width="105.375" style="9" customWidth="1"/>
    <col min="1540" max="1540" width="13.375" style="9" bestFit="1" customWidth="1"/>
    <col min="1541" max="1792" width="9" style="9"/>
    <col min="1793" max="1793" width="17.75" style="9" customWidth="1"/>
    <col min="1794" max="1794" width="31.25" style="9" bestFit="1" customWidth="1"/>
    <col min="1795" max="1795" width="105.375" style="9" customWidth="1"/>
    <col min="1796" max="1796" width="13.375" style="9" bestFit="1" customWidth="1"/>
    <col min="1797" max="2048" width="9" style="9"/>
    <col min="2049" max="2049" width="17.75" style="9" customWidth="1"/>
    <col min="2050" max="2050" width="31.25" style="9" bestFit="1" customWidth="1"/>
    <col min="2051" max="2051" width="105.375" style="9" customWidth="1"/>
    <col min="2052" max="2052" width="13.375" style="9" bestFit="1" customWidth="1"/>
    <col min="2053" max="2304" width="9" style="9"/>
    <col min="2305" max="2305" width="17.75" style="9" customWidth="1"/>
    <col min="2306" max="2306" width="31.25" style="9" bestFit="1" customWidth="1"/>
    <col min="2307" max="2307" width="105.375" style="9" customWidth="1"/>
    <col min="2308" max="2308" width="13.375" style="9" bestFit="1" customWidth="1"/>
    <col min="2309" max="2560" width="9" style="9"/>
    <col min="2561" max="2561" width="17.75" style="9" customWidth="1"/>
    <col min="2562" max="2562" width="31.25" style="9" bestFit="1" customWidth="1"/>
    <col min="2563" max="2563" width="105.375" style="9" customWidth="1"/>
    <col min="2564" max="2564" width="13.375" style="9" bestFit="1" customWidth="1"/>
    <col min="2565" max="2816" width="9" style="9"/>
    <col min="2817" max="2817" width="17.75" style="9" customWidth="1"/>
    <col min="2818" max="2818" width="31.25" style="9" bestFit="1" customWidth="1"/>
    <col min="2819" max="2819" width="105.375" style="9" customWidth="1"/>
    <col min="2820" max="2820" width="13.375" style="9" bestFit="1" customWidth="1"/>
    <col min="2821" max="3072" width="9" style="9"/>
    <col min="3073" max="3073" width="17.75" style="9" customWidth="1"/>
    <col min="3074" max="3074" width="31.25" style="9" bestFit="1" customWidth="1"/>
    <col min="3075" max="3075" width="105.375" style="9" customWidth="1"/>
    <col min="3076" max="3076" width="13.375" style="9" bestFit="1" customWidth="1"/>
    <col min="3077" max="3328" width="9" style="9"/>
    <col min="3329" max="3329" width="17.75" style="9" customWidth="1"/>
    <col min="3330" max="3330" width="31.25" style="9" bestFit="1" customWidth="1"/>
    <col min="3331" max="3331" width="105.375" style="9" customWidth="1"/>
    <col min="3332" max="3332" width="13.375" style="9" bestFit="1" customWidth="1"/>
    <col min="3333" max="3584" width="9" style="9"/>
    <col min="3585" max="3585" width="17.75" style="9" customWidth="1"/>
    <col min="3586" max="3586" width="31.25" style="9" bestFit="1" customWidth="1"/>
    <col min="3587" max="3587" width="105.375" style="9" customWidth="1"/>
    <col min="3588" max="3588" width="13.375" style="9" bestFit="1" customWidth="1"/>
    <col min="3589" max="3840" width="9" style="9"/>
    <col min="3841" max="3841" width="17.75" style="9" customWidth="1"/>
    <col min="3842" max="3842" width="31.25" style="9" bestFit="1" customWidth="1"/>
    <col min="3843" max="3843" width="105.375" style="9" customWidth="1"/>
    <col min="3844" max="3844" width="13.375" style="9" bestFit="1" customWidth="1"/>
    <col min="3845" max="4096" width="9" style="9"/>
    <col min="4097" max="4097" width="17.75" style="9" customWidth="1"/>
    <col min="4098" max="4098" width="31.25" style="9" bestFit="1" customWidth="1"/>
    <col min="4099" max="4099" width="105.375" style="9" customWidth="1"/>
    <col min="4100" max="4100" width="13.375" style="9" bestFit="1" customWidth="1"/>
    <col min="4101" max="4352" width="9" style="9"/>
    <col min="4353" max="4353" width="17.75" style="9" customWidth="1"/>
    <col min="4354" max="4354" width="31.25" style="9" bestFit="1" customWidth="1"/>
    <col min="4355" max="4355" width="105.375" style="9" customWidth="1"/>
    <col min="4356" max="4356" width="13.375" style="9" bestFit="1" customWidth="1"/>
    <col min="4357" max="4608" width="9" style="9"/>
    <col min="4609" max="4609" width="17.75" style="9" customWidth="1"/>
    <col min="4610" max="4610" width="31.25" style="9" bestFit="1" customWidth="1"/>
    <col min="4611" max="4611" width="105.375" style="9" customWidth="1"/>
    <col min="4612" max="4612" width="13.375" style="9" bestFit="1" customWidth="1"/>
    <col min="4613" max="4864" width="9" style="9"/>
    <col min="4865" max="4865" width="17.75" style="9" customWidth="1"/>
    <col min="4866" max="4866" width="31.25" style="9" bestFit="1" customWidth="1"/>
    <col min="4867" max="4867" width="105.375" style="9" customWidth="1"/>
    <col min="4868" max="4868" width="13.375" style="9" bestFit="1" customWidth="1"/>
    <col min="4869" max="5120" width="9" style="9"/>
    <col min="5121" max="5121" width="17.75" style="9" customWidth="1"/>
    <col min="5122" max="5122" width="31.25" style="9" bestFit="1" customWidth="1"/>
    <col min="5123" max="5123" width="105.375" style="9" customWidth="1"/>
    <col min="5124" max="5124" width="13.375" style="9" bestFit="1" customWidth="1"/>
    <col min="5125" max="5376" width="9" style="9"/>
    <col min="5377" max="5377" width="17.75" style="9" customWidth="1"/>
    <col min="5378" max="5378" width="31.25" style="9" bestFit="1" customWidth="1"/>
    <col min="5379" max="5379" width="105.375" style="9" customWidth="1"/>
    <col min="5380" max="5380" width="13.375" style="9" bestFit="1" customWidth="1"/>
    <col min="5381" max="5632" width="9" style="9"/>
    <col min="5633" max="5633" width="17.75" style="9" customWidth="1"/>
    <col min="5634" max="5634" width="31.25" style="9" bestFit="1" customWidth="1"/>
    <col min="5635" max="5635" width="105.375" style="9" customWidth="1"/>
    <col min="5636" max="5636" width="13.375" style="9" bestFit="1" customWidth="1"/>
    <col min="5637" max="5888" width="9" style="9"/>
    <col min="5889" max="5889" width="17.75" style="9" customWidth="1"/>
    <col min="5890" max="5890" width="31.25" style="9" bestFit="1" customWidth="1"/>
    <col min="5891" max="5891" width="105.375" style="9" customWidth="1"/>
    <col min="5892" max="5892" width="13.375" style="9" bestFit="1" customWidth="1"/>
    <col min="5893" max="6144" width="9" style="9"/>
    <col min="6145" max="6145" width="17.75" style="9" customWidth="1"/>
    <col min="6146" max="6146" width="31.25" style="9" bestFit="1" customWidth="1"/>
    <col min="6147" max="6147" width="105.375" style="9" customWidth="1"/>
    <col min="6148" max="6148" width="13.375" style="9" bestFit="1" customWidth="1"/>
    <col min="6149" max="6400" width="9" style="9"/>
    <col min="6401" max="6401" width="17.75" style="9" customWidth="1"/>
    <col min="6402" max="6402" width="31.25" style="9" bestFit="1" customWidth="1"/>
    <col min="6403" max="6403" width="105.375" style="9" customWidth="1"/>
    <col min="6404" max="6404" width="13.375" style="9" bestFit="1" customWidth="1"/>
    <col min="6405" max="6656" width="9" style="9"/>
    <col min="6657" max="6657" width="17.75" style="9" customWidth="1"/>
    <col min="6658" max="6658" width="31.25" style="9" bestFit="1" customWidth="1"/>
    <col min="6659" max="6659" width="105.375" style="9" customWidth="1"/>
    <col min="6660" max="6660" width="13.375" style="9" bestFit="1" customWidth="1"/>
    <col min="6661" max="6912" width="9" style="9"/>
    <col min="6913" max="6913" width="17.75" style="9" customWidth="1"/>
    <col min="6914" max="6914" width="31.25" style="9" bestFit="1" customWidth="1"/>
    <col min="6915" max="6915" width="105.375" style="9" customWidth="1"/>
    <col min="6916" max="6916" width="13.375" style="9" bestFit="1" customWidth="1"/>
    <col min="6917" max="7168" width="9" style="9"/>
    <col min="7169" max="7169" width="17.75" style="9" customWidth="1"/>
    <col min="7170" max="7170" width="31.25" style="9" bestFit="1" customWidth="1"/>
    <col min="7171" max="7171" width="105.375" style="9" customWidth="1"/>
    <col min="7172" max="7172" width="13.375" style="9" bestFit="1" customWidth="1"/>
    <col min="7173" max="7424" width="9" style="9"/>
    <col min="7425" max="7425" width="17.75" style="9" customWidth="1"/>
    <col min="7426" max="7426" width="31.25" style="9" bestFit="1" customWidth="1"/>
    <col min="7427" max="7427" width="105.375" style="9" customWidth="1"/>
    <col min="7428" max="7428" width="13.375" style="9" bestFit="1" customWidth="1"/>
    <col min="7429" max="7680" width="9" style="9"/>
    <col min="7681" max="7681" width="17.75" style="9" customWidth="1"/>
    <col min="7682" max="7682" width="31.25" style="9" bestFit="1" customWidth="1"/>
    <col min="7683" max="7683" width="105.375" style="9" customWidth="1"/>
    <col min="7684" max="7684" width="13.375" style="9" bestFit="1" customWidth="1"/>
    <col min="7685" max="7936" width="9" style="9"/>
    <col min="7937" max="7937" width="17.75" style="9" customWidth="1"/>
    <col min="7938" max="7938" width="31.25" style="9" bestFit="1" customWidth="1"/>
    <col min="7939" max="7939" width="105.375" style="9" customWidth="1"/>
    <col min="7940" max="7940" width="13.375" style="9" bestFit="1" customWidth="1"/>
    <col min="7941" max="8192" width="9" style="9"/>
    <col min="8193" max="8193" width="17.75" style="9" customWidth="1"/>
    <col min="8194" max="8194" width="31.25" style="9" bestFit="1" customWidth="1"/>
    <col min="8195" max="8195" width="105.375" style="9" customWidth="1"/>
    <col min="8196" max="8196" width="13.375" style="9" bestFit="1" customWidth="1"/>
    <col min="8197" max="8448" width="9" style="9"/>
    <col min="8449" max="8449" width="17.75" style="9" customWidth="1"/>
    <col min="8450" max="8450" width="31.25" style="9" bestFit="1" customWidth="1"/>
    <col min="8451" max="8451" width="105.375" style="9" customWidth="1"/>
    <col min="8452" max="8452" width="13.375" style="9" bestFit="1" customWidth="1"/>
    <col min="8453" max="8704" width="9" style="9"/>
    <col min="8705" max="8705" width="17.75" style="9" customWidth="1"/>
    <col min="8706" max="8706" width="31.25" style="9" bestFit="1" customWidth="1"/>
    <col min="8707" max="8707" width="105.375" style="9" customWidth="1"/>
    <col min="8708" max="8708" width="13.375" style="9" bestFit="1" customWidth="1"/>
    <col min="8709" max="8960" width="9" style="9"/>
    <col min="8961" max="8961" width="17.75" style="9" customWidth="1"/>
    <col min="8962" max="8962" width="31.25" style="9" bestFit="1" customWidth="1"/>
    <col min="8963" max="8963" width="105.375" style="9" customWidth="1"/>
    <col min="8964" max="8964" width="13.375" style="9" bestFit="1" customWidth="1"/>
    <col min="8965" max="9216" width="9" style="9"/>
    <col min="9217" max="9217" width="17.75" style="9" customWidth="1"/>
    <col min="9218" max="9218" width="31.25" style="9" bestFit="1" customWidth="1"/>
    <col min="9219" max="9219" width="105.375" style="9" customWidth="1"/>
    <col min="9220" max="9220" width="13.375" style="9" bestFit="1" customWidth="1"/>
    <col min="9221" max="9472" width="9" style="9"/>
    <col min="9473" max="9473" width="17.75" style="9" customWidth="1"/>
    <col min="9474" max="9474" width="31.25" style="9" bestFit="1" customWidth="1"/>
    <col min="9475" max="9475" width="105.375" style="9" customWidth="1"/>
    <col min="9476" max="9476" width="13.375" style="9" bestFit="1" customWidth="1"/>
    <col min="9477" max="9728" width="9" style="9"/>
    <col min="9729" max="9729" width="17.75" style="9" customWidth="1"/>
    <col min="9730" max="9730" width="31.25" style="9" bestFit="1" customWidth="1"/>
    <col min="9731" max="9731" width="105.375" style="9" customWidth="1"/>
    <col min="9732" max="9732" width="13.375" style="9" bestFit="1" customWidth="1"/>
    <col min="9733" max="9984" width="9" style="9"/>
    <col min="9985" max="9985" width="17.75" style="9" customWidth="1"/>
    <col min="9986" max="9986" width="31.25" style="9" bestFit="1" customWidth="1"/>
    <col min="9987" max="9987" width="105.375" style="9" customWidth="1"/>
    <col min="9988" max="9988" width="13.375" style="9" bestFit="1" customWidth="1"/>
    <col min="9989" max="10240" width="9" style="9"/>
    <col min="10241" max="10241" width="17.75" style="9" customWidth="1"/>
    <col min="10242" max="10242" width="31.25" style="9" bestFit="1" customWidth="1"/>
    <col min="10243" max="10243" width="105.375" style="9" customWidth="1"/>
    <col min="10244" max="10244" width="13.375" style="9" bestFit="1" customWidth="1"/>
    <col min="10245" max="10496" width="9" style="9"/>
    <col min="10497" max="10497" width="17.75" style="9" customWidth="1"/>
    <col min="10498" max="10498" width="31.25" style="9" bestFit="1" customWidth="1"/>
    <col min="10499" max="10499" width="105.375" style="9" customWidth="1"/>
    <col min="10500" max="10500" width="13.375" style="9" bestFit="1" customWidth="1"/>
    <col min="10501" max="10752" width="9" style="9"/>
    <col min="10753" max="10753" width="17.75" style="9" customWidth="1"/>
    <col min="10754" max="10754" width="31.25" style="9" bestFit="1" customWidth="1"/>
    <col min="10755" max="10755" width="105.375" style="9" customWidth="1"/>
    <col min="10756" max="10756" width="13.375" style="9" bestFit="1" customWidth="1"/>
    <col min="10757" max="11008" width="9" style="9"/>
    <col min="11009" max="11009" width="17.75" style="9" customWidth="1"/>
    <col min="11010" max="11010" width="31.25" style="9" bestFit="1" customWidth="1"/>
    <col min="11011" max="11011" width="105.375" style="9" customWidth="1"/>
    <col min="11012" max="11012" width="13.375" style="9" bestFit="1" customWidth="1"/>
    <col min="11013" max="11264" width="9" style="9"/>
    <col min="11265" max="11265" width="17.75" style="9" customWidth="1"/>
    <col min="11266" max="11266" width="31.25" style="9" bestFit="1" customWidth="1"/>
    <col min="11267" max="11267" width="105.375" style="9" customWidth="1"/>
    <col min="11268" max="11268" width="13.375" style="9" bestFit="1" customWidth="1"/>
    <col min="11269" max="11520" width="9" style="9"/>
    <col min="11521" max="11521" width="17.75" style="9" customWidth="1"/>
    <col min="11522" max="11522" width="31.25" style="9" bestFit="1" customWidth="1"/>
    <col min="11523" max="11523" width="105.375" style="9" customWidth="1"/>
    <col min="11524" max="11524" width="13.375" style="9" bestFit="1" customWidth="1"/>
    <col min="11525" max="11776" width="9" style="9"/>
    <col min="11777" max="11777" width="17.75" style="9" customWidth="1"/>
    <col min="11778" max="11778" width="31.25" style="9" bestFit="1" customWidth="1"/>
    <col min="11779" max="11779" width="105.375" style="9" customWidth="1"/>
    <col min="11780" max="11780" width="13.375" style="9" bestFit="1" customWidth="1"/>
    <col min="11781" max="12032" width="9" style="9"/>
    <col min="12033" max="12033" width="17.75" style="9" customWidth="1"/>
    <col min="12034" max="12034" width="31.25" style="9" bestFit="1" customWidth="1"/>
    <col min="12035" max="12035" width="105.375" style="9" customWidth="1"/>
    <col min="12036" max="12036" width="13.375" style="9" bestFit="1" customWidth="1"/>
    <col min="12037" max="12288" width="9" style="9"/>
    <col min="12289" max="12289" width="17.75" style="9" customWidth="1"/>
    <col min="12290" max="12290" width="31.25" style="9" bestFit="1" customWidth="1"/>
    <col min="12291" max="12291" width="105.375" style="9" customWidth="1"/>
    <col min="12292" max="12292" width="13.375" style="9" bestFit="1" customWidth="1"/>
    <col min="12293" max="12544" width="9" style="9"/>
    <col min="12545" max="12545" width="17.75" style="9" customWidth="1"/>
    <col min="12546" max="12546" width="31.25" style="9" bestFit="1" customWidth="1"/>
    <col min="12547" max="12547" width="105.375" style="9" customWidth="1"/>
    <col min="12548" max="12548" width="13.375" style="9" bestFit="1" customWidth="1"/>
    <col min="12549" max="12800" width="9" style="9"/>
    <col min="12801" max="12801" width="17.75" style="9" customWidth="1"/>
    <col min="12802" max="12802" width="31.25" style="9" bestFit="1" customWidth="1"/>
    <col min="12803" max="12803" width="105.375" style="9" customWidth="1"/>
    <col min="12804" max="12804" width="13.375" style="9" bestFit="1" customWidth="1"/>
    <col min="12805" max="13056" width="9" style="9"/>
    <col min="13057" max="13057" width="17.75" style="9" customWidth="1"/>
    <col min="13058" max="13058" width="31.25" style="9" bestFit="1" customWidth="1"/>
    <col min="13059" max="13059" width="105.375" style="9" customWidth="1"/>
    <col min="13060" max="13060" width="13.375" style="9" bestFit="1" customWidth="1"/>
    <col min="13061" max="13312" width="9" style="9"/>
    <col min="13313" max="13313" width="17.75" style="9" customWidth="1"/>
    <col min="13314" max="13314" width="31.25" style="9" bestFit="1" customWidth="1"/>
    <col min="13315" max="13315" width="105.375" style="9" customWidth="1"/>
    <col min="13316" max="13316" width="13.375" style="9" bestFit="1" customWidth="1"/>
    <col min="13317" max="13568" width="9" style="9"/>
    <col min="13569" max="13569" width="17.75" style="9" customWidth="1"/>
    <col min="13570" max="13570" width="31.25" style="9" bestFit="1" customWidth="1"/>
    <col min="13571" max="13571" width="105.375" style="9" customWidth="1"/>
    <col min="13572" max="13572" width="13.375" style="9" bestFit="1" customWidth="1"/>
    <col min="13573" max="13824" width="9" style="9"/>
    <col min="13825" max="13825" width="17.75" style="9" customWidth="1"/>
    <col min="13826" max="13826" width="31.25" style="9" bestFit="1" customWidth="1"/>
    <col min="13827" max="13827" width="105.375" style="9" customWidth="1"/>
    <col min="13828" max="13828" width="13.375" style="9" bestFit="1" customWidth="1"/>
    <col min="13829" max="14080" width="9" style="9"/>
    <col min="14081" max="14081" width="17.75" style="9" customWidth="1"/>
    <col min="14082" max="14082" width="31.25" style="9" bestFit="1" customWidth="1"/>
    <col min="14083" max="14083" width="105.375" style="9" customWidth="1"/>
    <col min="14084" max="14084" width="13.375" style="9" bestFit="1" customWidth="1"/>
    <col min="14085" max="14336" width="9" style="9"/>
    <col min="14337" max="14337" width="17.75" style="9" customWidth="1"/>
    <col min="14338" max="14338" width="31.25" style="9" bestFit="1" customWidth="1"/>
    <col min="14339" max="14339" width="105.375" style="9" customWidth="1"/>
    <col min="14340" max="14340" width="13.375" style="9" bestFit="1" customWidth="1"/>
    <col min="14341" max="14592" width="9" style="9"/>
    <col min="14593" max="14593" width="17.75" style="9" customWidth="1"/>
    <col min="14594" max="14594" width="31.25" style="9" bestFit="1" customWidth="1"/>
    <col min="14595" max="14595" width="105.375" style="9" customWidth="1"/>
    <col min="14596" max="14596" width="13.375" style="9" bestFit="1" customWidth="1"/>
    <col min="14597" max="14848" width="9" style="9"/>
    <col min="14849" max="14849" width="17.75" style="9" customWidth="1"/>
    <col min="14850" max="14850" width="31.25" style="9" bestFit="1" customWidth="1"/>
    <col min="14851" max="14851" width="105.375" style="9" customWidth="1"/>
    <col min="14852" max="14852" width="13.375" style="9" bestFit="1" customWidth="1"/>
    <col min="14853" max="15104" width="9" style="9"/>
    <col min="15105" max="15105" width="17.75" style="9" customWidth="1"/>
    <col min="15106" max="15106" width="31.25" style="9" bestFit="1" customWidth="1"/>
    <col min="15107" max="15107" width="105.375" style="9" customWidth="1"/>
    <col min="15108" max="15108" width="13.375" style="9" bestFit="1" customWidth="1"/>
    <col min="15109" max="15360" width="9" style="9"/>
    <col min="15361" max="15361" width="17.75" style="9" customWidth="1"/>
    <col min="15362" max="15362" width="31.25" style="9" bestFit="1" customWidth="1"/>
    <col min="15363" max="15363" width="105.375" style="9" customWidth="1"/>
    <col min="15364" max="15364" width="13.375" style="9" bestFit="1" customWidth="1"/>
    <col min="15365" max="15616" width="9" style="9"/>
    <col min="15617" max="15617" width="17.75" style="9" customWidth="1"/>
    <col min="15618" max="15618" width="31.25" style="9" bestFit="1" customWidth="1"/>
    <col min="15619" max="15619" width="105.375" style="9" customWidth="1"/>
    <col min="15620" max="15620" width="13.375" style="9" bestFit="1" customWidth="1"/>
    <col min="15621" max="15872" width="9" style="9"/>
    <col min="15873" max="15873" width="17.75" style="9" customWidth="1"/>
    <col min="15874" max="15874" width="31.25" style="9" bestFit="1" customWidth="1"/>
    <col min="15875" max="15875" width="105.375" style="9" customWidth="1"/>
    <col min="15876" max="15876" width="13.375" style="9" bestFit="1" customWidth="1"/>
    <col min="15877" max="16128" width="9" style="9"/>
    <col min="16129" max="16129" width="17.75" style="9" customWidth="1"/>
    <col min="16130" max="16130" width="31.25" style="9" bestFit="1" customWidth="1"/>
    <col min="16131" max="16131" width="105.375" style="9" customWidth="1"/>
    <col min="16132" max="16132" width="13.375" style="9" bestFit="1" customWidth="1"/>
    <col min="16133" max="16384" width="9" style="9"/>
  </cols>
  <sheetData>
    <row r="1" spans="1:5" x14ac:dyDescent="0.2">
      <c r="A1" s="12" t="s">
        <v>0</v>
      </c>
      <c r="B1" s="12" t="s">
        <v>17</v>
      </c>
      <c r="C1" s="13" t="s">
        <v>1</v>
      </c>
      <c r="D1" s="12" t="s">
        <v>18</v>
      </c>
      <c r="E1" s="12" t="s">
        <v>19</v>
      </c>
    </row>
    <row r="2" spans="1:5" ht="24" x14ac:dyDescent="0.2">
      <c r="A2" s="14" t="s">
        <v>20</v>
      </c>
      <c r="B2" s="15" t="s">
        <v>21</v>
      </c>
      <c r="C2" s="16" t="s">
        <v>22</v>
      </c>
      <c r="D2" s="17">
        <v>1</v>
      </c>
      <c r="E2" s="18">
        <f>SUM(D2:D9)</f>
        <v>17</v>
      </c>
    </row>
    <row r="3" spans="1:5" x14ac:dyDescent="0.2">
      <c r="A3" s="14"/>
      <c r="B3" s="15" t="s">
        <v>23</v>
      </c>
      <c r="C3" s="16" t="s">
        <v>24</v>
      </c>
      <c r="D3" s="17">
        <v>2</v>
      </c>
      <c r="E3" s="18"/>
    </row>
    <row r="4" spans="1:5" x14ac:dyDescent="0.2">
      <c r="A4" s="14"/>
      <c r="B4" s="15" t="s">
        <v>25</v>
      </c>
      <c r="C4" s="16" t="s">
        <v>26</v>
      </c>
      <c r="D4" s="17">
        <v>3</v>
      </c>
      <c r="E4" s="18"/>
    </row>
    <row r="5" spans="1:5" x14ac:dyDescent="0.2">
      <c r="A5" s="14"/>
      <c r="B5" s="19" t="s">
        <v>27</v>
      </c>
      <c r="C5" s="16" t="s">
        <v>28</v>
      </c>
      <c r="D5" s="17">
        <v>1</v>
      </c>
      <c r="E5" s="18"/>
    </row>
    <row r="6" spans="1:5" x14ac:dyDescent="0.2">
      <c r="A6" s="14"/>
      <c r="B6" s="19"/>
      <c r="C6" s="16" t="s">
        <v>29</v>
      </c>
      <c r="D6" s="17">
        <v>3</v>
      </c>
      <c r="E6" s="18"/>
    </row>
    <row r="7" spans="1:5" x14ac:dyDescent="0.2">
      <c r="A7" s="14"/>
      <c r="B7" s="19"/>
      <c r="C7" s="16" t="s">
        <v>30</v>
      </c>
      <c r="D7" s="17">
        <v>3</v>
      </c>
      <c r="E7" s="18"/>
    </row>
    <row r="8" spans="1:5" x14ac:dyDescent="0.2">
      <c r="A8" s="14"/>
      <c r="B8" s="19"/>
      <c r="C8" s="16" t="s">
        <v>31</v>
      </c>
      <c r="D8" s="17">
        <v>2</v>
      </c>
      <c r="E8" s="18"/>
    </row>
    <row r="9" spans="1:5" ht="24" x14ac:dyDescent="0.2">
      <c r="A9" s="14"/>
      <c r="B9" s="15" t="s">
        <v>32</v>
      </c>
      <c r="C9" s="16" t="s">
        <v>33</v>
      </c>
      <c r="D9" s="17">
        <v>2</v>
      </c>
      <c r="E9" s="18"/>
    </row>
    <row r="10" spans="1:5" x14ac:dyDescent="0.2">
      <c r="A10" s="20" t="s">
        <v>34</v>
      </c>
      <c r="B10" s="15" t="s">
        <v>35</v>
      </c>
      <c r="C10" s="16" t="s">
        <v>36</v>
      </c>
      <c r="D10" s="15">
        <v>2</v>
      </c>
      <c r="E10" s="18">
        <f>SUM(D10:D53)</f>
        <v>225</v>
      </c>
    </row>
    <row r="11" spans="1:5" ht="24" x14ac:dyDescent="0.2">
      <c r="A11" s="14"/>
      <c r="B11" s="19" t="s">
        <v>37</v>
      </c>
      <c r="C11" s="16" t="s">
        <v>38</v>
      </c>
      <c r="D11" s="15">
        <v>3</v>
      </c>
      <c r="E11" s="18"/>
    </row>
    <row r="12" spans="1:5" ht="24" x14ac:dyDescent="0.2">
      <c r="A12" s="14"/>
      <c r="B12" s="19"/>
      <c r="C12" s="16" t="s">
        <v>39</v>
      </c>
      <c r="D12" s="15">
        <v>3</v>
      </c>
      <c r="E12" s="18"/>
    </row>
    <row r="13" spans="1:5" ht="24" x14ac:dyDescent="0.2">
      <c r="A13" s="14"/>
      <c r="B13" s="19"/>
      <c r="C13" s="16" t="s">
        <v>40</v>
      </c>
      <c r="D13" s="15">
        <v>4</v>
      </c>
      <c r="E13" s="18"/>
    </row>
    <row r="14" spans="1:5" ht="24" x14ac:dyDescent="0.2">
      <c r="A14" s="14"/>
      <c r="B14" s="19"/>
      <c r="C14" s="16" t="s">
        <v>41</v>
      </c>
      <c r="D14" s="15">
        <v>4</v>
      </c>
      <c r="E14" s="18"/>
    </row>
    <row r="15" spans="1:5" ht="24" x14ac:dyDescent="0.2">
      <c r="A15" s="14"/>
      <c r="B15" s="19" t="s">
        <v>42</v>
      </c>
      <c r="C15" s="16" t="s">
        <v>43</v>
      </c>
      <c r="D15" s="15">
        <v>3</v>
      </c>
      <c r="E15" s="18"/>
    </row>
    <row r="16" spans="1:5" ht="24" x14ac:dyDescent="0.2">
      <c r="A16" s="14"/>
      <c r="B16" s="19"/>
      <c r="C16" s="16" t="s">
        <v>44</v>
      </c>
      <c r="D16" s="15">
        <v>5</v>
      </c>
      <c r="E16" s="18"/>
    </row>
    <row r="17" spans="1:5" ht="24" x14ac:dyDescent="0.2">
      <c r="A17" s="14"/>
      <c r="B17" s="19"/>
      <c r="C17" s="16" t="s">
        <v>45</v>
      </c>
      <c r="D17" s="15">
        <v>5</v>
      </c>
      <c r="E17" s="18"/>
    </row>
    <row r="18" spans="1:5" ht="24" x14ac:dyDescent="0.2">
      <c r="A18" s="14"/>
      <c r="B18" s="19"/>
      <c r="C18" s="16" t="s">
        <v>46</v>
      </c>
      <c r="D18" s="15">
        <v>2</v>
      </c>
      <c r="E18" s="18"/>
    </row>
    <row r="19" spans="1:5" ht="24" x14ac:dyDescent="0.2">
      <c r="A19" s="14"/>
      <c r="B19" s="19"/>
      <c r="C19" s="16" t="s">
        <v>47</v>
      </c>
      <c r="D19" s="15">
        <v>3</v>
      </c>
      <c r="E19" s="18"/>
    </row>
    <row r="20" spans="1:5" ht="24" x14ac:dyDescent="0.2">
      <c r="A20" s="14"/>
      <c r="B20" s="19"/>
      <c r="C20" s="16" t="s">
        <v>48</v>
      </c>
      <c r="D20" s="15">
        <v>3</v>
      </c>
      <c r="E20" s="18"/>
    </row>
    <row r="21" spans="1:5" ht="24" x14ac:dyDescent="0.2">
      <c r="A21" s="14"/>
      <c r="B21" s="19"/>
      <c r="C21" s="16" t="s">
        <v>49</v>
      </c>
      <c r="D21" s="15">
        <v>8</v>
      </c>
      <c r="E21" s="18"/>
    </row>
    <row r="22" spans="1:5" ht="24" x14ac:dyDescent="0.2">
      <c r="A22" s="14"/>
      <c r="B22" s="19"/>
      <c r="C22" s="16" t="s">
        <v>50</v>
      </c>
      <c r="D22" s="15">
        <v>5</v>
      </c>
      <c r="E22" s="18"/>
    </row>
    <row r="23" spans="1:5" ht="24" x14ac:dyDescent="0.2">
      <c r="A23" s="14"/>
      <c r="B23" s="19"/>
      <c r="C23" s="16" t="s">
        <v>51</v>
      </c>
      <c r="D23" s="15">
        <v>10</v>
      </c>
      <c r="E23" s="18"/>
    </row>
    <row r="24" spans="1:5" ht="24" x14ac:dyDescent="0.2">
      <c r="A24" s="14"/>
      <c r="B24" s="19"/>
      <c r="C24" s="16" t="s">
        <v>52</v>
      </c>
      <c r="D24" s="15">
        <v>8</v>
      </c>
      <c r="E24" s="18"/>
    </row>
    <row r="25" spans="1:5" ht="24" x14ac:dyDescent="0.2">
      <c r="A25" s="14"/>
      <c r="B25" s="15" t="s">
        <v>53</v>
      </c>
      <c r="C25" s="16" t="s">
        <v>54</v>
      </c>
      <c r="D25" s="15">
        <v>5</v>
      </c>
      <c r="E25" s="18"/>
    </row>
    <row r="26" spans="1:5" ht="24" x14ac:dyDescent="0.2">
      <c r="A26" s="14"/>
      <c r="B26" s="15" t="s">
        <v>55</v>
      </c>
      <c r="C26" s="16" t="s">
        <v>56</v>
      </c>
      <c r="D26" s="15">
        <v>5</v>
      </c>
      <c r="E26" s="18"/>
    </row>
    <row r="27" spans="1:5" ht="24" x14ac:dyDescent="0.2">
      <c r="A27" s="14"/>
      <c r="B27" s="15" t="s">
        <v>57</v>
      </c>
      <c r="C27" s="16" t="s">
        <v>58</v>
      </c>
      <c r="D27" s="15">
        <v>3</v>
      </c>
      <c r="E27" s="18"/>
    </row>
    <row r="28" spans="1:5" ht="24" x14ac:dyDescent="0.2">
      <c r="A28" s="14"/>
      <c r="B28" s="15" t="s">
        <v>59</v>
      </c>
      <c r="C28" s="16" t="s">
        <v>60</v>
      </c>
      <c r="D28" s="15">
        <v>3</v>
      </c>
      <c r="E28" s="18"/>
    </row>
    <row r="29" spans="1:5" ht="24" x14ac:dyDescent="0.2">
      <c r="A29" s="14"/>
      <c r="B29" s="19" t="s">
        <v>61</v>
      </c>
      <c r="C29" s="16" t="s">
        <v>62</v>
      </c>
      <c r="D29" s="15">
        <v>5</v>
      </c>
      <c r="E29" s="18"/>
    </row>
    <row r="30" spans="1:5" ht="24" x14ac:dyDescent="0.2">
      <c r="A30" s="14"/>
      <c r="B30" s="19"/>
      <c r="C30" s="16" t="s">
        <v>63</v>
      </c>
      <c r="D30" s="15">
        <v>5</v>
      </c>
      <c r="E30" s="18"/>
    </row>
    <row r="31" spans="1:5" ht="24" x14ac:dyDescent="0.2">
      <c r="A31" s="14"/>
      <c r="B31" s="19"/>
      <c r="C31" s="16" t="s">
        <v>64</v>
      </c>
      <c r="D31" s="15">
        <v>5</v>
      </c>
      <c r="E31" s="18"/>
    </row>
    <row r="32" spans="1:5" ht="24" x14ac:dyDescent="0.2">
      <c r="A32" s="14"/>
      <c r="B32" s="15" t="s">
        <v>65</v>
      </c>
      <c r="C32" s="16" t="s">
        <v>66</v>
      </c>
      <c r="D32" s="15">
        <v>3</v>
      </c>
      <c r="E32" s="18"/>
    </row>
    <row r="33" spans="1:5" ht="24" x14ac:dyDescent="0.2">
      <c r="A33" s="14"/>
      <c r="B33" s="15" t="s">
        <v>67</v>
      </c>
      <c r="C33" s="16" t="s">
        <v>68</v>
      </c>
      <c r="D33" s="15">
        <v>4</v>
      </c>
      <c r="E33" s="18"/>
    </row>
    <row r="34" spans="1:5" ht="24" x14ac:dyDescent="0.2">
      <c r="A34" s="14"/>
      <c r="B34" s="15" t="s">
        <v>69</v>
      </c>
      <c r="C34" s="16" t="s">
        <v>70</v>
      </c>
      <c r="D34" s="15">
        <v>6</v>
      </c>
      <c r="E34" s="18"/>
    </row>
    <row r="35" spans="1:5" ht="24" x14ac:dyDescent="0.2">
      <c r="A35" s="14"/>
      <c r="B35" s="15" t="s">
        <v>71</v>
      </c>
      <c r="C35" s="16" t="s">
        <v>72</v>
      </c>
      <c r="D35" s="15">
        <v>6</v>
      </c>
      <c r="E35" s="18"/>
    </row>
    <row r="36" spans="1:5" ht="24" x14ac:dyDescent="0.2">
      <c r="A36" s="14"/>
      <c r="B36" s="15" t="s">
        <v>73</v>
      </c>
      <c r="C36" s="16" t="s">
        <v>74</v>
      </c>
      <c r="D36" s="15">
        <v>6</v>
      </c>
      <c r="E36" s="18"/>
    </row>
    <row r="37" spans="1:5" ht="24" x14ac:dyDescent="0.2">
      <c r="A37" s="14"/>
      <c r="B37" s="15" t="s">
        <v>75</v>
      </c>
      <c r="C37" s="16" t="s">
        <v>76</v>
      </c>
      <c r="D37" s="15">
        <v>6</v>
      </c>
      <c r="E37" s="18"/>
    </row>
    <row r="38" spans="1:5" ht="24" x14ac:dyDescent="0.2">
      <c r="A38" s="14"/>
      <c r="B38" s="15" t="s">
        <v>77</v>
      </c>
      <c r="C38" s="16" t="s">
        <v>78</v>
      </c>
      <c r="D38" s="15">
        <v>6</v>
      </c>
      <c r="E38" s="18"/>
    </row>
    <row r="39" spans="1:5" ht="24" x14ac:dyDescent="0.2">
      <c r="A39" s="14"/>
      <c r="B39" s="15" t="s">
        <v>79</v>
      </c>
      <c r="C39" s="16" t="s">
        <v>80</v>
      </c>
      <c r="D39" s="15">
        <v>6</v>
      </c>
      <c r="E39" s="18"/>
    </row>
    <row r="40" spans="1:5" ht="24" x14ac:dyDescent="0.2">
      <c r="A40" s="14"/>
      <c r="B40" s="15" t="s">
        <v>81</v>
      </c>
      <c r="C40" s="16" t="s">
        <v>82</v>
      </c>
      <c r="D40" s="15">
        <v>6</v>
      </c>
      <c r="E40" s="18"/>
    </row>
    <row r="41" spans="1:5" ht="24" x14ac:dyDescent="0.2">
      <c r="A41" s="14"/>
      <c r="B41" s="15" t="s">
        <v>83</v>
      </c>
      <c r="C41" s="16" t="s">
        <v>84</v>
      </c>
      <c r="D41" s="15">
        <v>4</v>
      </c>
      <c r="E41" s="18"/>
    </row>
    <row r="42" spans="1:5" ht="24" x14ac:dyDescent="0.2">
      <c r="A42" s="14"/>
      <c r="B42" s="15" t="s">
        <v>85</v>
      </c>
      <c r="C42" s="16" t="s">
        <v>86</v>
      </c>
      <c r="D42" s="15">
        <v>6</v>
      </c>
      <c r="E42" s="18"/>
    </row>
    <row r="43" spans="1:5" ht="24" x14ac:dyDescent="0.2">
      <c r="A43" s="14"/>
      <c r="B43" s="15" t="s">
        <v>87</v>
      </c>
      <c r="C43" s="16" t="s">
        <v>88</v>
      </c>
      <c r="D43" s="15">
        <v>8</v>
      </c>
      <c r="E43" s="18"/>
    </row>
    <row r="44" spans="1:5" ht="24" x14ac:dyDescent="0.2">
      <c r="A44" s="14"/>
      <c r="B44" s="15" t="s">
        <v>89</v>
      </c>
      <c r="C44" s="16" t="s">
        <v>90</v>
      </c>
      <c r="D44" s="15">
        <v>4</v>
      </c>
      <c r="E44" s="18"/>
    </row>
    <row r="45" spans="1:5" ht="24" x14ac:dyDescent="0.2">
      <c r="A45" s="14"/>
      <c r="B45" s="15" t="s">
        <v>91</v>
      </c>
      <c r="C45" s="16" t="s">
        <v>92</v>
      </c>
      <c r="D45" s="15">
        <v>6</v>
      </c>
      <c r="E45" s="18"/>
    </row>
    <row r="46" spans="1:5" ht="24" x14ac:dyDescent="0.2">
      <c r="A46" s="14"/>
      <c r="B46" s="15" t="s">
        <v>93</v>
      </c>
      <c r="C46" s="16" t="s">
        <v>94</v>
      </c>
      <c r="D46" s="15">
        <v>4</v>
      </c>
      <c r="E46" s="18"/>
    </row>
    <row r="47" spans="1:5" ht="24" x14ac:dyDescent="0.2">
      <c r="A47" s="14"/>
      <c r="B47" s="15" t="s">
        <v>95</v>
      </c>
      <c r="C47" s="16" t="s">
        <v>96</v>
      </c>
      <c r="D47" s="15">
        <v>6</v>
      </c>
      <c r="E47" s="18"/>
    </row>
    <row r="48" spans="1:5" ht="24" x14ac:dyDescent="0.2">
      <c r="A48" s="14"/>
      <c r="B48" s="15" t="s">
        <v>97</v>
      </c>
      <c r="C48" s="16" t="s">
        <v>98</v>
      </c>
      <c r="D48" s="15">
        <v>8</v>
      </c>
      <c r="E48" s="18"/>
    </row>
    <row r="49" spans="1:5" ht="24" x14ac:dyDescent="0.2">
      <c r="A49" s="14"/>
      <c r="B49" s="15" t="s">
        <v>99</v>
      </c>
      <c r="C49" s="16" t="s">
        <v>100</v>
      </c>
      <c r="D49" s="15">
        <v>2</v>
      </c>
      <c r="E49" s="18"/>
    </row>
    <row r="50" spans="1:5" x14ac:dyDescent="0.2">
      <c r="A50" s="14"/>
      <c r="B50" s="15" t="s">
        <v>101</v>
      </c>
      <c r="C50" s="16" t="s">
        <v>102</v>
      </c>
      <c r="D50" s="15">
        <v>5</v>
      </c>
      <c r="E50" s="18"/>
    </row>
    <row r="51" spans="1:5" x14ac:dyDescent="0.2">
      <c r="A51" s="14"/>
      <c r="B51" s="15" t="s">
        <v>103</v>
      </c>
      <c r="C51" s="16" t="s">
        <v>104</v>
      </c>
      <c r="D51" s="15">
        <v>8</v>
      </c>
      <c r="E51" s="18"/>
    </row>
    <row r="52" spans="1:5" x14ac:dyDescent="0.2">
      <c r="A52" s="14"/>
      <c r="B52" s="15" t="s">
        <v>105</v>
      </c>
      <c r="C52" s="16" t="s">
        <v>106</v>
      </c>
      <c r="D52" s="15">
        <v>8</v>
      </c>
      <c r="E52" s="18"/>
    </row>
    <row r="53" spans="1:5" x14ac:dyDescent="0.2">
      <c r="A53" s="14"/>
      <c r="B53" s="15" t="s">
        <v>107</v>
      </c>
      <c r="C53" s="16" t="s">
        <v>108</v>
      </c>
      <c r="D53" s="15">
        <v>8</v>
      </c>
      <c r="E53" s="18"/>
    </row>
    <row r="54" spans="1:5" ht="24" x14ac:dyDescent="0.2">
      <c r="A54" s="20" t="s">
        <v>109</v>
      </c>
      <c r="B54" s="15" t="s">
        <v>110</v>
      </c>
      <c r="C54" s="16" t="s">
        <v>111</v>
      </c>
      <c r="D54" s="15">
        <v>2</v>
      </c>
      <c r="E54" s="18">
        <f>SUM(D54:D105)</f>
        <v>195</v>
      </c>
    </row>
    <row r="55" spans="1:5" ht="24" x14ac:dyDescent="0.2">
      <c r="A55" s="14"/>
      <c r="B55" s="15" t="s">
        <v>112</v>
      </c>
      <c r="C55" s="16" t="s">
        <v>113</v>
      </c>
      <c r="D55" s="15">
        <v>2</v>
      </c>
      <c r="E55" s="18"/>
    </row>
    <row r="56" spans="1:5" x14ac:dyDescent="0.2">
      <c r="A56" s="14"/>
      <c r="B56" s="15" t="s">
        <v>114</v>
      </c>
      <c r="C56" s="16" t="s">
        <v>115</v>
      </c>
      <c r="D56" s="15">
        <v>2</v>
      </c>
      <c r="E56" s="18"/>
    </row>
    <row r="57" spans="1:5" x14ac:dyDescent="0.2">
      <c r="A57" s="14"/>
      <c r="B57" s="19" t="s">
        <v>116</v>
      </c>
      <c r="C57" s="16" t="s">
        <v>117</v>
      </c>
      <c r="D57" s="15">
        <v>1</v>
      </c>
      <c r="E57" s="18"/>
    </row>
    <row r="58" spans="1:5" x14ac:dyDescent="0.2">
      <c r="A58" s="14"/>
      <c r="B58" s="19"/>
      <c r="C58" s="16" t="s">
        <v>118</v>
      </c>
      <c r="D58" s="15">
        <v>5</v>
      </c>
      <c r="E58" s="18"/>
    </row>
    <row r="59" spans="1:5" x14ac:dyDescent="0.2">
      <c r="A59" s="14"/>
      <c r="B59" s="19"/>
      <c r="C59" s="16" t="s">
        <v>119</v>
      </c>
      <c r="D59" s="15">
        <v>8</v>
      </c>
      <c r="E59" s="18"/>
    </row>
    <row r="60" spans="1:5" x14ac:dyDescent="0.2">
      <c r="A60" s="14"/>
      <c r="B60" s="19"/>
      <c r="C60" s="16" t="s">
        <v>120</v>
      </c>
      <c r="D60" s="15">
        <v>5</v>
      </c>
      <c r="E60" s="18"/>
    </row>
    <row r="61" spans="1:5" x14ac:dyDescent="0.2">
      <c r="A61" s="14"/>
      <c r="B61" s="19" t="s">
        <v>121</v>
      </c>
      <c r="C61" s="16" t="s">
        <v>122</v>
      </c>
      <c r="D61" s="15">
        <v>1</v>
      </c>
      <c r="E61" s="18"/>
    </row>
    <row r="62" spans="1:5" x14ac:dyDescent="0.2">
      <c r="A62" s="14"/>
      <c r="B62" s="19"/>
      <c r="C62" s="16" t="s">
        <v>123</v>
      </c>
      <c r="D62" s="15">
        <v>2</v>
      </c>
      <c r="E62" s="18"/>
    </row>
    <row r="63" spans="1:5" x14ac:dyDescent="0.2">
      <c r="A63" s="14"/>
      <c r="B63" s="19"/>
      <c r="C63" s="16" t="s">
        <v>124</v>
      </c>
      <c r="D63" s="15">
        <v>5</v>
      </c>
      <c r="E63" s="18"/>
    </row>
    <row r="64" spans="1:5" x14ac:dyDescent="0.2">
      <c r="A64" s="14"/>
      <c r="B64" s="19"/>
      <c r="C64" s="16" t="s">
        <v>125</v>
      </c>
      <c r="D64" s="15">
        <v>5</v>
      </c>
      <c r="E64" s="18"/>
    </row>
    <row r="65" spans="1:5" ht="24" x14ac:dyDescent="0.2">
      <c r="A65" s="14"/>
      <c r="B65" s="15" t="s">
        <v>126</v>
      </c>
      <c r="C65" s="16" t="s">
        <v>127</v>
      </c>
      <c r="D65" s="15">
        <v>2</v>
      </c>
      <c r="E65" s="18"/>
    </row>
    <row r="66" spans="1:5" ht="24" x14ac:dyDescent="0.2">
      <c r="A66" s="14"/>
      <c r="B66" s="15" t="s">
        <v>128</v>
      </c>
      <c r="C66" s="16" t="s">
        <v>129</v>
      </c>
      <c r="D66" s="15">
        <v>2</v>
      </c>
      <c r="E66" s="18"/>
    </row>
    <row r="67" spans="1:5" ht="24" x14ac:dyDescent="0.2">
      <c r="A67" s="14"/>
      <c r="B67" s="19" t="s">
        <v>130</v>
      </c>
      <c r="C67" s="16" t="s">
        <v>131</v>
      </c>
      <c r="D67" s="15">
        <v>2</v>
      </c>
      <c r="E67" s="18"/>
    </row>
    <row r="68" spans="1:5" x14ac:dyDescent="0.2">
      <c r="A68" s="14"/>
      <c r="B68" s="19"/>
      <c r="C68" s="16" t="s">
        <v>132</v>
      </c>
      <c r="D68" s="15">
        <v>5</v>
      </c>
      <c r="E68" s="18"/>
    </row>
    <row r="69" spans="1:5" x14ac:dyDescent="0.2">
      <c r="A69" s="14"/>
      <c r="B69" s="19"/>
      <c r="C69" s="16" t="s">
        <v>133</v>
      </c>
      <c r="D69" s="15">
        <v>5</v>
      </c>
      <c r="E69" s="18"/>
    </row>
    <row r="70" spans="1:5" x14ac:dyDescent="0.2">
      <c r="A70" s="14"/>
      <c r="B70" s="19"/>
      <c r="C70" s="16" t="s">
        <v>134</v>
      </c>
      <c r="D70" s="15">
        <v>5</v>
      </c>
      <c r="E70" s="18"/>
    </row>
    <row r="71" spans="1:5" x14ac:dyDescent="0.2">
      <c r="A71" s="14"/>
      <c r="B71" s="19" t="s">
        <v>135</v>
      </c>
      <c r="C71" s="16" t="s">
        <v>136</v>
      </c>
      <c r="D71" s="15">
        <v>1</v>
      </c>
      <c r="E71" s="18"/>
    </row>
    <row r="72" spans="1:5" ht="24" x14ac:dyDescent="0.2">
      <c r="A72" s="14"/>
      <c r="B72" s="19"/>
      <c r="C72" s="16" t="s">
        <v>137</v>
      </c>
      <c r="D72" s="15">
        <v>5</v>
      </c>
      <c r="E72" s="18"/>
    </row>
    <row r="73" spans="1:5" x14ac:dyDescent="0.2">
      <c r="A73" s="14"/>
      <c r="B73" s="19"/>
      <c r="C73" s="16" t="s">
        <v>138</v>
      </c>
      <c r="D73" s="15">
        <v>5</v>
      </c>
      <c r="E73" s="18"/>
    </row>
    <row r="74" spans="1:5" ht="24" x14ac:dyDescent="0.2">
      <c r="A74" s="14"/>
      <c r="B74" s="19"/>
      <c r="C74" s="16" t="s">
        <v>139</v>
      </c>
      <c r="D74" s="15">
        <v>5</v>
      </c>
      <c r="E74" s="18"/>
    </row>
    <row r="75" spans="1:5" x14ac:dyDescent="0.2">
      <c r="A75" s="14"/>
      <c r="B75" s="19" t="s">
        <v>140</v>
      </c>
      <c r="C75" s="16" t="s">
        <v>141</v>
      </c>
      <c r="D75" s="15">
        <v>1</v>
      </c>
      <c r="E75" s="18"/>
    </row>
    <row r="76" spans="1:5" x14ac:dyDescent="0.2">
      <c r="A76" s="14"/>
      <c r="B76" s="19"/>
      <c r="C76" s="16" t="s">
        <v>142</v>
      </c>
      <c r="D76" s="15">
        <v>5</v>
      </c>
      <c r="E76" s="18"/>
    </row>
    <row r="77" spans="1:5" x14ac:dyDescent="0.2">
      <c r="A77" s="14"/>
      <c r="B77" s="19"/>
      <c r="C77" s="16" t="s">
        <v>143</v>
      </c>
      <c r="D77" s="15">
        <v>5</v>
      </c>
      <c r="E77" s="18"/>
    </row>
    <row r="78" spans="1:5" x14ac:dyDescent="0.2">
      <c r="A78" s="14"/>
      <c r="B78" s="19"/>
      <c r="C78" s="16" t="s">
        <v>144</v>
      </c>
      <c r="D78" s="15">
        <v>5</v>
      </c>
      <c r="E78" s="18"/>
    </row>
    <row r="79" spans="1:5" ht="24" x14ac:dyDescent="0.2">
      <c r="A79" s="14"/>
      <c r="B79" s="15" t="s">
        <v>145</v>
      </c>
      <c r="C79" s="16" t="s">
        <v>146</v>
      </c>
      <c r="D79" s="15">
        <v>2</v>
      </c>
      <c r="E79" s="18"/>
    </row>
    <row r="80" spans="1:5" ht="24" x14ac:dyDescent="0.2">
      <c r="A80" s="14"/>
      <c r="B80" s="15" t="s">
        <v>147</v>
      </c>
      <c r="C80" s="16" t="s">
        <v>148</v>
      </c>
      <c r="D80" s="15">
        <v>2</v>
      </c>
      <c r="E80" s="18"/>
    </row>
    <row r="81" spans="1:5" ht="24" x14ac:dyDescent="0.2">
      <c r="A81" s="14"/>
      <c r="B81" s="15" t="s">
        <v>149</v>
      </c>
      <c r="C81" s="16" t="s">
        <v>150</v>
      </c>
      <c r="D81" s="15">
        <v>2</v>
      </c>
      <c r="E81" s="18"/>
    </row>
    <row r="82" spans="1:5" ht="24" x14ac:dyDescent="0.2">
      <c r="A82" s="14"/>
      <c r="B82" s="15" t="s">
        <v>151</v>
      </c>
      <c r="C82" s="16" t="s">
        <v>152</v>
      </c>
      <c r="D82" s="15">
        <v>2</v>
      </c>
      <c r="E82" s="18"/>
    </row>
    <row r="83" spans="1:5" ht="24" x14ac:dyDescent="0.2">
      <c r="A83" s="14"/>
      <c r="B83" s="19" t="s">
        <v>153</v>
      </c>
      <c r="C83" s="16" t="s">
        <v>154</v>
      </c>
      <c r="D83" s="15">
        <v>2</v>
      </c>
      <c r="E83" s="18"/>
    </row>
    <row r="84" spans="1:5" ht="24" x14ac:dyDescent="0.2">
      <c r="A84" s="14"/>
      <c r="B84" s="19"/>
      <c r="C84" s="16" t="s">
        <v>155</v>
      </c>
      <c r="D84" s="15">
        <v>5</v>
      </c>
      <c r="E84" s="18"/>
    </row>
    <row r="85" spans="1:5" ht="24" x14ac:dyDescent="0.2">
      <c r="A85" s="14"/>
      <c r="B85" s="19"/>
      <c r="C85" s="16" t="s">
        <v>156</v>
      </c>
      <c r="D85" s="15">
        <v>5</v>
      </c>
      <c r="E85" s="18"/>
    </row>
    <row r="86" spans="1:5" x14ac:dyDescent="0.2">
      <c r="A86" s="14"/>
      <c r="B86" s="19"/>
      <c r="C86" s="16" t="s">
        <v>157</v>
      </c>
      <c r="D86" s="15">
        <v>5</v>
      </c>
      <c r="E86" s="18"/>
    </row>
    <row r="87" spans="1:5" ht="24" x14ac:dyDescent="0.2">
      <c r="A87" s="14"/>
      <c r="B87" s="19"/>
      <c r="C87" s="16" t="s">
        <v>158</v>
      </c>
      <c r="D87" s="15">
        <v>5</v>
      </c>
      <c r="E87" s="18"/>
    </row>
    <row r="88" spans="1:5" ht="24" x14ac:dyDescent="0.2">
      <c r="A88" s="14"/>
      <c r="B88" s="15" t="s">
        <v>159</v>
      </c>
      <c r="C88" s="16" t="s">
        <v>160</v>
      </c>
      <c r="D88" s="15">
        <v>2</v>
      </c>
      <c r="E88" s="18"/>
    </row>
    <row r="89" spans="1:5" ht="24" x14ac:dyDescent="0.2">
      <c r="A89" s="14"/>
      <c r="B89" s="15" t="s">
        <v>161</v>
      </c>
      <c r="C89" s="16" t="s">
        <v>162</v>
      </c>
      <c r="D89" s="15">
        <v>2</v>
      </c>
      <c r="E89" s="18"/>
    </row>
    <row r="90" spans="1:5" ht="24" x14ac:dyDescent="0.2">
      <c r="A90" s="14"/>
      <c r="B90" s="15" t="s">
        <v>163</v>
      </c>
      <c r="C90" s="16" t="s">
        <v>164</v>
      </c>
      <c r="D90" s="15">
        <v>2</v>
      </c>
      <c r="E90" s="18"/>
    </row>
    <row r="91" spans="1:5" ht="24" x14ac:dyDescent="0.2">
      <c r="A91" s="14"/>
      <c r="B91" s="15" t="s">
        <v>165</v>
      </c>
      <c r="C91" s="16" t="s">
        <v>166</v>
      </c>
      <c r="D91" s="15">
        <v>2</v>
      </c>
      <c r="E91" s="18"/>
    </row>
    <row r="92" spans="1:5" ht="24" x14ac:dyDescent="0.2">
      <c r="A92" s="14"/>
      <c r="B92" s="15" t="s">
        <v>167</v>
      </c>
      <c r="C92" s="16" t="s">
        <v>168</v>
      </c>
      <c r="D92" s="15">
        <v>4</v>
      </c>
      <c r="E92" s="18"/>
    </row>
    <row r="93" spans="1:5" ht="24" x14ac:dyDescent="0.2">
      <c r="A93" s="14"/>
      <c r="B93" s="15" t="s">
        <v>169</v>
      </c>
      <c r="C93" s="16" t="s">
        <v>170</v>
      </c>
      <c r="D93" s="15">
        <v>4</v>
      </c>
      <c r="E93" s="18"/>
    </row>
    <row r="94" spans="1:5" ht="24" x14ac:dyDescent="0.2">
      <c r="A94" s="14"/>
      <c r="B94" s="15" t="s">
        <v>171</v>
      </c>
      <c r="C94" s="16" t="s">
        <v>172</v>
      </c>
      <c r="D94" s="15">
        <v>4</v>
      </c>
      <c r="E94" s="18"/>
    </row>
    <row r="95" spans="1:5" ht="24" x14ac:dyDescent="0.2">
      <c r="A95" s="14"/>
      <c r="B95" s="15" t="s">
        <v>173</v>
      </c>
      <c r="C95" s="16" t="s">
        <v>174</v>
      </c>
      <c r="D95" s="15">
        <v>4</v>
      </c>
      <c r="E95" s="18"/>
    </row>
    <row r="96" spans="1:5" ht="24" x14ac:dyDescent="0.2">
      <c r="A96" s="14"/>
      <c r="B96" s="15" t="s">
        <v>175</v>
      </c>
      <c r="C96" s="16" t="s">
        <v>176</v>
      </c>
      <c r="D96" s="15">
        <v>4</v>
      </c>
      <c r="E96" s="18"/>
    </row>
    <row r="97" spans="1:5" ht="24" x14ac:dyDescent="0.2">
      <c r="A97" s="14"/>
      <c r="B97" s="15" t="s">
        <v>177</v>
      </c>
      <c r="C97" s="16" t="s">
        <v>178</v>
      </c>
      <c r="D97" s="15">
        <v>4</v>
      </c>
      <c r="E97" s="18"/>
    </row>
    <row r="98" spans="1:5" ht="24" x14ac:dyDescent="0.2">
      <c r="A98" s="14"/>
      <c r="B98" s="15" t="s">
        <v>179</v>
      </c>
      <c r="C98" s="16" t="s">
        <v>180</v>
      </c>
      <c r="D98" s="15">
        <v>4</v>
      </c>
      <c r="E98" s="18"/>
    </row>
    <row r="99" spans="1:5" ht="36" x14ac:dyDescent="0.2">
      <c r="A99" s="14"/>
      <c r="B99" s="15" t="s">
        <v>181</v>
      </c>
      <c r="C99" s="16" t="s">
        <v>182</v>
      </c>
      <c r="D99" s="15">
        <v>4</v>
      </c>
      <c r="E99" s="18"/>
    </row>
    <row r="100" spans="1:5" ht="36" x14ac:dyDescent="0.2">
      <c r="A100" s="14"/>
      <c r="B100" s="15" t="s">
        <v>183</v>
      </c>
      <c r="C100" s="16" t="s">
        <v>184</v>
      </c>
      <c r="D100" s="15">
        <v>4</v>
      </c>
      <c r="E100" s="18"/>
    </row>
    <row r="101" spans="1:5" ht="36" x14ac:dyDescent="0.2">
      <c r="A101" s="14"/>
      <c r="B101" s="15" t="s">
        <v>185</v>
      </c>
      <c r="C101" s="16" t="s">
        <v>186</v>
      </c>
      <c r="D101" s="15">
        <v>4</v>
      </c>
      <c r="E101" s="18"/>
    </row>
    <row r="102" spans="1:5" ht="36" x14ac:dyDescent="0.2">
      <c r="A102" s="14"/>
      <c r="B102" s="15" t="s">
        <v>187</v>
      </c>
      <c r="C102" s="16" t="s">
        <v>188</v>
      </c>
      <c r="D102" s="15">
        <v>5</v>
      </c>
      <c r="E102" s="18"/>
    </row>
    <row r="103" spans="1:5" ht="24" x14ac:dyDescent="0.2">
      <c r="A103" s="14"/>
      <c r="B103" s="15" t="s">
        <v>189</v>
      </c>
      <c r="C103" s="16" t="s">
        <v>190</v>
      </c>
      <c r="D103" s="15">
        <v>5</v>
      </c>
      <c r="E103" s="18"/>
    </row>
    <row r="104" spans="1:5" x14ac:dyDescent="0.2">
      <c r="A104" s="14"/>
      <c r="B104" s="15" t="s">
        <v>191</v>
      </c>
      <c r="C104" s="16" t="s">
        <v>192</v>
      </c>
      <c r="D104" s="15">
        <v>8</v>
      </c>
      <c r="E104" s="18"/>
    </row>
    <row r="105" spans="1:5" x14ac:dyDescent="0.2">
      <c r="A105" s="14"/>
      <c r="B105" s="15" t="s">
        <v>193</v>
      </c>
      <c r="C105" s="16" t="s">
        <v>194</v>
      </c>
      <c r="D105" s="15">
        <v>8</v>
      </c>
      <c r="E105" s="18"/>
    </row>
    <row r="106" spans="1:5" x14ac:dyDescent="0.2">
      <c r="A106" s="21" t="s">
        <v>195</v>
      </c>
      <c r="B106" s="15" t="s">
        <v>196</v>
      </c>
      <c r="C106" s="16" t="s">
        <v>197</v>
      </c>
      <c r="D106" s="15">
        <v>10</v>
      </c>
      <c r="E106" s="18">
        <f>SUM(D106:D108)</f>
        <v>30</v>
      </c>
    </row>
    <row r="107" spans="1:5" x14ac:dyDescent="0.2">
      <c r="A107" s="22"/>
      <c r="B107" s="15" t="s">
        <v>198</v>
      </c>
      <c r="C107" s="16" t="s">
        <v>199</v>
      </c>
      <c r="D107" s="15">
        <v>15</v>
      </c>
      <c r="E107" s="18"/>
    </row>
    <row r="108" spans="1:5" x14ac:dyDescent="0.2">
      <c r="A108" s="23"/>
      <c r="B108" s="15" t="s">
        <v>200</v>
      </c>
      <c r="C108" s="16" t="s">
        <v>201</v>
      </c>
      <c r="D108" s="15">
        <v>5</v>
      </c>
      <c r="E108" s="18"/>
    </row>
    <row r="109" spans="1:5" x14ac:dyDescent="0.2">
      <c r="A109" s="14" t="s">
        <v>202</v>
      </c>
      <c r="B109" s="19" t="s">
        <v>203</v>
      </c>
      <c r="C109" s="16" t="s">
        <v>204</v>
      </c>
      <c r="D109" s="17">
        <v>4</v>
      </c>
      <c r="E109" s="18">
        <f>SUM(D109:D130)</f>
        <v>80</v>
      </c>
    </row>
    <row r="110" spans="1:5" x14ac:dyDescent="0.2">
      <c r="A110" s="14"/>
      <c r="B110" s="19"/>
      <c r="C110" s="16" t="s">
        <v>205</v>
      </c>
      <c r="D110" s="17">
        <v>2</v>
      </c>
      <c r="E110" s="18"/>
    </row>
    <row r="111" spans="1:5" x14ac:dyDescent="0.2">
      <c r="A111" s="14"/>
      <c r="B111" s="19"/>
      <c r="C111" s="16" t="s">
        <v>206</v>
      </c>
      <c r="D111" s="17">
        <v>8</v>
      </c>
      <c r="E111" s="18"/>
    </row>
    <row r="112" spans="1:5" ht="24" x14ac:dyDescent="0.2">
      <c r="A112" s="14"/>
      <c r="B112" s="19"/>
      <c r="C112" s="16" t="s">
        <v>207</v>
      </c>
      <c r="D112" s="17">
        <v>4</v>
      </c>
      <c r="E112" s="18"/>
    </row>
    <row r="113" spans="1:5" x14ac:dyDescent="0.2">
      <c r="A113" s="14"/>
      <c r="B113" s="19"/>
      <c r="C113" s="24" t="s">
        <v>208</v>
      </c>
      <c r="D113" s="17">
        <v>6</v>
      </c>
      <c r="E113" s="18"/>
    </row>
    <row r="114" spans="1:5" x14ac:dyDescent="0.2">
      <c r="A114" s="14"/>
      <c r="B114" s="19" t="s">
        <v>209</v>
      </c>
      <c r="C114" s="24" t="s">
        <v>210</v>
      </c>
      <c r="D114" s="17">
        <v>1</v>
      </c>
      <c r="E114" s="18"/>
    </row>
    <row r="115" spans="1:5" x14ac:dyDescent="0.2">
      <c r="A115" s="14"/>
      <c r="B115" s="19"/>
      <c r="C115" s="24" t="s">
        <v>211</v>
      </c>
      <c r="D115" s="17">
        <v>2</v>
      </c>
      <c r="E115" s="18"/>
    </row>
    <row r="116" spans="1:5" x14ac:dyDescent="0.2">
      <c r="A116" s="14"/>
      <c r="B116" s="19"/>
      <c r="C116" s="16" t="s">
        <v>212</v>
      </c>
      <c r="D116" s="17">
        <v>6</v>
      </c>
      <c r="E116" s="18"/>
    </row>
    <row r="117" spans="1:5" x14ac:dyDescent="0.2">
      <c r="A117" s="14"/>
      <c r="B117" s="19" t="s">
        <v>213</v>
      </c>
      <c r="C117" s="16" t="s">
        <v>214</v>
      </c>
      <c r="D117" s="17">
        <v>2</v>
      </c>
      <c r="E117" s="18"/>
    </row>
    <row r="118" spans="1:5" x14ac:dyDescent="0.2">
      <c r="A118" s="14"/>
      <c r="B118" s="19"/>
      <c r="C118" s="16" t="s">
        <v>215</v>
      </c>
      <c r="D118" s="17">
        <v>6</v>
      </c>
      <c r="E118" s="18"/>
    </row>
    <row r="119" spans="1:5" x14ac:dyDescent="0.2">
      <c r="A119" s="14"/>
      <c r="B119" s="19" t="s">
        <v>216</v>
      </c>
      <c r="C119" s="16" t="s">
        <v>217</v>
      </c>
      <c r="D119" s="17">
        <v>2</v>
      </c>
      <c r="E119" s="18"/>
    </row>
    <row r="120" spans="1:5" x14ac:dyDescent="0.2">
      <c r="A120" s="14"/>
      <c r="B120" s="19"/>
      <c r="C120" s="16" t="s">
        <v>218</v>
      </c>
      <c r="D120" s="17">
        <v>4</v>
      </c>
      <c r="E120" s="18"/>
    </row>
    <row r="121" spans="1:5" x14ac:dyDescent="0.2">
      <c r="A121" s="14"/>
      <c r="B121" s="19" t="s">
        <v>219</v>
      </c>
      <c r="C121" s="16" t="s">
        <v>220</v>
      </c>
      <c r="D121" s="17">
        <v>5</v>
      </c>
      <c r="E121" s="18"/>
    </row>
    <row r="122" spans="1:5" x14ac:dyDescent="0.2">
      <c r="A122" s="14"/>
      <c r="B122" s="19"/>
      <c r="C122" s="16" t="s">
        <v>221</v>
      </c>
      <c r="D122" s="17">
        <v>5</v>
      </c>
      <c r="E122" s="18"/>
    </row>
    <row r="123" spans="1:5" x14ac:dyDescent="0.2">
      <c r="A123" s="14"/>
      <c r="B123" s="19" t="s">
        <v>222</v>
      </c>
      <c r="C123" s="16" t="s">
        <v>223</v>
      </c>
      <c r="D123" s="17">
        <v>2</v>
      </c>
      <c r="E123" s="18"/>
    </row>
    <row r="124" spans="1:5" x14ac:dyDescent="0.2">
      <c r="A124" s="14"/>
      <c r="B124" s="19"/>
      <c r="C124" s="16" t="s">
        <v>224</v>
      </c>
      <c r="D124" s="17">
        <v>4</v>
      </c>
      <c r="E124" s="18"/>
    </row>
    <row r="125" spans="1:5" x14ac:dyDescent="0.2">
      <c r="A125" s="14"/>
      <c r="B125" s="19" t="s">
        <v>225</v>
      </c>
      <c r="C125" s="16" t="s">
        <v>220</v>
      </c>
      <c r="D125" s="17">
        <v>2</v>
      </c>
      <c r="E125" s="18"/>
    </row>
    <row r="126" spans="1:5" x14ac:dyDescent="0.2">
      <c r="A126" s="14"/>
      <c r="B126" s="19"/>
      <c r="C126" s="16" t="s">
        <v>226</v>
      </c>
      <c r="D126" s="17">
        <v>3</v>
      </c>
      <c r="E126" s="18"/>
    </row>
    <row r="127" spans="1:5" x14ac:dyDescent="0.2">
      <c r="A127" s="14"/>
      <c r="B127" s="19" t="s">
        <v>227</v>
      </c>
      <c r="C127" s="16" t="s">
        <v>228</v>
      </c>
      <c r="D127" s="17">
        <v>2</v>
      </c>
      <c r="E127" s="18"/>
    </row>
    <row r="128" spans="1:5" x14ac:dyDescent="0.2">
      <c r="A128" s="14"/>
      <c r="B128" s="19"/>
      <c r="C128" s="16" t="s">
        <v>229</v>
      </c>
      <c r="D128" s="17">
        <v>4</v>
      </c>
      <c r="E128" s="18"/>
    </row>
    <row r="129" spans="1:5" x14ac:dyDescent="0.2">
      <c r="A129" s="14"/>
      <c r="B129" s="15" t="s">
        <v>230</v>
      </c>
      <c r="C129" s="16" t="s">
        <v>231</v>
      </c>
      <c r="D129" s="17">
        <v>3</v>
      </c>
      <c r="E129" s="18"/>
    </row>
    <row r="130" spans="1:5" x14ac:dyDescent="0.2">
      <c r="A130" s="14"/>
      <c r="B130" s="15" t="s">
        <v>232</v>
      </c>
      <c r="C130" s="16" t="s">
        <v>233</v>
      </c>
      <c r="D130" s="17">
        <v>3</v>
      </c>
      <c r="E130" s="18"/>
    </row>
    <row r="131" spans="1:5" x14ac:dyDescent="0.2">
      <c r="A131" s="14" t="s">
        <v>234</v>
      </c>
      <c r="B131" s="25" t="s">
        <v>235</v>
      </c>
      <c r="C131" s="16" t="s">
        <v>236</v>
      </c>
      <c r="D131" s="17">
        <v>6</v>
      </c>
      <c r="E131" s="18">
        <f>SUM(D131:D134)</f>
        <v>25</v>
      </c>
    </row>
    <row r="132" spans="1:5" x14ac:dyDescent="0.2">
      <c r="A132" s="14"/>
      <c r="B132" s="25" t="s">
        <v>237</v>
      </c>
      <c r="C132" s="16" t="s">
        <v>238</v>
      </c>
      <c r="D132" s="17">
        <v>8</v>
      </c>
      <c r="E132" s="18"/>
    </row>
    <row r="133" spans="1:5" x14ac:dyDescent="0.2">
      <c r="A133" s="14"/>
      <c r="B133" s="25" t="s">
        <v>239</v>
      </c>
      <c r="C133" s="16" t="s">
        <v>240</v>
      </c>
      <c r="D133" s="17">
        <v>5</v>
      </c>
      <c r="E133" s="18"/>
    </row>
    <row r="134" spans="1:5" x14ac:dyDescent="0.2">
      <c r="A134" s="21"/>
      <c r="B134" s="25" t="s">
        <v>241</v>
      </c>
      <c r="C134" s="26" t="s">
        <v>242</v>
      </c>
      <c r="D134" s="27">
        <v>6</v>
      </c>
      <c r="E134" s="18"/>
    </row>
    <row r="135" spans="1:5" x14ac:dyDescent="0.2">
      <c r="A135" s="20" t="s">
        <v>243</v>
      </c>
      <c r="B135" s="20"/>
      <c r="C135" s="20"/>
      <c r="D135" s="28">
        <f>SUM(D2:D134)</f>
        <v>572</v>
      </c>
      <c r="E135" s="29"/>
    </row>
    <row r="136" spans="1:5" x14ac:dyDescent="0.2">
      <c r="A136" s="20" t="s">
        <v>244</v>
      </c>
      <c r="B136" s="20"/>
      <c r="C136" s="20"/>
      <c r="D136" s="30">
        <f>D135/21.75</f>
        <v>26.298850574712645</v>
      </c>
      <c r="E136" s="29"/>
    </row>
    <row r="137" spans="1:5" x14ac:dyDescent="0.2">
      <c r="A137" s="20" t="s">
        <v>245</v>
      </c>
      <c r="B137" s="20"/>
      <c r="C137" s="20"/>
      <c r="D137" s="31">
        <f>D136*25000</f>
        <v>657471.26436781615</v>
      </c>
      <c r="E137" s="29"/>
    </row>
  </sheetData>
  <mergeCells count="33">
    <mergeCell ref="A2:A9"/>
    <mergeCell ref="E2:E9"/>
    <mergeCell ref="B5:B8"/>
    <mergeCell ref="A10:A53"/>
    <mergeCell ref="E10:E53"/>
    <mergeCell ref="B11:B14"/>
    <mergeCell ref="B15:B24"/>
    <mergeCell ref="B29:B31"/>
    <mergeCell ref="A54:A105"/>
    <mergeCell ref="E54:E105"/>
    <mergeCell ref="B57:B60"/>
    <mergeCell ref="B61:B64"/>
    <mergeCell ref="B67:B70"/>
    <mergeCell ref="B71:B74"/>
    <mergeCell ref="B75:B78"/>
    <mergeCell ref="B83:B87"/>
    <mergeCell ref="A106:A108"/>
    <mergeCell ref="E106:E108"/>
    <mergeCell ref="A109:A130"/>
    <mergeCell ref="B109:B113"/>
    <mergeCell ref="E109:E130"/>
    <mergeCell ref="B114:B116"/>
    <mergeCell ref="B117:B118"/>
    <mergeCell ref="B119:B120"/>
    <mergeCell ref="B121:B122"/>
    <mergeCell ref="B123:B124"/>
    <mergeCell ref="A137:C137"/>
    <mergeCell ref="B125:B126"/>
    <mergeCell ref="B127:B128"/>
    <mergeCell ref="A131:A134"/>
    <mergeCell ref="E131:E134"/>
    <mergeCell ref="A135:C135"/>
    <mergeCell ref="A136:C136"/>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7" zoomScale="85" zoomScaleNormal="85" workbookViewId="0">
      <selection activeCell="B2" sqref="B2"/>
    </sheetView>
  </sheetViews>
  <sheetFormatPr defaultRowHeight="14.25" x14ac:dyDescent="0.2"/>
  <cols>
    <col min="1" max="1" width="21.75" customWidth="1"/>
    <col min="2" max="2" width="95.375" bestFit="1" customWidth="1"/>
    <col min="3" max="3" width="12.25" bestFit="1" customWidth="1"/>
  </cols>
  <sheetData>
    <row r="1" spans="1:3" ht="28.5" x14ac:dyDescent="0.2">
      <c r="A1" s="1" t="s">
        <v>0</v>
      </c>
      <c r="B1" s="1" t="s">
        <v>1</v>
      </c>
      <c r="C1" s="2" t="s">
        <v>2</v>
      </c>
    </row>
    <row r="2" spans="1:3" ht="67.5" x14ac:dyDescent="0.2">
      <c r="A2" s="3" t="s">
        <v>3</v>
      </c>
      <c r="B2" s="4" t="s">
        <v>4</v>
      </c>
      <c r="C2" s="5">
        <v>17</v>
      </c>
    </row>
    <row r="3" spans="1:3" ht="243" x14ac:dyDescent="0.2">
      <c r="A3" s="6" t="s">
        <v>5</v>
      </c>
      <c r="B3" s="4" t="s">
        <v>6</v>
      </c>
      <c r="C3" s="5">
        <v>225</v>
      </c>
    </row>
    <row r="4" spans="1:3" ht="175.5" x14ac:dyDescent="0.2">
      <c r="A4" s="3" t="s">
        <v>7</v>
      </c>
      <c r="B4" s="4" t="s">
        <v>8</v>
      </c>
      <c r="C4" s="5">
        <v>195</v>
      </c>
    </row>
    <row r="5" spans="1:3" ht="40.5" x14ac:dyDescent="0.2">
      <c r="A5" s="3" t="s">
        <v>9</v>
      </c>
      <c r="B5" s="4" t="s">
        <v>10</v>
      </c>
      <c r="C5" s="5">
        <v>30</v>
      </c>
    </row>
    <row r="6" spans="1:3" ht="135" x14ac:dyDescent="0.2">
      <c r="A6" s="3" t="s">
        <v>11</v>
      </c>
      <c r="B6" s="4" t="s">
        <v>12</v>
      </c>
      <c r="C6" s="5">
        <v>80</v>
      </c>
    </row>
    <row r="7" spans="1:3" ht="54" x14ac:dyDescent="0.2">
      <c r="A7" s="3" t="s">
        <v>13</v>
      </c>
      <c r="B7" s="4" t="s">
        <v>14</v>
      </c>
      <c r="C7" s="5">
        <v>25</v>
      </c>
    </row>
    <row r="8" spans="1:3" x14ac:dyDescent="0.2">
      <c r="A8" s="10" t="s">
        <v>15</v>
      </c>
      <c r="B8" s="11"/>
      <c r="C8" s="7">
        <f>SUM(C2:C7)</f>
        <v>572</v>
      </c>
    </row>
    <row r="9" spans="1:3" x14ac:dyDescent="0.2">
      <c r="A9" s="10" t="s">
        <v>16</v>
      </c>
      <c r="B9" s="11"/>
      <c r="C9" s="8">
        <f>C8/21.75</f>
        <v>26.298850574712645</v>
      </c>
    </row>
  </sheetData>
  <mergeCells count="2">
    <mergeCell ref="A8:B8"/>
    <mergeCell ref="A9:B9"/>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工作量评估依据</vt:lpstr>
      <vt:lpstr>工作量预估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WangFang</dc:creator>
  <cp:lastModifiedBy>王元仰(统计信息处-ZKR)</cp:lastModifiedBy>
  <dcterms:created xsi:type="dcterms:W3CDTF">2015-06-05T18:19:34Z</dcterms:created>
  <dcterms:modified xsi:type="dcterms:W3CDTF">2019-11-11T01:53:55Z</dcterms:modified>
</cp:coreProperties>
</file>