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lls" sheetId="1" r:id="rId4"/>
    <sheet state="visible" name="Roof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12">
      <text>
        <t xml:space="preserve">Using 6" cuts from line 6 to utilize waste.
	-Chandler-CMI Jensen</t>
      </text>
    </comment>
    <comment authorId="0" ref="O9">
      <text>
        <t xml:space="preserve">The 20' from 6' roll (line 7) will turn into 60' of 2' material when cut. That's where that calculation comes from.
	-Chandler-CMI Jensen</t>
      </text>
    </comment>
    <comment authorId="0" ref="O10">
      <text>
        <t xml:space="preserve">Using extras from lines 5, 6, 8, and 11. Line 11 ends up being 60' of usable material because it can be cut in half to make 2' 6".
	-Chandler-CMI Jensen</t>
      </text>
    </comment>
  </commentList>
</comments>
</file>

<file path=xl/sharedStrings.xml><?xml version="1.0" encoding="utf-8"?>
<sst xmlns="http://schemas.openxmlformats.org/spreadsheetml/2006/main" count="97" uniqueCount="51">
  <si>
    <t>R Value</t>
  </si>
  <si>
    <t>R25</t>
  </si>
  <si>
    <t>Standard Rolls Lengths:</t>
  </si>
  <si>
    <t>40'</t>
  </si>
  <si>
    <t>TOTALS</t>
  </si>
  <si>
    <t>Spaces</t>
  </si>
  <si>
    <t>Total Rolls Required:</t>
  </si>
  <si>
    <t>Cut from Raw:</t>
  </si>
  <si>
    <t>Calculation:</t>
  </si>
  <si>
    <t>Waste:</t>
  </si>
  <si>
    <t>Full Rolls Utilized</t>
  </si>
  <si>
    <t>Left Over</t>
  </si>
  <si>
    <t>4' Space</t>
  </si>
  <si>
    <t>4' Wide</t>
  </si>
  <si>
    <t>0"</t>
  </si>
  <si>
    <t>10' of Roll</t>
  </si>
  <si>
    <t>3' 6" Space</t>
  </si>
  <si>
    <t>6"</t>
  </si>
  <si>
    <t>6' Space</t>
  </si>
  <si>
    <t>6' Wide</t>
  </si>
  <si>
    <t>20' of Roll</t>
  </si>
  <si>
    <t>2' 6" Space</t>
  </si>
  <si>
    <t>5' Wide</t>
  </si>
  <si>
    <t>2 @ 2' 6" = 5' 0"</t>
  </si>
  <si>
    <t>47' of 2' 6" Roll</t>
  </si>
  <si>
    <t>2' Space</t>
  </si>
  <si>
    <t>2 @ 2' 0" = 4' 0"</t>
  </si>
  <si>
    <t>Use 20' from 6' roll cut @ 2'</t>
  </si>
  <si>
    <t>2' 4" Space</t>
  </si>
  <si>
    <t>2 @ 2' 5" = 4' 10"</t>
  </si>
  <si>
    <t>2"</t>
  </si>
  <si>
    <t>Use 10', 10', 47', and 30' (line 6, 7, 8, and 11)</t>
  </si>
  <si>
    <t>5' Space</t>
  </si>
  <si>
    <t>30' of Roll</t>
  </si>
  <si>
    <t>5" Space</t>
  </si>
  <si>
    <t>Use waste cuts from 3' 6" (line 6)</t>
  </si>
  <si>
    <t>1' 4" Space</t>
  </si>
  <si>
    <t>3 @ 1' 4" = 4'</t>
  </si>
  <si>
    <t>1 Full Piece @ 1' 4" x 40'</t>
  </si>
  <si>
    <t>3' 3" Space</t>
  </si>
  <si>
    <t>9"</t>
  </si>
  <si>
    <t xml:space="preserve">17' of Roll </t>
  </si>
  <si>
    <t>3' 8" Space</t>
  </si>
  <si>
    <t>4"</t>
  </si>
  <si>
    <t>3' 5" Space</t>
  </si>
  <si>
    <t>7"</t>
  </si>
  <si>
    <t>2 @ 2' = 4'</t>
  </si>
  <si>
    <t>13' of Roll</t>
  </si>
  <si>
    <t>1' 8" Space</t>
  </si>
  <si>
    <t>2 @ 1' 8" = 3' 4"</t>
  </si>
  <si>
    <t>8"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</si>
</sst>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9">
    <font>
      <sz val="10.0"/>
      <color rgb="FF000000"/>
      <name val="Arial"/>
      <scheme val="minor"/>
    </font>
    <font>
      <sz val="11.0"/>
      <color theme="1"/>
      <name val="Aptos Narrow"/>
    </font>
    <font>
      <sz val="11.0"/>
      <color theme="1"/>
      <name val="Arial"/>
    </font>
    <font>
      <color theme="1"/>
      <name val="Arial"/>
    </font>
    <font>
      <b/>
      <color theme="1"/>
      <name val="Arial"/>
    </font>
    <font>
      <sz val="11.0"/>
      <color rgb="FF000000"/>
      <name val="Arial"/>
    </font>
    <font>
      <sz val="11.0"/>
      <color rgb="FF0070C0"/>
      <name val="Arial"/>
    </font>
    <font>
      <sz val="11.0"/>
      <color theme="7"/>
      <name val="Arial"/>
    </font>
    <font>
      <sz val="11.0"/>
      <color rgb="FF9900FF"/>
      <name val="Arial"/>
    </font>
    <font>
      <sz val="11.0"/>
      <color rgb="FFFF0000"/>
      <name val="Arial"/>
    </font>
    <font>
      <b/>
      <sz val="11.0"/>
      <color theme="1"/>
      <name val="Arial"/>
    </font>
    <font>
      <strike/>
      <sz val="11.0"/>
      <color rgb="FFFF0000"/>
      <name val="Arial"/>
    </font>
    <font>
      <sz val="11.0"/>
      <color rgb="FF34A853"/>
      <name val="Arial"/>
    </font>
    <font>
      <sz val="11.0"/>
      <color rgb="FF7030A0"/>
      <name val="Aptos Narrow"/>
    </font>
    <font>
      <b/>
      <sz val="11.0"/>
      <color theme="1"/>
      <name val="Aptos Narrow"/>
    </font>
    <font>
      <strike/>
      <sz val="11.0"/>
      <color theme="1"/>
      <name val="Aptos Narrow"/>
    </font>
    <font>
      <sz val="11.0"/>
      <color theme="7"/>
      <name val="Aptos Narrow"/>
    </font>
    <font>
      <sz val="11.0"/>
      <color rgb="FFFF0000"/>
      <name val="Aptos Narrow"/>
    </font>
    <font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1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0" fillId="2" fontId="3" numFmtId="0" xfId="0" applyAlignment="1" applyFill="1" applyFont="1">
      <alignment vertical="bottom"/>
    </xf>
    <xf borderId="0" fillId="0" fontId="1" numFmtId="0" xfId="0" applyAlignment="1" applyFont="1">
      <alignment horizontal="center" vertical="bottom"/>
    </xf>
    <xf borderId="3" fillId="0" fontId="5" numFmtId="0" xfId="0" applyAlignment="1" applyBorder="1" applyFont="1">
      <alignment readingOrder="0" vertical="bottom"/>
    </xf>
    <xf borderId="4" fillId="0" fontId="6" numFmtId="0" xfId="0" applyAlignment="1" applyBorder="1" applyFont="1">
      <alignment horizontal="center" readingOrder="0" vertical="bottom"/>
    </xf>
    <xf borderId="4" fillId="0" fontId="7" numFmtId="0" xfId="0" applyAlignment="1" applyBorder="1" applyFont="1">
      <alignment horizontal="center" readingOrder="0" vertical="bottom"/>
    </xf>
    <xf borderId="4" fillId="0" fontId="8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horizontal="center" readingOrder="0" vertical="bottom"/>
    </xf>
    <xf borderId="4" fillId="0" fontId="10" numFmtId="0" xfId="0" applyAlignment="1" applyBorder="1" applyFont="1">
      <alignment horizontal="center" vertical="bottom"/>
    </xf>
    <xf borderId="0" fillId="0" fontId="1" numFmtId="2" xfId="0" applyAlignment="1" applyFont="1" applyNumberFormat="1">
      <alignment horizontal="center" vertical="bottom"/>
    </xf>
    <xf borderId="0" fillId="3" fontId="11" numFmtId="0" xfId="0" applyAlignment="1" applyFill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3" numFmtId="164" xfId="0" applyAlignment="1" applyFont="1" applyNumberFormat="1">
      <alignment horizontal="center" readingOrder="0" vertical="bottom"/>
    </xf>
    <xf borderId="4" fillId="0" fontId="12" numFmtId="0" xfId="0" applyAlignment="1" applyBorder="1" applyFont="1">
      <alignment horizontal="center" readingOrder="0" vertical="bottom"/>
    </xf>
    <xf borderId="4" fillId="0" fontId="13" numFmtId="0" xfId="0" applyAlignment="1" applyBorder="1" applyFont="1">
      <alignment horizontal="center" vertical="bottom"/>
    </xf>
    <xf borderId="4" fillId="0" fontId="14" numFmtId="0" xfId="0" applyAlignment="1" applyBorder="1" applyFont="1">
      <alignment horizontal="center" vertical="bottom"/>
    </xf>
    <xf borderId="0" fillId="4" fontId="9" numFmtId="0" xfId="0" applyAlignment="1" applyFill="1" applyFont="1">
      <alignment horizontal="center" readingOrder="0" vertical="bottom"/>
    </xf>
    <xf borderId="0" fillId="0" fontId="15" numFmtId="164" xfId="0" applyAlignment="1" applyFont="1" applyNumberFormat="1">
      <alignment horizontal="center" vertical="bottom"/>
    </xf>
    <xf borderId="0" fillId="5" fontId="11" numFmtId="0" xfId="0" applyAlignment="1" applyFill="1" applyFont="1">
      <alignment horizontal="center" readingOrder="0" vertical="bottom"/>
    </xf>
    <xf borderId="0" fillId="0" fontId="1" numFmtId="164" xfId="0" applyAlignment="1" applyFont="1" applyNumberFormat="1">
      <alignment horizontal="center" vertical="bottom"/>
    </xf>
    <xf borderId="4" fillId="0" fontId="9" numFmtId="0" xfId="0" applyAlignment="1" applyBorder="1" applyFont="1">
      <alignment horizontal="center" vertical="bottom"/>
    </xf>
    <xf borderId="0" fillId="0" fontId="3" numFmtId="0" xfId="0" applyAlignment="1" applyFont="1">
      <alignment readingOrder="0" vertical="bottom"/>
    </xf>
    <xf borderId="4" fillId="0" fontId="16" numFmtId="0" xfId="0" applyAlignment="1" applyBorder="1" applyFont="1">
      <alignment horizontal="center" vertical="bottom"/>
    </xf>
    <xf borderId="4" fillId="0" fontId="17" numFmtId="0" xfId="0" applyAlignment="1" applyBorder="1" applyFont="1">
      <alignment horizontal="center" vertical="bottom"/>
    </xf>
    <xf borderId="0" fillId="5" fontId="12" numFmtId="0" xfId="0" applyAlignment="1" applyFont="1">
      <alignment horizontal="center" readingOrder="0" vertical="bottom"/>
    </xf>
    <xf borderId="4" fillId="0" fontId="2" numFmtId="0" xfId="0" applyAlignment="1" applyBorder="1" applyFont="1">
      <alignment vertical="bottom"/>
    </xf>
    <xf borderId="4" fillId="0" fontId="8" numFmtId="0" xfId="0" applyAlignment="1" applyBorder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3" fontId="12" numFmtId="0" xfId="0" applyAlignment="1" applyFont="1">
      <alignment horizontal="left" readingOrder="0" vertical="bottom"/>
    </xf>
    <xf borderId="0" fillId="4" fontId="9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center" readingOrder="0" vertical="bottom"/>
    </xf>
    <xf borderId="0" fillId="2" fontId="3" numFmtId="0" xfId="0" applyAlignment="1" applyFont="1">
      <alignment vertical="bottom"/>
    </xf>
    <xf borderId="0" fillId="0" fontId="2" numFmtId="2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3" numFmtId="2" xfId="0" applyAlignment="1" applyFont="1" applyNumberFormat="1">
      <alignment horizontal="center" readingOrder="0" vertical="bottom"/>
    </xf>
    <xf borderId="0" fillId="0" fontId="2" numFmtId="164" xfId="0" applyAlignment="1" applyFont="1" applyNumberFormat="1">
      <alignment horizontal="center" vertical="center"/>
    </xf>
    <xf borderId="3" fillId="0" fontId="2" numFmtId="0" xfId="0" applyAlignment="1" applyBorder="1" applyFont="1">
      <alignment readingOrder="0" vertical="bottom"/>
    </xf>
    <xf borderId="0" fillId="0" fontId="2" numFmtId="0" xfId="0" applyAlignment="1" applyFon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0" fillId="0" fontId="3" numFmtId="1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75"/>
    <col customWidth="1" min="3" max="3" width="7.38"/>
    <col customWidth="1" min="4" max="4" width="7.25"/>
    <col customWidth="1" min="5" max="5" width="7.38"/>
    <col customWidth="1" min="6" max="6" width="4.13"/>
    <col customWidth="1" min="7" max="7" width="4.25"/>
    <col customWidth="1" min="8" max="8" width="8.75"/>
    <col customWidth="1" min="9" max="9" width="3.25"/>
    <col customWidth="1" min="10" max="10" width="17.88"/>
    <col customWidth="1" min="12" max="12" width="15.13"/>
    <col customWidth="1" min="14" max="14" width="15.75"/>
    <col customWidth="1" min="15" max="15" width="23.3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1" t="s">
        <v>2</v>
      </c>
      <c r="C2" s="2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3"/>
      <c r="B3" s="3"/>
      <c r="C3" s="3"/>
      <c r="D3" s="3"/>
      <c r="E3" s="3"/>
      <c r="F3" s="3"/>
      <c r="G3" s="3"/>
      <c r="H3" s="4" t="s">
        <v>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5" t="s">
        <v>5</v>
      </c>
      <c r="B4" s="6"/>
      <c r="C4" s="6"/>
      <c r="D4" s="6"/>
      <c r="E4" s="6"/>
      <c r="F4" s="6"/>
      <c r="G4" s="6"/>
      <c r="H4" s="6"/>
      <c r="I4" s="7"/>
      <c r="J4" s="8" t="s">
        <v>6</v>
      </c>
      <c r="K4" s="8" t="s">
        <v>7</v>
      </c>
      <c r="L4" s="8" t="s">
        <v>8</v>
      </c>
      <c r="M4" s="8" t="s">
        <v>9</v>
      </c>
      <c r="N4" s="8" t="s">
        <v>10</v>
      </c>
      <c r="O4" s="8" t="s">
        <v>11</v>
      </c>
      <c r="P4" s="8"/>
      <c r="Q4" s="8"/>
      <c r="R4" s="3"/>
      <c r="S4" s="3"/>
      <c r="T4" s="3"/>
      <c r="U4" s="3"/>
      <c r="V4" s="3"/>
    </row>
    <row r="5">
      <c r="A5" s="9" t="s">
        <v>12</v>
      </c>
      <c r="B5" s="10">
        <v>32.0</v>
      </c>
      <c r="C5" s="11">
        <v>169.0</v>
      </c>
      <c r="D5" s="12">
        <v>20.0</v>
      </c>
      <c r="E5" s="13">
        <v>289.0</v>
      </c>
      <c r="F5" s="6"/>
      <c r="G5" s="6"/>
      <c r="H5" s="14">
        <f t="shared" ref="H5:H12" si="1">SUM(B5:E5)</f>
        <v>510</v>
      </c>
      <c r="I5" s="7"/>
      <c r="J5" s="15">
        <f t="shared" ref="J5:J12" si="2">H5/40</f>
        <v>12.75</v>
      </c>
      <c r="K5" s="2" t="s">
        <v>13</v>
      </c>
      <c r="L5" s="8"/>
      <c r="M5" s="2" t="s">
        <v>14</v>
      </c>
      <c r="N5" s="2">
        <v>13.0</v>
      </c>
      <c r="O5" s="16" t="s">
        <v>15</v>
      </c>
      <c r="P5" s="17"/>
      <c r="Q5" s="18"/>
      <c r="R5" s="3"/>
      <c r="S5" s="3"/>
      <c r="T5" s="3"/>
      <c r="U5" s="3"/>
      <c r="V5" s="3"/>
    </row>
    <row r="6">
      <c r="A6" s="9" t="s">
        <v>16</v>
      </c>
      <c r="B6" s="10">
        <v>32.0</v>
      </c>
      <c r="C6" s="19">
        <v>169.0</v>
      </c>
      <c r="D6" s="12">
        <v>20.0</v>
      </c>
      <c r="E6" s="13">
        <v>289.0</v>
      </c>
      <c r="F6" s="20"/>
      <c r="G6" s="21"/>
      <c r="H6" s="14">
        <f t="shared" si="1"/>
        <v>510</v>
      </c>
      <c r="I6" s="7"/>
      <c r="J6" s="15">
        <f t="shared" si="2"/>
        <v>12.75</v>
      </c>
      <c r="K6" s="2" t="s">
        <v>13</v>
      </c>
      <c r="L6" s="3"/>
      <c r="M6" s="22" t="s">
        <v>17</v>
      </c>
      <c r="N6" s="2">
        <v>13.0</v>
      </c>
      <c r="O6" s="16" t="s">
        <v>15</v>
      </c>
      <c r="P6" s="2"/>
      <c r="Q6" s="23"/>
      <c r="R6" s="3"/>
      <c r="S6" s="3"/>
      <c r="T6" s="3"/>
      <c r="U6" s="3"/>
      <c r="V6" s="3"/>
    </row>
    <row r="7">
      <c r="A7" s="9" t="s">
        <v>18</v>
      </c>
      <c r="B7" s="10">
        <v>22.0</v>
      </c>
      <c r="C7" s="19">
        <v>169.0</v>
      </c>
      <c r="D7" s="12">
        <v>20.0</v>
      </c>
      <c r="E7" s="13">
        <v>289.0</v>
      </c>
      <c r="F7" s="20"/>
      <c r="G7" s="21"/>
      <c r="H7" s="14">
        <f t="shared" si="1"/>
        <v>500</v>
      </c>
      <c r="I7" s="7"/>
      <c r="J7" s="15">
        <f t="shared" si="2"/>
        <v>12.5</v>
      </c>
      <c r="K7" s="2" t="s">
        <v>19</v>
      </c>
      <c r="L7" s="3"/>
      <c r="M7" s="8" t="s">
        <v>14</v>
      </c>
      <c r="N7" s="2">
        <v>13.0</v>
      </c>
      <c r="O7" s="24" t="s">
        <v>20</v>
      </c>
      <c r="P7" s="2"/>
      <c r="Q7" s="25"/>
      <c r="R7" s="3"/>
      <c r="S7" s="3"/>
      <c r="T7" s="3"/>
      <c r="U7" s="3"/>
      <c r="V7" s="3"/>
    </row>
    <row r="8">
      <c r="A8" s="9" t="s">
        <v>21</v>
      </c>
      <c r="B8" s="10">
        <v>32.0</v>
      </c>
      <c r="C8" s="19">
        <v>289.0</v>
      </c>
      <c r="D8" s="12">
        <v>32.0</v>
      </c>
      <c r="E8" s="26"/>
      <c r="F8" s="20"/>
      <c r="G8" s="21"/>
      <c r="H8" s="14">
        <f t="shared" si="1"/>
        <v>353</v>
      </c>
      <c r="I8" s="7"/>
      <c r="J8" s="15">
        <f t="shared" si="2"/>
        <v>8.825</v>
      </c>
      <c r="K8" s="2" t="s">
        <v>22</v>
      </c>
      <c r="L8" s="27" t="s">
        <v>23</v>
      </c>
      <c r="M8" s="2" t="s">
        <v>14</v>
      </c>
      <c r="N8" s="2">
        <v>5.0</v>
      </c>
      <c r="O8" s="16" t="s">
        <v>24</v>
      </c>
      <c r="P8" s="2"/>
      <c r="Q8" s="23"/>
      <c r="R8" s="3"/>
      <c r="S8" s="3"/>
      <c r="T8" s="3"/>
      <c r="U8" s="3"/>
      <c r="V8" s="3"/>
    </row>
    <row r="9">
      <c r="A9" s="9" t="s">
        <v>25</v>
      </c>
      <c r="B9" s="10">
        <v>32.0</v>
      </c>
      <c r="C9" s="28"/>
      <c r="D9" s="12">
        <v>32.0</v>
      </c>
      <c r="E9" s="29"/>
      <c r="F9" s="20"/>
      <c r="G9" s="20"/>
      <c r="H9" s="14">
        <f t="shared" si="1"/>
        <v>64</v>
      </c>
      <c r="I9" s="7"/>
      <c r="J9" s="15">
        <f t="shared" si="2"/>
        <v>1.6</v>
      </c>
      <c r="K9" s="8" t="s">
        <v>13</v>
      </c>
      <c r="L9" s="27" t="s">
        <v>26</v>
      </c>
      <c r="M9" s="8" t="s">
        <v>14</v>
      </c>
      <c r="N9" s="2">
        <v>0.0</v>
      </c>
      <c r="O9" s="30" t="s">
        <v>27</v>
      </c>
      <c r="P9" s="2"/>
      <c r="Q9" s="25"/>
      <c r="R9" s="3"/>
      <c r="S9" s="3"/>
      <c r="T9" s="3"/>
      <c r="U9" s="3"/>
      <c r="V9" s="3"/>
    </row>
    <row r="10">
      <c r="A10" s="9" t="s">
        <v>28</v>
      </c>
      <c r="B10" s="31"/>
      <c r="C10" s="19">
        <v>289.0</v>
      </c>
      <c r="D10" s="32"/>
      <c r="E10" s="26"/>
      <c r="F10" s="31"/>
      <c r="G10" s="31"/>
      <c r="H10" s="14">
        <f t="shared" si="1"/>
        <v>289</v>
      </c>
      <c r="I10" s="7"/>
      <c r="J10" s="15">
        <f t="shared" si="2"/>
        <v>7.225</v>
      </c>
      <c r="K10" s="8" t="s">
        <v>22</v>
      </c>
      <c r="L10" s="27" t="s">
        <v>29</v>
      </c>
      <c r="M10" s="33" t="s">
        <v>30</v>
      </c>
      <c r="N10" s="2">
        <v>2.0</v>
      </c>
      <c r="O10" s="34" t="s">
        <v>31</v>
      </c>
      <c r="P10" s="2"/>
      <c r="Q10" s="3"/>
      <c r="R10" s="3"/>
      <c r="S10" s="3"/>
      <c r="T10" s="3"/>
      <c r="U10" s="3"/>
      <c r="V10" s="3"/>
    </row>
    <row r="11">
      <c r="A11" s="9" t="s">
        <v>32</v>
      </c>
      <c r="B11" s="31"/>
      <c r="C11" s="19">
        <v>289.0</v>
      </c>
      <c r="D11" s="32"/>
      <c r="E11" s="26"/>
      <c r="F11" s="31"/>
      <c r="G11" s="31"/>
      <c r="H11" s="14">
        <f t="shared" si="1"/>
        <v>289</v>
      </c>
      <c r="I11" s="7"/>
      <c r="J11" s="15">
        <f t="shared" si="2"/>
        <v>7.225</v>
      </c>
      <c r="K11" s="2" t="s">
        <v>22</v>
      </c>
      <c r="L11" s="27"/>
      <c r="M11" s="2" t="s">
        <v>14</v>
      </c>
      <c r="N11" s="2">
        <v>8.0</v>
      </c>
      <c r="O11" s="16" t="s">
        <v>33</v>
      </c>
      <c r="P11" s="2"/>
      <c r="Q11" s="25"/>
      <c r="R11" s="3"/>
      <c r="S11" s="3"/>
      <c r="T11" s="3"/>
      <c r="U11" s="3"/>
      <c r="V11" s="3"/>
    </row>
    <row r="12">
      <c r="A12" s="9" t="s">
        <v>34</v>
      </c>
      <c r="B12" s="31"/>
      <c r="C12" s="28"/>
      <c r="D12" s="32"/>
      <c r="E12" s="13">
        <v>289.0</v>
      </c>
      <c r="F12" s="31"/>
      <c r="G12" s="31"/>
      <c r="H12" s="14">
        <f t="shared" si="1"/>
        <v>289</v>
      </c>
      <c r="I12" s="7"/>
      <c r="J12" s="15">
        <f t="shared" si="2"/>
        <v>7.225</v>
      </c>
      <c r="K12" s="35" t="s">
        <v>35</v>
      </c>
      <c r="M12" s="2" t="s">
        <v>14</v>
      </c>
      <c r="N12" s="2">
        <v>0.0</v>
      </c>
      <c r="O12" s="3"/>
      <c r="P12" s="8"/>
      <c r="Q12" s="3"/>
      <c r="R12" s="3"/>
      <c r="S12" s="3"/>
      <c r="T12" s="3"/>
      <c r="U12" s="3"/>
      <c r="V12" s="3"/>
    </row>
  </sheetData>
  <mergeCells count="2">
    <mergeCell ref="A2:B2"/>
    <mergeCell ref="K12:L12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.75"/>
    <col customWidth="1" min="8" max="8" width="15.0"/>
    <col customWidth="1" min="9" max="9" width="21.38"/>
    <col customWidth="1" min="10" max="10" width="13.25"/>
  </cols>
  <sheetData>
    <row r="1">
      <c r="A1" s="1" t="s">
        <v>0</v>
      </c>
      <c r="B1" s="36" t="s">
        <v>1</v>
      </c>
      <c r="C1" s="3"/>
      <c r="D1" s="3"/>
      <c r="E1" s="3"/>
      <c r="F1" s="3"/>
      <c r="G1" s="3"/>
      <c r="H1" s="3"/>
      <c r="I1" s="3"/>
      <c r="J1" s="3"/>
      <c r="K1" s="3"/>
    </row>
    <row r="2">
      <c r="A2" s="1" t="s">
        <v>2</v>
      </c>
      <c r="C2" s="37"/>
      <c r="D2" s="3"/>
      <c r="E2" s="3"/>
      <c r="F2" s="3"/>
      <c r="G2" s="3"/>
      <c r="H2" s="3"/>
      <c r="I2" s="3"/>
      <c r="J2" s="3"/>
      <c r="K2" s="3"/>
    </row>
    <row r="3">
      <c r="A3" s="3"/>
      <c r="B3" s="17" t="s">
        <v>3</v>
      </c>
      <c r="C3" s="3"/>
      <c r="D3" s="3"/>
      <c r="E3" s="3"/>
      <c r="F3" s="3"/>
      <c r="G3" s="3"/>
      <c r="H3" s="37"/>
      <c r="I3" s="3"/>
      <c r="J3" s="3"/>
      <c r="K3" s="3"/>
    </row>
    <row r="4">
      <c r="A4" s="5" t="s">
        <v>5</v>
      </c>
      <c r="B4" s="38"/>
      <c r="C4" s="7"/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2"/>
      <c r="K4" s="8"/>
    </row>
    <row r="5">
      <c r="A5" s="39" t="s">
        <v>36</v>
      </c>
      <c r="B5" s="40">
        <v>289.0</v>
      </c>
      <c r="C5" s="41"/>
      <c r="D5" s="42">
        <f t="shared" ref="D5:D15" si="1">B5/40</f>
        <v>7.225</v>
      </c>
      <c r="E5" s="43" t="s">
        <v>13</v>
      </c>
      <c r="F5" s="17" t="s">
        <v>37</v>
      </c>
      <c r="G5" s="17" t="s">
        <v>14</v>
      </c>
      <c r="H5" s="2">
        <v>2.0</v>
      </c>
      <c r="I5" s="44" t="s">
        <v>38</v>
      </c>
      <c r="J5" s="45"/>
      <c r="K5" s="46"/>
    </row>
    <row r="6">
      <c r="A6" s="47" t="s">
        <v>39</v>
      </c>
      <c r="B6" s="40">
        <v>289.0</v>
      </c>
      <c r="C6" s="41"/>
      <c r="D6" s="42">
        <f t="shared" si="1"/>
        <v>7.225</v>
      </c>
      <c r="E6" s="2" t="s">
        <v>13</v>
      </c>
      <c r="F6" s="3"/>
      <c r="G6" s="2" t="s">
        <v>40</v>
      </c>
      <c r="H6" s="48">
        <v>51.0</v>
      </c>
      <c r="I6" s="49" t="s">
        <v>41</v>
      </c>
      <c r="J6" s="50"/>
      <c r="K6" s="46"/>
    </row>
    <row r="7">
      <c r="A7" s="47" t="s">
        <v>42</v>
      </c>
      <c r="B7" s="40">
        <v>289.0</v>
      </c>
      <c r="C7" s="41"/>
      <c r="D7" s="42">
        <f t="shared" si="1"/>
        <v>7.225</v>
      </c>
      <c r="E7" s="2" t="s">
        <v>13</v>
      </c>
      <c r="F7" s="3"/>
      <c r="G7" s="2" t="s">
        <v>43</v>
      </c>
      <c r="J7" s="50"/>
      <c r="K7" s="46"/>
    </row>
    <row r="8">
      <c r="A8" s="47" t="s">
        <v>42</v>
      </c>
      <c r="B8" s="40">
        <v>289.0</v>
      </c>
      <c r="C8" s="41"/>
      <c r="D8" s="42">
        <f t="shared" si="1"/>
        <v>7.225</v>
      </c>
      <c r="E8" s="2" t="s">
        <v>13</v>
      </c>
      <c r="F8" s="3"/>
      <c r="G8" s="2" t="s">
        <v>43</v>
      </c>
      <c r="J8" s="50"/>
      <c r="K8" s="46"/>
    </row>
    <row r="9">
      <c r="A9" s="47" t="s">
        <v>42</v>
      </c>
      <c r="B9" s="40">
        <v>289.0</v>
      </c>
      <c r="C9" s="7"/>
      <c r="D9" s="42">
        <f t="shared" si="1"/>
        <v>7.225</v>
      </c>
      <c r="E9" s="2" t="s">
        <v>13</v>
      </c>
      <c r="F9" s="3"/>
      <c r="G9" s="2" t="s">
        <v>43</v>
      </c>
      <c r="J9" s="50"/>
      <c r="K9" s="46"/>
    </row>
    <row r="10">
      <c r="A10" s="47" t="s">
        <v>42</v>
      </c>
      <c r="B10" s="40">
        <v>289.0</v>
      </c>
      <c r="C10" s="41"/>
      <c r="D10" s="42">
        <f t="shared" si="1"/>
        <v>7.225</v>
      </c>
      <c r="E10" s="2" t="s">
        <v>13</v>
      </c>
      <c r="F10" s="3"/>
      <c r="G10" s="2" t="s">
        <v>43</v>
      </c>
      <c r="J10" s="50"/>
      <c r="K10" s="46"/>
    </row>
    <row r="11">
      <c r="A11" s="47" t="s">
        <v>42</v>
      </c>
      <c r="B11" s="40">
        <v>289.0</v>
      </c>
      <c r="C11" s="41"/>
      <c r="D11" s="42">
        <f t="shared" si="1"/>
        <v>7.225</v>
      </c>
      <c r="E11" s="2" t="s">
        <v>13</v>
      </c>
      <c r="F11" s="3"/>
      <c r="G11" s="2" t="s">
        <v>43</v>
      </c>
      <c r="J11" s="50"/>
      <c r="K11" s="46"/>
    </row>
    <row r="12">
      <c r="A12" s="47" t="s">
        <v>44</v>
      </c>
      <c r="B12" s="40">
        <v>289.0</v>
      </c>
      <c r="C12" s="7"/>
      <c r="D12" s="42">
        <f t="shared" si="1"/>
        <v>7.225</v>
      </c>
      <c r="E12" s="2" t="s">
        <v>13</v>
      </c>
      <c r="F12" s="3"/>
      <c r="G12" s="2" t="s">
        <v>45</v>
      </c>
      <c r="J12" s="50"/>
      <c r="K12" s="46"/>
    </row>
    <row r="13">
      <c r="A13" s="47" t="s">
        <v>25</v>
      </c>
      <c r="B13" s="40">
        <v>289.0</v>
      </c>
      <c r="C13" s="7"/>
      <c r="D13" s="42">
        <f t="shared" si="1"/>
        <v>7.225</v>
      </c>
      <c r="E13" s="2" t="s">
        <v>13</v>
      </c>
      <c r="F13" s="27" t="s">
        <v>46</v>
      </c>
      <c r="G13" s="2" t="s">
        <v>14</v>
      </c>
      <c r="H13" s="51">
        <v>11.0</v>
      </c>
      <c r="I13" s="49" t="s">
        <v>47</v>
      </c>
      <c r="J13" s="33"/>
      <c r="K13" s="3"/>
    </row>
    <row r="14">
      <c r="A14" s="47" t="s">
        <v>25</v>
      </c>
      <c r="B14" s="40">
        <v>289.0</v>
      </c>
      <c r="C14" s="7"/>
      <c r="D14" s="42">
        <f t="shared" si="1"/>
        <v>7.225</v>
      </c>
      <c r="E14" s="2" t="s">
        <v>13</v>
      </c>
      <c r="F14" s="27" t="s">
        <v>46</v>
      </c>
      <c r="G14" s="2" t="s">
        <v>14</v>
      </c>
      <c r="J14" s="33"/>
      <c r="K14" s="3"/>
    </row>
    <row r="15">
      <c r="A15" s="47" t="s">
        <v>48</v>
      </c>
      <c r="B15" s="40">
        <v>289.0</v>
      </c>
      <c r="C15" s="7"/>
      <c r="D15" s="42">
        <f t="shared" si="1"/>
        <v>7.225</v>
      </c>
      <c r="E15" s="2" t="s">
        <v>13</v>
      </c>
      <c r="F15" s="27" t="s">
        <v>49</v>
      </c>
      <c r="G15" s="2" t="s">
        <v>50</v>
      </c>
      <c r="J15" s="52"/>
      <c r="K15" s="3"/>
    </row>
  </sheetData>
  <mergeCells count="5">
    <mergeCell ref="A2:B2"/>
    <mergeCell ref="H6:H12"/>
    <mergeCell ref="I6:I12"/>
    <mergeCell ref="H13:H15"/>
    <mergeCell ref="I13:I15"/>
  </mergeCells>
  <drawing r:id="rId1"/>
</worksheet>
</file>