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s\Documents\GitHub\pak128\vehicles\airplanes\"/>
    </mc:Choice>
  </mc:AlternateContent>
  <xr:revisionPtr revIDLastSave="0" documentId="13_ncr:1_{6C1C91E5-6B4C-4ACA-8645-19BDB819FEB9}" xr6:coauthVersionLast="47" xr6:coauthVersionMax="47" xr10:uidLastSave="{00000000-0000-0000-0000-000000000000}"/>
  <bookViews>
    <workbookView xWindow="-101" yWindow="-101" windowWidth="21802" windowHeight="12982" xr2:uid="{00000000-000D-0000-FFFF-FFFF00000000}"/>
  </bookViews>
  <sheets>
    <sheet name=";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0" i="1" l="1" a="1"/>
  <c r="N70" i="1" s="1"/>
  <c r="N71" i="1" a="1"/>
  <c r="N71" i="1" s="1"/>
  <c r="N72" i="1" a="1"/>
  <c r="N72" i="1" s="1"/>
  <c r="N73" i="1" a="1"/>
  <c r="N73" i="1" s="1"/>
  <c r="N74" i="1" a="1"/>
  <c r="N74" i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69" i="1" a="1"/>
  <c r="N69" i="1" s="1"/>
  <c r="N3" i="1" a="1"/>
  <c r="N3" i="1" s="1"/>
  <c r="N4" i="1" a="1"/>
  <c r="N4" i="1"/>
  <c r="N5" i="1" a="1"/>
  <c r="N5" i="1" s="1"/>
  <c r="N6" i="1" a="1"/>
  <c r="N6" i="1"/>
  <c r="N7" i="1" a="1"/>
  <c r="N7" i="1" s="1"/>
  <c r="N8" i="1" a="1"/>
  <c r="N8" i="1" s="1"/>
  <c r="N9" i="1" a="1"/>
  <c r="N9" i="1" s="1"/>
  <c r="N10" i="1" a="1"/>
  <c r="N10" i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/>
  <c r="N19" i="1" a="1"/>
  <c r="N19" i="1" s="1"/>
  <c r="N20" i="1" a="1"/>
  <c r="N20" i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/>
  <c r="N27" i="1" a="1"/>
  <c r="N27" i="1" s="1"/>
  <c r="N28" i="1" a="1"/>
  <c r="N28" i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2" i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<sst xmlns="http://schemas.openxmlformats.org/spreadsheetml/2006/main" count="1468" uniqueCount="799">
  <si>
    <t>vehicle</t>
  </si>
  <si>
    <t>SAC-Aerospatiale_Concorde_128_set</t>
  </si>
  <si>
    <t>air</t>
  </si>
  <si>
    <t>diesel</t>
  </si>
  <si>
    <t>Passagiere</t>
  </si>
  <si>
    <t>Zeno</t>
  </si>
  <si>
    <t>-1</t>
  </si>
  <si>
    <t>none</t>
  </si>
  <si>
    <t>sac-aerospatiale_concorde_128_set.1.0,-24,-36</t>
  </si>
  <si>
    <t>sac-aerospatiale_concorde_128_set.1.1,-24,-36</t>
  </si>
  <si>
    <t>sac-aerospatiale_concorde_128_set.1.2,-24,-36</t>
  </si>
  <si>
    <t>sac-aerospatiale_concorde_128_set.1.3,-24,-36</t>
  </si>
  <si>
    <t>sac-aerospatiale_concorde_128_set.1.4,-24,-36</t>
  </si>
  <si>
    <t>sac-aerospatiale_concorde_128_set.1.5,-24,-36</t>
  </si>
  <si>
    <t>sac-aerospatiale_concorde_128_set.1.6,-24,-36</t>
  </si>
  <si>
    <t>sac-aerospatiale_concorde_128_set.1.7,-24,-36</t>
  </si>
  <si>
    <t>SAC-Airbus_A300-600P_128_set</t>
  </si>
  <si>
    <t>Post</t>
  </si>
  <si>
    <t>sac-airbus_a300-600p_128_set.1.0,-24,-36</t>
  </si>
  <si>
    <t>sac-airbus_a300-600p_128_set.1.1,-24,-36</t>
  </si>
  <si>
    <t>sac-airbus_a300-600p_128_set.1.2,-24,-36</t>
  </si>
  <si>
    <t>sac-airbus_a300-600p_128_set.1.3,-24,-36</t>
  </si>
  <si>
    <t>sac-airbus_a300-600p_128_set.1.4,-24,-36</t>
  </si>
  <si>
    <t>sac-airbus_a300-600p_128_set.1.5,-24,-36</t>
  </si>
  <si>
    <t>sac-airbus_a300-600p_128_set.1.6,-24,-36</t>
  </si>
  <si>
    <t>sac-airbus_a300-600p_128_set.1.7,-24,-36</t>
  </si>
  <si>
    <t>SAC-Airbus_A300-B4_128_set</t>
  </si>
  <si>
    <t>sac-airbus_a300-b4_128_set.1.0,-24,-36</t>
  </si>
  <si>
    <t>sac-airbus_a300-b4_128_set.1.1,-24,-36</t>
  </si>
  <si>
    <t>sac-airbus_a300-b4_128_set.1.2,-24,-36</t>
  </si>
  <si>
    <t>sac-airbus_a300-b4_128_set.1.3,-24,-36</t>
  </si>
  <si>
    <t>sac-airbus_a300-b4_128_set.1.4,-24,-36</t>
  </si>
  <si>
    <t>sac-airbus_a300-b4_128_set.1.5,-24,-36</t>
  </si>
  <si>
    <t>sac-airbus_a300-b4_128_set.1.6,-24,-36</t>
  </si>
  <si>
    <t>sac-airbus_a300-b4_128_set.1.7,-24,-36</t>
  </si>
  <si>
    <t>SAC-Airbus_A310-200P_128_set</t>
  </si>
  <si>
    <t>sac-airbus_a310-200p_128_set.1.0,-24,-36</t>
  </si>
  <si>
    <t>sac-airbus_a310-200p_128_set.1.1,-24,-36</t>
  </si>
  <si>
    <t>sac-airbus_a310-200p_128_set.1.2,-24,-36</t>
  </si>
  <si>
    <t>sac-airbus_a310-200p_128_set.1.3,-24,-36</t>
  </si>
  <si>
    <t>sac-airbus_a310-200p_128_set.1.4,-24,-36</t>
  </si>
  <si>
    <t>sac-airbus_a310-200p_128_set.1.5,-24,-36</t>
  </si>
  <si>
    <t>sac-airbus_a310-200p_128_set.1.6,-24,-36</t>
  </si>
  <si>
    <t>sac-airbus_a310-200p_128_set.1.7,-24,-36</t>
  </si>
  <si>
    <t>SAC-Airbus_A310-200_128_set</t>
  </si>
  <si>
    <t>sac-airbus_a310-200_128_set.1.0,-24,-36</t>
  </si>
  <si>
    <t>sac-airbus_a310-200_128_set.1.1,-24,-36</t>
  </si>
  <si>
    <t>sac-airbus_a310-200_128_set.1.2,-24,-36</t>
  </si>
  <si>
    <t>sac-airbus_a310-200_128_set.1.3,-24,-36</t>
  </si>
  <si>
    <t>sac-airbus_a310-200_128_set.1.4,-24,-36</t>
  </si>
  <si>
    <t>sac-airbus_a310-200_128_set.1.5,-24,-36</t>
  </si>
  <si>
    <t>sac-airbus_a310-200_128_set.1.6,-24,-36</t>
  </si>
  <si>
    <t>sac-airbus_a310-200_128_set.1.7,-24,-36</t>
  </si>
  <si>
    <t>SAC-Airbus_A318-100_128_set</t>
  </si>
  <si>
    <t>sac-airbus_a318-100_128_set.1.0,-24,-36</t>
  </si>
  <si>
    <t>sac-airbus_a318-100_128_set.1.1,-24,-36</t>
  </si>
  <si>
    <t>sac-airbus_a318-100_128_set.1.2,-24,-36</t>
  </si>
  <si>
    <t>sac-airbus_a318-100_128_set.1.3,-24,-36</t>
  </si>
  <si>
    <t>sac-airbus_a318-100_128_set.1.4,-24,-36</t>
  </si>
  <si>
    <t>sac-airbus_a318-100_128_set.1.5,-24,-36</t>
  </si>
  <si>
    <t>sac-airbus_a318-100_128_set.1.6,-24,-36</t>
  </si>
  <si>
    <t>sac-airbus_a318-100_128_set.1.7,-24,-36</t>
  </si>
  <si>
    <t>SAC-Airbus_A319-100_128_set</t>
  </si>
  <si>
    <t>sac-airbus_a319-100_128_set.1.0,-24,-36</t>
  </si>
  <si>
    <t>sac-airbus_a319-100_128_set.1.1,-24,-36</t>
  </si>
  <si>
    <t>sac-airbus_a319-100_128_set.1.2,-24,-36</t>
  </si>
  <si>
    <t>sac-airbus_a319-100_128_set.1.3,-24,-36</t>
  </si>
  <si>
    <t>sac-airbus_a319-100_128_set.1.4,-24,-36</t>
  </si>
  <si>
    <t>sac-airbus_a319-100_128_set.1.5,-24,-36</t>
  </si>
  <si>
    <t>sac-airbus_a319-100_128_set.1.6,-24,-36</t>
  </si>
  <si>
    <t>sac-airbus_a319-100_128_set.1.7,-24,-36</t>
  </si>
  <si>
    <t>SAC-Airbus_A320-200_128_set</t>
  </si>
  <si>
    <t>sac-airbus_a320-200_128_set.1.0,-24,-36</t>
  </si>
  <si>
    <t>sac-airbus_a320-200_128_set.1.1,-24,-36</t>
  </si>
  <si>
    <t>sac-airbus_a320-200_128_set.1.2,-24,-36</t>
  </si>
  <si>
    <t>sac-airbus_a320-200_128_set.1.3,-24,-36</t>
  </si>
  <si>
    <t>sac-airbus_a320-200_128_set.1.4,-24,-36</t>
  </si>
  <si>
    <t>sac-airbus_a320-200_128_set.1.5,-24,-36</t>
  </si>
  <si>
    <t>sac-airbus_a320-200_128_set.1.6,-24,-36</t>
  </si>
  <si>
    <t>sac-airbus_a320-200_128_set.1.7,-24,-36</t>
  </si>
  <si>
    <t>SAC-Airbus_A321-200_128_set</t>
  </si>
  <si>
    <t>sac-airbus_a321-200_128_set.1.0,-24,-36</t>
  </si>
  <si>
    <t>sac-airbus_a321-200_128_set.1.1,-24,-36</t>
  </si>
  <si>
    <t>sac-airbus_a321-200_128_set.1.2,-24,-36</t>
  </si>
  <si>
    <t>sac-airbus_a321-200_128_set.1.3,-24,-36</t>
  </si>
  <si>
    <t>sac-airbus_a321-200_128_set.1.4,-24,-36</t>
  </si>
  <si>
    <t>sac-airbus_a321-200_128_set.1.5,-24,-36</t>
  </si>
  <si>
    <t>sac-airbus_a321-200_128_set.1.6,-24,-36</t>
  </si>
  <si>
    <t>sac-airbus_a321-200_128_set.1.7,-24,-36</t>
  </si>
  <si>
    <t>SAC-Airbus_A330-200f_mail_128_set</t>
  </si>
  <si>
    <t>sac-airbus_a330-200f_mail_128_set.1.0,-24,-36</t>
  </si>
  <si>
    <t>sac-airbus_a330-200f_mail_128_set.1.1,-24,-36</t>
  </si>
  <si>
    <t>sac-airbus_a330-200f_mail_128_set.1.2,-24,-36</t>
  </si>
  <si>
    <t>sac-airbus_a330-200f_mail_128_set.1.3,-24,-36</t>
  </si>
  <si>
    <t>sac-airbus_a330-200f_mail_128_set.1.4,-24,-36</t>
  </si>
  <si>
    <t>sac-airbus_a330-200f_mail_128_set.1.5,-24,-36</t>
  </si>
  <si>
    <t>sac-airbus_a330-200f_mail_128_set.1.6,-24,-36</t>
  </si>
  <si>
    <t>sac-airbus_a330-200f_mail_128_set.1.7,-24,-36</t>
  </si>
  <si>
    <t>SAC-Airbus_A330-200_128_set</t>
  </si>
  <si>
    <t>sac-airbus_a330-200_128_set.1.0,-24,-36</t>
  </si>
  <si>
    <t>sac-airbus_a330-200_128_set.1.1,-24,-36</t>
  </si>
  <si>
    <t>sac-airbus_a330-200_128_set.1.2,-24,-36</t>
  </si>
  <si>
    <t>sac-airbus_a330-200_128_set.1.3,-24,-36</t>
  </si>
  <si>
    <t>sac-airbus_a330-200_128_set.1.4,-24,-36</t>
  </si>
  <si>
    <t>sac-airbus_a330-200_128_set.1.5,-24,-36</t>
  </si>
  <si>
    <t>sac-airbus_a330-200_128_set.1.6,-24,-36</t>
  </si>
  <si>
    <t>sac-airbus_a330-200_128_set.1.7,-24,-36</t>
  </si>
  <si>
    <t>SAC-Airbus_A330-300_128_set</t>
  </si>
  <si>
    <t>sac-airbus_a330-300_128_set.1.0,-24,-36</t>
  </si>
  <si>
    <t>sac-airbus_a330-300_128_set.1.1,-24,-36</t>
  </si>
  <si>
    <t>sac-airbus_a330-300_128_set.1.2,-24,-36</t>
  </si>
  <si>
    <t>sac-airbus_a330-300_128_set.1.3,-24,-36</t>
  </si>
  <si>
    <t>sac-airbus_a330-300_128_set.1.4,-24,-36</t>
  </si>
  <si>
    <t>sac-airbus_a330-300_128_set.1.5,-24,-36</t>
  </si>
  <si>
    <t>sac-airbus_a330-300_128_set.1.6,-24,-36</t>
  </si>
  <si>
    <t>sac-airbus_a330-300_128_set.1.7,-24,-36</t>
  </si>
  <si>
    <t>SAC-Airbus_A340-200_128_set</t>
  </si>
  <si>
    <t>sac-airbus_a340-200_128_set.1.0,-24,-36</t>
  </si>
  <si>
    <t>sac-airbus_a340-200_128_set.1.1,-24,-36</t>
  </si>
  <si>
    <t>sac-airbus_a340-200_128_set.1.2,-24,-36</t>
  </si>
  <si>
    <t>sac-airbus_a340-200_128_set.1.3,-24,-36</t>
  </si>
  <si>
    <t>sac-airbus_a340-200_128_set.1.4,-24,-36</t>
  </si>
  <si>
    <t>sac-airbus_a340-200_128_set.1.5,-24,-36</t>
  </si>
  <si>
    <t>sac-airbus_a340-200_128_set.1.6,-24,-36</t>
  </si>
  <si>
    <t>sac-airbus_a340-200_128_set.1.7,-24,-36</t>
  </si>
  <si>
    <t>SAC-Airbus_A340-300_128_set</t>
  </si>
  <si>
    <t>sac-airbus_a340-300_128_set.1.0,-24,-36</t>
  </si>
  <si>
    <t>sac-airbus_a340-300_128_set.1.1,-24,-36</t>
  </si>
  <si>
    <t>sac-airbus_a340-300_128_set.1.2,-24,-36</t>
  </si>
  <si>
    <t>sac-airbus_a340-300_128_set.1.3,-24,-36</t>
  </si>
  <si>
    <t>sac-airbus_a340-300_128_set.1.4,-24,-36</t>
  </si>
  <si>
    <t>sac-airbus_a340-300_128_set.1.5,-24,-36</t>
  </si>
  <si>
    <t>sac-airbus_a340-300_128_set.1.6,-24,-36</t>
  </si>
  <si>
    <t>sac-airbus_a340-300_128_set.1.7,-24,-36</t>
  </si>
  <si>
    <t>SAC-Airbus_A340-500_128_set</t>
  </si>
  <si>
    <t>sac-airbus_a340-500_128_set.1.0,-24,-36</t>
  </si>
  <si>
    <t>sac-airbus_a340-500_128_set.1.1,-24,-36</t>
  </si>
  <si>
    <t>sac-airbus_a340-500_128_set.1.2,-24,-36</t>
  </si>
  <si>
    <t>sac-airbus_a340-500_128_set.1.3,-24,-36</t>
  </si>
  <si>
    <t>sac-airbus_a340-500_128_set.1.4,-24,-36</t>
  </si>
  <si>
    <t>sac-airbus_a340-500_128_set.1.5,-24,-36</t>
  </si>
  <si>
    <t>sac-airbus_a340-500_128_set.1.6,-24,-36</t>
  </si>
  <si>
    <t>sac-airbus_a340-500_128_set.1.7,-24,-36</t>
  </si>
  <si>
    <t>SAC-Airbus_A340-600_128_set</t>
  </si>
  <si>
    <t>sac-airbus_a340-600_128_set.1.0,-24,-36</t>
  </si>
  <si>
    <t>sac-airbus_a340-600_128_set.1.1,-24,-36</t>
  </si>
  <si>
    <t>sac-airbus_a340-600_128_set.1.2,-24,-36</t>
  </si>
  <si>
    <t>sac-airbus_a340-600_128_set.1.3,-24,-36</t>
  </si>
  <si>
    <t>sac-airbus_a340-600_128_set.1.4,-24,-36</t>
  </si>
  <si>
    <t>sac-airbus_a340-600_128_set.1.5,-24,-36</t>
  </si>
  <si>
    <t>sac-airbus_a340-600_128_set.1.6,-24,-36</t>
  </si>
  <si>
    <t>sac-airbus_a340-600_128_set.1.7,-24,-36</t>
  </si>
  <si>
    <t>SAC-Airbus_A350-1000_128_set</t>
  </si>
  <si>
    <t>sac-airbus_a350-1000_128_set.1.0,-24,-36</t>
  </si>
  <si>
    <t>sac-airbus_a350-1000_128_set.1.1,-24,-36</t>
  </si>
  <si>
    <t>sac-airbus_a350-1000_128_set.1.2,-24,-36</t>
  </si>
  <si>
    <t>sac-airbus_a350-1000_128_set.1.3,-24,-36</t>
  </si>
  <si>
    <t>sac-airbus_a350-1000_128_set.1.4,-24,-36</t>
  </si>
  <si>
    <t>sac-airbus_a350-1000_128_set.1.5,-24,-36</t>
  </si>
  <si>
    <t>sac-airbus_a350-1000_128_set.1.6,-24,-36</t>
  </si>
  <si>
    <t>sac-airbus_a350-1000_128_set.1.7,-24,-36</t>
  </si>
  <si>
    <t>SAC-Airbus_A350-800_128_set</t>
  </si>
  <si>
    <t>sac-airbus_a350-800_128_set.1.0,-24,-36</t>
  </si>
  <si>
    <t>sac-airbus_a350-800_128_set.1.1,-24,-36</t>
  </si>
  <si>
    <t>sac-airbus_a350-800_128_set.1.2,-24,-36</t>
  </si>
  <si>
    <t>sac-airbus_a350-800_128_set.1.3,-24,-36</t>
  </si>
  <si>
    <t>sac-airbus_a350-800_128_set.1.4,-24,-36</t>
  </si>
  <si>
    <t>sac-airbus_a350-800_128_set.1.5,-24,-36</t>
  </si>
  <si>
    <t>sac-airbus_a350-800_128_set.1.6,-24,-36</t>
  </si>
  <si>
    <t>sac-airbus_a350-800_128_set.1.7,-24,-36</t>
  </si>
  <si>
    <t>SAC-Airbus_A350-900f_mail_128_set</t>
  </si>
  <si>
    <t>sac-airbus_a350-900f_mail_128_set.1.0,-24,-36</t>
  </si>
  <si>
    <t>sac-airbus_a350-900f_mail_128_set.1.1,-24,-36</t>
  </si>
  <si>
    <t>sac-airbus_a350-900f_mail_128_set.1.2,-24,-36</t>
  </si>
  <si>
    <t>sac-airbus_a350-900f_mail_128_set.1.3,-24,-36</t>
  </si>
  <si>
    <t>sac-airbus_a350-900f_mail_128_set.1.4,-24,-36</t>
  </si>
  <si>
    <t>sac-airbus_a350-900f_mail_128_set.1.5,-24,-36</t>
  </si>
  <si>
    <t>sac-airbus_a350-900f_mail_128_set.1.6,-24,-36</t>
  </si>
  <si>
    <t>sac-airbus_a350-900f_mail_128_set.1.7,-24,-36</t>
  </si>
  <si>
    <t>SAC-Airbus_A350-900_128_set</t>
  </si>
  <si>
    <t>sac-airbus_a350-900_128_set.1.0,-24,-36</t>
  </si>
  <si>
    <t>sac-airbus_a350-900_128_set.1.1,-24,-36</t>
  </si>
  <si>
    <t>sac-airbus_a350-900_128_set.1.2,-24,-36</t>
  </si>
  <si>
    <t>sac-airbus_a350-900_128_set.1.3,-24,-36</t>
  </si>
  <si>
    <t>sac-airbus_a350-900_128_set.1.4,-24,-36</t>
  </si>
  <si>
    <t>sac-airbus_a350-900_128_set.1.5,-24,-36</t>
  </si>
  <si>
    <t>sac-airbus_a350-900_128_set.1.6,-24,-36</t>
  </si>
  <si>
    <t>sac-airbus_a350-900_128_set.1.7,-24,-36</t>
  </si>
  <si>
    <t>SAC-Airbus_A380-800P_128_set</t>
  </si>
  <si>
    <t>sac-airbus_a380-800p_128_set.1.0,-24,-36</t>
  </si>
  <si>
    <t>sac-airbus_a380-800p_128_set.1.1,-24,-36</t>
  </si>
  <si>
    <t>sac-airbus_a380-800p_128_set.1.2,-24,-36</t>
  </si>
  <si>
    <t>sac-airbus_a380-800p_128_set.1.3,-24,-36</t>
  </si>
  <si>
    <t>sac-airbus_a380-800p_128_set.1.4,-24,-36</t>
  </si>
  <si>
    <t>sac-airbus_a380-800p_128_set.1.5,-24,-36</t>
  </si>
  <si>
    <t>sac-airbus_a380-800p_128_set.1.6,-24,-36</t>
  </si>
  <si>
    <t>sac-airbus_a380-800p_128_set.1.7,-24,-36</t>
  </si>
  <si>
    <t>SAC-Airbus_A380-800_128_set</t>
  </si>
  <si>
    <t>sac-airbus_a380-800_128_set.1.0,-24,-36</t>
  </si>
  <si>
    <t>sac-airbus_a380-800_128_set.1.1,-24,-36</t>
  </si>
  <si>
    <t>sac-airbus_a380-800_128_set.1.2,-24,-36</t>
  </si>
  <si>
    <t>sac-airbus_a380-800_128_set.1.3,-24,-36</t>
  </si>
  <si>
    <t>sac-airbus_a380-800_128_set.1.4,-24,-36</t>
  </si>
  <si>
    <t>sac-airbus_a380-800_128_set.1.5,-24,-36</t>
  </si>
  <si>
    <t>sac-airbus_a380-800_128_set.1.6,-24,-36</t>
  </si>
  <si>
    <t>sac-airbus_a380-800_128_set.1.7,-24,-36</t>
  </si>
  <si>
    <t>SAC-Airbus_A380-900_128_set</t>
  </si>
  <si>
    <t>sac-airbus_a380-900_128_set.1.0,-24,-36</t>
  </si>
  <si>
    <t>sac-airbus_a380-900_128_set.1.1,-24,-36</t>
  </si>
  <si>
    <t>sac-airbus_a380-900_128_set.1.2,-24,-36</t>
  </si>
  <si>
    <t>sac-airbus_a380-900_128_set.1.3,-24,-36</t>
  </si>
  <si>
    <t>sac-airbus_a380-900_128_set.1.4,-24,-36</t>
  </si>
  <si>
    <t>sac-airbus_a380-900_128_set.1.5,-24,-36</t>
  </si>
  <si>
    <t>sac-airbus_a380-900_128_set.1.6,-24,-36</t>
  </si>
  <si>
    <t>sac-airbus_a380-900_128_set.1.7,-24,-36</t>
  </si>
  <si>
    <t>SAC-BAC_1-11</t>
  </si>
  <si>
    <t>sac-bac_1-11.1.0,-24,-36</t>
  </si>
  <si>
    <t>sac-bac_1-11.1.1,-24,-36</t>
  </si>
  <si>
    <t>sac-bac_1-11.1.2,-24,-36</t>
  </si>
  <si>
    <t>sac-bac_1-11.1.3,-24,-36</t>
  </si>
  <si>
    <t>sac-bac_1-11.1.4,-24,-36</t>
  </si>
  <si>
    <t>sac-bac_1-11.1.5,-24,-36</t>
  </si>
  <si>
    <t>sac-bac_1-11.1.6,-24,-36</t>
  </si>
  <si>
    <t>sac-bac_1-11.1.7,-24,-36</t>
  </si>
  <si>
    <t>SAC-Boeing_707-020_128_set</t>
  </si>
  <si>
    <t>sac-boeing_707-020_128_set.1.0,-24,-36</t>
  </si>
  <si>
    <t>sac-boeing_707-020_128_set.1.1,-24,-36</t>
  </si>
  <si>
    <t>sac-boeing_707-020_128_set.1.2,-24,-36</t>
  </si>
  <si>
    <t>sac-boeing_707-020_128_set.1.3,-24,-36</t>
  </si>
  <si>
    <t>sac-boeing_707-020_128_set.1.4,-24,-36</t>
  </si>
  <si>
    <t>sac-boeing_707-020_128_set.1.5,-24,-36</t>
  </si>
  <si>
    <t>sac-boeing_707-020_128_set.1.6,-24,-36</t>
  </si>
  <si>
    <t>sac-boeing_707-020_128_set.1.7,-24,-36</t>
  </si>
  <si>
    <t>SAC-Boeing_707-120_128_set</t>
  </si>
  <si>
    <t>sac-boeing_707-120_128_set.1.0,-24,-36</t>
  </si>
  <si>
    <t>sac-boeing_707-120_128_set.1.1,-24,-36</t>
  </si>
  <si>
    <t>sac-boeing_707-120_128_set.1.2,-24,-36</t>
  </si>
  <si>
    <t>sac-boeing_707-120_128_set.1.3,-24,-36</t>
  </si>
  <si>
    <t>sac-boeing_707-120_128_set.1.4,-24,-36</t>
  </si>
  <si>
    <t>sac-boeing_707-120_128_set.1.5,-24,-36</t>
  </si>
  <si>
    <t>sac-boeing_707-120_128_set.1.6,-24,-36</t>
  </si>
  <si>
    <t>sac-boeing_707-120_128_set.1.7,-24,-36</t>
  </si>
  <si>
    <t>SAC-Boeing_707-320_128_set</t>
  </si>
  <si>
    <t>sac-boeing_707-320_128_set.1.0,-24,-36</t>
  </si>
  <si>
    <t>sac-boeing_707-320_128_set.1.1,-24,-36</t>
  </si>
  <si>
    <t>sac-boeing_707-320_128_set.1.2,-24,-36</t>
  </si>
  <si>
    <t>sac-boeing_707-320_128_set.1.3,-24,-36</t>
  </si>
  <si>
    <t>sac-boeing_707-320_128_set.1.4,-24,-36</t>
  </si>
  <si>
    <t>sac-boeing_707-320_128_set.1.5,-24,-36</t>
  </si>
  <si>
    <t>sac-boeing_707-320_128_set.1.6,-24,-36</t>
  </si>
  <si>
    <t>sac-boeing_707-320_128_set.1.7,-24,-36</t>
  </si>
  <si>
    <t>SAC-Boeing_727-100_128_set</t>
  </si>
  <si>
    <t>sac-boeing_727-100_128_set.1.0,-24,-36</t>
  </si>
  <si>
    <t>sac-boeing_727-100_128_set.1.1,-24,-36</t>
  </si>
  <si>
    <t>sac-boeing_727-100_128_set.1.2,-24,-36</t>
  </si>
  <si>
    <t>sac-boeing_727-100_128_set.1.3,-24,-36</t>
  </si>
  <si>
    <t>sac-boeing_727-100_128_set.1.4,-24,-36</t>
  </si>
  <si>
    <t>sac-boeing_727-100_128_set.1.5,-24,-36</t>
  </si>
  <si>
    <t>sac-boeing_727-100_128_set.1.6,-24,-36</t>
  </si>
  <si>
    <t>sac-boeing_727-100_128_set.1.7,-24,-36</t>
  </si>
  <si>
    <t>SAC-Boeing_727-200_128_set</t>
  </si>
  <si>
    <t>sac-boeing_727-200_128_set.1.0,-24,-36</t>
  </si>
  <si>
    <t>sac-boeing_727-200_128_set.1.1,-24,-36</t>
  </si>
  <si>
    <t>sac-boeing_727-200_128_set.1.2,-24,-36</t>
  </si>
  <si>
    <t>sac-boeing_727-200_128_set.1.3,-24,-36</t>
  </si>
  <si>
    <t>sac-boeing_727-200_128_set.1.4,-24,-36</t>
  </si>
  <si>
    <t>sac-boeing_727-200_128_set.1.5,-24,-36</t>
  </si>
  <si>
    <t>sac-boeing_727-200_128_set.1.6,-24,-36</t>
  </si>
  <si>
    <t>sac-boeing_727-200_128_set.1.7,-24,-36</t>
  </si>
  <si>
    <t>SAC-Boeing_737-100_128_set</t>
  </si>
  <si>
    <t>sac-boeing_737-100_128_set.1.0,-24,-36</t>
  </si>
  <si>
    <t>sac-boeing_737-100_128_set.1.1,-24,-36</t>
  </si>
  <si>
    <t>sac-boeing_737-100_128_set.1.2,-24,-36</t>
  </si>
  <si>
    <t>sac-boeing_737-100_128_set.1.3,-24,-36</t>
  </si>
  <si>
    <t>sac-boeing_737-100_128_set.1.4,-24,-36</t>
  </si>
  <si>
    <t>sac-boeing_737-100_128_set.1.5,-24,-36</t>
  </si>
  <si>
    <t>sac-boeing_737-100_128_set.1.6,-24,-36</t>
  </si>
  <si>
    <t>sac-boeing_737-100_128_set.1.7,-24,-36</t>
  </si>
  <si>
    <t>SAC-Boeing_737-200_128_set</t>
  </si>
  <si>
    <t>sac-boeing_737-200_128_set.1.0,-24,-36</t>
  </si>
  <si>
    <t>sac-boeing_737-200_128_set.1.1,-24,-36</t>
  </si>
  <si>
    <t>sac-boeing_737-200_128_set.1.2,-24,-36</t>
  </si>
  <si>
    <t>sac-boeing_737-200_128_set.1.3,-24,-36</t>
  </si>
  <si>
    <t>sac-boeing_737-200_128_set.1.4,-24,-36</t>
  </si>
  <si>
    <t>sac-boeing_737-200_128_set.1.5,-24,-36</t>
  </si>
  <si>
    <t>sac-boeing_737-200_128_set.1.6,-24,-36</t>
  </si>
  <si>
    <t>sac-boeing_737-200_128_set.1.7,-24,-36</t>
  </si>
  <si>
    <t>SAC-Boeing_737-300_128_set</t>
  </si>
  <si>
    <t>sac-boeing_737-300_128_set.1.0,-24,-36</t>
  </si>
  <si>
    <t>sac-boeing_737-300_128_set.1.1,-24,-36</t>
  </si>
  <si>
    <t>sac-boeing_737-300_128_set.1.2,-24,-36</t>
  </si>
  <si>
    <t>sac-boeing_737-300_128_set.1.3,-24,-36</t>
  </si>
  <si>
    <t>sac-boeing_737-300_128_set.1.4,-24,-36</t>
  </si>
  <si>
    <t>sac-boeing_737-300_128_set.1.5,-24,-36</t>
  </si>
  <si>
    <t>sac-boeing_737-300_128_set.1.6,-24,-36</t>
  </si>
  <si>
    <t>sac-boeing_737-300_128_set.1.7,-24,-36</t>
  </si>
  <si>
    <t>SAC-Boeing_737-400_128_set</t>
  </si>
  <si>
    <t>sac-boeing_737-400_128_set.1.0,-24,-36</t>
  </si>
  <si>
    <t>sac-boeing_737-400_128_set.1.1,-24,-36</t>
  </si>
  <si>
    <t>sac-boeing_737-400_128_set.1.2,-24,-36</t>
  </si>
  <si>
    <t>sac-boeing_737-400_128_set.1.3,-24,-36</t>
  </si>
  <si>
    <t>sac-boeing_737-400_128_set.1.4,-24,-36</t>
  </si>
  <si>
    <t>sac-boeing_737-400_128_set.1.5,-24,-36</t>
  </si>
  <si>
    <t>sac-boeing_737-400_128_set.1.6,-24,-36</t>
  </si>
  <si>
    <t>sac-boeing_737-400_128_set.1.7,-24,-36</t>
  </si>
  <si>
    <t>SAC-Boeing_737-500_128_set</t>
  </si>
  <si>
    <t>sac-boeing_737-500_128_set.1.0,-24,-36</t>
  </si>
  <si>
    <t>sac-boeing_737-500_128_set.1.1,-24,-36</t>
  </si>
  <si>
    <t>sac-boeing_737-500_128_set.1.2,-24,-36</t>
  </si>
  <si>
    <t>sac-boeing_737-500_128_set.1.3,-24,-36</t>
  </si>
  <si>
    <t>sac-boeing_737-500_128_set.1.4,-24,-36</t>
  </si>
  <si>
    <t>sac-boeing_737-500_128_set.1.5,-24,-36</t>
  </si>
  <si>
    <t>sac-boeing_737-500_128_set.1.6,-24,-36</t>
  </si>
  <si>
    <t>sac-boeing_737-500_128_set.1.7,-24,-36</t>
  </si>
  <si>
    <t>SAC-Boeing_737-600_128_set</t>
  </si>
  <si>
    <t>sac-boeing_737-600_128_set.1.0,-24,-36</t>
  </si>
  <si>
    <t>sac-boeing_737-600_128_set.1.1,-24,-36</t>
  </si>
  <si>
    <t>sac-boeing_737-600_128_set.1.2,-24,-36</t>
  </si>
  <si>
    <t>sac-boeing_737-600_128_set.1.3,-24,-36</t>
  </si>
  <si>
    <t>sac-boeing_737-600_128_set.1.4,-24,-36</t>
  </si>
  <si>
    <t>sac-boeing_737-600_128_set.1.5,-24,-36</t>
  </si>
  <si>
    <t>sac-boeing_737-600_128_set.1.6,-24,-36</t>
  </si>
  <si>
    <t>sac-boeing_737-600_128_set.1.7,-24,-36</t>
  </si>
  <si>
    <t>SAC-Boeing_737-700_128_set</t>
  </si>
  <si>
    <t>sac-boeing_737-700_128_set.1.0,-24,-36</t>
  </si>
  <si>
    <t>sac-boeing_737-700_128_set.1.1,-24,-36</t>
  </si>
  <si>
    <t>sac-boeing_737-700_128_set.1.2,-24,-36</t>
  </si>
  <si>
    <t>sac-boeing_737-700_128_set.1.3,-24,-36</t>
  </si>
  <si>
    <t>sac-boeing_737-700_128_set.1.4,-24,-36</t>
  </si>
  <si>
    <t>sac-boeing_737-700_128_set.1.5,-24,-36</t>
  </si>
  <si>
    <t>sac-boeing_737-700_128_set.1.6,-24,-36</t>
  </si>
  <si>
    <t>sac-boeing_737-700_128_set.1.7,-24,-36</t>
  </si>
  <si>
    <t>SAC-Boeing_737-800_128_set</t>
  </si>
  <si>
    <t>sac-boeing_737-800_128_set.1.0,-24,-36</t>
  </si>
  <si>
    <t>sac-boeing_737-800_128_set.1.1,-24,-36</t>
  </si>
  <si>
    <t>sac-boeing_737-800_128_set.1.2,-24,-36</t>
  </si>
  <si>
    <t>sac-boeing_737-800_128_set.1.3,-24,-36</t>
  </si>
  <si>
    <t>sac-boeing_737-800_128_set.1.4,-24,-36</t>
  </si>
  <si>
    <t>sac-boeing_737-800_128_set.1.5,-24,-36</t>
  </si>
  <si>
    <t>sac-boeing_737-800_128_set.1.6,-24,-36</t>
  </si>
  <si>
    <t>sac-boeing_737-800_128_set.1.7,-24,-36</t>
  </si>
  <si>
    <t>SAC-Boeing_737-900_128_set</t>
  </si>
  <si>
    <t>sac-boeing_737-900_128_set.1.0,-24,-36</t>
  </si>
  <si>
    <t>sac-boeing_737-900_128_set.1.1,-24,-36</t>
  </si>
  <si>
    <t>sac-boeing_737-900_128_set.1.2,-24,-36</t>
  </si>
  <si>
    <t>sac-boeing_737-900_128_set.1.3,-24,-36</t>
  </si>
  <si>
    <t>sac-boeing_737-900_128_set.1.4,-24,-36</t>
  </si>
  <si>
    <t>sac-boeing_737-900_128_set.1.5,-24,-36</t>
  </si>
  <si>
    <t>sac-boeing_737-900_128_set.1.6,-24,-36</t>
  </si>
  <si>
    <t>sac-boeing_737-900_128_set.1.7,-24,-36</t>
  </si>
  <si>
    <t>SAC-Boeing_747-200P_128_set</t>
  </si>
  <si>
    <t>sac-boeing_747-200p_128_set.1.0,-24,-36</t>
  </si>
  <si>
    <t>sac-boeing_747-200p_128_set.1.1,-24,-36</t>
  </si>
  <si>
    <t>sac-boeing_747-200p_128_set.1.2,-24,-36</t>
  </si>
  <si>
    <t>sac-boeing_747-200p_128_set.1.3,-24,-36</t>
  </si>
  <si>
    <t>sac-boeing_747-200p_128_set.1.4,-24,-36</t>
  </si>
  <si>
    <t>sac-boeing_747-200p_128_set.1.5,-24,-36</t>
  </si>
  <si>
    <t>sac-boeing_747-200p_128_set.1.6,-24,-36</t>
  </si>
  <si>
    <t>sac-boeing_747-200p_128_set.1.7,-24,-36</t>
  </si>
  <si>
    <t>SAC-Boeing_747-200_128_set</t>
  </si>
  <si>
    <t>sac-boeing_747-200_128_set.1.0,-24,-36</t>
  </si>
  <si>
    <t>sac-boeing_747-200_128_set.1.1,-24,-36</t>
  </si>
  <si>
    <t>sac-boeing_747-200_128_set.1.2,-24,-36</t>
  </si>
  <si>
    <t>sac-boeing_747-200_128_set.1.3,-24,-36</t>
  </si>
  <si>
    <t>sac-boeing_747-200_128_set.1.4,-24,-36</t>
  </si>
  <si>
    <t>sac-boeing_747-200_128_set.1.5,-24,-36</t>
  </si>
  <si>
    <t>sac-boeing_747-200_128_set.1.6,-24,-36</t>
  </si>
  <si>
    <t>sac-boeing_747-200_128_set.1.7,-24,-36</t>
  </si>
  <si>
    <t>SAC-Boeing_747-300_128_set</t>
  </si>
  <si>
    <t>sac-boeing_747-300_128_set.1.0,-24,-36</t>
  </si>
  <si>
    <t>sac-boeing_747-300_128_set.1.1,-24,-36</t>
  </si>
  <si>
    <t>sac-boeing_747-300_128_set.1.2,-24,-36</t>
  </si>
  <si>
    <t>sac-boeing_747-300_128_set.1.3,-24,-36</t>
  </si>
  <si>
    <t>sac-boeing_747-300_128_set.1.4,-24,-36</t>
  </si>
  <si>
    <t>sac-boeing_747-300_128_set.1.5,-24,-36</t>
  </si>
  <si>
    <t>sac-boeing_747-300_128_set.1.6,-24,-36</t>
  </si>
  <si>
    <t>sac-boeing_747-300_128_set.1.7,-24,-36</t>
  </si>
  <si>
    <t>SAC-Boeing_747-400F_Mail_128_set</t>
  </si>
  <si>
    <t>sac-boeing_747-400f_mail_128_set.1.0,-24,-36</t>
  </si>
  <si>
    <t>sac-boeing_747-400f_mail_128_set.1.1,-24,-36</t>
  </si>
  <si>
    <t>sac-boeing_747-400f_mail_128_set.1.2,-24,-36</t>
  </si>
  <si>
    <t>sac-boeing_747-400f_mail_128_set.1.3,-24,-36</t>
  </si>
  <si>
    <t>sac-boeing_747-400f_mail_128_set.1.4,-24,-36</t>
  </si>
  <si>
    <t>sac-boeing_747-400f_mail_128_set.1.5,-24,-36</t>
  </si>
  <si>
    <t>sac-boeing_747-400f_mail_128_set.1.6,-24,-36</t>
  </si>
  <si>
    <t>sac-boeing_747-400f_mail_128_set.1.7,-24,-36</t>
  </si>
  <si>
    <t>SAC-Boeing_747-400_128_set</t>
  </si>
  <si>
    <t>sac-boeing_747-400_128_set.1.0,-24,-36</t>
  </si>
  <si>
    <t>sac-boeing_747-400_128_set.1.1,-24,-36</t>
  </si>
  <si>
    <t>sac-boeing_747-400_128_set.1.2,-24,-36</t>
  </si>
  <si>
    <t>sac-boeing_747-400_128_set.1.3,-24,-36</t>
  </si>
  <si>
    <t>sac-boeing_747-400_128_set.1.4,-24,-36</t>
  </si>
  <si>
    <t>sac-boeing_747-400_128_set.1.5,-24,-36</t>
  </si>
  <si>
    <t>sac-boeing_747-400_128_set.1.6,-24,-36</t>
  </si>
  <si>
    <t>sac-boeing_747-400_128_set.1.7,-24,-36</t>
  </si>
  <si>
    <t>SAC-Boeing_747-8F_Mail_128_set</t>
  </si>
  <si>
    <t>sac-boeing_747-8f_mail_128_set.1.0,-24,-36</t>
  </si>
  <si>
    <t>sac-boeing_747-8f_mail_128_set.1.1,-24,-36</t>
  </si>
  <si>
    <t>sac-boeing_747-8f_mail_128_set.1.2,-24,-36</t>
  </si>
  <si>
    <t>sac-boeing_747-8f_mail_128_set.1.3,-24,-36</t>
  </si>
  <si>
    <t>sac-boeing_747-8f_mail_128_set.1.4,-24,-36</t>
  </si>
  <si>
    <t>sac-boeing_747-8f_mail_128_set.1.5,-24,-36</t>
  </si>
  <si>
    <t>sac-boeing_747-8f_mail_128_set.1.6,-24,-36</t>
  </si>
  <si>
    <t>sac-boeing_747-8f_mail_128_set.1.7,-24,-36</t>
  </si>
  <si>
    <t>SAC-Boeing_747-8I_128_set</t>
  </si>
  <si>
    <t>sac-boeing_747-8i_128_set.1.0,-24,-36</t>
  </si>
  <si>
    <t>sac-boeing_747-8i_128_set.1.1,-24,-36</t>
  </si>
  <si>
    <t>sac-boeing_747-8i_128_set.1.2,-24,-36</t>
  </si>
  <si>
    <t>sac-boeing_747-8i_128_set.1.3,-24,-36</t>
  </si>
  <si>
    <t>sac-boeing_747-8i_128_set.1.4,-24,-36</t>
  </si>
  <si>
    <t>sac-boeing_747-8i_128_set.1.5,-24,-36</t>
  </si>
  <si>
    <t>sac-boeing_747-8i_128_set.1.6,-24,-36</t>
  </si>
  <si>
    <t>sac-boeing_747-8i_128_set.1.7,-24,-36</t>
  </si>
  <si>
    <t>SAC-Boeing_757-200f_mail_128_set</t>
  </si>
  <si>
    <t>sac-boeing_757-200f_mail_128_set.1.0,-24,-36</t>
  </si>
  <si>
    <t>sac-boeing_757-200f_mail_128_set.1.1,-24,-36</t>
  </si>
  <si>
    <t>sac-boeing_757-200f_mail_128_set.1.2,-24,-36</t>
  </si>
  <si>
    <t>sac-boeing_757-200f_mail_128_set.1.3,-24,-36</t>
  </si>
  <si>
    <t>sac-boeing_757-200f_mail_128_set.1.4,-24,-36</t>
  </si>
  <si>
    <t>sac-boeing_757-200f_mail_128_set.1.5,-24,-36</t>
  </si>
  <si>
    <t>sac-boeing_757-200f_mail_128_set.1.6,-24,-36</t>
  </si>
  <si>
    <t>sac-boeing_757-200f_mail_128_set.1.7,-24,-36</t>
  </si>
  <si>
    <t>SAC-Boeing_757-200_128_set</t>
  </si>
  <si>
    <t>sac-boeing_757-200_128_set.1.0,-24,-36</t>
  </si>
  <si>
    <t>sac-boeing_757-200_128_set.1.1,-24,-36</t>
  </si>
  <si>
    <t>sac-boeing_757-200_128_set.1.2,-24,-36</t>
  </si>
  <si>
    <t>sac-boeing_757-200_128_set.1.3,-24,-36</t>
  </si>
  <si>
    <t>sac-boeing_757-200_128_set.1.4,-24,-36</t>
  </si>
  <si>
    <t>sac-boeing_757-200_128_set.1.5,-24,-36</t>
  </si>
  <si>
    <t>sac-boeing_757-200_128_set.1.6,-24,-36</t>
  </si>
  <si>
    <t>sac-boeing_757-200_128_set.1.7,-24,-36</t>
  </si>
  <si>
    <t>SAC-Boeing_757-300_128_set</t>
  </si>
  <si>
    <t>sac-boeing_757-300_128_set.1.0,-24,-36</t>
  </si>
  <si>
    <t>sac-boeing_757-300_128_set.1.1,-24,-36</t>
  </si>
  <si>
    <t>sac-boeing_757-300_128_set.1.2,-24,-36</t>
  </si>
  <si>
    <t>sac-boeing_757-300_128_set.1.3,-24,-36</t>
  </si>
  <si>
    <t>sac-boeing_757-300_128_set.1.4,-24,-36</t>
  </si>
  <si>
    <t>sac-boeing_757-300_128_set.1.5,-24,-36</t>
  </si>
  <si>
    <t>sac-boeing_757-300_128_set.1.6,-24,-36</t>
  </si>
  <si>
    <t>sac-boeing_757-300_128_set.1.7,-24,-36</t>
  </si>
  <si>
    <t>SAC-Boeing_767-200_128_set</t>
  </si>
  <si>
    <t>sac-boeing_767-200_128_set.1.0,-24,-36</t>
  </si>
  <si>
    <t>sac-boeing_767-200_128_set.1.1,-24,-36</t>
  </si>
  <si>
    <t>sac-boeing_767-200_128_set.1.2,-24,-36</t>
  </si>
  <si>
    <t>sac-boeing_767-200_128_set.1.3,-24,-36</t>
  </si>
  <si>
    <t>sac-boeing_767-200_128_set.1.4,-24,-36</t>
  </si>
  <si>
    <t>sac-boeing_767-200_128_set.1.5,-24,-36</t>
  </si>
  <si>
    <t>sac-boeing_767-200_128_set.1.6,-24,-36</t>
  </si>
  <si>
    <t>sac-boeing_767-200_128_set.1.7,-24,-36</t>
  </si>
  <si>
    <t>SAC-Boeing_767-300F_mail_128_set</t>
  </si>
  <si>
    <t>sac-boeing_767-300f_mail_128_set.1.0,-24,-36</t>
  </si>
  <si>
    <t>sac-boeing_767-300f_mail_128_set.1.1,-24,-36</t>
  </si>
  <si>
    <t>sac-boeing_767-300f_mail_128_set.1.2,-24,-36</t>
  </si>
  <si>
    <t>sac-boeing_767-300f_mail_128_set.1.3,-24,-36</t>
  </si>
  <si>
    <t>sac-boeing_767-300f_mail_128_set.1.4,-24,-36</t>
  </si>
  <si>
    <t>sac-boeing_767-300f_mail_128_set.1.5,-24,-36</t>
  </si>
  <si>
    <t>sac-boeing_767-300f_mail_128_set.1.6,-24,-36</t>
  </si>
  <si>
    <t>sac-boeing_767-300f_mail_128_set.1.7,-24,-36</t>
  </si>
  <si>
    <t>SAC-Boeing_767-300_128_set</t>
  </si>
  <si>
    <t>sac-boeing_767-300_128_set.1.0,-24,-36</t>
  </si>
  <si>
    <t>sac-boeing_767-300_128_set.1.1,-24,-36</t>
  </si>
  <si>
    <t>sac-boeing_767-300_128_set.1.2,-24,-36</t>
  </si>
  <si>
    <t>sac-boeing_767-300_128_set.1.3,-24,-36</t>
  </si>
  <si>
    <t>sac-boeing_767-300_128_set.1.4,-24,-36</t>
  </si>
  <si>
    <t>sac-boeing_767-300_128_set.1.5,-24,-36</t>
  </si>
  <si>
    <t>sac-boeing_767-300_128_set.1.6,-24,-36</t>
  </si>
  <si>
    <t>sac-boeing_767-300_128_set.1.7,-24,-36</t>
  </si>
  <si>
    <t>SAC-Boeing_767-400_128_set</t>
  </si>
  <si>
    <t>sac-boeing_767-400_128_set.1.0,-24,-36</t>
  </si>
  <si>
    <t>sac-boeing_767-400_128_set.1.1,-24,-36</t>
  </si>
  <si>
    <t>sac-boeing_767-400_128_set.1.2,-24,-36</t>
  </si>
  <si>
    <t>sac-boeing_767-400_128_set.1.3,-24,-36</t>
  </si>
  <si>
    <t>sac-boeing_767-400_128_set.1.4,-24,-36</t>
  </si>
  <si>
    <t>sac-boeing_767-400_128_set.1.5,-24,-36</t>
  </si>
  <si>
    <t>sac-boeing_767-400_128_set.1.6,-24,-36</t>
  </si>
  <si>
    <t>sac-boeing_767-400_128_set.1.7,-24,-36</t>
  </si>
  <si>
    <t>SAC-Boeing_777-200F_mail_128_set</t>
  </si>
  <si>
    <t>sac-boeing_777-200f_mail_128_set.1.0,-24,-36</t>
  </si>
  <si>
    <t>sac-boeing_777-200f_mail_128_set.1.1,-24,-36</t>
  </si>
  <si>
    <t>sac-boeing_777-200f_mail_128_set.1.2,-24,-36</t>
  </si>
  <si>
    <t>sac-boeing_777-200f_mail_128_set.1.3,-24,-36</t>
  </si>
  <si>
    <t>sac-boeing_777-200f_mail_128_set.1.4,-24,-36</t>
  </si>
  <si>
    <t>sac-boeing_777-200f_mail_128_set.1.5,-24,-36</t>
  </si>
  <si>
    <t>sac-boeing_777-200f_mail_128_set.1.6,-24,-36</t>
  </si>
  <si>
    <t>sac-boeing_777-200f_mail_128_set.1.7,-24,-36</t>
  </si>
  <si>
    <t>SAC-Boeing_777-200_128_set</t>
  </si>
  <si>
    <t>sac-boeing_777-200_128_set.1.0,-24,-36</t>
  </si>
  <si>
    <t>sac-boeing_777-200_128_set.1.1,-24,-36</t>
  </si>
  <si>
    <t>sac-boeing_777-200_128_set.1.2,-24,-36</t>
  </si>
  <si>
    <t>sac-boeing_777-200_128_set.1.3,-24,-36</t>
  </si>
  <si>
    <t>sac-boeing_777-200_128_set.1.4,-24,-36</t>
  </si>
  <si>
    <t>sac-boeing_777-200_128_set.1.5,-24,-36</t>
  </si>
  <si>
    <t>sac-boeing_777-200_128_set.1.6,-24,-36</t>
  </si>
  <si>
    <t>sac-boeing_777-200_128_set.1.7,-24,-36</t>
  </si>
  <si>
    <t>SAC-Boeing_777-300_128_set</t>
  </si>
  <si>
    <t>sac-boeing_777-300_128_set.1.0,-24,-36</t>
  </si>
  <si>
    <t>sac-boeing_777-300_128_set.1.1,-24,-36</t>
  </si>
  <si>
    <t>sac-boeing_777-300_128_set.1.2,-24,-36</t>
  </si>
  <si>
    <t>sac-boeing_777-300_128_set.1.3,-24,-36</t>
  </si>
  <si>
    <t>sac-boeing_777-300_128_set.1.4,-24,-36</t>
  </si>
  <si>
    <t>sac-boeing_777-300_128_set.1.5,-24,-36</t>
  </si>
  <si>
    <t>sac-boeing_777-300_128_set.1.6,-24,-36</t>
  </si>
  <si>
    <t>sac-boeing_777-300_128_set.1.7,-24,-36</t>
  </si>
  <si>
    <t>SAC-Boeing_B-377_Stratoliner</t>
  </si>
  <si>
    <t>vilvoh &amp; Zeno</t>
  </si>
  <si>
    <t>engine-start-diesel-1.wav</t>
  </si>
  <si>
    <t>sac-boeing_b-377.1.0,-24,-36</t>
  </si>
  <si>
    <t>sac-boeing_b-377.1.1,-24,-36</t>
  </si>
  <si>
    <t>sac-boeing_b-377.1.2,-24,-36</t>
  </si>
  <si>
    <t>sac-boeing_b-377.1.3,-24,-36</t>
  </si>
  <si>
    <t>sac-boeing_b-377.1.4,-24,-36</t>
  </si>
  <si>
    <t>sac-boeing_b-377.1.5,-24,-36</t>
  </si>
  <si>
    <t>sac-boeing_b-377.1.6,-24,-36</t>
  </si>
  <si>
    <t>sac-boeing_b-377.1.7,-24,-36</t>
  </si>
  <si>
    <t>SAC-Bombardier_CRJ-200</t>
  </si>
  <si>
    <t>sac-bombardier_crj-200.1.0,-24,-36</t>
  </si>
  <si>
    <t>sac-bombardier_crj-200.1.1,-24,-36</t>
  </si>
  <si>
    <t>sac-bombardier_crj-200.1.2,-24,-36</t>
  </si>
  <si>
    <t>sac-bombardier_crj-200.1.3,-24,-36</t>
  </si>
  <si>
    <t>sac-bombardier_crj-200.1.4,-24,-36</t>
  </si>
  <si>
    <t>sac-bombardier_crj-200.1.5,-24,-36</t>
  </si>
  <si>
    <t>sac-bombardier_crj-200.1.6,-24,-36</t>
  </si>
  <si>
    <t>sac-bombardier_crj-200.1.7,-24,-36</t>
  </si>
  <si>
    <t>SAC-Bombardier_CRJ-900</t>
  </si>
  <si>
    <t>sac-bombardier_crj-900.1.0,-24,-36</t>
  </si>
  <si>
    <t>sac-bombardier_crj-900.1.1,-24,-36</t>
  </si>
  <si>
    <t>sac-bombardier_crj-900.1.2,-24,-36</t>
  </si>
  <si>
    <t>sac-bombardier_crj-900.1.3,-24,-36</t>
  </si>
  <si>
    <t>sac-bombardier_crj-900.1.4,-24,-36</t>
  </si>
  <si>
    <t>sac-bombardier_crj-900.1.5,-24,-36</t>
  </si>
  <si>
    <t>sac-bombardier_crj-900.1.6,-24,-36</t>
  </si>
  <si>
    <t>sac-bombardier_crj-900.1.7,-24,-36</t>
  </si>
  <si>
    <t>SAC-De_Havilland_Comet_128_set</t>
  </si>
  <si>
    <t>sac-de_havilland_comet_128_set.1.0,-24,-36</t>
  </si>
  <si>
    <t>sac-de_havilland_comet_128_set.1.1,-24,-36</t>
  </si>
  <si>
    <t>sac-de_havilland_comet_128_set.1.2,-24,-36</t>
  </si>
  <si>
    <t>sac-de_havilland_comet_128_set.1.3,-24,-36</t>
  </si>
  <si>
    <t>sac-de_havilland_comet_128_set.1.4,-24,-36</t>
  </si>
  <si>
    <t>sac-de_havilland_comet_128_set.1.5,-24,-36</t>
  </si>
  <si>
    <t>sac-de_havilland_comet_128_set.1.6,-24,-36</t>
  </si>
  <si>
    <t>sac-de_havilland_comet_128_set.1.7,-24,-36</t>
  </si>
  <si>
    <t>SAC-Douglas_DC-3_128_set</t>
  </si>
  <si>
    <t>sac-douglas_dc-3_128_set.1.0,-24,-36</t>
  </si>
  <si>
    <t>sac-douglas_dc-3_128_set.1.1,-24,-36</t>
  </si>
  <si>
    <t>sac-douglas_dc-3_128_set.1.2,-24,-36</t>
  </si>
  <si>
    <t>sac-douglas_dc-3_128_set.1.3,-24,-36</t>
  </si>
  <si>
    <t>sac-douglas_dc-3_128_set.1.4,-24,-36</t>
  </si>
  <si>
    <t>sac-douglas_dc-3_128_set.1.5,-24,-36</t>
  </si>
  <si>
    <t>sac-douglas_dc-3_128_set.1.6,-24,-36</t>
  </si>
  <si>
    <t>sac-douglas_dc-3_128_set.1.7,-24,-36</t>
  </si>
  <si>
    <t>SAC-Douglas_DC-5_128_set</t>
  </si>
  <si>
    <t>sac-douglas_dc-5_128_set.1.0,-24,-36</t>
  </si>
  <si>
    <t>sac-douglas_dc-5_128_set.1.1,-24,-36</t>
  </si>
  <si>
    <t>sac-douglas_dc-5_128_set.1.2,-24,-36</t>
  </si>
  <si>
    <t>sac-douglas_dc-5_128_set.1.3,-24,-36</t>
  </si>
  <si>
    <t>sac-douglas_dc-5_128_set.1.4,-24,-36</t>
  </si>
  <si>
    <t>sac-douglas_dc-5_128_set.1.5,-24,-36</t>
  </si>
  <si>
    <t>sac-douglas_dc-5_128_set.1.6,-24,-36</t>
  </si>
  <si>
    <t>sac-douglas_dc-5_128_set.1.7,-24,-36</t>
  </si>
  <si>
    <t>SAC-Douglas_DC-6_128_set</t>
  </si>
  <si>
    <t>sac-douglas_dc-6_128_set.1.0,-24,-36</t>
  </si>
  <si>
    <t>sac-douglas_dc-6_128_set.1.1,-24,-36</t>
  </si>
  <si>
    <t>sac-douglas_dc-6_128_set.1.2,-24,-36</t>
  </si>
  <si>
    <t>sac-douglas_dc-6_128_set.1.3,-24,-36</t>
  </si>
  <si>
    <t>sac-douglas_dc-6_128_set.1.4,-24,-36</t>
  </si>
  <si>
    <t>sac-douglas_dc-6_128_set.1.5,-24,-36</t>
  </si>
  <si>
    <t>sac-douglas_dc-6_128_set.1.6,-24,-36</t>
  </si>
  <si>
    <t>sac-douglas_dc-6_128_set.1.7,-24,-36</t>
  </si>
  <si>
    <t>SAC-Douglas_DC-8-30_128_set</t>
  </si>
  <si>
    <t>sac-douglas_dc-8-30_128_set.1.0,-24,-36</t>
  </si>
  <si>
    <t>sac-douglas_dc-8-30_128_set.1.1,-24,-36</t>
  </si>
  <si>
    <t>sac-douglas_dc-8-30_128_set.1.2,-24,-36</t>
  </si>
  <si>
    <t>sac-douglas_dc-8-30_128_set.1.3,-24,-36</t>
  </si>
  <si>
    <t>sac-douglas_dc-8-30_128_set.1.4,-24,-36</t>
  </si>
  <si>
    <t>sac-douglas_dc-8-30_128_set.1.5,-24,-36</t>
  </si>
  <si>
    <t>sac-douglas_dc-8-30_128_set.1.6,-24,-36</t>
  </si>
  <si>
    <t>sac-douglas_dc-8-30_128_set.1.7,-24,-36</t>
  </si>
  <si>
    <t>SAC-Douglas_DC-8-50_Mail_128_set</t>
  </si>
  <si>
    <t>sac-douglas_dc-8-50_mail_128_set.1.0,-24,-36</t>
  </si>
  <si>
    <t>sac-douglas_dc-8-50_mail_128_set.1.1,-24,-36</t>
  </si>
  <si>
    <t>sac-douglas_dc-8-50_mail_128_set.1.2,-24,-36</t>
  </si>
  <si>
    <t>sac-douglas_dc-8-50_mail_128_set.1.3,-24,-36</t>
  </si>
  <si>
    <t>sac-douglas_dc-8-50_mail_128_set.1.4,-24,-36</t>
  </si>
  <si>
    <t>sac-douglas_dc-8-50_mail_128_set.1.5,-24,-36</t>
  </si>
  <si>
    <t>sac-douglas_dc-8-50_mail_128_set.1.6,-24,-36</t>
  </si>
  <si>
    <t>sac-douglas_dc-8-50_mail_128_set.1.7,-24,-36</t>
  </si>
  <si>
    <t>SAC-Douglas_DC-8-60_128_set</t>
  </si>
  <si>
    <t>sac-douglas_dc-8-60_128_set.1.0,-24,-36</t>
  </si>
  <si>
    <t>sac-douglas_dc-8-60_128_set.1.1,-24,-36</t>
  </si>
  <si>
    <t>sac-douglas_dc-8-60_128_set.1.2,-24,-36</t>
  </si>
  <si>
    <t>sac-douglas_dc-8-60_128_set.1.3,-24,-36</t>
  </si>
  <si>
    <t>sac-douglas_dc-8-60_128_set.1.4,-24,-36</t>
  </si>
  <si>
    <t>sac-douglas_dc-8-60_128_set.1.5,-24,-36</t>
  </si>
  <si>
    <t>sac-douglas_dc-8-60_128_set.1.6,-24,-36</t>
  </si>
  <si>
    <t>sac-douglas_dc-8-60_128_set.1.7,-24,-36</t>
  </si>
  <si>
    <t>SAC-Douglas_DC-9-10_128_set</t>
  </si>
  <si>
    <t>sac-douglas_dc-9-10_128_set.1.0,-24,-36</t>
  </si>
  <si>
    <t>sac-douglas_dc-9-10_128_set.1.1,-24,-36</t>
  </si>
  <si>
    <t>sac-douglas_dc-9-10_128_set.1.2,-24,-36</t>
  </si>
  <si>
    <t>sac-douglas_dc-9-10_128_set.1.3,-24,-36</t>
  </si>
  <si>
    <t>sac-douglas_dc-9-10_128_set.1.4,-24,-36</t>
  </si>
  <si>
    <t>sac-douglas_dc-9-10_128_set.1.5,-24,-36</t>
  </si>
  <si>
    <t>sac-douglas_dc-9-10_128_set.1.6,-24,-36</t>
  </si>
  <si>
    <t>sac-douglas_dc-9-10_128_set.1.7,-24,-36</t>
  </si>
  <si>
    <t>SAC-Douglas_DC-9-30LWF_Mail_128_set</t>
  </si>
  <si>
    <t>sac-douglas_dc-9-30lwf_mail_128_set.1.0,-24,-36</t>
  </si>
  <si>
    <t>sac-douglas_dc-9-30lwf_mail_128_set.1.1,-24,-36</t>
  </si>
  <si>
    <t>sac-douglas_dc-9-30lwf_mail_128_set.1.2,-24,-36</t>
  </si>
  <si>
    <t>sac-douglas_dc-9-30lwf_mail_128_set.1.3,-24,-36</t>
  </si>
  <si>
    <t>sac-douglas_dc-9-30lwf_mail_128_set.1.4,-24,-36</t>
  </si>
  <si>
    <t>sac-douglas_dc-9-30lwf_mail_128_set.1.5,-24,-36</t>
  </si>
  <si>
    <t>sac-douglas_dc-9-30lwf_mail_128_set.1.6,-24,-36</t>
  </si>
  <si>
    <t>sac-douglas_dc-9-30lwf_mail_128_set.1.7,-24,-36</t>
  </si>
  <si>
    <t>SAC-Douglas_DC-9-30_128_set</t>
  </si>
  <si>
    <t>sac-douglas_dc-9-30_128_set.1.0,-24,-36</t>
  </si>
  <si>
    <t>sac-douglas_dc-9-30_128_set.1.1,-24,-36</t>
  </si>
  <si>
    <t>sac-douglas_dc-9-30_128_set.1.2,-24,-36</t>
  </si>
  <si>
    <t>sac-douglas_dc-9-30_128_set.1.3,-24,-36</t>
  </si>
  <si>
    <t>sac-douglas_dc-9-30_128_set.1.4,-24,-36</t>
  </si>
  <si>
    <t>sac-douglas_dc-9-30_128_set.1.5,-24,-36</t>
  </si>
  <si>
    <t>sac-douglas_dc-9-30_128_set.1.6,-24,-36</t>
  </si>
  <si>
    <t>sac-douglas_dc-9-30_128_set.1.7,-24,-36</t>
  </si>
  <si>
    <t>SAC-Douglas_DC-9-50_128_set</t>
  </si>
  <si>
    <t>sac-douglas_dc-9-50_128_set.1.0,-24,-36</t>
  </si>
  <si>
    <t>sac-douglas_dc-9-50_128_set.1.1,-24,-36</t>
  </si>
  <si>
    <t>sac-douglas_dc-9-50_128_set.1.2,-24,-36</t>
  </si>
  <si>
    <t>sac-douglas_dc-9-50_128_set.1.3,-24,-36</t>
  </si>
  <si>
    <t>sac-douglas_dc-9-50_128_set.1.4,-24,-36</t>
  </si>
  <si>
    <t>sac-douglas_dc-9-50_128_set.1.5,-24,-36</t>
  </si>
  <si>
    <t>sac-douglas_dc-9-50_128_set.1.6,-24,-36</t>
  </si>
  <si>
    <t>sac-douglas_dc-9-50_128_set.1.7,-24,-36</t>
  </si>
  <si>
    <t>SAC-Embraer_E-170</t>
  </si>
  <si>
    <t>sac-embraer_e-170.1.0,-24,-36</t>
  </si>
  <si>
    <t>sac-embraer_e-170.1.1,-24,-36</t>
  </si>
  <si>
    <t>sac-embraer_e-170.1.2,-24,-36</t>
  </si>
  <si>
    <t>sac-embraer_e-170.1.3,-24,-36</t>
  </si>
  <si>
    <t>sac-embraer_e-170.1.4,-24,-36</t>
  </si>
  <si>
    <t>sac-embraer_e-170.1.5,-24,-36</t>
  </si>
  <si>
    <t>sac-embraer_e-170.1.6,-24,-36</t>
  </si>
  <si>
    <t>sac-embraer_e-170.1.7,-24,-36</t>
  </si>
  <si>
    <t>SAC-Embraer_E-190</t>
  </si>
  <si>
    <t>sac-embraer_e-190.1.0,-24,-36</t>
  </si>
  <si>
    <t>sac-embraer_e-190.1.1,-24,-36</t>
  </si>
  <si>
    <t>sac-embraer_e-190.1.2,-24,-36</t>
  </si>
  <si>
    <t>sac-embraer_e-190.1.3,-24,-36</t>
  </si>
  <si>
    <t>sac-embraer_e-190.1.4,-24,-36</t>
  </si>
  <si>
    <t>sac-embraer_e-190.1.5,-24,-36</t>
  </si>
  <si>
    <t>sac-embraer_e-190.1.6,-24,-36</t>
  </si>
  <si>
    <t>sac-embraer_e-190.1.7,-24,-36</t>
  </si>
  <si>
    <t>SAC-Fokker_F-27_128_set</t>
  </si>
  <si>
    <t>sac-fokker_f-27_128_set.1.0,-24,-36</t>
  </si>
  <si>
    <t>sac-fokker_f-27_128_set.1.1,-24,-36</t>
  </si>
  <si>
    <t>sac-fokker_f-27_128_set.1.2,-24,-36</t>
  </si>
  <si>
    <t>sac-fokker_f-27_128_set.1.3,-24,-36</t>
  </si>
  <si>
    <t>sac-fokker_f-27_128_set.1.4,-24,-36</t>
  </si>
  <si>
    <t>sac-fokker_f-27_128_set.1.5,-24,-36</t>
  </si>
  <si>
    <t>sac-fokker_f-27_128_set.1.6,-24,-36</t>
  </si>
  <si>
    <t>sac-fokker_f-27_128_set.1.7,-24,-36</t>
  </si>
  <si>
    <t>SAC-Fokker_F-27_Mail_128_set</t>
  </si>
  <si>
    <t>sac-fokker_f-27_mail_128_set.1.0,-24,-36</t>
  </si>
  <si>
    <t>sac-fokker_f-27_mail_128_set.1.1,-24,-36</t>
  </si>
  <si>
    <t>sac-fokker_f-27_mail_128_set.1.2,-24,-36</t>
  </si>
  <si>
    <t>sac-fokker_f-27_mail_128_set.1.3,-24,-36</t>
  </si>
  <si>
    <t>sac-fokker_f-27_mail_128_set.1.4,-24,-36</t>
  </si>
  <si>
    <t>sac-fokker_f-27_mail_128_set.1.5,-24,-36</t>
  </si>
  <si>
    <t>sac-fokker_f-27_mail_128_set.1.6,-24,-36</t>
  </si>
  <si>
    <t>sac-fokker_f-27_mail_128_set.1.7,-24,-36</t>
  </si>
  <si>
    <t>SAC-Handley_Page_W8B_128_set</t>
  </si>
  <si>
    <t>sac-handley_page_w8b_128_set.1.0,-24,-36</t>
  </si>
  <si>
    <t>sac-handley_page_w8b_128_set.1.1,-24,-36</t>
  </si>
  <si>
    <t>sac-handley_page_w8b_128_set.1.2,-24,-36</t>
  </si>
  <si>
    <t>sac-handley_page_w8b_128_set.1.3,-24,-36</t>
  </si>
  <si>
    <t>sac-handley_page_w8b_128_set.1.4,-24,-36</t>
  </si>
  <si>
    <t>sac-handley_page_w8b_128_set.1.5,-24,-36</t>
  </si>
  <si>
    <t>sac-handley_page_w8b_128_set.1.6,-24,-36</t>
  </si>
  <si>
    <t>sac-handley_page_w8b_128_set.1.7,-24,-36</t>
  </si>
  <si>
    <t>SAC-Junkers_Ju-52_128_set</t>
  </si>
  <si>
    <t>sac-junkers_ju-52_128_set.1.0,-24,-36</t>
  </si>
  <si>
    <t>sac-junkers_ju-52_128_set.1.1,-24,-36</t>
  </si>
  <si>
    <t>sac-junkers_ju-52_128_set.1.2,-24,-36</t>
  </si>
  <si>
    <t>sac-junkers_ju-52_128_set.1.3,-24,-36</t>
  </si>
  <si>
    <t>sac-junkers_ju-52_128_set.1.4,-24,-36</t>
  </si>
  <si>
    <t>sac-junkers_ju-52_128_set.1.5,-24,-36</t>
  </si>
  <si>
    <t>sac-junkers_ju-52_128_set.1.6,-24,-36</t>
  </si>
  <si>
    <t>sac-junkers_ju-52_128_set.1.7,-24,-36</t>
  </si>
  <si>
    <t>SAC-Junkers_Ju-52_Mail_128_set</t>
  </si>
  <si>
    <t>sac-junkers_ju-52_mail_128_set.1.0,-24,-36</t>
  </si>
  <si>
    <t>sac-junkers_ju-52_mail_128_set.1.1,-24,-36</t>
  </si>
  <si>
    <t>sac-junkers_ju-52_mail_128_set.1.2,-24,-36</t>
  </si>
  <si>
    <t>sac-junkers_ju-52_mail_128_set.1.3,-24,-36</t>
  </si>
  <si>
    <t>sac-junkers_ju-52_mail_128_set.1.4,-24,-36</t>
  </si>
  <si>
    <t>sac-junkers_ju-52_mail_128_set.1.5,-24,-36</t>
  </si>
  <si>
    <t>sac-junkers_ju-52_mail_128_set.1.6,-24,-36</t>
  </si>
  <si>
    <t>sac-junkers_ju-52_mail_128_set.1.7,-24,-36</t>
  </si>
  <si>
    <t>SAC-Lockheed_Constellation_128_set</t>
  </si>
  <si>
    <t>sac-lockheed_constellation_128_set.1.0,-24,-36</t>
  </si>
  <si>
    <t>sac-lockheed_constellation_128_set.1.1,-24,-36</t>
  </si>
  <si>
    <t>sac-lockheed_constellation_128_set.1.2,-24,-36</t>
  </si>
  <si>
    <t>sac-lockheed_constellation_128_set.1.3,-24,-36</t>
  </si>
  <si>
    <t>sac-lockheed_constellation_128_set.1.4,-24,-36</t>
  </si>
  <si>
    <t>sac-lockheed_constellation_128_set.1.5,-24,-36</t>
  </si>
  <si>
    <t>sac-lockheed_constellation_128_set.1.6,-24,-36</t>
  </si>
  <si>
    <t>sac-lockheed_constellation_128_set.1.7,-24,-36</t>
  </si>
  <si>
    <t>SAC-McDonnell_Douglas_DC-10F_(mail)_128_set</t>
  </si>
  <si>
    <t>sac-mcdonnell-douglas_dc-10f_mail_128_set.1.0,-24,-36</t>
  </si>
  <si>
    <t>sac-mcdonnell-douglas_dc-10f_mail_128_set.1.1,-24,-36</t>
  </si>
  <si>
    <t>sac-mcdonnell-douglas_dc-10f_mail_128_set.1.2,-24,-36</t>
  </si>
  <si>
    <t>sac-mcdonnell-douglas_dc-10f_mail_128_set.1.3,-24,-36</t>
  </si>
  <si>
    <t>sac-mcdonnell-douglas_dc-10f_mail_128_set.1.4,-24,-36</t>
  </si>
  <si>
    <t>sac-mcdonnell-douglas_dc-10f_mail_128_set.1.5,-24,-36</t>
  </si>
  <si>
    <t>sac-mcdonnell-douglas_dc-10f_mail_128_set.1.6,-24,-36</t>
  </si>
  <si>
    <t>sac-mcdonnell-douglas_dc-10f_mail_128_set.1.7,-24,-36</t>
  </si>
  <si>
    <t>SAC-McDonnell_Douglas_MD-11F_(mail)_128_set</t>
  </si>
  <si>
    <t>sac-mcdonnell-douglas_md-11f_mail_128_set.1.0,-24,-36</t>
  </si>
  <si>
    <t>sac-mcdonnell-douglas_md-11f_mail_128_set.1.1,-24,-36</t>
  </si>
  <si>
    <t>sac-mcdonnell-douglas_md-11f_mail_128_set.1.2,-24,-36</t>
  </si>
  <si>
    <t>sac-mcdonnell-douglas_md-11f_mail_128_set.1.3,-24,-36</t>
  </si>
  <si>
    <t>sac-mcdonnell-douglas_md-11f_mail_128_set.1.4,-24,-36</t>
  </si>
  <si>
    <t>sac-mcdonnell-douglas_md-11f_mail_128_set.1.5,-24,-36</t>
  </si>
  <si>
    <t>sac-mcdonnell-douglas_md-11f_mail_128_set.1.6,-24,-36</t>
  </si>
  <si>
    <t>sac-mcdonnell-douglas_md-11f_mail_128_set.1.7,-24,-36</t>
  </si>
  <si>
    <t>SAC-McDonnell_Douglas_MD-11_128_set</t>
  </si>
  <si>
    <t>sac-mcdonnell-douglas_md-11_128_set.1.0,-24,-36</t>
  </si>
  <si>
    <t>sac-mcdonnell-douglas_md-11_128_set.1.1,-24,-36</t>
  </si>
  <si>
    <t>sac-mcdonnell-douglas_md-11_128_set.1.2,-24,-36</t>
  </si>
  <si>
    <t>sac-mcdonnell-douglas_md-11_128_set.1.3,-24,-36</t>
  </si>
  <si>
    <t>sac-mcdonnell-douglas_md-11_128_set.1.4,-24,-36</t>
  </si>
  <si>
    <t>sac-mcdonnell-douglas_md-11_128_set.1.5,-24,-36</t>
  </si>
  <si>
    <t>sac-mcdonnell-douglas_md-11_128_set.1.6,-24,-36</t>
  </si>
  <si>
    <t>sac-mcdonnell-douglas_md-11_128_set.1.7,-24,-36</t>
  </si>
  <si>
    <t>SAC-McDonnell_Douglas_MD-80_128_set</t>
  </si>
  <si>
    <t>sac-mcdonnell-douglas_md-80_128_set.1.0,-24,-36</t>
  </si>
  <si>
    <t>sac-mcdonnell-douglas_md-80_128_set.1.1,-24,-36</t>
  </si>
  <si>
    <t>sac-mcdonnell-douglas_md-80_128_set.1.2,-24,-36</t>
  </si>
  <si>
    <t>sac-mcdonnell-douglas_md-80_128_set.1.3,-24,-36</t>
  </si>
  <si>
    <t>sac-mcdonnell-douglas_md-80_128_set.1.4,-24,-36</t>
  </si>
  <si>
    <t>sac-mcdonnell-douglas_md-80_128_set.1.5,-24,-36</t>
  </si>
  <si>
    <t>sac-mcdonnell-douglas_md-80_128_set.1.6,-24,-36</t>
  </si>
  <si>
    <t>sac-mcdonnell-douglas_md-80_128_set.1.7,-24,-36</t>
  </si>
  <si>
    <t>SAC-McDonnell_Douglas_MD-90_128_set</t>
  </si>
  <si>
    <t>sac-mcdonnell-douglas_md-90_128_set.1.0,-24,-36</t>
  </si>
  <si>
    <t>sac-mcdonnell-douglas_md-90_128_set.1.1,-24,-36</t>
  </si>
  <si>
    <t>sac-mcdonnell-douglas_md-90_128_set.1.2,-24,-36</t>
  </si>
  <si>
    <t>sac-mcdonnell-douglas_md-90_128_set.1.3,-24,-36</t>
  </si>
  <si>
    <t>sac-mcdonnell-douglas_md-90_128_set.1.4,-24,-36</t>
  </si>
  <si>
    <t>sac-mcdonnell-douglas_md-90_128_set.1.5,-24,-36</t>
  </si>
  <si>
    <t>sac-mcdonnell-douglas_md-90_128_set.1.6,-24,-36</t>
  </si>
  <si>
    <t>sac-mcdonnell-douglas_md-90_128_set.1.7,-24,-36</t>
  </si>
  <si>
    <t>SAC-McDonnell_Douglas_DC-10_128_set</t>
  </si>
  <si>
    <t>sac-mcdonnell_douglas_dc-10_128_set.1.0,-24,-36</t>
  </si>
  <si>
    <t>sac-mcdonnell_douglas_dc-10_128_set.1.1,-24,-36</t>
  </si>
  <si>
    <t>sac-mcdonnell_douglas_dc-10_128_set.1.2,-24,-36</t>
  </si>
  <si>
    <t>sac-mcdonnell_douglas_dc-10_128_set.1.3,-24,-36</t>
  </si>
  <si>
    <t>sac-mcdonnell_douglas_dc-10_128_set.1.4,-24,-36</t>
  </si>
  <si>
    <t>sac-mcdonnell_douglas_dc-10_128_set.1.5,-24,-36</t>
  </si>
  <si>
    <t>sac-mcdonnell_douglas_dc-10_128_set.1.6,-24,-36</t>
  </si>
  <si>
    <t>sac-mcdonnell_douglas_dc-10_128_set.1.7,-24,-36</t>
  </si>
  <si>
    <t>SAC-Rohrbach_Rocco_128_set</t>
  </si>
  <si>
    <t>sac-rohrbach_rocco_128_set.1.0,-24,-36</t>
  </si>
  <si>
    <t>sac-rohrbach_rocco_128_set.1.1,-24,-36</t>
  </si>
  <si>
    <t>sac-rohrbach_rocco_128_set.1.2,-24,-36</t>
  </si>
  <si>
    <t>sac-rohrbach_rocco_128_set.1.3,-24,-36</t>
  </si>
  <si>
    <t>sac-rohrbach_rocco_128_set.1.4,-24,-36</t>
  </si>
  <si>
    <t>sac-rohrbach_rocco_128_set.1.5,-24,-36</t>
  </si>
  <si>
    <t>sac-rohrbach_rocco_128_set.1.6,-24,-36</t>
  </si>
  <si>
    <t>sac-rohrbach_rocco_128_set.1.7,-24,-36</t>
  </si>
  <si>
    <t>name</t>
  </si>
  <si>
    <t>filename</t>
  </si>
  <si>
    <t>obj</t>
  </si>
  <si>
    <t>waytype</t>
  </si>
  <si>
    <t>engine_type</t>
  </si>
  <si>
    <t>freight</t>
  </si>
  <si>
    <t>copyright</t>
  </si>
  <si>
    <t>payload</t>
  </si>
  <si>
    <t>speed</t>
  </si>
  <si>
    <t>power</t>
  </si>
  <si>
    <t>weight</t>
  </si>
  <si>
    <t>gear</t>
  </si>
  <si>
    <t>cost</t>
  </si>
  <si>
    <t>runningcost</t>
  </si>
  <si>
    <t>intro_year</t>
  </si>
  <si>
    <t>intro_month</t>
  </si>
  <si>
    <t>retire_year</t>
  </si>
  <si>
    <t>retire_month</t>
  </si>
  <si>
    <t>sound</t>
  </si>
  <si>
    <t>smoke</t>
  </si>
  <si>
    <t>bonus</t>
  </si>
  <si>
    <t>load</t>
  </si>
  <si>
    <t>Passenger</t>
  </si>
  <si>
    <t>EmptyImage[SE]</t>
  </si>
  <si>
    <t>EmptyImage[S]</t>
  </si>
  <si>
    <t>EmptyImage[SW]</t>
  </si>
  <si>
    <t>EmptyImage[E]</t>
  </si>
  <si>
    <t>EmptyImage[NE]</t>
  </si>
  <si>
    <t>EmptyImage[N]</t>
  </si>
  <si>
    <t>Constraint[Next][0]</t>
  </si>
  <si>
    <t>Constraint[Prev][0]</t>
  </si>
  <si>
    <t>EmptyImage[W]</t>
  </si>
  <si>
    <t>EmptyImage[NW]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</si>
</sst>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6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X2" sqref="X2"/>
    </sheetView>
  </sheetViews>
  <sheetFormatPr defaultRowHeight="14.65" x14ac:dyDescent="0.3"/>
  <cols>
    <col min="14" max="14" width="9.09765625" style="1"/>
  </cols>
  <sheetData>
    <row r="1" spans="1:30" x14ac:dyDescent="0.3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  <c r="N1" s="1" t="s">
        <v>779</v>
      </c>
      <c r="O1" t="s">
        <v>780</v>
      </c>
      <c r="P1" t="s">
        <v>781</v>
      </c>
      <c r="Q1" t="s">
        <v>782</v>
      </c>
      <c r="R1" t="s">
        <v>783</v>
      </c>
      <c r="S1" t="s">
        <v>784</v>
      </c>
      <c r="T1" t="s">
        <v>785</v>
      </c>
      <c r="U1" t="s">
        <v>796</v>
      </c>
      <c r="V1" t="s">
        <v>795</v>
      </c>
      <c r="W1" t="s">
        <v>797</v>
      </c>
      <c r="X1" t="s">
        <v>798</v>
      </c>
      <c r="Y1" t="s">
        <v>794</v>
      </c>
      <c r="Z1" t="s">
        <v>793</v>
      </c>
      <c r="AA1" t="s">
        <v>792</v>
      </c>
      <c r="AB1" t="s">
        <v>789</v>
      </c>
      <c r="AC1" t="s">
        <v>790</v>
      </c>
      <c r="AD1" t="s">
        <v>791</v>
      </c>
    </row>
    <row r="2" spans="1:30" x14ac:dyDescent="0.3">
      <c r="A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>
        <v>100</v>
      </c>
      <c r="I2">
        <v>2170</v>
      </c>
      <c r="J2">
        <v>42000</v>
      </c>
      <c r="K2">
        <v>178</v>
      </c>
      <c r="L2">
        <v>90</v>
      </c>
      <c r="M2">
        <v>502392400</v>
      </c>
      <c r="N2" s="1" cm="1">
        <f t="array" ref="N2">INT(_xlfn.LET(_xlpm.mm,MATCH(O2,$A$87:$A$94,1),_xlpm.yy,INDEX($A$87:$A$94,_xlpm.mm),_xlpm.speed,INDEX($B$87:$B$94,_xlpm.mm)+(INDEX($B$87:$B$94,_xlpm.mm+1)-INDEX($B$87:$B$94,_xlpm.mm))/(INDEX($A$87:$A$94,_xlpm.mm+1)-_xlpm.yy)*(O2-_xlpm.yy),(1+$D$88*(100*I2/_xlpm.speed-100)/1000)*H2*$D$91*$D$94)/3+0.99)</f>
        <v>1821</v>
      </c>
      <c r="O2">
        <v>1971</v>
      </c>
      <c r="P2">
        <v>9</v>
      </c>
      <c r="Q2">
        <v>2003</v>
      </c>
      <c r="R2">
        <v>4</v>
      </c>
      <c r="S2">
        <v>5</v>
      </c>
      <c r="T2" t="s">
        <v>6</v>
      </c>
      <c r="U2" t="s">
        <v>7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</row>
    <row r="3" spans="1:30" x14ac:dyDescent="0.3">
      <c r="A3" t="s">
        <v>26</v>
      </c>
      <c r="C3" t="s">
        <v>0</v>
      </c>
      <c r="D3" t="s">
        <v>2</v>
      </c>
      <c r="E3" t="s">
        <v>3</v>
      </c>
      <c r="F3" t="s">
        <v>4</v>
      </c>
      <c r="G3" t="s">
        <v>5</v>
      </c>
      <c r="H3">
        <v>266</v>
      </c>
      <c r="I3">
        <v>913</v>
      </c>
      <c r="J3">
        <v>13500</v>
      </c>
      <c r="K3">
        <v>90</v>
      </c>
      <c r="L3">
        <v>75</v>
      </c>
      <c r="M3">
        <v>115664600</v>
      </c>
      <c r="N3" s="1" cm="1">
        <f t="array" ref="N3">INT(_xlfn.LET(_xlpm.mm,MATCH(O3,$A$87:$A$94,1),_xlpm.yy,INDEX($A$87:$A$94,_xlpm.mm),_xlpm.speed,INDEX($B$87:$B$94,_xlpm.mm)+(INDEX($B$87:$B$94,_xlpm.mm+1)-INDEX($B$87:$B$94,_xlpm.mm))/(INDEX($A$87:$A$94,_xlpm.mm+1)-_xlpm.yy)*(O3-_xlpm.yy),(1+$D$88*(100*I3/_xlpm.speed-100)/1000)*H3*$D$91*$D$94)/3+0.99)</f>
        <v>1518</v>
      </c>
      <c r="O3">
        <v>1974</v>
      </c>
      <c r="P3">
        <v>6</v>
      </c>
      <c r="Q3">
        <v>2007</v>
      </c>
      <c r="R3">
        <v>7</v>
      </c>
      <c r="S3">
        <v>5</v>
      </c>
      <c r="T3" t="s">
        <v>6</v>
      </c>
      <c r="U3" t="s">
        <v>7</v>
      </c>
      <c r="V3" t="s">
        <v>7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</row>
    <row r="4" spans="1:30" x14ac:dyDescent="0.3">
      <c r="A4" t="s">
        <v>44</v>
      </c>
      <c r="C4" t="s">
        <v>0</v>
      </c>
      <c r="D4" t="s">
        <v>2</v>
      </c>
      <c r="E4" t="s">
        <v>3</v>
      </c>
      <c r="F4" t="s">
        <v>4</v>
      </c>
      <c r="G4" t="s">
        <v>5</v>
      </c>
      <c r="H4">
        <v>240</v>
      </c>
      <c r="I4">
        <v>892</v>
      </c>
      <c r="J4">
        <v>15000</v>
      </c>
      <c r="K4">
        <v>80</v>
      </c>
      <c r="L4">
        <v>80</v>
      </c>
      <c r="M4">
        <v>88572660</v>
      </c>
      <c r="N4" s="1" cm="1">
        <f t="array" ref="N4">INT(_xlfn.LET(_xlpm.mm,MATCH(O4,$A$87:$A$94,1),_xlpm.yy,INDEX($A$87:$A$94,_xlpm.mm),_xlpm.speed,INDEX($B$87:$B$94,_xlpm.mm)+(INDEX($B$87:$B$94,_xlpm.mm+1)-INDEX($B$87:$B$94,_xlpm.mm))/(INDEX($A$87:$A$94,_xlpm.mm+1)-_xlpm.yy)*(O4-_xlpm.yy),(1+$D$88*(100*I4/_xlpm.speed-100)/1000)*H4*$D$91*$D$94)/3+0.99)</f>
        <v>1108</v>
      </c>
      <c r="O4">
        <v>1982</v>
      </c>
      <c r="P4">
        <v>4</v>
      </c>
      <c r="Q4">
        <v>1997</v>
      </c>
      <c r="R4">
        <v>7</v>
      </c>
      <c r="S4">
        <v>5</v>
      </c>
      <c r="T4" t="s">
        <v>6</v>
      </c>
      <c r="U4" t="s">
        <v>7</v>
      </c>
      <c r="V4" t="s">
        <v>7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  <c r="AC4" t="s">
        <v>51</v>
      </c>
      <c r="AD4" t="s">
        <v>52</v>
      </c>
    </row>
    <row r="5" spans="1:30" x14ac:dyDescent="0.3">
      <c r="A5" t="s">
        <v>53</v>
      </c>
      <c r="C5" t="s">
        <v>0</v>
      </c>
      <c r="D5" t="s">
        <v>2</v>
      </c>
      <c r="E5" t="s">
        <v>3</v>
      </c>
      <c r="F5" t="s">
        <v>4</v>
      </c>
      <c r="G5" t="s">
        <v>5</v>
      </c>
      <c r="H5">
        <v>117</v>
      </c>
      <c r="I5">
        <v>828</v>
      </c>
      <c r="J5">
        <v>6700</v>
      </c>
      <c r="K5">
        <v>40</v>
      </c>
      <c r="L5">
        <v>80</v>
      </c>
      <c r="M5">
        <v>38669110</v>
      </c>
      <c r="N5" s="1" cm="1">
        <f t="array" ref="N5">INT(_xlfn.LET(_xlpm.mm,MATCH(O5,$A$87:$A$94,1),_xlpm.yy,INDEX($A$87:$A$94,_xlpm.mm),_xlpm.speed,INDEX($B$87:$B$94,_xlpm.mm)+(INDEX($B$87:$B$94,_xlpm.mm+1)-INDEX($B$87:$B$94,_xlpm.mm))/(INDEX($A$87:$A$94,_xlpm.mm+1)-_xlpm.yy)*(O5-_xlpm.yy),(1+$D$88*(100*I5/_xlpm.speed-100)/1000)*H5*$D$91*$D$94)/3+0.99)</f>
        <v>446</v>
      </c>
      <c r="O5">
        <v>2003</v>
      </c>
      <c r="P5">
        <v>1</v>
      </c>
      <c r="S5">
        <v>5</v>
      </c>
      <c r="T5" t="s">
        <v>6</v>
      </c>
      <c r="U5" t="s">
        <v>7</v>
      </c>
      <c r="V5" t="s">
        <v>7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</row>
    <row r="6" spans="1:30" x14ac:dyDescent="0.3">
      <c r="A6" t="s">
        <v>62</v>
      </c>
      <c r="C6" t="s">
        <v>0</v>
      </c>
      <c r="D6" t="s">
        <v>2</v>
      </c>
      <c r="E6" t="s">
        <v>3</v>
      </c>
      <c r="F6" t="s">
        <v>4</v>
      </c>
      <c r="G6" t="s">
        <v>5</v>
      </c>
      <c r="H6">
        <v>134</v>
      </c>
      <c r="I6">
        <v>828</v>
      </c>
      <c r="J6">
        <v>7900</v>
      </c>
      <c r="K6">
        <v>41</v>
      </c>
      <c r="L6">
        <v>80</v>
      </c>
      <c r="M6">
        <v>41313260</v>
      </c>
      <c r="N6" s="1" cm="1">
        <f t="array" ref="N6">INT(_xlfn.LET(_xlpm.mm,MATCH(O6,$A$87:$A$94,1),_xlpm.yy,INDEX($A$87:$A$94,_xlpm.mm),_xlpm.speed,INDEX($B$87:$B$94,_xlpm.mm)+(INDEX($B$87:$B$94,_xlpm.mm+1)-INDEX($B$87:$B$94,_xlpm.mm))/(INDEX($A$87:$A$94,_xlpm.mm+1)-_xlpm.yy)*(O6-_xlpm.yy),(1+$D$88*(100*I6/_xlpm.speed-100)/1000)*H6*$D$91*$D$94)/3+0.99)</f>
        <v>525</v>
      </c>
      <c r="O6">
        <v>1996</v>
      </c>
      <c r="P6">
        <v>4</v>
      </c>
      <c r="S6">
        <v>5</v>
      </c>
      <c r="T6" t="s">
        <v>6</v>
      </c>
      <c r="U6" t="s">
        <v>7</v>
      </c>
      <c r="V6" t="s">
        <v>7</v>
      </c>
      <c r="W6" t="s">
        <v>63</v>
      </c>
      <c r="X6" t="s">
        <v>64</v>
      </c>
      <c r="Y6" t="s">
        <v>65</v>
      </c>
      <c r="Z6" t="s">
        <v>66</v>
      </c>
      <c r="AA6" t="s">
        <v>67</v>
      </c>
      <c r="AB6" t="s">
        <v>68</v>
      </c>
      <c r="AC6" t="s">
        <v>69</v>
      </c>
      <c r="AD6" t="s">
        <v>70</v>
      </c>
    </row>
    <row r="7" spans="1:30" x14ac:dyDescent="0.3">
      <c r="A7" t="s">
        <v>71</v>
      </c>
      <c r="C7" t="s">
        <v>0</v>
      </c>
      <c r="D7" t="s">
        <v>2</v>
      </c>
      <c r="E7" t="s">
        <v>3</v>
      </c>
      <c r="F7" t="s">
        <v>4</v>
      </c>
      <c r="G7" t="s">
        <v>5</v>
      </c>
      <c r="H7">
        <v>164</v>
      </c>
      <c r="I7">
        <v>828</v>
      </c>
      <c r="J7">
        <v>7900</v>
      </c>
      <c r="K7">
        <v>43</v>
      </c>
      <c r="L7">
        <v>80</v>
      </c>
      <c r="M7">
        <v>45872090</v>
      </c>
      <c r="N7" s="1" cm="1">
        <f t="array" ref="N7">INT(_xlfn.LET(_xlpm.mm,MATCH(O7,$A$87:$A$94,1),_xlpm.yy,INDEX($A$87:$A$94,_xlpm.mm),_xlpm.speed,INDEX($B$87:$B$94,_xlpm.mm)+(INDEX($B$87:$B$94,_xlpm.mm+1)-INDEX($B$87:$B$94,_xlpm.mm))/(INDEX($A$87:$A$94,_xlpm.mm+1)-_xlpm.yy)*(O7-_xlpm.yy),(1+$D$88*(100*I7/_xlpm.speed-100)/1000)*H7*$D$91*$D$94)/3+0.99)</f>
        <v>663</v>
      </c>
      <c r="O7">
        <v>1988</v>
      </c>
      <c r="P7">
        <v>3</v>
      </c>
      <c r="S7">
        <v>5</v>
      </c>
      <c r="T7" t="s">
        <v>6</v>
      </c>
      <c r="U7" t="s">
        <v>7</v>
      </c>
      <c r="V7" t="s">
        <v>7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B7" t="s">
        <v>77</v>
      </c>
      <c r="AC7" t="s">
        <v>78</v>
      </c>
      <c r="AD7" t="s">
        <v>79</v>
      </c>
    </row>
    <row r="8" spans="1:30" x14ac:dyDescent="0.3">
      <c r="A8" t="s">
        <v>80</v>
      </c>
      <c r="C8" t="s">
        <v>0</v>
      </c>
      <c r="D8" t="s">
        <v>2</v>
      </c>
      <c r="E8" t="s">
        <v>3</v>
      </c>
      <c r="F8" t="s">
        <v>4</v>
      </c>
      <c r="G8" t="s">
        <v>5</v>
      </c>
      <c r="H8">
        <v>199</v>
      </c>
      <c r="I8">
        <v>828</v>
      </c>
      <c r="J8">
        <v>9500</v>
      </c>
      <c r="K8">
        <v>49</v>
      </c>
      <c r="L8">
        <v>80</v>
      </c>
      <c r="M8">
        <v>51978690</v>
      </c>
      <c r="N8" s="1" cm="1">
        <f t="array" ref="N8">INT(_xlfn.LET(_xlpm.mm,MATCH(O8,$A$87:$A$94,1),_xlpm.yy,INDEX($A$87:$A$94,_xlpm.mm),_xlpm.speed,INDEX($B$87:$B$94,_xlpm.mm)+(INDEX($B$87:$B$94,_xlpm.mm+1)-INDEX($B$87:$B$94,_xlpm.mm))/(INDEX($A$87:$A$94,_xlpm.mm+1)-_xlpm.yy)*(O8-_xlpm.yy),(1+$D$88*(100*I8/_xlpm.speed-100)/1000)*H8*$D$91*$D$94)/3+0.99)</f>
        <v>779</v>
      </c>
      <c r="O8">
        <v>1996</v>
      </c>
      <c r="P8">
        <v>12</v>
      </c>
      <c r="S8">
        <v>5</v>
      </c>
      <c r="T8" t="s">
        <v>6</v>
      </c>
      <c r="U8" t="s">
        <v>7</v>
      </c>
      <c r="V8" t="s">
        <v>7</v>
      </c>
      <c r="W8" t="s">
        <v>81</v>
      </c>
      <c r="X8" t="s">
        <v>82</v>
      </c>
      <c r="Y8" t="s">
        <v>83</v>
      </c>
      <c r="Z8" t="s">
        <v>84</v>
      </c>
      <c r="AA8" t="s">
        <v>85</v>
      </c>
      <c r="AB8" t="s">
        <v>86</v>
      </c>
      <c r="AC8" t="s">
        <v>87</v>
      </c>
      <c r="AD8" t="s">
        <v>88</v>
      </c>
    </row>
    <row r="9" spans="1:30" x14ac:dyDescent="0.3">
      <c r="A9" t="s">
        <v>98</v>
      </c>
      <c r="C9" t="s">
        <v>0</v>
      </c>
      <c r="D9" t="s">
        <v>2</v>
      </c>
      <c r="E9" t="s">
        <v>3</v>
      </c>
      <c r="F9" t="s">
        <v>4</v>
      </c>
      <c r="G9" t="s">
        <v>5</v>
      </c>
      <c r="H9">
        <v>293</v>
      </c>
      <c r="I9">
        <v>871</v>
      </c>
      <c r="J9">
        <v>22000</v>
      </c>
      <c r="K9">
        <v>120</v>
      </c>
      <c r="L9">
        <v>80</v>
      </c>
      <c r="M9">
        <v>119569500</v>
      </c>
      <c r="N9" s="1" cm="1">
        <f t="array" ref="N9">INT(_xlfn.LET(_xlpm.mm,MATCH(O9,$A$87:$A$94,1),_xlpm.yy,INDEX($A$87:$A$94,_xlpm.mm),_xlpm.speed,INDEX($B$87:$B$94,_xlpm.mm)+(INDEX($B$87:$B$94,_xlpm.mm+1)-INDEX($B$87:$B$94,_xlpm.mm))/(INDEX($A$87:$A$94,_xlpm.mm+1)-_xlpm.yy)*(O9-_xlpm.yy),(1+$D$88*(100*I9/_xlpm.speed-100)/1000)*H9*$D$91*$D$94)/3+0.99)</f>
        <v>1228</v>
      </c>
      <c r="O9">
        <v>1998</v>
      </c>
      <c r="P9">
        <v>4</v>
      </c>
      <c r="S9">
        <v>5</v>
      </c>
      <c r="T9" t="s">
        <v>6</v>
      </c>
      <c r="U9" t="s">
        <v>7</v>
      </c>
      <c r="V9" t="s">
        <v>7</v>
      </c>
      <c r="W9" t="s">
        <v>99</v>
      </c>
      <c r="X9" t="s">
        <v>100</v>
      </c>
      <c r="Y9" t="s">
        <v>101</v>
      </c>
      <c r="Z9" t="s">
        <v>102</v>
      </c>
      <c r="AA9" t="s">
        <v>103</v>
      </c>
      <c r="AB9" t="s">
        <v>104</v>
      </c>
      <c r="AC9" t="s">
        <v>105</v>
      </c>
      <c r="AD9" t="s">
        <v>106</v>
      </c>
    </row>
    <row r="10" spans="1:30" x14ac:dyDescent="0.3">
      <c r="A10" t="s">
        <v>107</v>
      </c>
      <c r="C10" t="s">
        <v>0</v>
      </c>
      <c r="D10" t="s">
        <v>2</v>
      </c>
      <c r="E10" t="s">
        <v>3</v>
      </c>
      <c r="F10" t="s">
        <v>4</v>
      </c>
      <c r="G10" t="s">
        <v>5</v>
      </c>
      <c r="H10">
        <v>335</v>
      </c>
      <c r="I10">
        <v>871</v>
      </c>
      <c r="J10">
        <v>22000</v>
      </c>
      <c r="K10">
        <v>125</v>
      </c>
      <c r="L10">
        <v>80</v>
      </c>
      <c r="M10">
        <v>128329600</v>
      </c>
      <c r="N10" s="1" cm="1">
        <f t="array" ref="N10">INT(_xlfn.LET(_xlpm.mm,MATCH(O10,$A$87:$A$94,1),_xlpm.yy,INDEX($A$87:$A$94,_xlpm.mm),_xlpm.speed,INDEX($B$87:$B$94,_xlpm.mm)+(INDEX($B$87:$B$94,_xlpm.mm+1)-INDEX($B$87:$B$94,_xlpm.mm))/(INDEX($A$87:$A$94,_xlpm.mm+1)-_xlpm.yy)*(O10-_xlpm.yy),(1+$D$88*(100*I10/_xlpm.speed-100)/1000)*H10*$D$91*$D$94)/3+0.99)</f>
        <v>1431</v>
      </c>
      <c r="O10">
        <v>1993</v>
      </c>
      <c r="P10">
        <v>12</v>
      </c>
      <c r="S10">
        <v>5</v>
      </c>
      <c r="T10" t="s">
        <v>6</v>
      </c>
      <c r="U10" t="s">
        <v>7</v>
      </c>
      <c r="V10" t="s">
        <v>7</v>
      </c>
      <c r="W10" t="s">
        <v>108</v>
      </c>
      <c r="X10" t="s">
        <v>109</v>
      </c>
      <c r="Y10" t="s">
        <v>110</v>
      </c>
      <c r="Z10" t="s">
        <v>111</v>
      </c>
      <c r="AA10" t="s">
        <v>112</v>
      </c>
      <c r="AB10" t="s">
        <v>113</v>
      </c>
      <c r="AC10" t="s">
        <v>114</v>
      </c>
      <c r="AD10" t="s">
        <v>115</v>
      </c>
    </row>
    <row r="11" spans="1:30" x14ac:dyDescent="0.3">
      <c r="A11" t="s">
        <v>116</v>
      </c>
      <c r="C11" t="s">
        <v>0</v>
      </c>
      <c r="D11" t="s">
        <v>2</v>
      </c>
      <c r="E11" t="s">
        <v>3</v>
      </c>
      <c r="F11" t="s">
        <v>4</v>
      </c>
      <c r="G11" t="s">
        <v>5</v>
      </c>
      <c r="H11">
        <v>300</v>
      </c>
      <c r="I11">
        <v>871</v>
      </c>
      <c r="J11">
        <v>19900</v>
      </c>
      <c r="K11">
        <v>129</v>
      </c>
      <c r="L11">
        <v>80</v>
      </c>
      <c r="M11">
        <v>129186700</v>
      </c>
      <c r="N11" s="1" cm="1">
        <f t="array" ref="N11">INT(_xlfn.LET(_xlpm.mm,MATCH(O11,$A$87:$A$94,1),_xlpm.yy,INDEX($A$87:$A$94,_xlpm.mm),_xlpm.speed,INDEX($B$87:$B$94,_xlpm.mm)+(INDEX($B$87:$B$94,_xlpm.mm+1)-INDEX($B$87:$B$94,_xlpm.mm))/(INDEX($A$87:$A$94,_xlpm.mm+1)-_xlpm.yy)*(O11-_xlpm.yy),(1+$D$88*(100*I11/_xlpm.speed-100)/1000)*H11*$D$91*$D$94)/3+0.99)</f>
        <v>1282</v>
      </c>
      <c r="O11">
        <v>1993</v>
      </c>
      <c r="P11">
        <v>3</v>
      </c>
      <c r="S11">
        <v>5</v>
      </c>
      <c r="T11" t="s">
        <v>6</v>
      </c>
      <c r="U11" t="s">
        <v>7</v>
      </c>
      <c r="V11" t="s">
        <v>7</v>
      </c>
      <c r="W11" t="s">
        <v>117</v>
      </c>
      <c r="X11" t="s">
        <v>118</v>
      </c>
      <c r="Y11" t="s">
        <v>119</v>
      </c>
      <c r="Z11" t="s">
        <v>120</v>
      </c>
      <c r="AA11" t="s">
        <v>121</v>
      </c>
      <c r="AB11" t="s">
        <v>122</v>
      </c>
      <c r="AC11" t="s">
        <v>123</v>
      </c>
      <c r="AD11" t="s">
        <v>124</v>
      </c>
    </row>
    <row r="12" spans="1:30" x14ac:dyDescent="0.3">
      <c r="A12" t="s">
        <v>125</v>
      </c>
      <c r="C12" t="s">
        <v>0</v>
      </c>
      <c r="D12" t="s">
        <v>2</v>
      </c>
      <c r="E12" t="s">
        <v>3</v>
      </c>
      <c r="F12" t="s">
        <v>4</v>
      </c>
      <c r="G12" t="s">
        <v>5</v>
      </c>
      <c r="H12">
        <v>335</v>
      </c>
      <c r="I12">
        <v>871</v>
      </c>
      <c r="J12">
        <v>19900</v>
      </c>
      <c r="K12">
        <v>130</v>
      </c>
      <c r="L12">
        <v>80</v>
      </c>
      <c r="M12">
        <v>132510400</v>
      </c>
      <c r="N12" s="1" cm="1">
        <f t="array" ref="N12">INT(_xlfn.LET(_xlpm.mm,MATCH(O12,$A$87:$A$94,1),_xlpm.yy,INDEX($A$87:$A$94,_xlpm.mm),_xlpm.speed,INDEX($B$87:$B$94,_xlpm.mm)+(INDEX($B$87:$B$94,_xlpm.mm+1)-INDEX($B$87:$B$94,_xlpm.mm))/(INDEX($A$87:$A$94,_xlpm.mm+1)-_xlpm.yy)*(O12-_xlpm.yy),(1+$D$88*(100*I12/_xlpm.speed-100)/1000)*H12*$D$91*$D$94)/3+0.99)</f>
        <v>1431</v>
      </c>
      <c r="O12">
        <v>1993</v>
      </c>
      <c r="P12">
        <v>3</v>
      </c>
      <c r="S12">
        <v>5</v>
      </c>
      <c r="T12" t="s">
        <v>6</v>
      </c>
      <c r="U12" t="s">
        <v>7</v>
      </c>
      <c r="V12" t="s">
        <v>7</v>
      </c>
      <c r="W12" t="s">
        <v>126</v>
      </c>
      <c r="X12" t="s">
        <v>127</v>
      </c>
      <c r="Y12" t="s">
        <v>128</v>
      </c>
      <c r="Z12" t="s">
        <v>129</v>
      </c>
      <c r="AA12" t="s">
        <v>130</v>
      </c>
      <c r="AB12" t="s">
        <v>131</v>
      </c>
      <c r="AC12" t="s">
        <v>132</v>
      </c>
      <c r="AD12" t="s">
        <v>133</v>
      </c>
    </row>
    <row r="13" spans="1:30" x14ac:dyDescent="0.3">
      <c r="A13" t="s">
        <v>134</v>
      </c>
      <c r="C13" t="s">
        <v>0</v>
      </c>
      <c r="D13" t="s">
        <v>2</v>
      </c>
      <c r="E13" t="s">
        <v>3</v>
      </c>
      <c r="F13" t="s">
        <v>4</v>
      </c>
      <c r="G13" t="s">
        <v>5</v>
      </c>
      <c r="H13">
        <v>359</v>
      </c>
      <c r="I13">
        <v>871</v>
      </c>
      <c r="J13">
        <v>32800</v>
      </c>
      <c r="K13">
        <v>171</v>
      </c>
      <c r="L13">
        <v>80</v>
      </c>
      <c r="M13">
        <v>164122200</v>
      </c>
      <c r="N13" s="1" cm="1">
        <f t="array" ref="N13">INT(_xlfn.LET(_xlpm.mm,MATCH(O13,$A$87:$A$94,1),_xlpm.yy,INDEX($A$87:$A$94,_xlpm.mm),_xlpm.speed,INDEX($B$87:$B$94,_xlpm.mm)+(INDEX($B$87:$B$94,_xlpm.mm+1)-INDEX($B$87:$B$94,_xlpm.mm))/(INDEX($A$87:$A$94,_xlpm.mm+1)-_xlpm.yy)*(O13-_xlpm.yy),(1+$D$88*(100*I13/_xlpm.speed-100)/1000)*H13*$D$91*$D$94)/3+0.99)</f>
        <v>1475</v>
      </c>
      <c r="O13">
        <v>2003</v>
      </c>
      <c r="P13">
        <v>1</v>
      </c>
      <c r="S13">
        <v>5</v>
      </c>
      <c r="T13" t="s">
        <v>6</v>
      </c>
      <c r="U13" t="s">
        <v>7</v>
      </c>
      <c r="V13" t="s">
        <v>7</v>
      </c>
      <c r="W13" t="s">
        <v>135</v>
      </c>
      <c r="X13" t="s">
        <v>136</v>
      </c>
      <c r="Y13" t="s">
        <v>137</v>
      </c>
      <c r="Z13" t="s">
        <v>138</v>
      </c>
      <c r="AA13" t="s">
        <v>139</v>
      </c>
      <c r="AB13" t="s">
        <v>140</v>
      </c>
      <c r="AC13" t="s">
        <v>141</v>
      </c>
      <c r="AD13" t="s">
        <v>142</v>
      </c>
    </row>
    <row r="14" spans="1:30" x14ac:dyDescent="0.3">
      <c r="A14" t="s">
        <v>143</v>
      </c>
      <c r="C14" t="s">
        <v>0</v>
      </c>
      <c r="D14" t="s">
        <v>2</v>
      </c>
      <c r="E14" t="s">
        <v>3</v>
      </c>
      <c r="F14" t="s">
        <v>4</v>
      </c>
      <c r="G14" t="s">
        <v>5</v>
      </c>
      <c r="H14">
        <v>419</v>
      </c>
      <c r="I14">
        <v>871</v>
      </c>
      <c r="J14">
        <v>35200</v>
      </c>
      <c r="K14">
        <v>178</v>
      </c>
      <c r="L14">
        <v>80</v>
      </c>
      <c r="M14">
        <v>174430000</v>
      </c>
      <c r="N14" s="1" cm="1">
        <f t="array" ref="N14">INT(_xlfn.LET(_xlpm.mm,MATCH(O14,$A$87:$A$94,1),_xlpm.yy,INDEX($A$87:$A$94,_xlpm.mm),_xlpm.speed,INDEX($B$87:$B$94,_xlpm.mm)+(INDEX($B$87:$B$94,_xlpm.mm+1)-INDEX($B$87:$B$94,_xlpm.mm))/(INDEX($A$87:$A$94,_xlpm.mm+1)-_xlpm.yy)*(O14-_xlpm.yy),(1+$D$88*(100*I14/_xlpm.speed-100)/1000)*H14*$D$91*$D$94)/3+0.99)</f>
        <v>1729</v>
      </c>
      <c r="O14">
        <v>2002</v>
      </c>
      <c r="P14">
        <v>8</v>
      </c>
      <c r="S14">
        <v>5</v>
      </c>
      <c r="T14" t="s">
        <v>6</v>
      </c>
      <c r="U14" t="s">
        <v>7</v>
      </c>
      <c r="V14" t="s">
        <v>7</v>
      </c>
      <c r="W14" t="s">
        <v>144</v>
      </c>
      <c r="X14" t="s">
        <v>145</v>
      </c>
      <c r="Y14" t="s">
        <v>146</v>
      </c>
      <c r="Z14" t="s">
        <v>147</v>
      </c>
      <c r="AA14" t="s">
        <v>148</v>
      </c>
      <c r="AB14" t="s">
        <v>149</v>
      </c>
      <c r="AC14" t="s">
        <v>150</v>
      </c>
      <c r="AD14" t="s">
        <v>151</v>
      </c>
    </row>
    <row r="15" spans="1:30" x14ac:dyDescent="0.3">
      <c r="A15" t="s">
        <v>152</v>
      </c>
      <c r="C15" t="s">
        <v>0</v>
      </c>
      <c r="D15" t="s">
        <v>2</v>
      </c>
      <c r="E15" t="s">
        <v>3</v>
      </c>
      <c r="F15" t="s">
        <v>4</v>
      </c>
      <c r="G15" t="s">
        <v>5</v>
      </c>
      <c r="H15">
        <v>475</v>
      </c>
      <c r="I15">
        <v>903</v>
      </c>
      <c r="J15">
        <v>27300</v>
      </c>
      <c r="K15">
        <v>188</v>
      </c>
      <c r="L15">
        <v>80</v>
      </c>
      <c r="M15">
        <v>187002900</v>
      </c>
      <c r="N15" s="1" cm="1">
        <f t="array" ref="N15">INT(_xlfn.LET(_xlpm.mm,MATCH(O15,$A$87:$A$94,1),_xlpm.yy,INDEX($A$87:$A$94,_xlpm.mm),_xlpm.speed,INDEX($B$87:$B$94,_xlpm.mm)+(INDEX($B$87:$B$94,_xlpm.mm+1)-INDEX($B$87:$B$94,_xlpm.mm))/(INDEX($A$87:$A$94,_xlpm.mm+1)-_xlpm.yy)*(O15-_xlpm.yy),(1+$D$88*(100*I15/_xlpm.speed-100)/1000)*H15*$D$91*$D$94)/3+0.99)</f>
        <v>1968</v>
      </c>
      <c r="O15">
        <v>2015</v>
      </c>
      <c r="P15">
        <v>7</v>
      </c>
      <c r="S15">
        <v>5</v>
      </c>
      <c r="T15" t="s">
        <v>6</v>
      </c>
      <c r="U15" t="s">
        <v>7</v>
      </c>
      <c r="V15" t="s">
        <v>7</v>
      </c>
      <c r="W15" t="s">
        <v>153</v>
      </c>
      <c r="X15" t="s">
        <v>154</v>
      </c>
      <c r="Y15" t="s">
        <v>155</v>
      </c>
      <c r="Z15" t="s">
        <v>156</v>
      </c>
      <c r="AA15" t="s">
        <v>157</v>
      </c>
      <c r="AB15" t="s">
        <v>158</v>
      </c>
      <c r="AC15" t="s">
        <v>159</v>
      </c>
      <c r="AD15" t="s">
        <v>160</v>
      </c>
    </row>
    <row r="16" spans="1:30" x14ac:dyDescent="0.3">
      <c r="A16" t="s">
        <v>161</v>
      </c>
      <c r="C16" t="s">
        <v>0</v>
      </c>
      <c r="D16" t="s">
        <v>2</v>
      </c>
      <c r="E16" t="s">
        <v>3</v>
      </c>
      <c r="F16" t="s">
        <v>4</v>
      </c>
      <c r="G16" t="s">
        <v>5</v>
      </c>
      <c r="H16">
        <v>375</v>
      </c>
      <c r="I16">
        <v>903</v>
      </c>
      <c r="J16">
        <v>23150</v>
      </c>
      <c r="K16">
        <v>108</v>
      </c>
      <c r="L16">
        <v>80</v>
      </c>
      <c r="M16">
        <v>114824700</v>
      </c>
      <c r="N16" s="1" cm="1">
        <f t="array" ref="N16">INT(_xlfn.LET(_xlpm.mm,MATCH(O16,$A$87:$A$94,1),_xlpm.yy,INDEX($A$87:$A$94,_xlpm.mm),_xlpm.speed,INDEX($B$87:$B$94,_xlpm.mm)+(INDEX($B$87:$B$94,_xlpm.mm+1)-INDEX($B$87:$B$94,_xlpm.mm))/(INDEX($A$87:$A$94,_xlpm.mm+1)-_xlpm.yy)*(O16-_xlpm.yy),(1+$D$88*(100*I16/_xlpm.speed-100)/1000)*H16*$D$91*$D$94)/3+0.99)</f>
        <v>1559</v>
      </c>
      <c r="O16">
        <v>2014</v>
      </c>
      <c r="P16">
        <v>7</v>
      </c>
      <c r="S16">
        <v>5</v>
      </c>
      <c r="T16" t="s">
        <v>6</v>
      </c>
      <c r="U16" t="s">
        <v>7</v>
      </c>
      <c r="V16" t="s">
        <v>7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</row>
    <row r="17" spans="1:30" x14ac:dyDescent="0.3">
      <c r="A17" t="s">
        <v>179</v>
      </c>
      <c r="C17" t="s">
        <v>0</v>
      </c>
      <c r="D17" t="s">
        <v>2</v>
      </c>
      <c r="E17" t="s">
        <v>3</v>
      </c>
      <c r="F17" t="s">
        <v>4</v>
      </c>
      <c r="G17" t="s">
        <v>5</v>
      </c>
      <c r="H17">
        <v>420</v>
      </c>
      <c r="I17">
        <v>903</v>
      </c>
      <c r="J17">
        <v>24650</v>
      </c>
      <c r="K17">
        <v>118</v>
      </c>
      <c r="L17">
        <v>80</v>
      </c>
      <c r="M17">
        <v>126493200</v>
      </c>
      <c r="N17" s="1" cm="1">
        <f t="array" ref="N17">INT(_xlfn.LET(_xlpm.mm,MATCH(O17,$A$87:$A$94,1),_xlpm.yy,INDEX($A$87:$A$94,_xlpm.mm),_xlpm.speed,INDEX($B$87:$B$94,_xlpm.mm)+(INDEX($B$87:$B$94,_xlpm.mm+1)-INDEX($B$87:$B$94,_xlpm.mm))/(INDEX($A$87:$A$94,_xlpm.mm+1)-_xlpm.yy)*(O17-_xlpm.yy),(1+$D$88*(100*I17/_xlpm.speed-100)/1000)*H17*$D$91*$D$94)/3+0.99)</f>
        <v>1753</v>
      </c>
      <c r="O17">
        <v>2013</v>
      </c>
      <c r="P17">
        <v>7</v>
      </c>
      <c r="S17">
        <v>5</v>
      </c>
      <c r="T17" t="s">
        <v>6</v>
      </c>
      <c r="U17" t="s">
        <v>7</v>
      </c>
      <c r="V17" t="s">
        <v>7</v>
      </c>
      <c r="W17" t="s">
        <v>180</v>
      </c>
      <c r="X17" t="s">
        <v>181</v>
      </c>
      <c r="Y17" t="s">
        <v>182</v>
      </c>
      <c r="Z17" t="s">
        <v>183</v>
      </c>
      <c r="AA17" t="s">
        <v>184</v>
      </c>
      <c r="AB17" t="s">
        <v>185</v>
      </c>
      <c r="AC17" t="s">
        <v>186</v>
      </c>
      <c r="AD17" t="s">
        <v>187</v>
      </c>
    </row>
    <row r="18" spans="1:30" x14ac:dyDescent="0.3">
      <c r="A18" t="s">
        <v>197</v>
      </c>
      <c r="C18" t="s">
        <v>0</v>
      </c>
      <c r="D18" t="s">
        <v>2</v>
      </c>
      <c r="E18" t="s">
        <v>3</v>
      </c>
      <c r="F18" t="s">
        <v>4</v>
      </c>
      <c r="G18" t="s">
        <v>5</v>
      </c>
      <c r="H18">
        <v>644</v>
      </c>
      <c r="I18">
        <v>903</v>
      </c>
      <c r="J18">
        <v>48000</v>
      </c>
      <c r="K18">
        <v>277</v>
      </c>
      <c r="L18">
        <v>80</v>
      </c>
      <c r="M18">
        <v>277228900</v>
      </c>
      <c r="N18" s="1" cm="1">
        <f t="array" ref="N18">INT(_xlfn.LET(_xlpm.mm,MATCH(O18,$A$87:$A$94,1),_xlpm.yy,INDEX($A$87:$A$94,_xlpm.mm),_xlpm.speed,INDEX($B$87:$B$94,_xlpm.mm)+(INDEX($B$87:$B$94,_xlpm.mm+1)-INDEX($B$87:$B$94,_xlpm.mm))/(INDEX($A$87:$A$94,_xlpm.mm+1)-_xlpm.yy)*(O18-_xlpm.yy),(1+$D$88*(100*I18/_xlpm.speed-100)/1000)*H18*$D$91*$D$94)/3+0.99)</f>
        <v>2749</v>
      </c>
      <c r="O18">
        <v>2007</v>
      </c>
      <c r="P18">
        <v>10</v>
      </c>
      <c r="S18">
        <v>5</v>
      </c>
      <c r="T18" t="s">
        <v>6</v>
      </c>
      <c r="U18" t="s">
        <v>7</v>
      </c>
      <c r="V18" t="s">
        <v>7</v>
      </c>
      <c r="W18" t="s">
        <v>198</v>
      </c>
      <c r="X18" t="s">
        <v>199</v>
      </c>
      <c r="Y18" t="s">
        <v>200</v>
      </c>
      <c r="Z18" t="s">
        <v>201</v>
      </c>
      <c r="AA18" t="s">
        <v>202</v>
      </c>
      <c r="AB18" t="s">
        <v>203</v>
      </c>
      <c r="AC18" t="s">
        <v>204</v>
      </c>
      <c r="AD18" t="s">
        <v>205</v>
      </c>
    </row>
    <row r="19" spans="1:30" x14ac:dyDescent="0.3">
      <c r="A19" t="s">
        <v>206</v>
      </c>
      <c r="C19" t="s">
        <v>0</v>
      </c>
      <c r="D19" t="s">
        <v>2</v>
      </c>
      <c r="E19" t="s">
        <v>3</v>
      </c>
      <c r="F19" t="s">
        <v>4</v>
      </c>
      <c r="G19" t="s">
        <v>5</v>
      </c>
      <c r="H19">
        <v>720</v>
      </c>
      <c r="I19">
        <v>903</v>
      </c>
      <c r="J19">
        <v>52000</v>
      </c>
      <c r="K19">
        <v>292</v>
      </c>
      <c r="L19">
        <v>80</v>
      </c>
      <c r="M19">
        <v>287045700</v>
      </c>
      <c r="N19" s="1" cm="1">
        <f t="array" ref="N19">INT(_xlfn.LET(_xlpm.mm,MATCH(O19,$A$87:$A$94,1),_xlpm.yy,INDEX($A$87:$A$94,_xlpm.mm),_xlpm.speed,INDEX($B$87:$B$94,_xlpm.mm)+(INDEX($B$87:$B$94,_xlpm.mm+1)-INDEX($B$87:$B$94,_xlpm.mm))/(INDEX($A$87:$A$94,_xlpm.mm+1)-_xlpm.yy)*(O19-_xlpm.yy),(1+$D$88*(100*I19/_xlpm.speed-100)/1000)*H19*$D$91*$D$94)/3+0.99)</f>
        <v>2949</v>
      </c>
      <c r="O19">
        <v>2018</v>
      </c>
      <c r="P19">
        <v>1</v>
      </c>
      <c r="S19">
        <v>5</v>
      </c>
      <c r="T19" t="s">
        <v>6</v>
      </c>
      <c r="U19" t="s">
        <v>7</v>
      </c>
      <c r="V19" t="s">
        <v>7</v>
      </c>
      <c r="W19" t="s">
        <v>207</v>
      </c>
      <c r="X19" t="s">
        <v>208</v>
      </c>
      <c r="Y19" t="s">
        <v>209</v>
      </c>
      <c r="Z19" t="s">
        <v>210</v>
      </c>
      <c r="AA19" t="s">
        <v>211</v>
      </c>
      <c r="AB19" t="s">
        <v>212</v>
      </c>
      <c r="AC19" t="s">
        <v>213</v>
      </c>
      <c r="AD19" t="s">
        <v>214</v>
      </c>
    </row>
    <row r="20" spans="1:30" x14ac:dyDescent="0.3">
      <c r="A20" t="s">
        <v>215</v>
      </c>
      <c r="C20" t="s">
        <v>0</v>
      </c>
      <c r="D20" t="s">
        <v>2</v>
      </c>
      <c r="E20" t="s">
        <v>3</v>
      </c>
      <c r="F20" t="s">
        <v>4</v>
      </c>
      <c r="G20" t="s">
        <v>5</v>
      </c>
      <c r="H20">
        <v>89</v>
      </c>
      <c r="I20">
        <v>795</v>
      </c>
      <c r="J20">
        <v>3100</v>
      </c>
      <c r="K20">
        <v>22</v>
      </c>
      <c r="L20">
        <v>75</v>
      </c>
      <c r="M20">
        <v>37357630</v>
      </c>
      <c r="N20" s="1" cm="1">
        <f t="array" ref="N20">INT(_xlfn.LET(_xlpm.mm,MATCH(O20,$A$87:$A$94,1),_xlpm.yy,INDEX($A$87:$A$94,_xlpm.mm),_xlpm.speed,INDEX($B$87:$B$94,_xlpm.mm)+(INDEX($B$87:$B$94,_xlpm.mm+1)-INDEX($B$87:$B$94,_xlpm.mm))/(INDEX($A$87:$A$94,_xlpm.mm+1)-_xlpm.yy)*(O20-_xlpm.yy),(1+$D$88*(100*I20/_xlpm.speed-100)/1000)*H20*$D$91*$D$94)/3+0.99)</f>
        <v>666</v>
      </c>
      <c r="O20">
        <v>1963</v>
      </c>
      <c r="P20">
        <v>1</v>
      </c>
      <c r="Q20">
        <v>1989</v>
      </c>
      <c r="R20">
        <v>1</v>
      </c>
      <c r="S20">
        <v>5</v>
      </c>
      <c r="T20" t="s">
        <v>6</v>
      </c>
      <c r="U20" t="s">
        <v>7</v>
      </c>
      <c r="V20" t="s">
        <v>7</v>
      </c>
      <c r="W20" t="s">
        <v>216</v>
      </c>
      <c r="X20" t="s">
        <v>217</v>
      </c>
      <c r="Y20" t="s">
        <v>218</v>
      </c>
      <c r="Z20" t="s">
        <v>219</v>
      </c>
      <c r="AA20" t="s">
        <v>220</v>
      </c>
      <c r="AB20" t="s">
        <v>221</v>
      </c>
      <c r="AC20" t="s">
        <v>222</v>
      </c>
      <c r="AD20" t="s">
        <v>223</v>
      </c>
    </row>
    <row r="21" spans="1:30" x14ac:dyDescent="0.3">
      <c r="A21" t="s">
        <v>224</v>
      </c>
      <c r="C21" t="s">
        <v>0</v>
      </c>
      <c r="D21" t="s">
        <v>2</v>
      </c>
      <c r="E21" t="s">
        <v>3</v>
      </c>
      <c r="F21" t="s">
        <v>4</v>
      </c>
      <c r="G21" t="s">
        <v>5</v>
      </c>
      <c r="H21">
        <v>140</v>
      </c>
      <c r="I21">
        <v>967</v>
      </c>
      <c r="J21">
        <v>7400</v>
      </c>
      <c r="K21">
        <v>47</v>
      </c>
      <c r="L21">
        <v>70</v>
      </c>
      <c r="M21">
        <v>98341820</v>
      </c>
      <c r="N21" s="1" cm="1">
        <f t="array" ref="N21">INT(_xlfn.LET(_xlpm.mm,MATCH(O21,$A$87:$A$94,1),_xlpm.yy,INDEX($A$87:$A$94,_xlpm.mm),_xlpm.speed,INDEX($B$87:$B$94,_xlpm.mm)+(INDEX($B$87:$B$94,_xlpm.mm+1)-INDEX($B$87:$B$94,_xlpm.mm))/(INDEX($A$87:$A$94,_xlpm.mm+1)-_xlpm.yy)*(O21-_xlpm.yy),(1+$D$88*(100*I21/_xlpm.speed-100)/1000)*H21*$D$91*$D$94)/3+0.99)</f>
        <v>1474</v>
      </c>
      <c r="O21">
        <v>1959</v>
      </c>
      <c r="P21">
        <v>11</v>
      </c>
      <c r="Q21">
        <v>1979</v>
      </c>
      <c r="R21">
        <v>1</v>
      </c>
      <c r="S21">
        <v>5</v>
      </c>
      <c r="T21" t="s">
        <v>6</v>
      </c>
      <c r="U21" t="s">
        <v>7</v>
      </c>
      <c r="V21" t="s">
        <v>7</v>
      </c>
      <c r="W21" t="s">
        <v>225</v>
      </c>
      <c r="X21" t="s">
        <v>226</v>
      </c>
      <c r="Y21" t="s">
        <v>227</v>
      </c>
      <c r="Z21" t="s">
        <v>228</v>
      </c>
      <c r="AA21" t="s">
        <v>229</v>
      </c>
      <c r="AB21" t="s">
        <v>230</v>
      </c>
      <c r="AC21" t="s">
        <v>231</v>
      </c>
      <c r="AD21" t="s">
        <v>232</v>
      </c>
    </row>
    <row r="22" spans="1:30" x14ac:dyDescent="0.3">
      <c r="A22" t="s">
        <v>233</v>
      </c>
      <c r="C22" t="s">
        <v>0</v>
      </c>
      <c r="D22" t="s">
        <v>2</v>
      </c>
      <c r="E22" t="s">
        <v>3</v>
      </c>
      <c r="F22" t="s">
        <v>4</v>
      </c>
      <c r="G22" t="s">
        <v>5</v>
      </c>
      <c r="H22">
        <v>179</v>
      </c>
      <c r="I22">
        <v>972</v>
      </c>
      <c r="J22">
        <v>10500</v>
      </c>
      <c r="K22">
        <v>56</v>
      </c>
      <c r="L22">
        <v>70</v>
      </c>
      <c r="M22">
        <v>122154700</v>
      </c>
      <c r="N22" s="1" cm="1">
        <f t="array" ref="N22">INT(_xlfn.LET(_xlpm.mm,MATCH(O22,$A$87:$A$94,1),_xlpm.yy,INDEX($A$87:$A$94,_xlpm.mm),_xlpm.speed,INDEX($B$87:$B$94,_xlpm.mm)+(INDEX($B$87:$B$94,_xlpm.mm+1)-INDEX($B$87:$B$94,_xlpm.mm))/(INDEX($A$87:$A$94,_xlpm.mm+1)-_xlpm.yy)*(O22-_xlpm.yy),(1+$D$88*(100*I22/_xlpm.speed-100)/1000)*H22*$D$91*$D$94)/3+0.99)</f>
        <v>1945</v>
      </c>
      <c r="O22">
        <v>1958</v>
      </c>
      <c r="P22">
        <v>10</v>
      </c>
      <c r="Q22">
        <v>1979</v>
      </c>
      <c r="R22">
        <v>1</v>
      </c>
      <c r="S22">
        <v>5</v>
      </c>
      <c r="T22" t="s">
        <v>6</v>
      </c>
      <c r="U22" t="s">
        <v>7</v>
      </c>
      <c r="V22" t="s">
        <v>7</v>
      </c>
      <c r="W22" t="s">
        <v>234</v>
      </c>
      <c r="X22" t="s">
        <v>235</v>
      </c>
      <c r="Y22" t="s">
        <v>236</v>
      </c>
      <c r="Z22" t="s">
        <v>237</v>
      </c>
      <c r="AA22" t="s">
        <v>238</v>
      </c>
      <c r="AB22" t="s">
        <v>239</v>
      </c>
      <c r="AC22" t="s">
        <v>240</v>
      </c>
      <c r="AD22" t="s">
        <v>241</v>
      </c>
    </row>
    <row r="23" spans="1:30" x14ac:dyDescent="0.3">
      <c r="A23" t="s">
        <v>242</v>
      </c>
      <c r="C23" t="s">
        <v>0</v>
      </c>
      <c r="D23" t="s">
        <v>2</v>
      </c>
      <c r="E23" t="s">
        <v>3</v>
      </c>
      <c r="F23" t="s">
        <v>4</v>
      </c>
      <c r="G23" t="s">
        <v>5</v>
      </c>
      <c r="H23">
        <v>202</v>
      </c>
      <c r="I23">
        <v>977</v>
      </c>
      <c r="J23">
        <v>11700</v>
      </c>
      <c r="K23">
        <v>67</v>
      </c>
      <c r="L23">
        <v>70</v>
      </c>
      <c r="M23">
        <v>141986900</v>
      </c>
      <c r="N23" s="1" cm="1">
        <f t="array" ref="N23">INT(_xlfn.LET(_xlpm.mm,MATCH(O23,$A$87:$A$94,1),_xlpm.yy,INDEX($A$87:$A$94,_xlpm.mm),_xlpm.speed,INDEX($B$87:$B$94,_xlpm.mm)+(INDEX($B$87:$B$94,_xlpm.mm+1)-INDEX($B$87:$B$94,_xlpm.mm))/(INDEX($A$87:$A$94,_xlpm.mm+1)-_xlpm.yy)*(O23-_xlpm.yy),(1+$D$88*(100*I23/_xlpm.speed-100)/1000)*H23*$D$91*$D$94)/3+0.99)</f>
        <v>2152</v>
      </c>
      <c r="O23">
        <v>1959</v>
      </c>
      <c r="P23">
        <v>4</v>
      </c>
      <c r="Q23">
        <v>1979</v>
      </c>
      <c r="R23">
        <v>1</v>
      </c>
      <c r="S23">
        <v>5</v>
      </c>
      <c r="T23" t="s">
        <v>6</v>
      </c>
      <c r="U23" t="s">
        <v>7</v>
      </c>
      <c r="V23" t="s">
        <v>7</v>
      </c>
      <c r="W23" t="s">
        <v>243</v>
      </c>
      <c r="X23" t="s">
        <v>244</v>
      </c>
      <c r="Y23" t="s">
        <v>245</v>
      </c>
      <c r="Z23" t="s">
        <v>246</v>
      </c>
      <c r="AA23" t="s">
        <v>247</v>
      </c>
      <c r="AB23" t="s">
        <v>248</v>
      </c>
      <c r="AC23" t="s">
        <v>249</v>
      </c>
      <c r="AD23" t="s">
        <v>250</v>
      </c>
    </row>
    <row r="24" spans="1:30" x14ac:dyDescent="0.3">
      <c r="A24" t="s">
        <v>251</v>
      </c>
      <c r="C24" t="s">
        <v>0</v>
      </c>
      <c r="D24" t="s">
        <v>2</v>
      </c>
      <c r="E24" t="s">
        <v>3</v>
      </c>
      <c r="F24" t="s">
        <v>4</v>
      </c>
      <c r="G24" t="s">
        <v>5</v>
      </c>
      <c r="H24">
        <v>149</v>
      </c>
      <c r="I24">
        <v>861</v>
      </c>
      <c r="J24">
        <v>8000</v>
      </c>
      <c r="K24">
        <v>44</v>
      </c>
      <c r="L24">
        <v>75</v>
      </c>
      <c r="M24">
        <v>76034130</v>
      </c>
      <c r="N24" s="1" cm="1">
        <f t="array" ref="N24">INT(_xlfn.LET(_xlpm.mm,MATCH(O24,$A$87:$A$94,1),_xlpm.yy,INDEX($A$87:$A$94,_xlpm.mm),_xlpm.speed,INDEX($B$87:$B$94,_xlpm.mm)+(INDEX($B$87:$B$94,_xlpm.mm+1)-INDEX($B$87:$B$94,_xlpm.mm))/(INDEX($A$87:$A$94,_xlpm.mm+1)-_xlpm.yy)*(O24-_xlpm.yy),(1+$D$88*(100*I24/_xlpm.speed-100)/1000)*H24*$D$91*$D$94)/3+0.99)</f>
        <v>1202</v>
      </c>
      <c r="O24">
        <v>1964</v>
      </c>
      <c r="P24">
        <v>2</v>
      </c>
      <c r="Q24">
        <v>1984</v>
      </c>
      <c r="R24">
        <v>1</v>
      </c>
      <c r="S24">
        <v>5</v>
      </c>
      <c r="T24" t="s">
        <v>6</v>
      </c>
      <c r="U24" t="s">
        <v>7</v>
      </c>
      <c r="V24" t="s">
        <v>7</v>
      </c>
      <c r="W24" t="s">
        <v>252</v>
      </c>
      <c r="X24" t="s">
        <v>253</v>
      </c>
      <c r="Y24" t="s">
        <v>254</v>
      </c>
      <c r="Z24" t="s">
        <v>255</v>
      </c>
      <c r="AA24" t="s">
        <v>256</v>
      </c>
      <c r="AB24" t="s">
        <v>257</v>
      </c>
      <c r="AC24" t="s">
        <v>258</v>
      </c>
      <c r="AD24" t="s">
        <v>259</v>
      </c>
    </row>
    <row r="25" spans="1:30" x14ac:dyDescent="0.3">
      <c r="A25" t="s">
        <v>260</v>
      </c>
      <c r="C25" t="s">
        <v>0</v>
      </c>
      <c r="D25" t="s">
        <v>2</v>
      </c>
      <c r="E25" t="s">
        <v>3</v>
      </c>
      <c r="F25" t="s">
        <v>4</v>
      </c>
      <c r="G25" t="s">
        <v>5</v>
      </c>
      <c r="H25">
        <v>189</v>
      </c>
      <c r="I25">
        <v>861</v>
      </c>
      <c r="J25">
        <v>8000</v>
      </c>
      <c r="K25">
        <v>47</v>
      </c>
      <c r="L25">
        <v>75</v>
      </c>
      <c r="M25">
        <v>78190510</v>
      </c>
      <c r="N25" s="1" cm="1">
        <f t="array" ref="N25">INT(_xlfn.LET(_xlpm.mm,MATCH(O25,$A$87:$A$94,1),_xlpm.yy,INDEX($A$87:$A$94,_xlpm.mm),_xlpm.speed,INDEX($B$87:$B$94,_xlpm.mm)+(INDEX($B$87:$B$94,_xlpm.mm+1)-INDEX($B$87:$B$94,_xlpm.mm))/(INDEX($A$87:$A$94,_xlpm.mm+1)-_xlpm.yy)*(O25-_xlpm.yy),(1+$D$88*(100*I25/_xlpm.speed-100)/1000)*H25*$D$91*$D$94)/3+0.99)</f>
        <v>1380</v>
      </c>
      <c r="O25">
        <v>1967</v>
      </c>
      <c r="P25">
        <v>12</v>
      </c>
      <c r="Q25">
        <v>1984</v>
      </c>
      <c r="R25">
        <v>1</v>
      </c>
      <c r="S25">
        <v>5</v>
      </c>
      <c r="T25" t="s">
        <v>6</v>
      </c>
      <c r="U25" t="s">
        <v>7</v>
      </c>
      <c r="V25" t="s">
        <v>7</v>
      </c>
      <c r="W25" t="s">
        <v>261</v>
      </c>
      <c r="X25" t="s">
        <v>262</v>
      </c>
      <c r="Y25" t="s">
        <v>263</v>
      </c>
      <c r="Z25" t="s">
        <v>264</v>
      </c>
      <c r="AA25" t="s">
        <v>265</v>
      </c>
      <c r="AB25" t="s">
        <v>266</v>
      </c>
      <c r="AC25" t="s">
        <v>267</v>
      </c>
      <c r="AD25" t="s">
        <v>268</v>
      </c>
    </row>
    <row r="26" spans="1:30" x14ac:dyDescent="0.3">
      <c r="A26" t="s">
        <v>269</v>
      </c>
      <c r="C26" t="s">
        <v>0</v>
      </c>
      <c r="D26" t="s">
        <v>2</v>
      </c>
      <c r="E26" t="s">
        <v>3</v>
      </c>
      <c r="F26" t="s">
        <v>4</v>
      </c>
      <c r="G26" t="s">
        <v>5</v>
      </c>
      <c r="H26">
        <v>114</v>
      </c>
      <c r="I26">
        <v>786</v>
      </c>
      <c r="J26">
        <v>4400</v>
      </c>
      <c r="K26">
        <v>28</v>
      </c>
      <c r="L26">
        <v>75</v>
      </c>
      <c r="M26">
        <v>41018320</v>
      </c>
      <c r="N26" s="1" cm="1">
        <f t="array" ref="N26">INT(_xlfn.LET(_xlpm.mm,MATCH(O26,$A$87:$A$94,1),_xlpm.yy,INDEX($A$87:$A$94,_xlpm.mm),_xlpm.speed,INDEX($B$87:$B$94,_xlpm.mm)+(INDEX($B$87:$B$94,_xlpm.mm+1)-INDEX($B$87:$B$94,_xlpm.mm))/(INDEX($A$87:$A$94,_xlpm.mm+1)-_xlpm.yy)*(O26-_xlpm.yy),(1+$D$88*(100*I26/_xlpm.speed-100)/1000)*H26*$D$91*$D$94)/3+0.99)</f>
        <v>703</v>
      </c>
      <c r="O26">
        <v>1968</v>
      </c>
      <c r="P26">
        <v>1</v>
      </c>
      <c r="Q26">
        <v>2003</v>
      </c>
      <c r="R26">
        <v>11</v>
      </c>
      <c r="S26">
        <v>5</v>
      </c>
      <c r="T26" t="s">
        <v>6</v>
      </c>
      <c r="U26" t="s">
        <v>7</v>
      </c>
      <c r="V26" t="s">
        <v>7</v>
      </c>
      <c r="W26" t="s">
        <v>270</v>
      </c>
      <c r="X26" t="s">
        <v>271</v>
      </c>
      <c r="Y26" t="s">
        <v>272</v>
      </c>
      <c r="Z26" t="s">
        <v>273</v>
      </c>
      <c r="AA26" t="s">
        <v>274</v>
      </c>
      <c r="AB26" t="s">
        <v>275</v>
      </c>
      <c r="AC26" t="s">
        <v>276</v>
      </c>
      <c r="AD26" t="s">
        <v>277</v>
      </c>
    </row>
    <row r="27" spans="1:30" x14ac:dyDescent="0.3">
      <c r="A27" t="s">
        <v>278</v>
      </c>
      <c r="C27" t="s">
        <v>0</v>
      </c>
      <c r="D27" t="s">
        <v>2</v>
      </c>
      <c r="E27" t="s">
        <v>3</v>
      </c>
      <c r="F27" t="s">
        <v>4</v>
      </c>
      <c r="G27" t="s">
        <v>5</v>
      </c>
      <c r="H27">
        <v>126</v>
      </c>
      <c r="I27">
        <v>786</v>
      </c>
      <c r="J27">
        <v>5300</v>
      </c>
      <c r="K27">
        <v>32</v>
      </c>
      <c r="L27">
        <v>75</v>
      </c>
      <c r="M27">
        <v>41673180</v>
      </c>
      <c r="N27" s="1" cm="1">
        <f t="array" ref="N27">INT(_xlfn.LET(_xlpm.mm,MATCH(O27,$A$87:$A$94,1),_xlpm.yy,INDEX($A$87:$A$94,_xlpm.mm),_xlpm.speed,INDEX($B$87:$B$94,_xlpm.mm)+(INDEX($B$87:$B$94,_xlpm.mm+1)-INDEX($B$87:$B$94,_xlpm.mm))/(INDEX($A$87:$A$94,_xlpm.mm+1)-_xlpm.yy)*(O27-_xlpm.yy),(1+$D$88*(100*I27/_xlpm.speed-100)/1000)*H27*$D$91*$D$94)/3+0.99)</f>
        <v>671</v>
      </c>
      <c r="O27">
        <v>1971</v>
      </c>
      <c r="P27">
        <v>5</v>
      </c>
      <c r="Q27">
        <v>2008</v>
      </c>
      <c r="R27">
        <v>3</v>
      </c>
      <c r="S27">
        <v>5</v>
      </c>
      <c r="T27" t="s">
        <v>6</v>
      </c>
      <c r="U27" t="s">
        <v>7</v>
      </c>
      <c r="V27" t="s">
        <v>7</v>
      </c>
      <c r="W27" t="s">
        <v>279</v>
      </c>
      <c r="X27" t="s">
        <v>280</v>
      </c>
      <c r="Y27" t="s">
        <v>281</v>
      </c>
      <c r="Z27" t="s">
        <v>282</v>
      </c>
      <c r="AA27" t="s">
        <v>283</v>
      </c>
      <c r="AB27" t="s">
        <v>284</v>
      </c>
      <c r="AC27" t="s">
        <v>285</v>
      </c>
      <c r="AD27" t="s">
        <v>286</v>
      </c>
    </row>
    <row r="28" spans="1:30" x14ac:dyDescent="0.3">
      <c r="A28" t="s">
        <v>287</v>
      </c>
      <c r="C28" t="s">
        <v>0</v>
      </c>
      <c r="D28" t="s">
        <v>2</v>
      </c>
      <c r="E28" t="s">
        <v>3</v>
      </c>
      <c r="F28" t="s">
        <v>4</v>
      </c>
      <c r="G28" t="s">
        <v>5</v>
      </c>
      <c r="H28">
        <v>134</v>
      </c>
      <c r="I28">
        <v>786</v>
      </c>
      <c r="J28">
        <v>6200</v>
      </c>
      <c r="K28">
        <v>32</v>
      </c>
      <c r="L28">
        <v>75</v>
      </c>
      <c r="M28">
        <v>33822680</v>
      </c>
      <c r="N28" s="1" cm="1">
        <f t="array" ref="N28">INT(_xlfn.LET(_xlpm.mm,MATCH(O28,$A$87:$A$94,1),_xlpm.yy,INDEX($A$87:$A$94,_xlpm.mm),_xlpm.speed,INDEX($B$87:$B$94,_xlpm.mm)+(INDEX($B$87:$B$94,_xlpm.mm+1)-INDEX($B$87:$B$94,_xlpm.mm))/(INDEX($A$87:$A$94,_xlpm.mm+1)-_xlpm.yy)*(O28-_xlpm.yy),(1+$D$88*(100*I28/_xlpm.speed-100)/1000)*H28*$D$91*$D$94)/3+0.99)</f>
        <v>516</v>
      </c>
      <c r="O28">
        <v>1981</v>
      </c>
      <c r="P28">
        <v>1</v>
      </c>
      <c r="Q28">
        <v>2025</v>
      </c>
      <c r="R28">
        <v>4</v>
      </c>
      <c r="S28">
        <v>5</v>
      </c>
      <c r="T28" t="s">
        <v>6</v>
      </c>
      <c r="U28" t="s">
        <v>7</v>
      </c>
      <c r="V28" t="s">
        <v>7</v>
      </c>
      <c r="W28" t="s">
        <v>288</v>
      </c>
      <c r="X28" t="s">
        <v>289</v>
      </c>
      <c r="Y28" t="s">
        <v>290</v>
      </c>
      <c r="Z28" t="s">
        <v>291</v>
      </c>
      <c r="AA28" t="s">
        <v>292</v>
      </c>
      <c r="AB28" t="s">
        <v>293</v>
      </c>
      <c r="AC28" t="s">
        <v>294</v>
      </c>
      <c r="AD28" t="s">
        <v>295</v>
      </c>
    </row>
    <row r="29" spans="1:30" x14ac:dyDescent="0.3">
      <c r="A29" t="s">
        <v>296</v>
      </c>
      <c r="C29" t="s">
        <v>0</v>
      </c>
      <c r="D29" t="s">
        <v>2</v>
      </c>
      <c r="E29" t="s">
        <v>3</v>
      </c>
      <c r="F29" t="s">
        <v>4</v>
      </c>
      <c r="G29" t="s">
        <v>5</v>
      </c>
      <c r="H29">
        <v>159</v>
      </c>
      <c r="I29">
        <v>786</v>
      </c>
      <c r="J29">
        <v>6800</v>
      </c>
      <c r="K29">
        <v>33</v>
      </c>
      <c r="L29">
        <v>75</v>
      </c>
      <c r="M29">
        <v>35863440</v>
      </c>
      <c r="N29" s="1" cm="1">
        <f t="array" ref="N29">INT(_xlfn.LET(_xlpm.mm,MATCH(O29,$A$87:$A$94,1),_xlpm.yy,INDEX($A$87:$A$94,_xlpm.mm),_xlpm.speed,INDEX($B$87:$B$94,_xlpm.mm)+(INDEX($B$87:$B$94,_xlpm.mm+1)-INDEX($B$87:$B$94,_xlpm.mm))/(INDEX($A$87:$A$94,_xlpm.mm+1)-_xlpm.yy)*(O29-_xlpm.yy),(1+$D$88*(100*I29/_xlpm.speed-100)/1000)*H29*$D$91*$D$94)/3+0.99)</f>
        <v>602</v>
      </c>
      <c r="O29">
        <v>1985</v>
      </c>
      <c r="P29">
        <v>1</v>
      </c>
      <c r="S29">
        <v>5</v>
      </c>
      <c r="T29" t="s">
        <v>6</v>
      </c>
      <c r="U29" t="s">
        <v>7</v>
      </c>
      <c r="V29" t="s">
        <v>7</v>
      </c>
      <c r="W29" t="s">
        <v>297</v>
      </c>
      <c r="X29" t="s">
        <v>298</v>
      </c>
      <c r="Y29" t="s">
        <v>299</v>
      </c>
      <c r="Z29" t="s">
        <v>300</v>
      </c>
      <c r="AA29" t="s">
        <v>301</v>
      </c>
      <c r="AB29" t="s">
        <v>302</v>
      </c>
      <c r="AC29" t="s">
        <v>303</v>
      </c>
      <c r="AD29" t="s">
        <v>304</v>
      </c>
    </row>
    <row r="30" spans="1:30" x14ac:dyDescent="0.3">
      <c r="A30" t="s">
        <v>305</v>
      </c>
      <c r="C30" t="s">
        <v>0</v>
      </c>
      <c r="D30" t="s">
        <v>2</v>
      </c>
      <c r="E30" t="s">
        <v>3</v>
      </c>
      <c r="F30" t="s">
        <v>4</v>
      </c>
      <c r="G30" t="s">
        <v>5</v>
      </c>
      <c r="H30">
        <v>122</v>
      </c>
      <c r="I30">
        <v>786</v>
      </c>
      <c r="J30">
        <v>6200</v>
      </c>
      <c r="K30">
        <v>31</v>
      </c>
      <c r="L30">
        <v>80</v>
      </c>
      <c r="M30">
        <v>31467890</v>
      </c>
      <c r="N30" s="1" cm="1">
        <f t="array" ref="N30">INT(_xlfn.LET(_xlpm.mm,MATCH(O30,$A$87:$A$94,1),_xlpm.yy,INDEX($A$87:$A$94,_xlpm.mm),_xlpm.speed,INDEX($B$87:$B$94,_xlpm.mm)+(INDEX($B$87:$B$94,_xlpm.mm+1)-INDEX($B$87:$B$94,_xlpm.mm))/(INDEX($A$87:$A$94,_xlpm.mm+1)-_xlpm.yy)*(O30-_xlpm.yy),(1+$D$88*(100*I30/_xlpm.speed-100)/1000)*H30*$D$91*$D$94)/3+0.99)</f>
        <v>452</v>
      </c>
      <c r="O30">
        <v>1990</v>
      </c>
      <c r="P30">
        <v>1</v>
      </c>
      <c r="S30">
        <v>5</v>
      </c>
      <c r="T30" t="s">
        <v>6</v>
      </c>
      <c r="U30" t="s">
        <v>7</v>
      </c>
      <c r="V30" t="s">
        <v>7</v>
      </c>
      <c r="W30" t="s">
        <v>306</v>
      </c>
      <c r="X30" t="s">
        <v>307</v>
      </c>
      <c r="Y30" t="s">
        <v>308</v>
      </c>
      <c r="Z30" t="s">
        <v>309</v>
      </c>
      <c r="AA30" t="s">
        <v>310</v>
      </c>
      <c r="AB30" t="s">
        <v>311</v>
      </c>
      <c r="AC30" t="s">
        <v>312</v>
      </c>
      <c r="AD30" t="s">
        <v>313</v>
      </c>
    </row>
    <row r="31" spans="1:30" x14ac:dyDescent="0.3">
      <c r="A31" t="s">
        <v>314</v>
      </c>
      <c r="C31" t="s">
        <v>0</v>
      </c>
      <c r="D31" t="s">
        <v>2</v>
      </c>
      <c r="E31" t="s">
        <v>3</v>
      </c>
      <c r="F31" t="s">
        <v>4</v>
      </c>
      <c r="G31" t="s">
        <v>5</v>
      </c>
      <c r="H31">
        <v>130</v>
      </c>
      <c r="I31">
        <v>828</v>
      </c>
      <c r="J31">
        <v>6350</v>
      </c>
      <c r="K31">
        <v>36</v>
      </c>
      <c r="L31">
        <v>80</v>
      </c>
      <c r="M31">
        <v>36907010</v>
      </c>
      <c r="N31" s="1" cm="1">
        <f t="array" ref="N31">INT(_xlfn.LET(_xlpm.mm,MATCH(O31,$A$87:$A$94,1),_xlpm.yy,INDEX($A$87:$A$94,_xlpm.mm),_xlpm.speed,INDEX($B$87:$B$94,_xlpm.mm)+(INDEX($B$87:$B$94,_xlpm.mm+1)-INDEX($B$87:$B$94,_xlpm.mm))/(INDEX($A$87:$A$94,_xlpm.mm+1)-_xlpm.yy)*(O31-_xlpm.yy),(1+$D$88*(100*I31/_xlpm.speed-100)/1000)*H31*$D$91*$D$94)/3+0.99)</f>
        <v>505</v>
      </c>
      <c r="O31">
        <v>1998</v>
      </c>
      <c r="P31">
        <v>9</v>
      </c>
      <c r="S31">
        <v>5</v>
      </c>
      <c r="T31" t="s">
        <v>6</v>
      </c>
      <c r="U31" t="s">
        <v>7</v>
      </c>
      <c r="V31" t="s">
        <v>7</v>
      </c>
      <c r="W31" t="s">
        <v>315</v>
      </c>
      <c r="X31" t="s">
        <v>316</v>
      </c>
      <c r="Y31" t="s">
        <v>317</v>
      </c>
      <c r="Z31" t="s">
        <v>318</v>
      </c>
      <c r="AA31" t="s">
        <v>319</v>
      </c>
      <c r="AB31" t="s">
        <v>320</v>
      </c>
      <c r="AC31" t="s">
        <v>321</v>
      </c>
      <c r="AD31" t="s">
        <v>322</v>
      </c>
    </row>
    <row r="32" spans="1:30" x14ac:dyDescent="0.3">
      <c r="A32" t="s">
        <v>323</v>
      </c>
      <c r="C32" t="s">
        <v>0</v>
      </c>
      <c r="D32" t="s">
        <v>2</v>
      </c>
      <c r="E32" t="s">
        <v>3</v>
      </c>
      <c r="F32" t="s">
        <v>4</v>
      </c>
      <c r="G32" t="s">
        <v>5</v>
      </c>
      <c r="H32">
        <v>148</v>
      </c>
      <c r="I32">
        <v>828</v>
      </c>
      <c r="J32">
        <v>8000</v>
      </c>
      <c r="K32">
        <v>38</v>
      </c>
      <c r="L32">
        <v>80</v>
      </c>
      <c r="M32">
        <v>39571880</v>
      </c>
      <c r="N32" s="1" cm="1">
        <f t="array" ref="N32">INT(_xlfn.LET(_xlpm.mm,MATCH(O32,$A$87:$A$94,1),_xlpm.yy,INDEX($A$87:$A$94,_xlpm.mm),_xlpm.speed,INDEX($B$87:$B$94,_xlpm.mm)+(INDEX($B$87:$B$94,_xlpm.mm+1)-INDEX($B$87:$B$94,_xlpm.mm))/(INDEX($A$87:$A$94,_xlpm.mm+1)-_xlpm.yy)*(O32-_xlpm.yy),(1+$D$88*(100*I32/_xlpm.speed-100)/1000)*H32*$D$91*$D$94)/3+0.99)</f>
        <v>573</v>
      </c>
      <c r="O32">
        <v>1999</v>
      </c>
      <c r="P32">
        <v>12</v>
      </c>
      <c r="S32">
        <v>5</v>
      </c>
      <c r="T32" t="s">
        <v>6</v>
      </c>
      <c r="U32" t="s">
        <v>7</v>
      </c>
      <c r="V32" t="s">
        <v>7</v>
      </c>
      <c r="W32" t="s">
        <v>324</v>
      </c>
      <c r="X32" t="s">
        <v>325</v>
      </c>
      <c r="Y32" t="s">
        <v>326</v>
      </c>
      <c r="Z32" t="s">
        <v>327</v>
      </c>
      <c r="AA32" t="s">
        <v>328</v>
      </c>
      <c r="AB32" t="s">
        <v>329</v>
      </c>
      <c r="AC32" t="s">
        <v>330</v>
      </c>
      <c r="AD32" t="s">
        <v>331</v>
      </c>
    </row>
    <row r="33" spans="1:30" x14ac:dyDescent="0.3">
      <c r="A33" t="s">
        <v>332</v>
      </c>
      <c r="C33" t="s">
        <v>0</v>
      </c>
      <c r="D33" t="s">
        <v>2</v>
      </c>
      <c r="E33" t="s">
        <v>3</v>
      </c>
      <c r="F33" t="s">
        <v>4</v>
      </c>
      <c r="G33" t="s">
        <v>5</v>
      </c>
      <c r="H33">
        <v>184</v>
      </c>
      <c r="I33">
        <v>828</v>
      </c>
      <c r="J33">
        <v>8400</v>
      </c>
      <c r="K33">
        <v>41</v>
      </c>
      <c r="L33">
        <v>80</v>
      </c>
      <c r="M33">
        <v>44196990</v>
      </c>
      <c r="N33" s="1" cm="1">
        <f t="array" ref="N33">INT(_xlfn.LET(_xlpm.mm,MATCH(O33,$A$87:$A$94,1),_xlpm.yy,INDEX($A$87:$A$94,_xlpm.mm),_xlpm.speed,INDEX($B$87:$B$94,_xlpm.mm)+(INDEX($B$87:$B$94,_xlpm.mm+1)-INDEX($B$87:$B$94,_xlpm.mm))/(INDEX($A$87:$A$94,_xlpm.mm+1)-_xlpm.yy)*(O33-_xlpm.yy),(1+$D$88*(100*I33/_xlpm.speed-100)/1000)*H33*$D$91*$D$94)/3+0.99)</f>
        <v>709</v>
      </c>
      <c r="O33">
        <v>2000</v>
      </c>
      <c r="P33">
        <v>2</v>
      </c>
      <c r="S33">
        <v>5</v>
      </c>
      <c r="T33" t="s">
        <v>6</v>
      </c>
      <c r="U33" t="s">
        <v>7</v>
      </c>
      <c r="V33" t="s">
        <v>7</v>
      </c>
      <c r="W33" t="s">
        <v>333</v>
      </c>
      <c r="X33" t="s">
        <v>334</v>
      </c>
      <c r="Y33" t="s">
        <v>335</v>
      </c>
      <c r="Z33" t="s">
        <v>336</v>
      </c>
      <c r="AA33" t="s">
        <v>337</v>
      </c>
      <c r="AB33" t="s">
        <v>338</v>
      </c>
      <c r="AC33" t="s">
        <v>339</v>
      </c>
      <c r="AD33" t="s">
        <v>340</v>
      </c>
    </row>
    <row r="34" spans="1:30" x14ac:dyDescent="0.3">
      <c r="A34" t="s">
        <v>341</v>
      </c>
      <c r="C34" t="s">
        <v>0</v>
      </c>
      <c r="D34" t="s">
        <v>2</v>
      </c>
      <c r="E34" t="s">
        <v>3</v>
      </c>
      <c r="F34" t="s">
        <v>4</v>
      </c>
      <c r="G34" t="s">
        <v>5</v>
      </c>
      <c r="H34">
        <v>215</v>
      </c>
      <c r="I34">
        <v>828</v>
      </c>
      <c r="J34">
        <v>8400</v>
      </c>
      <c r="K34">
        <v>45</v>
      </c>
      <c r="L34">
        <v>80</v>
      </c>
      <c r="M34">
        <v>49245460</v>
      </c>
      <c r="N34" s="1" cm="1">
        <f t="array" ref="N34">INT(_xlfn.LET(_xlpm.mm,MATCH(O34,$A$87:$A$94,1),_xlpm.yy,INDEX($A$87:$A$94,_xlpm.mm),_xlpm.speed,INDEX($B$87:$B$94,_xlpm.mm)+(INDEX($B$87:$B$94,_xlpm.mm+1)-INDEX($B$87:$B$94,_xlpm.mm))/(INDEX($A$87:$A$94,_xlpm.mm+1)-_xlpm.yy)*(O34-_xlpm.yy),(1+$D$88*(100*I34/_xlpm.speed-100)/1000)*H34*$D$91*$D$94)/3+0.99)</f>
        <v>825</v>
      </c>
      <c r="O34">
        <v>2001</v>
      </c>
      <c r="P34">
        <v>5</v>
      </c>
      <c r="S34">
        <v>5</v>
      </c>
      <c r="T34" t="s">
        <v>6</v>
      </c>
      <c r="U34" t="s">
        <v>7</v>
      </c>
      <c r="V34" t="s">
        <v>7</v>
      </c>
      <c r="W34" t="s">
        <v>342</v>
      </c>
      <c r="X34" t="s">
        <v>343</v>
      </c>
      <c r="Y34" t="s">
        <v>344</v>
      </c>
      <c r="Z34" t="s">
        <v>345</v>
      </c>
      <c r="AA34" t="s">
        <v>346</v>
      </c>
      <c r="AB34" t="s">
        <v>347</v>
      </c>
      <c r="AC34" t="s">
        <v>348</v>
      </c>
      <c r="AD34" t="s">
        <v>349</v>
      </c>
    </row>
    <row r="35" spans="1:30" x14ac:dyDescent="0.3">
      <c r="A35" t="s">
        <v>359</v>
      </c>
      <c r="C35" t="s">
        <v>0</v>
      </c>
      <c r="D35" t="s">
        <v>2</v>
      </c>
      <c r="E35" t="s">
        <v>3</v>
      </c>
      <c r="F35" t="s">
        <v>4</v>
      </c>
      <c r="G35" t="s">
        <v>5</v>
      </c>
      <c r="H35">
        <v>452</v>
      </c>
      <c r="I35">
        <v>893</v>
      </c>
      <c r="J35">
        <v>34000</v>
      </c>
      <c r="K35">
        <v>174</v>
      </c>
      <c r="L35">
        <v>80</v>
      </c>
      <c r="M35">
        <v>243888500</v>
      </c>
      <c r="N35" s="1" cm="1">
        <f t="array" ref="N35">INT(_xlfn.LET(_xlpm.mm,MATCH(O35,$A$87:$A$94,1),_xlpm.yy,INDEX($A$87:$A$94,_xlpm.mm),_xlpm.speed,INDEX($B$87:$B$94,_xlpm.mm)+(INDEX($B$87:$B$94,_xlpm.mm+1)-INDEX($B$87:$B$94,_xlpm.mm))/(INDEX($A$87:$A$94,_xlpm.mm+1)-_xlpm.yy)*(O35-_xlpm.yy),(1+$D$88*(100*I35/_xlpm.speed-100)/1000)*H35*$D$91*$D$94)/3+0.99)</f>
        <v>2989</v>
      </c>
      <c r="O35">
        <v>1970</v>
      </c>
      <c r="P35">
        <v>1</v>
      </c>
      <c r="Q35">
        <v>1989</v>
      </c>
      <c r="R35">
        <v>2</v>
      </c>
      <c r="S35">
        <v>5</v>
      </c>
      <c r="T35" t="s">
        <v>6</v>
      </c>
      <c r="U35" t="s">
        <v>7</v>
      </c>
      <c r="V35" t="s">
        <v>7</v>
      </c>
      <c r="W35" t="s">
        <v>360</v>
      </c>
      <c r="X35" t="s">
        <v>361</v>
      </c>
      <c r="Y35" t="s">
        <v>362</v>
      </c>
      <c r="Z35" t="s">
        <v>363</v>
      </c>
      <c r="AA35" t="s">
        <v>364</v>
      </c>
      <c r="AB35" t="s">
        <v>365</v>
      </c>
      <c r="AC35" t="s">
        <v>366</v>
      </c>
      <c r="AD35" t="s">
        <v>367</v>
      </c>
    </row>
    <row r="36" spans="1:30" x14ac:dyDescent="0.3">
      <c r="A36" t="s">
        <v>368</v>
      </c>
      <c r="C36" t="s">
        <v>0</v>
      </c>
      <c r="D36" t="s">
        <v>2</v>
      </c>
      <c r="E36" t="s">
        <v>3</v>
      </c>
      <c r="F36" t="s">
        <v>4</v>
      </c>
      <c r="G36" t="s">
        <v>5</v>
      </c>
      <c r="H36">
        <v>496</v>
      </c>
      <c r="I36">
        <v>893</v>
      </c>
      <c r="J36">
        <v>42000</v>
      </c>
      <c r="K36">
        <v>178</v>
      </c>
      <c r="L36">
        <v>80</v>
      </c>
      <c r="M36">
        <v>193909700</v>
      </c>
      <c r="N36" s="1" cm="1">
        <f t="array" ref="N36">INT(_xlfn.LET(_xlpm.mm,MATCH(O36,$A$87:$A$94,1),_xlpm.yy,INDEX($A$87:$A$94,_xlpm.mm),_xlpm.speed,INDEX($B$87:$B$94,_xlpm.mm)+(INDEX($B$87:$B$94,_xlpm.mm+1)-INDEX($B$87:$B$94,_xlpm.mm))/(INDEX($A$87:$A$94,_xlpm.mm+1)-_xlpm.yy)*(O36-_xlpm.yy),(1+$D$88*(100*I36/_xlpm.speed-100)/1000)*H36*$D$91*$D$94)/3+0.99)</f>
        <v>2285</v>
      </c>
      <c r="O36">
        <v>1983</v>
      </c>
      <c r="P36">
        <v>3</v>
      </c>
      <c r="Q36">
        <v>1990</v>
      </c>
      <c r="R36">
        <v>9</v>
      </c>
      <c r="S36">
        <v>5</v>
      </c>
      <c r="T36" t="s">
        <v>6</v>
      </c>
      <c r="U36" t="s">
        <v>7</v>
      </c>
      <c r="V36" t="s">
        <v>7</v>
      </c>
      <c r="W36" t="s">
        <v>369</v>
      </c>
      <c r="X36" t="s">
        <v>370</v>
      </c>
      <c r="Y36" t="s">
        <v>371</v>
      </c>
      <c r="Z36" t="s">
        <v>372</v>
      </c>
      <c r="AA36" t="s">
        <v>373</v>
      </c>
      <c r="AB36" t="s">
        <v>374</v>
      </c>
      <c r="AC36" t="s">
        <v>375</v>
      </c>
      <c r="AD36" t="s">
        <v>376</v>
      </c>
    </row>
    <row r="37" spans="1:30" x14ac:dyDescent="0.3">
      <c r="A37" t="s">
        <v>386</v>
      </c>
      <c r="C37" t="s">
        <v>0</v>
      </c>
      <c r="D37" t="s">
        <v>2</v>
      </c>
      <c r="E37" t="s">
        <v>3</v>
      </c>
      <c r="F37" t="s">
        <v>4</v>
      </c>
      <c r="G37" t="s">
        <v>5</v>
      </c>
      <c r="H37">
        <v>524</v>
      </c>
      <c r="I37">
        <v>913</v>
      </c>
      <c r="J37">
        <v>42000</v>
      </c>
      <c r="K37">
        <v>179</v>
      </c>
      <c r="L37">
        <v>80</v>
      </c>
      <c r="M37">
        <v>198040800</v>
      </c>
      <c r="N37" s="1" cm="1">
        <f t="array" ref="N37">INT(_xlfn.LET(_xlpm.mm,MATCH(O37,$A$87:$A$94,1),_xlpm.yy,INDEX($A$87:$A$94,_xlpm.mm),_xlpm.speed,INDEX($B$87:$B$94,_xlpm.mm)+(INDEX($B$87:$B$94,_xlpm.mm+1)-INDEX($B$87:$B$94,_xlpm.mm))/(INDEX($A$87:$A$94,_xlpm.mm+1)-_xlpm.yy)*(O37-_xlpm.yy),(1+$D$88*(100*I37/_xlpm.speed-100)/1000)*H37*$D$91*$D$94)/3+0.99)</f>
        <v>2434</v>
      </c>
      <c r="O37">
        <v>1989</v>
      </c>
      <c r="P37">
        <v>2</v>
      </c>
      <c r="S37">
        <v>5</v>
      </c>
      <c r="T37" t="s">
        <v>6</v>
      </c>
      <c r="U37" t="s">
        <v>7</v>
      </c>
      <c r="V37" t="s">
        <v>7</v>
      </c>
      <c r="W37" t="s">
        <v>387</v>
      </c>
      <c r="X37" t="s">
        <v>388</v>
      </c>
      <c r="Y37" t="s">
        <v>389</v>
      </c>
      <c r="Z37" t="s">
        <v>390</v>
      </c>
      <c r="AA37" t="s">
        <v>391</v>
      </c>
      <c r="AB37" t="s">
        <v>392</v>
      </c>
      <c r="AC37" t="s">
        <v>393</v>
      </c>
      <c r="AD37" t="s">
        <v>394</v>
      </c>
    </row>
    <row r="38" spans="1:30" x14ac:dyDescent="0.3">
      <c r="A38" t="s">
        <v>404</v>
      </c>
      <c r="C38" t="s">
        <v>0</v>
      </c>
      <c r="D38" t="s">
        <v>2</v>
      </c>
      <c r="E38" t="s">
        <v>3</v>
      </c>
      <c r="F38" t="s">
        <v>4</v>
      </c>
      <c r="G38" t="s">
        <v>5</v>
      </c>
      <c r="H38">
        <v>581</v>
      </c>
      <c r="I38">
        <v>917</v>
      </c>
      <c r="J38">
        <v>41000</v>
      </c>
      <c r="K38">
        <v>213</v>
      </c>
      <c r="L38">
        <v>80</v>
      </c>
      <c r="M38">
        <v>220403400</v>
      </c>
      <c r="N38" s="1" cm="1">
        <f t="array" ref="N38">INT(_xlfn.LET(_xlpm.mm,MATCH(O38,$A$87:$A$94,1),_xlpm.yy,INDEX($A$87:$A$94,_xlpm.mm),_xlpm.speed,INDEX($B$87:$B$94,_xlpm.mm)+(INDEX($B$87:$B$94,_xlpm.mm+1)-INDEX($B$87:$B$94,_xlpm.mm))/(INDEX($A$87:$A$94,_xlpm.mm+1)-_xlpm.yy)*(O38-_xlpm.yy),(1+$D$88*(100*I38/_xlpm.speed-100)/1000)*H38*$D$91*$D$94)/3+0.99)</f>
        <v>2499</v>
      </c>
      <c r="O38">
        <v>2011</v>
      </c>
      <c r="P38">
        <v>6</v>
      </c>
      <c r="S38">
        <v>5</v>
      </c>
      <c r="T38" t="s">
        <v>6</v>
      </c>
      <c r="U38" t="s">
        <v>7</v>
      </c>
      <c r="V38" t="s">
        <v>7</v>
      </c>
      <c r="W38" t="s">
        <v>405</v>
      </c>
      <c r="X38" t="s">
        <v>406</v>
      </c>
      <c r="Y38" t="s">
        <v>407</v>
      </c>
      <c r="Z38" t="s">
        <v>408</v>
      </c>
      <c r="AA38" t="s">
        <v>409</v>
      </c>
      <c r="AB38" t="s">
        <v>410</v>
      </c>
      <c r="AC38" t="s">
        <v>411</v>
      </c>
      <c r="AD38" t="s">
        <v>412</v>
      </c>
    </row>
    <row r="39" spans="1:30" x14ac:dyDescent="0.3">
      <c r="A39" t="s">
        <v>422</v>
      </c>
      <c r="C39" t="s">
        <v>0</v>
      </c>
      <c r="D39" t="s">
        <v>2</v>
      </c>
      <c r="E39" t="s">
        <v>3</v>
      </c>
      <c r="F39" t="s">
        <v>4</v>
      </c>
      <c r="G39" t="s">
        <v>5</v>
      </c>
      <c r="H39">
        <v>234</v>
      </c>
      <c r="I39">
        <v>850</v>
      </c>
      <c r="J39">
        <v>13400</v>
      </c>
      <c r="K39">
        <v>59</v>
      </c>
      <c r="L39">
        <v>80</v>
      </c>
      <c r="M39">
        <v>66137920</v>
      </c>
      <c r="N39" s="1" cm="1">
        <f t="array" ref="N39">INT(_xlfn.LET(_xlpm.mm,MATCH(O39,$A$87:$A$94,1),_xlpm.yy,INDEX($A$87:$A$94,_xlpm.mm),_xlpm.speed,INDEX($B$87:$B$94,_xlpm.mm)+(INDEX($B$87:$B$94,_xlpm.mm+1)-INDEX($B$87:$B$94,_xlpm.mm))/(INDEX($A$87:$A$94,_xlpm.mm+1)-_xlpm.yy)*(O39-_xlpm.yy),(1+$D$88*(100*I39/_xlpm.speed-100)/1000)*H39*$D$91*$D$94)/3+0.99)</f>
        <v>1004</v>
      </c>
      <c r="O39">
        <v>1983</v>
      </c>
      <c r="P39">
        <v>1</v>
      </c>
      <c r="Q39">
        <v>2011</v>
      </c>
      <c r="R39">
        <v>1</v>
      </c>
      <c r="S39">
        <v>5</v>
      </c>
      <c r="T39" t="s">
        <v>6</v>
      </c>
      <c r="U39" t="s">
        <v>7</v>
      </c>
      <c r="V39" t="s">
        <v>7</v>
      </c>
      <c r="W39" t="s">
        <v>423</v>
      </c>
      <c r="X39" t="s">
        <v>424</v>
      </c>
      <c r="Y39" t="s">
        <v>425</v>
      </c>
      <c r="Z39" t="s">
        <v>426</v>
      </c>
      <c r="AA39" t="s">
        <v>427</v>
      </c>
      <c r="AB39" t="s">
        <v>428</v>
      </c>
      <c r="AC39" t="s">
        <v>429</v>
      </c>
      <c r="AD39" t="s">
        <v>430</v>
      </c>
    </row>
    <row r="40" spans="1:30" x14ac:dyDescent="0.3">
      <c r="A40" t="s">
        <v>431</v>
      </c>
      <c r="C40" t="s">
        <v>0</v>
      </c>
      <c r="D40" t="s">
        <v>2</v>
      </c>
      <c r="E40" t="s">
        <v>3</v>
      </c>
      <c r="F40" t="s">
        <v>4</v>
      </c>
      <c r="G40" t="s">
        <v>5</v>
      </c>
      <c r="H40">
        <v>289</v>
      </c>
      <c r="I40">
        <v>850</v>
      </c>
      <c r="J40">
        <v>13400</v>
      </c>
      <c r="K40">
        <v>63</v>
      </c>
      <c r="L40">
        <v>80</v>
      </c>
      <c r="M40">
        <v>70512870</v>
      </c>
      <c r="N40" s="1" cm="1">
        <f t="array" ref="N40">INT(_xlfn.LET(_xlpm.mm,MATCH(O40,$A$87:$A$94,1),_xlpm.yy,INDEX($A$87:$A$94,_xlpm.mm),_xlpm.speed,INDEX($B$87:$B$94,_xlpm.mm)+(INDEX($B$87:$B$94,_xlpm.mm+1)-INDEX($B$87:$B$94,_xlpm.mm))/(INDEX($A$87:$A$94,_xlpm.mm+1)-_xlpm.yy)*(O40-_xlpm.yy),(1+$D$88*(100*I40/_xlpm.speed-100)/1000)*H40*$D$91*$D$94)/3+0.99)</f>
        <v>1168</v>
      </c>
      <c r="O40">
        <v>1998</v>
      </c>
      <c r="P40">
        <v>8</v>
      </c>
      <c r="Q40">
        <v>2012</v>
      </c>
      <c r="R40">
        <v>1</v>
      </c>
      <c r="S40">
        <v>5</v>
      </c>
      <c r="T40" t="s">
        <v>6</v>
      </c>
      <c r="U40" t="s">
        <v>7</v>
      </c>
      <c r="V40" t="s">
        <v>7</v>
      </c>
      <c r="W40" t="s">
        <v>432</v>
      </c>
      <c r="X40" t="s">
        <v>433</v>
      </c>
      <c r="Y40" t="s">
        <v>434</v>
      </c>
      <c r="Z40" t="s">
        <v>435</v>
      </c>
      <c r="AA40" t="s">
        <v>436</v>
      </c>
      <c r="AB40" t="s">
        <v>437</v>
      </c>
      <c r="AC40" t="s">
        <v>438</v>
      </c>
      <c r="AD40" t="s">
        <v>439</v>
      </c>
    </row>
    <row r="41" spans="1:30" x14ac:dyDescent="0.3">
      <c r="A41" t="s">
        <v>440</v>
      </c>
      <c r="C41" t="s">
        <v>0</v>
      </c>
      <c r="D41" t="s">
        <v>2</v>
      </c>
      <c r="E41" t="s">
        <v>3</v>
      </c>
      <c r="F41" t="s">
        <v>4</v>
      </c>
      <c r="G41" t="s">
        <v>5</v>
      </c>
      <c r="H41">
        <v>255</v>
      </c>
      <c r="I41">
        <v>851</v>
      </c>
      <c r="J41">
        <v>15400</v>
      </c>
      <c r="K41">
        <v>63</v>
      </c>
      <c r="L41">
        <v>80</v>
      </c>
      <c r="M41">
        <v>71266580</v>
      </c>
      <c r="N41" s="1" cm="1">
        <f t="array" ref="N41">INT(_xlfn.LET(_xlpm.mm,MATCH(O41,$A$87:$A$94,1),_xlpm.yy,INDEX($A$87:$A$94,_xlpm.mm),_xlpm.speed,INDEX($B$87:$B$94,_xlpm.mm)+(INDEX($B$87:$B$94,_xlpm.mm+1)-INDEX($B$87:$B$94,_xlpm.mm))/(INDEX($A$87:$A$94,_xlpm.mm+1)-_xlpm.yy)*(O41-_xlpm.yy),(1+$D$88*(100*I41/_xlpm.speed-100)/1000)*H41*$D$91*$D$94)/3+0.99)</f>
        <v>1100</v>
      </c>
      <c r="O41">
        <v>1982</v>
      </c>
      <c r="P41">
        <v>1</v>
      </c>
      <c r="Q41">
        <v>2015</v>
      </c>
      <c r="R41">
        <v>2</v>
      </c>
      <c r="S41">
        <v>5</v>
      </c>
      <c r="T41" t="s">
        <v>6</v>
      </c>
      <c r="U41" t="s">
        <v>7</v>
      </c>
      <c r="V41" t="s">
        <v>7</v>
      </c>
      <c r="W41" t="s">
        <v>441</v>
      </c>
      <c r="X41" t="s">
        <v>442</v>
      </c>
      <c r="Y41" t="s">
        <v>443</v>
      </c>
      <c r="Z41" t="s">
        <v>444</v>
      </c>
      <c r="AA41" t="s">
        <v>445</v>
      </c>
      <c r="AB41" t="s">
        <v>446</v>
      </c>
      <c r="AC41" t="s">
        <v>447</v>
      </c>
      <c r="AD41" t="s">
        <v>448</v>
      </c>
    </row>
    <row r="42" spans="1:30" x14ac:dyDescent="0.3">
      <c r="A42" t="s">
        <v>458</v>
      </c>
      <c r="C42" t="s">
        <v>0</v>
      </c>
      <c r="D42" t="s">
        <v>2</v>
      </c>
      <c r="E42" t="s">
        <v>3</v>
      </c>
      <c r="F42" t="s">
        <v>4</v>
      </c>
      <c r="G42" t="s">
        <v>5</v>
      </c>
      <c r="H42">
        <v>350</v>
      </c>
      <c r="I42">
        <v>851</v>
      </c>
      <c r="J42">
        <v>15400</v>
      </c>
      <c r="K42">
        <v>86</v>
      </c>
      <c r="L42">
        <v>80</v>
      </c>
      <c r="M42">
        <v>96361870</v>
      </c>
      <c r="N42" s="1" cm="1">
        <f t="array" ref="N42">INT(_xlfn.LET(_xlpm.mm,MATCH(O42,$A$87:$A$94,1),_xlpm.yy,INDEX($A$87:$A$94,_xlpm.mm),_xlpm.speed,INDEX($B$87:$B$94,_xlpm.mm)+(INDEX($B$87:$B$94,_xlpm.mm+1)-INDEX($B$87:$B$94,_xlpm.mm))/(INDEX($A$87:$A$94,_xlpm.mm+1)-_xlpm.yy)*(O42-_xlpm.yy),(1+$D$88*(100*I42/_xlpm.speed-100)/1000)*H42*$D$91*$D$94)/3+0.99)</f>
        <v>1486</v>
      </c>
      <c r="O42">
        <v>1986</v>
      </c>
      <c r="P42">
        <v>9</v>
      </c>
      <c r="S42">
        <v>5</v>
      </c>
      <c r="T42" t="s">
        <v>6</v>
      </c>
      <c r="U42" t="s">
        <v>7</v>
      </c>
      <c r="V42" t="s">
        <v>7</v>
      </c>
      <c r="W42" t="s">
        <v>459</v>
      </c>
      <c r="X42" t="s">
        <v>460</v>
      </c>
      <c r="Y42" t="s">
        <v>461</v>
      </c>
      <c r="Z42" t="s">
        <v>462</v>
      </c>
      <c r="AA42" t="s">
        <v>463</v>
      </c>
      <c r="AB42" t="s">
        <v>464</v>
      </c>
      <c r="AC42" t="s">
        <v>465</v>
      </c>
      <c r="AD42" t="s">
        <v>466</v>
      </c>
    </row>
    <row r="43" spans="1:30" x14ac:dyDescent="0.3">
      <c r="A43" t="s">
        <v>467</v>
      </c>
      <c r="C43" t="s">
        <v>0</v>
      </c>
      <c r="D43" t="s">
        <v>2</v>
      </c>
      <c r="E43" t="s">
        <v>3</v>
      </c>
      <c r="F43" t="s">
        <v>4</v>
      </c>
      <c r="G43" t="s">
        <v>5</v>
      </c>
      <c r="H43">
        <v>375</v>
      </c>
      <c r="I43">
        <v>851</v>
      </c>
      <c r="J43">
        <v>19500</v>
      </c>
      <c r="K43">
        <v>104</v>
      </c>
      <c r="L43">
        <v>80</v>
      </c>
      <c r="M43">
        <v>109832900</v>
      </c>
      <c r="N43" s="1" cm="1">
        <f t="array" ref="N43">INT(_xlfn.LET(_xlpm.mm,MATCH(O43,$A$87:$A$94,1),_xlpm.yy,INDEX($A$87:$A$94,_xlpm.mm),_xlpm.speed,INDEX($B$87:$B$94,_xlpm.mm)+(INDEX($B$87:$B$94,_xlpm.mm+1)-INDEX($B$87:$B$94,_xlpm.mm))/(INDEX($A$87:$A$94,_xlpm.mm+1)-_xlpm.yy)*(O43-_xlpm.yy),(1+$D$88*(100*I43/_xlpm.speed-100)/1000)*H43*$D$91*$D$94)/3+0.99)</f>
        <v>1524</v>
      </c>
      <c r="O43">
        <v>1997</v>
      </c>
      <c r="P43">
        <v>1</v>
      </c>
      <c r="S43">
        <v>5</v>
      </c>
      <c r="T43" t="s">
        <v>6</v>
      </c>
      <c r="U43" t="s">
        <v>7</v>
      </c>
      <c r="V43" t="s">
        <v>7</v>
      </c>
      <c r="W43" t="s">
        <v>468</v>
      </c>
      <c r="X43" t="s">
        <v>469</v>
      </c>
      <c r="Y43" t="s">
        <v>470</v>
      </c>
      <c r="Z43" t="s">
        <v>471</v>
      </c>
      <c r="AA43" t="s">
        <v>472</v>
      </c>
      <c r="AB43" t="s">
        <v>473</v>
      </c>
      <c r="AC43" t="s">
        <v>474</v>
      </c>
      <c r="AD43" t="s">
        <v>475</v>
      </c>
    </row>
    <row r="44" spans="1:30" x14ac:dyDescent="0.3">
      <c r="A44" t="s">
        <v>485</v>
      </c>
      <c r="C44" t="s">
        <v>0</v>
      </c>
      <c r="D44" t="s">
        <v>2</v>
      </c>
      <c r="E44" t="s">
        <v>3</v>
      </c>
      <c r="F44" t="s">
        <v>4</v>
      </c>
      <c r="G44" t="s">
        <v>5</v>
      </c>
      <c r="H44">
        <v>400</v>
      </c>
      <c r="I44">
        <v>905</v>
      </c>
      <c r="J44">
        <v>23700</v>
      </c>
      <c r="K44">
        <v>135</v>
      </c>
      <c r="L44">
        <v>80</v>
      </c>
      <c r="M44">
        <v>146048300</v>
      </c>
      <c r="N44" s="1" cm="1">
        <f t="array" ref="N44">INT(_xlfn.LET(_xlpm.mm,MATCH(O44,$A$87:$A$94,1),_xlpm.yy,INDEX($A$87:$A$94,_xlpm.mm),_xlpm.speed,INDEX($B$87:$B$94,_xlpm.mm)+(INDEX($B$87:$B$94,_xlpm.mm+1)-INDEX($B$87:$B$94,_xlpm.mm))/(INDEX($A$87:$A$94,_xlpm.mm+1)-_xlpm.yy)*(O44-_xlpm.yy),(1+$D$88*(100*I44/_xlpm.speed-100)/1000)*H44*$D$91*$D$94)/3+0.99)</f>
        <v>1793</v>
      </c>
      <c r="O44">
        <v>1995</v>
      </c>
      <c r="P44">
        <v>5</v>
      </c>
      <c r="S44">
        <v>5</v>
      </c>
      <c r="T44" t="s">
        <v>6</v>
      </c>
      <c r="U44" t="s">
        <v>7</v>
      </c>
      <c r="V44" t="s">
        <v>7</v>
      </c>
      <c r="W44" t="s">
        <v>486</v>
      </c>
      <c r="X44" t="s">
        <v>487</v>
      </c>
      <c r="Y44" t="s">
        <v>488</v>
      </c>
      <c r="Z44" t="s">
        <v>489</v>
      </c>
      <c r="AA44" t="s">
        <v>490</v>
      </c>
      <c r="AB44" t="s">
        <v>491</v>
      </c>
      <c r="AC44" t="s">
        <v>492</v>
      </c>
      <c r="AD44" t="s">
        <v>493</v>
      </c>
    </row>
    <row r="45" spans="1:30" x14ac:dyDescent="0.3">
      <c r="A45" t="s">
        <v>494</v>
      </c>
      <c r="C45" t="s">
        <v>0</v>
      </c>
      <c r="D45" t="s">
        <v>2</v>
      </c>
      <c r="E45" t="s">
        <v>3</v>
      </c>
      <c r="F45" t="s">
        <v>4</v>
      </c>
      <c r="G45" t="s">
        <v>5</v>
      </c>
      <c r="H45">
        <v>450</v>
      </c>
      <c r="I45">
        <v>905</v>
      </c>
      <c r="J45">
        <v>30200</v>
      </c>
      <c r="K45">
        <v>161</v>
      </c>
      <c r="L45">
        <v>80</v>
      </c>
      <c r="M45">
        <v>170830700</v>
      </c>
      <c r="N45" s="1" cm="1">
        <f t="array" ref="N45">INT(_xlfn.LET(_xlpm.mm,MATCH(O45,$A$87:$A$94,1),_xlpm.yy,INDEX($A$87:$A$94,_xlpm.mm),_xlpm.speed,INDEX($B$87:$B$94,_xlpm.mm)+(INDEX($B$87:$B$94,_xlpm.mm+1)-INDEX($B$87:$B$94,_xlpm.mm))/(INDEX($A$87:$A$94,_xlpm.mm+1)-_xlpm.yy)*(O45-_xlpm.yy),(1+$D$88*(100*I45/_xlpm.speed-100)/1000)*H45*$D$91*$D$94)/3+0.99)</f>
        <v>1994</v>
      </c>
      <c r="O45">
        <v>1998</v>
      </c>
      <c r="P45">
        <v>5</v>
      </c>
      <c r="S45">
        <v>5</v>
      </c>
      <c r="T45" t="s">
        <v>6</v>
      </c>
      <c r="U45" t="s">
        <v>7</v>
      </c>
      <c r="V45" t="s">
        <v>7</v>
      </c>
      <c r="W45" t="s">
        <v>495</v>
      </c>
      <c r="X45" t="s">
        <v>496</v>
      </c>
      <c r="Y45" t="s">
        <v>497</v>
      </c>
      <c r="Z45" t="s">
        <v>498</v>
      </c>
      <c r="AA45" t="s">
        <v>499</v>
      </c>
      <c r="AB45" t="s">
        <v>500</v>
      </c>
      <c r="AC45" t="s">
        <v>501</v>
      </c>
      <c r="AD45" t="s">
        <v>502</v>
      </c>
    </row>
    <row r="46" spans="1:30" x14ac:dyDescent="0.3">
      <c r="A46" t="s">
        <v>503</v>
      </c>
      <c r="C46" t="s">
        <v>0</v>
      </c>
      <c r="D46" t="s">
        <v>2</v>
      </c>
      <c r="E46" t="s">
        <v>3</v>
      </c>
      <c r="F46" t="s">
        <v>4</v>
      </c>
      <c r="G46" t="s">
        <v>504</v>
      </c>
      <c r="H46">
        <v>84</v>
      </c>
      <c r="I46">
        <v>603</v>
      </c>
      <c r="J46">
        <v>10440</v>
      </c>
      <c r="K46">
        <v>38</v>
      </c>
      <c r="L46">
        <v>60</v>
      </c>
      <c r="M46">
        <v>29597820</v>
      </c>
      <c r="N46" s="1" cm="1">
        <f t="array" ref="N46">INT(_xlfn.LET(_xlpm.mm,MATCH(O46,$A$87:$A$94,1),_xlpm.yy,INDEX($A$87:$A$94,_xlpm.mm),_xlpm.speed,INDEX($B$87:$B$94,_xlpm.mm)+(INDEX($B$87:$B$94,_xlpm.mm+1)-INDEX($B$87:$B$94,_xlpm.mm))/(INDEX($A$87:$A$94,_xlpm.mm+1)-_xlpm.yy)*(O46-_xlpm.yy),(1+$D$88*(100*I46/_xlpm.speed-100)/1000)*H46*$D$91*$D$94)/3+0.99)</f>
        <v>718</v>
      </c>
      <c r="O46">
        <v>1947</v>
      </c>
      <c r="P46">
        <v>7</v>
      </c>
      <c r="Q46">
        <v>1958</v>
      </c>
      <c r="R46">
        <v>12</v>
      </c>
      <c r="S46" t="s">
        <v>505</v>
      </c>
      <c r="T46" t="s">
        <v>6</v>
      </c>
      <c r="U46" t="s">
        <v>7</v>
      </c>
      <c r="V46" t="s">
        <v>7</v>
      </c>
      <c r="W46" t="s">
        <v>506</v>
      </c>
      <c r="X46" t="s">
        <v>507</v>
      </c>
      <c r="Y46" t="s">
        <v>508</v>
      </c>
      <c r="Z46" t="s">
        <v>509</v>
      </c>
      <c r="AA46" t="s">
        <v>510</v>
      </c>
      <c r="AB46" t="s">
        <v>511</v>
      </c>
      <c r="AC46" t="s">
        <v>512</v>
      </c>
      <c r="AD46" t="s">
        <v>513</v>
      </c>
    </row>
    <row r="47" spans="1:30" x14ac:dyDescent="0.3">
      <c r="A47" t="s">
        <v>514</v>
      </c>
      <c r="C47" t="s">
        <v>0</v>
      </c>
      <c r="D47" t="s">
        <v>2</v>
      </c>
      <c r="E47" t="s">
        <v>3</v>
      </c>
      <c r="F47" t="s">
        <v>4</v>
      </c>
      <c r="G47" t="s">
        <v>5</v>
      </c>
      <c r="H47">
        <v>50</v>
      </c>
      <c r="I47">
        <v>860</v>
      </c>
      <c r="J47">
        <v>2600</v>
      </c>
      <c r="K47">
        <v>14</v>
      </c>
      <c r="L47">
        <v>80</v>
      </c>
      <c r="M47">
        <v>15107490</v>
      </c>
      <c r="N47" s="1" cm="1">
        <f t="array" ref="N47">INT(_xlfn.LET(_xlpm.mm,MATCH(O47,$A$87:$A$94,1),_xlpm.yy,INDEX($A$87:$A$94,_xlpm.mm),_xlpm.speed,INDEX($B$87:$B$94,_xlpm.mm)+(INDEX($B$87:$B$94,_xlpm.mm+1)-INDEX($B$87:$B$94,_xlpm.mm))/(INDEX($A$87:$A$94,_xlpm.mm+1)-_xlpm.yy)*(O47-_xlpm.yy),(1+$D$88*(100*I47/_xlpm.speed-100)/1000)*H47*$D$91*$D$94)/3+0.99)</f>
        <v>211</v>
      </c>
      <c r="O47">
        <v>1992</v>
      </c>
      <c r="P47">
        <v>1</v>
      </c>
      <c r="S47">
        <v>5</v>
      </c>
      <c r="T47" t="s">
        <v>6</v>
      </c>
      <c r="U47" t="s">
        <v>7</v>
      </c>
      <c r="V47" t="s">
        <v>7</v>
      </c>
      <c r="W47" t="s">
        <v>515</v>
      </c>
      <c r="X47" t="s">
        <v>516</v>
      </c>
      <c r="Y47" t="s">
        <v>517</v>
      </c>
      <c r="Z47" t="s">
        <v>518</v>
      </c>
      <c r="AA47" t="s">
        <v>519</v>
      </c>
      <c r="AB47" t="s">
        <v>520</v>
      </c>
      <c r="AC47" t="s">
        <v>521</v>
      </c>
      <c r="AD47" t="s">
        <v>522</v>
      </c>
    </row>
    <row r="48" spans="1:30" x14ac:dyDescent="0.3">
      <c r="A48" t="s">
        <v>523</v>
      </c>
      <c r="C48" t="s">
        <v>0</v>
      </c>
      <c r="D48" t="s">
        <v>2</v>
      </c>
      <c r="E48" t="s">
        <v>3</v>
      </c>
      <c r="F48" t="s">
        <v>4</v>
      </c>
      <c r="G48" t="s">
        <v>5</v>
      </c>
      <c r="H48">
        <v>86</v>
      </c>
      <c r="I48">
        <v>881</v>
      </c>
      <c r="J48">
        <v>3850</v>
      </c>
      <c r="K48">
        <v>22</v>
      </c>
      <c r="L48">
        <v>80</v>
      </c>
      <c r="M48">
        <v>24398840</v>
      </c>
      <c r="N48" s="1" cm="1">
        <f t="array" ref="N48">INT(_xlfn.LET(_xlpm.mm,MATCH(O48,$A$87:$A$94,1),_xlpm.yy,INDEX($A$87:$A$94,_xlpm.mm),_xlpm.speed,INDEX($B$87:$B$94,_xlpm.mm)+(INDEX($B$87:$B$94,_xlpm.mm+1)-INDEX($B$87:$B$94,_xlpm.mm))/(INDEX($A$87:$A$94,_xlpm.mm+1)-_xlpm.yy)*(O48-_xlpm.yy),(1+$D$88*(100*I48/_xlpm.speed-100)/1000)*H48*$D$91*$D$94)/3+0.99)</f>
        <v>365</v>
      </c>
      <c r="O48">
        <v>1999</v>
      </c>
      <c r="P48">
        <v>1</v>
      </c>
      <c r="S48">
        <v>5</v>
      </c>
      <c r="T48" t="s">
        <v>6</v>
      </c>
      <c r="U48" t="s">
        <v>7</v>
      </c>
      <c r="V48" t="s">
        <v>7</v>
      </c>
      <c r="W48" t="s">
        <v>524</v>
      </c>
      <c r="X48" t="s">
        <v>525</v>
      </c>
      <c r="Y48" t="s">
        <v>526</v>
      </c>
      <c r="Z48" t="s">
        <v>527</v>
      </c>
      <c r="AA48" t="s">
        <v>528</v>
      </c>
      <c r="AB48" t="s">
        <v>529</v>
      </c>
      <c r="AC48" t="s">
        <v>530</v>
      </c>
      <c r="AD48" t="s">
        <v>531</v>
      </c>
    </row>
    <row r="49" spans="1:30" x14ac:dyDescent="0.3">
      <c r="A49" t="s">
        <v>532</v>
      </c>
      <c r="C49" t="s">
        <v>0</v>
      </c>
      <c r="D49" t="s">
        <v>2</v>
      </c>
      <c r="E49" t="s">
        <v>3</v>
      </c>
      <c r="F49" t="s">
        <v>4</v>
      </c>
      <c r="G49" t="s">
        <v>5</v>
      </c>
      <c r="H49">
        <v>56</v>
      </c>
      <c r="I49">
        <v>810</v>
      </c>
      <c r="J49">
        <v>7200</v>
      </c>
      <c r="K49">
        <v>34</v>
      </c>
      <c r="L49">
        <v>70</v>
      </c>
      <c r="M49">
        <v>63855460</v>
      </c>
      <c r="N49" s="1" cm="1">
        <f t="array" ref="N49">INT(_xlfn.LET(_xlpm.mm,MATCH(O49,$A$87:$A$94,1),_xlpm.yy,INDEX($A$87:$A$94,_xlpm.mm),_xlpm.speed,INDEX($B$87:$B$94,_xlpm.mm)+(INDEX($B$87:$B$94,_xlpm.mm+1)-INDEX($B$87:$B$94,_xlpm.mm))/(INDEX($A$87:$A$94,_xlpm.mm+1)-_xlpm.yy)*(O49-_xlpm.yy),(1+$D$88*(100*I49/_xlpm.speed-100)/1000)*H49*$D$91*$D$94)/3+0.99)</f>
        <v>580</v>
      </c>
      <c r="O49">
        <v>1952</v>
      </c>
      <c r="P49">
        <v>5</v>
      </c>
      <c r="Q49">
        <v>1981</v>
      </c>
      <c r="R49">
        <v>1</v>
      </c>
      <c r="S49">
        <v>5</v>
      </c>
      <c r="T49" t="s">
        <v>6</v>
      </c>
      <c r="U49" t="s">
        <v>7</v>
      </c>
      <c r="V49" t="s">
        <v>7</v>
      </c>
      <c r="W49" t="s">
        <v>533</v>
      </c>
      <c r="X49" t="s">
        <v>534</v>
      </c>
      <c r="Y49" t="s">
        <v>535</v>
      </c>
      <c r="Z49" t="s">
        <v>536</v>
      </c>
      <c r="AA49" t="s">
        <v>537</v>
      </c>
      <c r="AB49" t="s">
        <v>538</v>
      </c>
      <c r="AC49" t="s">
        <v>539</v>
      </c>
      <c r="AD49" t="s">
        <v>540</v>
      </c>
    </row>
    <row r="50" spans="1:30" x14ac:dyDescent="0.3">
      <c r="A50" t="s">
        <v>541</v>
      </c>
      <c r="C50" t="s">
        <v>0</v>
      </c>
      <c r="D50" t="s">
        <v>2</v>
      </c>
      <c r="E50" t="s">
        <v>3</v>
      </c>
      <c r="F50" t="s">
        <v>4</v>
      </c>
      <c r="G50" t="s">
        <v>5</v>
      </c>
      <c r="H50">
        <v>32</v>
      </c>
      <c r="I50">
        <v>274</v>
      </c>
      <c r="J50">
        <v>1790</v>
      </c>
      <c r="K50">
        <v>9</v>
      </c>
      <c r="L50">
        <v>55</v>
      </c>
      <c r="M50">
        <v>3359493</v>
      </c>
      <c r="N50" s="1" cm="1">
        <f t="array" ref="N50">INT(_xlfn.LET(_xlpm.mm,MATCH(O50,$A$87:$A$94,1),_xlpm.yy,INDEX($A$87:$A$94,_xlpm.mm),_xlpm.speed,INDEX($B$87:$B$94,_xlpm.mm)+(INDEX($B$87:$B$94,_xlpm.mm+1)-INDEX($B$87:$B$94,_xlpm.mm))/(INDEX($A$87:$A$94,_xlpm.mm+1)-_xlpm.yy)*(O50-_xlpm.yy),(1+$D$88*(100*I50/_xlpm.speed-100)/1000)*H50*$D$91*$D$94)/3+0.99)</f>
        <v>143</v>
      </c>
      <c r="O50">
        <v>1935</v>
      </c>
      <c r="P50">
        <v>12</v>
      </c>
      <c r="Q50">
        <v>1971</v>
      </c>
      <c r="R50">
        <v>5</v>
      </c>
      <c r="S50">
        <v>5</v>
      </c>
      <c r="T50" t="s">
        <v>6</v>
      </c>
      <c r="U50" t="s">
        <v>7</v>
      </c>
      <c r="V50" t="s">
        <v>7</v>
      </c>
      <c r="W50" t="s">
        <v>542</v>
      </c>
      <c r="X50" t="s">
        <v>543</v>
      </c>
      <c r="Y50" t="s">
        <v>544</v>
      </c>
      <c r="Z50" t="s">
        <v>545</v>
      </c>
      <c r="AA50" t="s">
        <v>546</v>
      </c>
      <c r="AB50" t="s">
        <v>547</v>
      </c>
      <c r="AC50" t="s">
        <v>548</v>
      </c>
      <c r="AD50" t="s">
        <v>549</v>
      </c>
    </row>
    <row r="51" spans="1:30" x14ac:dyDescent="0.3">
      <c r="A51" t="s">
        <v>550</v>
      </c>
      <c r="C51" t="s">
        <v>0</v>
      </c>
      <c r="D51" t="s">
        <v>2</v>
      </c>
      <c r="E51" t="s">
        <v>3</v>
      </c>
      <c r="F51" t="s">
        <v>4</v>
      </c>
      <c r="G51" t="s">
        <v>5</v>
      </c>
      <c r="H51">
        <v>22</v>
      </c>
      <c r="I51">
        <v>325</v>
      </c>
      <c r="J51">
        <v>1270</v>
      </c>
      <c r="K51">
        <v>6</v>
      </c>
      <c r="L51">
        <v>55</v>
      </c>
      <c r="M51">
        <v>2415653</v>
      </c>
      <c r="N51" s="1" cm="1">
        <f t="array" ref="N51">INT(_xlfn.LET(_xlpm.mm,MATCH(O51,$A$87:$A$94,1),_xlpm.yy,INDEX($A$87:$A$94,_xlpm.mm),_xlpm.speed,INDEX($B$87:$B$94,_xlpm.mm)+(INDEX($B$87:$B$94,_xlpm.mm+1)-INDEX($B$87:$B$94,_xlpm.mm))/(INDEX($A$87:$A$94,_xlpm.mm+1)-_xlpm.yy)*(O51-_xlpm.yy),(1+$D$88*(100*I51/_xlpm.speed-100)/1000)*H51*$D$91*$D$94)/3+0.99)</f>
        <v>108</v>
      </c>
      <c r="O51">
        <v>1940</v>
      </c>
      <c r="P51">
        <v>1</v>
      </c>
      <c r="Q51">
        <v>1949</v>
      </c>
      <c r="R51">
        <v>1</v>
      </c>
      <c r="S51" t="s">
        <v>505</v>
      </c>
      <c r="T51" t="s">
        <v>6</v>
      </c>
      <c r="U51" t="s">
        <v>7</v>
      </c>
      <c r="V51" t="s">
        <v>7</v>
      </c>
      <c r="W51" t="s">
        <v>551</v>
      </c>
      <c r="X51" t="s">
        <v>552</v>
      </c>
      <c r="Y51" t="s">
        <v>553</v>
      </c>
      <c r="Z51" t="s">
        <v>554</v>
      </c>
      <c r="AA51" t="s">
        <v>555</v>
      </c>
      <c r="AB51" t="s">
        <v>556</v>
      </c>
      <c r="AC51" t="s">
        <v>557</v>
      </c>
      <c r="AD51" t="s">
        <v>558</v>
      </c>
    </row>
    <row r="52" spans="1:30" x14ac:dyDescent="0.3">
      <c r="A52" t="s">
        <v>559</v>
      </c>
      <c r="C52" t="s">
        <v>0</v>
      </c>
      <c r="D52" t="s">
        <v>2</v>
      </c>
      <c r="E52" t="s">
        <v>3</v>
      </c>
      <c r="F52" t="s">
        <v>4</v>
      </c>
      <c r="G52" t="s">
        <v>5</v>
      </c>
      <c r="H52">
        <v>102</v>
      </c>
      <c r="I52">
        <v>507</v>
      </c>
      <c r="J52">
        <v>6800</v>
      </c>
      <c r="K52">
        <v>25</v>
      </c>
      <c r="L52">
        <v>65</v>
      </c>
      <c r="M52">
        <v>18562300</v>
      </c>
      <c r="N52" s="1" cm="1">
        <f t="array" ref="N52">INT(_xlfn.LET(_xlpm.mm,MATCH(O52,$A$87:$A$94,1),_xlpm.yy,INDEX($A$87:$A$94,_xlpm.mm),_xlpm.speed,INDEX($B$87:$B$94,_xlpm.mm)+(INDEX($B$87:$B$94,_xlpm.mm+1)-INDEX($B$87:$B$94,_xlpm.mm))/(INDEX($A$87:$A$94,_xlpm.mm+1)-_xlpm.yy)*(O52-_xlpm.yy),(1+$D$88*(100*I52/_xlpm.speed-100)/1000)*H52*$D$91*$D$94)/3+0.99)</f>
        <v>700</v>
      </c>
      <c r="O52">
        <v>1947</v>
      </c>
      <c r="P52">
        <v>3</v>
      </c>
      <c r="Q52">
        <v>1959</v>
      </c>
      <c r="R52">
        <v>3</v>
      </c>
      <c r="S52" t="s">
        <v>505</v>
      </c>
      <c r="T52" t="s">
        <v>6</v>
      </c>
      <c r="U52" t="s">
        <v>7</v>
      </c>
      <c r="V52" t="s">
        <v>7</v>
      </c>
      <c r="W52" t="s">
        <v>560</v>
      </c>
      <c r="X52" t="s">
        <v>561</v>
      </c>
      <c r="Y52" t="s">
        <v>562</v>
      </c>
      <c r="Z52" t="s">
        <v>563</v>
      </c>
      <c r="AA52" t="s">
        <v>564</v>
      </c>
      <c r="AB52" t="s">
        <v>565</v>
      </c>
      <c r="AC52" t="s">
        <v>566</v>
      </c>
      <c r="AD52" t="s">
        <v>567</v>
      </c>
    </row>
    <row r="53" spans="1:30" x14ac:dyDescent="0.3">
      <c r="A53" t="s">
        <v>568</v>
      </c>
      <c r="C53" t="s">
        <v>0</v>
      </c>
      <c r="D53" t="s">
        <v>2</v>
      </c>
      <c r="E53" t="s">
        <v>3</v>
      </c>
      <c r="F53" t="s">
        <v>4</v>
      </c>
      <c r="G53" t="s">
        <v>5</v>
      </c>
      <c r="H53">
        <v>176</v>
      </c>
      <c r="I53">
        <v>946</v>
      </c>
      <c r="J53">
        <v>9880</v>
      </c>
      <c r="K53">
        <v>61</v>
      </c>
      <c r="L53">
        <v>65</v>
      </c>
      <c r="M53">
        <v>124071600</v>
      </c>
      <c r="N53" s="1" cm="1">
        <f t="array" ref="N53">INT(_xlfn.LET(_xlpm.mm,MATCH(O53,$A$87:$A$94,1),_xlpm.yy,INDEX($A$87:$A$94,_xlpm.mm),_xlpm.speed,INDEX($B$87:$B$94,_xlpm.mm)+(INDEX($B$87:$B$94,_xlpm.mm+1)-INDEX($B$87:$B$94,_xlpm.mm))/(INDEX($A$87:$A$94,_xlpm.mm+1)-_xlpm.yy)*(O53-_xlpm.yy),(1+$D$88*(100*I53/_xlpm.speed-100)/1000)*H53*$D$91*$D$94)/3+0.99)</f>
        <v>1805</v>
      </c>
      <c r="O53">
        <v>1959</v>
      </c>
      <c r="P53">
        <v>9</v>
      </c>
      <c r="Q53">
        <v>1972</v>
      </c>
      <c r="R53">
        <v>9</v>
      </c>
      <c r="S53">
        <v>5</v>
      </c>
      <c r="T53" t="s">
        <v>6</v>
      </c>
      <c r="U53" t="s">
        <v>7</v>
      </c>
      <c r="V53" t="s">
        <v>7</v>
      </c>
      <c r="W53" t="s">
        <v>569</v>
      </c>
      <c r="X53" t="s">
        <v>570</v>
      </c>
      <c r="Y53" t="s">
        <v>571</v>
      </c>
      <c r="Z53" t="s">
        <v>572</v>
      </c>
      <c r="AA53" t="s">
        <v>573</v>
      </c>
      <c r="AB53" t="s">
        <v>574</v>
      </c>
      <c r="AC53" t="s">
        <v>575</v>
      </c>
      <c r="AD53" t="s">
        <v>576</v>
      </c>
    </row>
    <row r="54" spans="1:30" x14ac:dyDescent="0.3">
      <c r="A54" t="s">
        <v>586</v>
      </c>
      <c r="C54" t="s">
        <v>0</v>
      </c>
      <c r="D54" t="s">
        <v>2</v>
      </c>
      <c r="E54" t="s">
        <v>3</v>
      </c>
      <c r="F54" t="s">
        <v>4</v>
      </c>
      <c r="G54" t="s">
        <v>5</v>
      </c>
      <c r="H54">
        <v>259</v>
      </c>
      <c r="I54">
        <v>959</v>
      </c>
      <c r="J54">
        <v>11135</v>
      </c>
      <c r="K54">
        <v>66</v>
      </c>
      <c r="L54">
        <v>70</v>
      </c>
      <c r="M54">
        <v>121545200</v>
      </c>
      <c r="N54" s="1" cm="1">
        <f t="array" ref="N54">INT(_xlfn.LET(_xlpm.mm,MATCH(O54,$A$87:$A$94,1),_xlpm.yy,INDEX($A$87:$A$94,_xlpm.mm),_xlpm.speed,INDEX($B$87:$B$94,_xlpm.mm)+(INDEX($B$87:$B$94,_xlpm.mm+1)-INDEX($B$87:$B$94,_xlpm.mm))/(INDEX($A$87:$A$94,_xlpm.mm+1)-_xlpm.yy)*(O54-_xlpm.yy),(1+$D$88*(100*I54/_xlpm.speed-100)/1000)*H54*$D$91*$D$94)/3+0.99)</f>
        <v>2165</v>
      </c>
      <c r="O54">
        <v>1967</v>
      </c>
      <c r="P54">
        <v>2</v>
      </c>
      <c r="Q54">
        <v>1980</v>
      </c>
      <c r="R54">
        <v>2</v>
      </c>
      <c r="S54">
        <v>5</v>
      </c>
      <c r="T54" t="s">
        <v>6</v>
      </c>
      <c r="U54" t="s">
        <v>7</v>
      </c>
      <c r="V54" t="s">
        <v>7</v>
      </c>
      <c r="W54" t="s">
        <v>587</v>
      </c>
      <c r="X54" t="s">
        <v>588</v>
      </c>
      <c r="Y54" t="s">
        <v>589</v>
      </c>
      <c r="Z54" t="s">
        <v>590</v>
      </c>
      <c r="AA54" t="s">
        <v>591</v>
      </c>
      <c r="AB54" t="s">
        <v>592</v>
      </c>
      <c r="AC54" t="s">
        <v>593</v>
      </c>
      <c r="AD54" t="s">
        <v>594</v>
      </c>
    </row>
    <row r="55" spans="1:30" x14ac:dyDescent="0.3">
      <c r="A55" t="s">
        <v>595</v>
      </c>
      <c r="C55" t="s">
        <v>0</v>
      </c>
      <c r="D55" t="s">
        <v>2</v>
      </c>
      <c r="E55" t="s">
        <v>3</v>
      </c>
      <c r="F55" t="s">
        <v>4</v>
      </c>
      <c r="G55" t="s">
        <v>5</v>
      </c>
      <c r="H55">
        <v>90</v>
      </c>
      <c r="I55">
        <v>903</v>
      </c>
      <c r="J55">
        <v>4120</v>
      </c>
      <c r="K55">
        <v>27</v>
      </c>
      <c r="L55">
        <v>75</v>
      </c>
      <c r="M55">
        <v>47830240</v>
      </c>
      <c r="N55" s="1" cm="1">
        <f t="array" ref="N55">INT(_xlfn.LET(_xlpm.mm,MATCH(O55,$A$87:$A$94,1),_xlpm.yy,INDEX($A$87:$A$94,_xlpm.mm),_xlpm.speed,INDEX($B$87:$B$94,_xlpm.mm)+(INDEX($B$87:$B$94,_xlpm.mm+1)-INDEX($B$87:$B$94,_xlpm.mm))/(INDEX($A$87:$A$94,_xlpm.mm+1)-_xlpm.yy)*(O55-_xlpm.yy),(1+$D$88*(100*I55/_xlpm.speed-100)/1000)*H55*$D$91*$D$94)/3+0.99)</f>
        <v>752</v>
      </c>
      <c r="O55">
        <v>1965</v>
      </c>
      <c r="P55">
        <v>12</v>
      </c>
      <c r="Q55">
        <v>1982</v>
      </c>
      <c r="R55">
        <v>12</v>
      </c>
      <c r="S55">
        <v>5</v>
      </c>
      <c r="T55" t="s">
        <v>6</v>
      </c>
      <c r="U55" t="s">
        <v>7</v>
      </c>
      <c r="V55" t="s">
        <v>7</v>
      </c>
      <c r="W55" t="s">
        <v>596</v>
      </c>
      <c r="X55" t="s">
        <v>597</v>
      </c>
      <c r="Y55" t="s">
        <v>598</v>
      </c>
      <c r="Z55" t="s">
        <v>599</v>
      </c>
      <c r="AA55" t="s">
        <v>600</v>
      </c>
      <c r="AB55" t="s">
        <v>601</v>
      </c>
      <c r="AC55" t="s">
        <v>602</v>
      </c>
      <c r="AD55" t="s">
        <v>603</v>
      </c>
    </row>
    <row r="56" spans="1:30" x14ac:dyDescent="0.3">
      <c r="A56" t="s">
        <v>613</v>
      </c>
      <c r="C56" t="s">
        <v>0</v>
      </c>
      <c r="D56" t="s">
        <v>2</v>
      </c>
      <c r="E56" t="s">
        <v>3</v>
      </c>
      <c r="F56" t="s">
        <v>4</v>
      </c>
      <c r="G56" t="s">
        <v>5</v>
      </c>
      <c r="H56">
        <v>115</v>
      </c>
      <c r="I56">
        <v>917</v>
      </c>
      <c r="J56">
        <v>4540</v>
      </c>
      <c r="K56">
        <v>31</v>
      </c>
      <c r="L56">
        <v>75</v>
      </c>
      <c r="M56">
        <v>53842580</v>
      </c>
      <c r="N56" s="1" cm="1">
        <f t="array" ref="N56">INT(_xlfn.LET(_xlpm.mm,MATCH(O56,$A$87:$A$94,1),_xlpm.yy,INDEX($A$87:$A$94,_xlpm.mm),_xlpm.speed,INDEX($B$87:$B$94,_xlpm.mm)+(INDEX($B$87:$B$94,_xlpm.mm+1)-INDEX($B$87:$B$94,_xlpm.mm))/(INDEX($A$87:$A$94,_xlpm.mm+1)-_xlpm.yy)*(O56-_xlpm.yy),(1+$D$88*(100*I56/_xlpm.speed-100)/1000)*H56*$D$91*$D$94)/3+0.99)</f>
        <v>909</v>
      </c>
      <c r="O56">
        <v>1967</v>
      </c>
      <c r="P56">
        <v>2</v>
      </c>
      <c r="Q56">
        <v>1984</v>
      </c>
      <c r="R56">
        <v>2</v>
      </c>
      <c r="S56">
        <v>5</v>
      </c>
      <c r="T56" t="s">
        <v>6</v>
      </c>
      <c r="U56" t="s">
        <v>7</v>
      </c>
      <c r="V56" t="s">
        <v>7</v>
      </c>
      <c r="W56" t="s">
        <v>614</v>
      </c>
      <c r="X56" t="s">
        <v>615</v>
      </c>
      <c r="Y56" t="s">
        <v>616</v>
      </c>
      <c r="Z56" t="s">
        <v>617</v>
      </c>
      <c r="AA56" t="s">
        <v>618</v>
      </c>
      <c r="AB56" t="s">
        <v>619</v>
      </c>
      <c r="AC56" t="s">
        <v>620</v>
      </c>
      <c r="AD56" t="s">
        <v>621</v>
      </c>
    </row>
    <row r="57" spans="1:30" x14ac:dyDescent="0.3">
      <c r="A57" t="s">
        <v>622</v>
      </c>
      <c r="C57" t="s">
        <v>0</v>
      </c>
      <c r="D57" t="s">
        <v>2</v>
      </c>
      <c r="E57" t="s">
        <v>3</v>
      </c>
      <c r="F57" t="s">
        <v>4</v>
      </c>
      <c r="G57" t="s">
        <v>5</v>
      </c>
      <c r="H57">
        <v>135</v>
      </c>
      <c r="I57">
        <v>898</v>
      </c>
      <c r="J57">
        <v>4690</v>
      </c>
      <c r="K57">
        <v>33</v>
      </c>
      <c r="L57">
        <v>75</v>
      </c>
      <c r="M57">
        <v>43569330</v>
      </c>
      <c r="N57" s="1" cm="1">
        <f t="array" ref="N57">INT(_xlfn.LET(_xlpm.mm,MATCH(O57,$A$87:$A$94,1),_xlpm.yy,INDEX($A$87:$A$94,_xlpm.mm),_xlpm.speed,INDEX($B$87:$B$94,_xlpm.mm)+(INDEX($B$87:$B$94,_xlpm.mm+1)-INDEX($B$87:$B$94,_xlpm.mm))/(INDEX($A$87:$A$94,_xlpm.mm+1)-_xlpm.yy)*(O57-_xlpm.yy),(1+$D$88*(100*I57/_xlpm.speed-100)/1000)*H57*$D$91*$D$94)/3+0.99)</f>
        <v>722</v>
      </c>
      <c r="O57">
        <v>1975</v>
      </c>
      <c r="P57">
        <v>8</v>
      </c>
      <c r="Q57">
        <v>1992</v>
      </c>
      <c r="R57">
        <v>8</v>
      </c>
      <c r="S57">
        <v>5</v>
      </c>
      <c r="T57" t="s">
        <v>6</v>
      </c>
      <c r="U57" t="s">
        <v>7</v>
      </c>
      <c r="V57" t="s">
        <v>7</v>
      </c>
      <c r="W57" t="s">
        <v>623</v>
      </c>
      <c r="X57" t="s">
        <v>624</v>
      </c>
      <c r="Y57" t="s">
        <v>625</v>
      </c>
      <c r="Z57" t="s">
        <v>626</v>
      </c>
      <c r="AA57" t="s">
        <v>627</v>
      </c>
      <c r="AB57" t="s">
        <v>628</v>
      </c>
      <c r="AC57" t="s">
        <v>629</v>
      </c>
      <c r="AD57" t="s">
        <v>630</v>
      </c>
    </row>
    <row r="58" spans="1:30" x14ac:dyDescent="0.3">
      <c r="A58" t="s">
        <v>631</v>
      </c>
      <c r="C58" t="s">
        <v>0</v>
      </c>
      <c r="D58" t="s">
        <v>2</v>
      </c>
      <c r="E58" t="s">
        <v>3</v>
      </c>
      <c r="F58" t="s">
        <v>4</v>
      </c>
      <c r="G58" t="s">
        <v>5</v>
      </c>
      <c r="H58">
        <v>80</v>
      </c>
      <c r="I58">
        <v>870</v>
      </c>
      <c r="J58">
        <v>4100</v>
      </c>
      <c r="K58">
        <v>21</v>
      </c>
      <c r="L58">
        <v>80</v>
      </c>
      <c r="M58">
        <v>22615480</v>
      </c>
      <c r="N58" s="1" cm="1">
        <f t="array" ref="N58">INT(_xlfn.LET(_xlpm.mm,MATCH(O58,$A$87:$A$94,1),_xlpm.yy,INDEX($A$87:$A$94,_xlpm.mm),_xlpm.speed,INDEX($B$87:$B$94,_xlpm.mm)+(INDEX($B$87:$B$94,_xlpm.mm+1)-INDEX($B$87:$B$94,_xlpm.mm))/(INDEX($A$87:$A$94,_xlpm.mm+1)-_xlpm.yy)*(O58-_xlpm.yy),(1+$D$88*(100*I58/_xlpm.speed-100)/1000)*H58*$D$91*$D$94)/3+0.99)</f>
        <v>329</v>
      </c>
      <c r="O58">
        <v>2003</v>
      </c>
      <c r="P58">
        <v>6</v>
      </c>
      <c r="S58">
        <v>5</v>
      </c>
      <c r="T58" t="s">
        <v>6</v>
      </c>
      <c r="U58" t="s">
        <v>7</v>
      </c>
      <c r="V58" t="s">
        <v>7</v>
      </c>
      <c r="W58" t="s">
        <v>632</v>
      </c>
      <c r="X58" t="s">
        <v>633</v>
      </c>
      <c r="Y58" t="s">
        <v>634</v>
      </c>
      <c r="Z58" t="s">
        <v>635</v>
      </c>
      <c r="AA58" t="s">
        <v>636</v>
      </c>
      <c r="AB58" t="s">
        <v>637</v>
      </c>
      <c r="AC58" t="s">
        <v>638</v>
      </c>
      <c r="AD58" t="s">
        <v>639</v>
      </c>
    </row>
    <row r="59" spans="1:30" x14ac:dyDescent="0.3">
      <c r="A59" t="s">
        <v>640</v>
      </c>
      <c r="C59" t="s">
        <v>0</v>
      </c>
      <c r="D59" t="s">
        <v>2</v>
      </c>
      <c r="E59" t="s">
        <v>3</v>
      </c>
      <c r="F59" t="s">
        <v>4</v>
      </c>
      <c r="G59" t="s">
        <v>5</v>
      </c>
      <c r="H59">
        <v>110</v>
      </c>
      <c r="I59">
        <v>870</v>
      </c>
      <c r="J59">
        <v>5400</v>
      </c>
      <c r="K59">
        <v>28</v>
      </c>
      <c r="L59">
        <v>80</v>
      </c>
      <c r="M59">
        <v>30305750</v>
      </c>
      <c r="N59" s="1" cm="1">
        <f t="array" ref="N59">INT(_xlfn.LET(_xlpm.mm,MATCH(O59,$A$87:$A$94,1),_xlpm.yy,INDEX($A$87:$A$94,_xlpm.mm),_xlpm.speed,INDEX($B$87:$B$94,_xlpm.mm)+(INDEX($B$87:$B$94,_xlpm.mm+1)-INDEX($B$87:$B$94,_xlpm.mm))/(INDEX($A$87:$A$94,_xlpm.mm+1)-_xlpm.yy)*(O59-_xlpm.yy),(1+$D$88*(100*I59/_xlpm.speed-100)/1000)*H59*$D$91*$D$94)/3+0.99)</f>
        <v>450</v>
      </c>
      <c r="O59">
        <v>2004</v>
      </c>
      <c r="P59">
        <v>3</v>
      </c>
      <c r="S59">
        <v>5</v>
      </c>
      <c r="T59" t="s">
        <v>6</v>
      </c>
      <c r="U59" t="s">
        <v>7</v>
      </c>
      <c r="V59" t="s">
        <v>7</v>
      </c>
      <c r="W59" t="s">
        <v>641</v>
      </c>
      <c r="X59" t="s">
        <v>642</v>
      </c>
      <c r="Y59" t="s">
        <v>643</v>
      </c>
      <c r="Z59" t="s">
        <v>644</v>
      </c>
      <c r="AA59" t="s">
        <v>645</v>
      </c>
      <c r="AB59" t="s">
        <v>646</v>
      </c>
      <c r="AC59" t="s">
        <v>647</v>
      </c>
      <c r="AD59" t="s">
        <v>648</v>
      </c>
    </row>
    <row r="60" spans="1:30" x14ac:dyDescent="0.3">
      <c r="A60" t="s">
        <v>649</v>
      </c>
      <c r="C60" t="s">
        <v>0</v>
      </c>
      <c r="D60" t="s">
        <v>2</v>
      </c>
      <c r="E60" t="s">
        <v>3</v>
      </c>
      <c r="F60" t="s">
        <v>4</v>
      </c>
      <c r="G60" t="s">
        <v>5</v>
      </c>
      <c r="H60">
        <v>52</v>
      </c>
      <c r="I60">
        <v>518</v>
      </c>
      <c r="J60">
        <v>3356</v>
      </c>
      <c r="K60">
        <v>11</v>
      </c>
      <c r="L60">
        <v>60</v>
      </c>
      <c r="M60">
        <v>6577991</v>
      </c>
      <c r="N60" s="1" cm="1">
        <f t="array" ref="N60">INT(_xlfn.LET(_xlpm.mm,MATCH(O60,$A$87:$A$94,1),_xlpm.yy,INDEX($A$87:$A$94,_xlpm.mm),_xlpm.speed,INDEX($B$87:$B$94,_xlpm.mm)+(INDEX($B$87:$B$94,_xlpm.mm+1)-INDEX($B$87:$B$94,_xlpm.mm))/(INDEX($A$87:$A$94,_xlpm.mm+1)-_xlpm.yy)*(O60-_xlpm.yy),(1+$D$88*(100*I60/_xlpm.speed-100)/1000)*H60*$D$91*$D$94)/3+0.99)</f>
        <v>253</v>
      </c>
      <c r="O60">
        <v>1958</v>
      </c>
      <c r="P60">
        <v>11</v>
      </c>
      <c r="Q60">
        <v>1987</v>
      </c>
      <c r="R60">
        <v>1</v>
      </c>
      <c r="S60">
        <v>5</v>
      </c>
      <c r="T60" t="s">
        <v>6</v>
      </c>
      <c r="U60" t="s">
        <v>7</v>
      </c>
      <c r="V60" t="s">
        <v>7</v>
      </c>
      <c r="W60" t="s">
        <v>650</v>
      </c>
      <c r="X60" t="s">
        <v>651</v>
      </c>
      <c r="Y60" t="s">
        <v>652</v>
      </c>
      <c r="Z60" t="s">
        <v>653</v>
      </c>
      <c r="AA60" t="s">
        <v>654</v>
      </c>
      <c r="AB60" t="s">
        <v>655</v>
      </c>
      <c r="AC60" t="s">
        <v>656</v>
      </c>
      <c r="AD60" t="s">
        <v>657</v>
      </c>
    </row>
    <row r="61" spans="1:30" x14ac:dyDescent="0.3">
      <c r="A61" t="s">
        <v>667</v>
      </c>
      <c r="C61" t="s">
        <v>0</v>
      </c>
      <c r="D61" t="s">
        <v>2</v>
      </c>
      <c r="E61" t="s">
        <v>3</v>
      </c>
      <c r="F61" t="s">
        <v>4</v>
      </c>
      <c r="G61" t="s">
        <v>5</v>
      </c>
      <c r="H61">
        <v>12</v>
      </c>
      <c r="I61">
        <v>137</v>
      </c>
      <c r="J61">
        <v>536</v>
      </c>
      <c r="K61">
        <v>4</v>
      </c>
      <c r="L61">
        <v>25</v>
      </c>
      <c r="M61">
        <v>916987</v>
      </c>
      <c r="N61" s="1" cm="1">
        <f t="array" ref="N61">INT(_xlfn.LET(_xlpm.mm,MATCH(O61,$A$87:$A$94,1),_xlpm.yy,INDEX($A$87:$A$94,_xlpm.mm),_xlpm.speed,INDEX($B$87:$B$94,_xlpm.mm)+(INDEX($B$87:$B$94,_xlpm.mm+1)-INDEX($B$87:$B$94,_xlpm.mm))/(INDEX($A$87:$A$94,_xlpm.mm+1)-_xlpm.yy)*(O61-_xlpm.yy),(1+$D$88*(100*I61/_xlpm.speed-100)/1000)*H61*$D$91*$D$94)/3+0.99)</f>
        <v>26</v>
      </c>
      <c r="O61">
        <v>1918</v>
      </c>
      <c r="P61">
        <v>12</v>
      </c>
      <c r="Q61">
        <v>1934</v>
      </c>
      <c r="R61">
        <v>2</v>
      </c>
      <c r="S61">
        <v>5</v>
      </c>
      <c r="T61" t="s">
        <v>6</v>
      </c>
      <c r="U61" t="s">
        <v>7</v>
      </c>
      <c r="V61" t="s">
        <v>7</v>
      </c>
      <c r="W61" t="s">
        <v>668</v>
      </c>
      <c r="X61" t="s">
        <v>669</v>
      </c>
      <c r="Y61" t="s">
        <v>670</v>
      </c>
      <c r="Z61" t="s">
        <v>671</v>
      </c>
      <c r="AA61" t="s">
        <v>672</v>
      </c>
      <c r="AB61" t="s">
        <v>673</v>
      </c>
      <c r="AC61" t="s">
        <v>674</v>
      </c>
      <c r="AD61" t="s">
        <v>675</v>
      </c>
    </row>
    <row r="62" spans="1:30" x14ac:dyDescent="0.3">
      <c r="A62" t="s">
        <v>676</v>
      </c>
      <c r="C62" t="s">
        <v>0</v>
      </c>
      <c r="D62" t="s">
        <v>2</v>
      </c>
      <c r="E62" t="s">
        <v>3</v>
      </c>
      <c r="F62" t="s">
        <v>4</v>
      </c>
      <c r="G62" t="s">
        <v>5</v>
      </c>
      <c r="H62">
        <v>18</v>
      </c>
      <c r="I62">
        <v>211</v>
      </c>
      <c r="J62">
        <v>1599</v>
      </c>
      <c r="K62">
        <v>7</v>
      </c>
      <c r="L62">
        <v>50</v>
      </c>
      <c r="M62">
        <v>2110146</v>
      </c>
      <c r="N62" s="1" cm="1">
        <f t="array" ref="N62">INT(_xlfn.LET(_xlpm.mm,MATCH(O62,$A$87:$A$94,1),_xlpm.yy,INDEX($A$87:$A$94,_xlpm.mm),_xlpm.speed,INDEX($B$87:$B$94,_xlpm.mm)+(INDEX($B$87:$B$94,_xlpm.mm+1)-INDEX($B$87:$B$94,_xlpm.mm))/(INDEX($A$87:$A$94,_xlpm.mm+1)-_xlpm.yy)*(O62-_xlpm.yy),(1+$D$88*(100*I62/_xlpm.speed-100)/1000)*H62*$D$91*$D$94)/3+0.99)</f>
        <v>65</v>
      </c>
      <c r="O62">
        <v>1930</v>
      </c>
      <c r="P62">
        <v>10</v>
      </c>
      <c r="Q62">
        <v>1952</v>
      </c>
      <c r="R62">
        <v>1</v>
      </c>
      <c r="S62">
        <v>5</v>
      </c>
      <c r="T62" t="s">
        <v>6</v>
      </c>
      <c r="U62" t="s">
        <v>7</v>
      </c>
      <c r="V62" t="s">
        <v>7</v>
      </c>
      <c r="W62" t="s">
        <v>677</v>
      </c>
      <c r="X62" t="s">
        <v>678</v>
      </c>
      <c r="Y62" t="s">
        <v>679</v>
      </c>
      <c r="Z62" t="s">
        <v>680</v>
      </c>
      <c r="AA62" t="s">
        <v>681</v>
      </c>
      <c r="AB62" t="s">
        <v>682</v>
      </c>
      <c r="AC62" t="s">
        <v>683</v>
      </c>
      <c r="AD62" t="s">
        <v>684</v>
      </c>
    </row>
    <row r="63" spans="1:30" x14ac:dyDescent="0.3">
      <c r="A63" t="s">
        <v>694</v>
      </c>
      <c r="C63" t="s">
        <v>0</v>
      </c>
      <c r="D63" t="s">
        <v>2</v>
      </c>
      <c r="E63" t="s">
        <v>3</v>
      </c>
      <c r="F63" t="s">
        <v>4</v>
      </c>
      <c r="G63" t="s">
        <v>5</v>
      </c>
      <c r="H63">
        <v>62</v>
      </c>
      <c r="I63">
        <v>547</v>
      </c>
      <c r="J63">
        <v>9700</v>
      </c>
      <c r="K63">
        <v>36</v>
      </c>
      <c r="L63">
        <v>60</v>
      </c>
      <c r="M63">
        <v>27784230</v>
      </c>
      <c r="N63" s="1" cm="1">
        <f t="array" ref="N63">INT(_xlfn.LET(_xlpm.mm,MATCH(O63,$A$87:$A$94,1),_xlpm.yy,INDEX($A$87:$A$94,_xlpm.mm),_xlpm.speed,INDEX($B$87:$B$94,_xlpm.mm)+(INDEX($B$87:$B$94,_xlpm.mm+1)-INDEX($B$87:$B$94,_xlpm.mm))/(INDEX($A$87:$A$94,_xlpm.mm+1)-_xlpm.yy)*(O63-_xlpm.yy),(1+$D$88*(100*I63/_xlpm.speed-100)/1000)*H63*$D$91*$D$94)/3+0.99)</f>
        <v>547</v>
      </c>
      <c r="O63">
        <v>1943</v>
      </c>
      <c r="P63">
        <v>1</v>
      </c>
      <c r="Q63">
        <v>1967</v>
      </c>
      <c r="R63">
        <v>1</v>
      </c>
      <c r="S63">
        <v>5</v>
      </c>
      <c r="T63" t="s">
        <v>6</v>
      </c>
      <c r="U63" t="s">
        <v>7</v>
      </c>
      <c r="V63" t="s">
        <v>7</v>
      </c>
      <c r="W63" t="s">
        <v>695</v>
      </c>
      <c r="X63" t="s">
        <v>696</v>
      </c>
      <c r="Y63" t="s">
        <v>697</v>
      </c>
      <c r="Z63" t="s">
        <v>698</v>
      </c>
      <c r="AA63" t="s">
        <v>699</v>
      </c>
      <c r="AB63" t="s">
        <v>700</v>
      </c>
      <c r="AC63" t="s">
        <v>701</v>
      </c>
      <c r="AD63" t="s">
        <v>702</v>
      </c>
    </row>
    <row r="64" spans="1:30" x14ac:dyDescent="0.3">
      <c r="A64" t="s">
        <v>721</v>
      </c>
      <c r="C64" t="s">
        <v>0</v>
      </c>
      <c r="D64" t="s">
        <v>2</v>
      </c>
      <c r="E64" t="s">
        <v>3</v>
      </c>
      <c r="F64" t="s">
        <v>4</v>
      </c>
      <c r="G64" t="s">
        <v>5</v>
      </c>
      <c r="H64">
        <v>410</v>
      </c>
      <c r="I64">
        <v>945</v>
      </c>
      <c r="J64">
        <v>27670</v>
      </c>
      <c r="K64">
        <v>129</v>
      </c>
      <c r="L64">
        <v>80</v>
      </c>
      <c r="M64">
        <v>149843500</v>
      </c>
      <c r="N64" s="1" cm="1">
        <f t="array" ref="N64">INT(_xlfn.LET(_xlpm.mm,MATCH(O64,$A$87:$A$94,1),_xlpm.yy,INDEX($A$87:$A$94,_xlpm.mm),_xlpm.speed,INDEX($B$87:$B$94,_xlpm.mm)+(INDEX($B$87:$B$94,_xlpm.mm+1)-INDEX($B$87:$B$94,_xlpm.mm))/(INDEX($A$87:$A$94,_xlpm.mm+1)-_xlpm.yy)*(O64-_xlpm.yy),(1+$D$88*(100*I64/_xlpm.speed-100)/1000)*H64*$D$91*$D$94)/3+0.99)</f>
        <v>1993</v>
      </c>
      <c r="O64">
        <v>1990</v>
      </c>
      <c r="P64">
        <v>12</v>
      </c>
      <c r="Q64">
        <v>2000</v>
      </c>
      <c r="R64">
        <v>12</v>
      </c>
      <c r="S64">
        <v>5</v>
      </c>
      <c r="T64" t="s">
        <v>6</v>
      </c>
      <c r="U64" t="s">
        <v>7</v>
      </c>
      <c r="V64" t="s">
        <v>7</v>
      </c>
      <c r="W64" t="s">
        <v>722</v>
      </c>
      <c r="X64" t="s">
        <v>723</v>
      </c>
      <c r="Y64" t="s">
        <v>724</v>
      </c>
      <c r="Z64" t="s">
        <v>725</v>
      </c>
      <c r="AA64" t="s">
        <v>726</v>
      </c>
      <c r="AB64" t="s">
        <v>727</v>
      </c>
      <c r="AC64" t="s">
        <v>728</v>
      </c>
      <c r="AD64" t="s">
        <v>729</v>
      </c>
    </row>
    <row r="65" spans="1:30" x14ac:dyDescent="0.3">
      <c r="A65" t="s">
        <v>730</v>
      </c>
      <c r="C65" t="s">
        <v>0</v>
      </c>
      <c r="D65" t="s">
        <v>2</v>
      </c>
      <c r="E65" t="s">
        <v>3</v>
      </c>
      <c r="F65" t="s">
        <v>4</v>
      </c>
      <c r="G65" t="s">
        <v>5</v>
      </c>
      <c r="H65">
        <v>172</v>
      </c>
      <c r="I65">
        <v>811</v>
      </c>
      <c r="J65">
        <v>5950</v>
      </c>
      <c r="K65">
        <v>36</v>
      </c>
      <c r="L65">
        <v>80</v>
      </c>
      <c r="M65">
        <v>40939100</v>
      </c>
      <c r="N65" s="1" cm="1">
        <f t="array" ref="N65">INT(_xlfn.LET(_xlpm.mm,MATCH(O65,$A$87:$A$94,1),_xlpm.yy,INDEX($A$87:$A$94,_xlpm.mm),_xlpm.speed,INDEX($B$87:$B$94,_xlpm.mm)+(INDEX($B$87:$B$94,_xlpm.mm+1)-INDEX($B$87:$B$94,_xlpm.mm))/(INDEX($A$87:$A$94,_xlpm.mm+1)-_xlpm.yy)*(O65-_xlpm.yy),(1+$D$88*(100*I65/_xlpm.speed-100)/1000)*H65*$D$91*$D$94)/3+0.99)</f>
        <v>700</v>
      </c>
      <c r="O65">
        <v>1979</v>
      </c>
      <c r="P65">
        <v>1</v>
      </c>
      <c r="Q65">
        <v>1999</v>
      </c>
      <c r="R65">
        <v>1</v>
      </c>
      <c r="S65">
        <v>5</v>
      </c>
      <c r="T65" t="s">
        <v>6</v>
      </c>
      <c r="U65" t="s">
        <v>7</v>
      </c>
      <c r="V65" t="s">
        <v>7</v>
      </c>
      <c r="W65" t="s">
        <v>731</v>
      </c>
      <c r="X65" t="s">
        <v>732</v>
      </c>
      <c r="Y65" t="s">
        <v>733</v>
      </c>
      <c r="Z65" t="s">
        <v>734</v>
      </c>
      <c r="AA65" t="s">
        <v>735</v>
      </c>
      <c r="AB65" t="s">
        <v>736</v>
      </c>
      <c r="AC65" t="s">
        <v>737</v>
      </c>
      <c r="AD65" t="s">
        <v>738</v>
      </c>
    </row>
    <row r="66" spans="1:30" x14ac:dyDescent="0.3">
      <c r="A66" t="s">
        <v>739</v>
      </c>
      <c r="C66" t="s">
        <v>0</v>
      </c>
      <c r="D66" t="s">
        <v>2</v>
      </c>
      <c r="E66" t="s">
        <v>3</v>
      </c>
      <c r="F66" t="s">
        <v>4</v>
      </c>
      <c r="G66" t="s">
        <v>5</v>
      </c>
      <c r="H66">
        <v>172</v>
      </c>
      <c r="I66">
        <v>811</v>
      </c>
      <c r="J66">
        <v>8235</v>
      </c>
      <c r="K66">
        <v>35</v>
      </c>
      <c r="L66">
        <v>80</v>
      </c>
      <c r="M66">
        <v>38632150</v>
      </c>
      <c r="N66" s="1" cm="1">
        <f t="array" ref="N66">INT(_xlfn.LET(_xlpm.mm,MATCH(O66,$A$87:$A$94,1),_xlpm.yy,INDEX($A$87:$A$94,_xlpm.mm),_xlpm.speed,INDEX($B$87:$B$94,_xlpm.mm)+(INDEX($B$87:$B$94,_xlpm.mm+1)-INDEX($B$87:$B$94,_xlpm.mm))/(INDEX($A$87:$A$94,_xlpm.mm+1)-_xlpm.yy)*(O66-_xlpm.yy),(1+$D$88*(100*I66/_xlpm.speed-100)/1000)*H66*$D$91*$D$94)/3+0.99)</f>
        <v>661</v>
      </c>
      <c r="O66">
        <v>1993</v>
      </c>
      <c r="P66">
        <v>1</v>
      </c>
      <c r="Q66">
        <v>1999</v>
      </c>
      <c r="R66">
        <v>1</v>
      </c>
      <c r="S66">
        <v>5</v>
      </c>
      <c r="T66" t="s">
        <v>6</v>
      </c>
      <c r="U66" t="s">
        <v>7</v>
      </c>
      <c r="V66" t="s">
        <v>7</v>
      </c>
      <c r="W66" t="s">
        <v>740</v>
      </c>
      <c r="X66" t="s">
        <v>741</v>
      </c>
      <c r="Y66" t="s">
        <v>742</v>
      </c>
      <c r="Z66" t="s">
        <v>743</v>
      </c>
      <c r="AA66" t="s">
        <v>744</v>
      </c>
      <c r="AB66" t="s">
        <v>745</v>
      </c>
      <c r="AC66" t="s">
        <v>746</v>
      </c>
      <c r="AD66" t="s">
        <v>747</v>
      </c>
    </row>
    <row r="67" spans="1:30" x14ac:dyDescent="0.3">
      <c r="A67" t="s">
        <v>748</v>
      </c>
      <c r="C67" t="s">
        <v>0</v>
      </c>
      <c r="D67" t="s">
        <v>2</v>
      </c>
      <c r="E67" t="s">
        <v>3</v>
      </c>
      <c r="F67" t="s">
        <v>4</v>
      </c>
      <c r="G67" t="s">
        <v>5</v>
      </c>
      <c r="H67">
        <v>250</v>
      </c>
      <c r="I67">
        <v>908</v>
      </c>
      <c r="J67">
        <v>20500</v>
      </c>
      <c r="K67">
        <v>109</v>
      </c>
      <c r="L67">
        <v>80</v>
      </c>
      <c r="M67">
        <v>146814200</v>
      </c>
      <c r="N67" s="1" cm="1">
        <f t="array" ref="N67">INT(_xlfn.LET(_xlpm.mm,MATCH(O67,$A$87:$A$94,1),_xlpm.yy,INDEX($A$87:$A$94,_xlpm.mm),_xlpm.speed,INDEX($B$87:$B$94,_xlpm.mm)+(INDEX($B$87:$B$94,_xlpm.mm+1)-INDEX($B$87:$B$94,_xlpm.mm))/(INDEX($A$87:$A$94,_xlpm.mm+1)-_xlpm.yy)*(O67-_xlpm.yy),(1+$D$88*(100*I67/_xlpm.speed-100)/1000)*H67*$D$91*$D$94)/3+0.99)</f>
        <v>1614</v>
      </c>
      <c r="O67">
        <v>1971</v>
      </c>
      <c r="P67">
        <v>8</v>
      </c>
      <c r="Q67">
        <v>1988</v>
      </c>
      <c r="R67">
        <v>1</v>
      </c>
      <c r="S67">
        <v>5</v>
      </c>
      <c r="T67" t="s">
        <v>6</v>
      </c>
      <c r="U67" t="s">
        <v>7</v>
      </c>
      <c r="V67" t="s">
        <v>7</v>
      </c>
      <c r="W67" t="s">
        <v>749</v>
      </c>
      <c r="X67" t="s">
        <v>750</v>
      </c>
      <c r="Y67" t="s">
        <v>751</v>
      </c>
      <c r="Z67" t="s">
        <v>752</v>
      </c>
      <c r="AA67" t="s">
        <v>753</v>
      </c>
      <c r="AB67" t="s">
        <v>754</v>
      </c>
      <c r="AC67" t="s">
        <v>755</v>
      </c>
      <c r="AD67" t="s">
        <v>756</v>
      </c>
    </row>
    <row r="68" spans="1:30" x14ac:dyDescent="0.3">
      <c r="A68" t="s">
        <v>757</v>
      </c>
      <c r="C68" t="s">
        <v>0</v>
      </c>
      <c r="D68" t="s">
        <v>2</v>
      </c>
      <c r="E68" t="s">
        <v>3</v>
      </c>
      <c r="F68" t="s">
        <v>4</v>
      </c>
      <c r="G68" t="s">
        <v>5</v>
      </c>
      <c r="H68">
        <v>12</v>
      </c>
      <c r="I68">
        <v>168</v>
      </c>
      <c r="J68">
        <v>1000</v>
      </c>
      <c r="K68">
        <v>7</v>
      </c>
      <c r="L68">
        <v>40</v>
      </c>
      <c r="M68">
        <v>1748482</v>
      </c>
      <c r="N68" s="1" cm="1">
        <f t="array" ref="N68">INT(_xlfn.LET(_xlpm.mm,MATCH(O68,$A$87:$A$94,1),_xlpm.yy,INDEX($A$87:$A$94,_xlpm.mm),_xlpm.speed,INDEX($B$87:$B$94,_xlpm.mm)+(INDEX($B$87:$B$94,_xlpm.mm+1)-INDEX($B$87:$B$94,_xlpm.mm))/(INDEX($A$87:$A$94,_xlpm.mm+1)-_xlpm.yy)*(O68-_xlpm.yy),(1+$D$88*(100*I68/_xlpm.speed-100)/1000)*H68*$D$91*$D$94)/3+0.99)</f>
        <v>35</v>
      </c>
      <c r="O68">
        <v>1926</v>
      </c>
      <c r="P68">
        <v>4</v>
      </c>
      <c r="Q68">
        <v>1935</v>
      </c>
      <c r="R68">
        <v>12</v>
      </c>
      <c r="S68">
        <v>5</v>
      </c>
      <c r="T68" t="s">
        <v>6</v>
      </c>
      <c r="U68" t="s">
        <v>7</v>
      </c>
      <c r="V68" t="s">
        <v>7</v>
      </c>
      <c r="W68" t="s">
        <v>758</v>
      </c>
      <c r="X68" t="s">
        <v>759</v>
      </c>
      <c r="Y68" t="s">
        <v>760</v>
      </c>
      <c r="Z68" t="s">
        <v>761</v>
      </c>
      <c r="AA68" t="s">
        <v>762</v>
      </c>
      <c r="AB68" t="s">
        <v>763</v>
      </c>
      <c r="AC68" t="s">
        <v>764</v>
      </c>
      <c r="AD68" t="s">
        <v>765</v>
      </c>
    </row>
    <row r="69" spans="1:30" x14ac:dyDescent="0.3">
      <c r="A69" t="s">
        <v>16</v>
      </c>
      <c r="C69" t="s">
        <v>0</v>
      </c>
      <c r="D69" t="s">
        <v>2</v>
      </c>
      <c r="E69" t="s">
        <v>3</v>
      </c>
      <c r="F69" t="s">
        <v>17</v>
      </c>
      <c r="G69" t="s">
        <v>5</v>
      </c>
      <c r="H69">
        <v>260</v>
      </c>
      <c r="I69">
        <v>913</v>
      </c>
      <c r="J69">
        <v>18000</v>
      </c>
      <c r="K69">
        <v>82</v>
      </c>
      <c r="L69">
        <v>75</v>
      </c>
      <c r="M69">
        <v>58285920</v>
      </c>
      <c r="N69" s="1" cm="1">
        <f t="array" ref="N69">INT(_xlfn.LET(_xlpm.mm,MATCH(O69,$A$87:$A$94,1),_xlpm.yy,INDEX($A$87:$A$94,_xlpm.mm),_xlpm.speed,INDEX($B$87:$B$94,_xlpm.mm)+(INDEX($B$87:$B$94,_xlpm.mm+1)-INDEX($B$87:$B$94,_xlpm.mm))/(INDEX($A$87:$A$94,_xlpm.mm+1)-_xlpm.yy)*(O69-_xlpm.yy),(1+$E$88*(100*I69/_xlpm.speed-100)/1000)*H69*$E$91*$E$94)/3+0.99)</f>
        <v>939</v>
      </c>
      <c r="O69">
        <v>1993</v>
      </c>
      <c r="P69">
        <v>12</v>
      </c>
      <c r="Q69">
        <v>2007</v>
      </c>
      <c r="R69">
        <v>7</v>
      </c>
      <c r="S69">
        <v>5</v>
      </c>
      <c r="T69" t="s">
        <v>6</v>
      </c>
      <c r="U69" t="s">
        <v>7</v>
      </c>
      <c r="V69" t="s">
        <v>7</v>
      </c>
      <c r="W69" t="s">
        <v>18</v>
      </c>
      <c r="X69" t="s">
        <v>19</v>
      </c>
      <c r="Y69" t="s">
        <v>20</v>
      </c>
      <c r="Z69" t="s">
        <v>21</v>
      </c>
      <c r="AA69" t="s">
        <v>22</v>
      </c>
      <c r="AB69" t="s">
        <v>23</v>
      </c>
      <c r="AC69" t="s">
        <v>24</v>
      </c>
      <c r="AD69" t="s">
        <v>25</v>
      </c>
    </row>
    <row r="70" spans="1:30" x14ac:dyDescent="0.3">
      <c r="A70" t="s">
        <v>35</v>
      </c>
      <c r="C70" t="s">
        <v>0</v>
      </c>
      <c r="D70" t="s">
        <v>2</v>
      </c>
      <c r="E70" t="s">
        <v>3</v>
      </c>
      <c r="F70" t="s">
        <v>17</v>
      </c>
      <c r="G70" t="s">
        <v>5</v>
      </c>
      <c r="H70">
        <v>200</v>
      </c>
      <c r="I70">
        <v>892</v>
      </c>
      <c r="J70">
        <v>15000</v>
      </c>
      <c r="K70">
        <v>72</v>
      </c>
      <c r="L70">
        <v>80</v>
      </c>
      <c r="M70">
        <v>49022040</v>
      </c>
      <c r="N70" s="1" cm="1">
        <f t="array" ref="N70">INT(_xlfn.LET(_xlpm.mm,MATCH(O70,$A$87:$A$94,1),_xlpm.yy,INDEX($A$87:$A$94,_xlpm.mm),_xlpm.speed,INDEX($B$87:$B$94,_xlpm.mm)+(INDEX($B$87:$B$94,_xlpm.mm+1)-INDEX($B$87:$B$94,_xlpm.mm))/(INDEX($A$87:$A$94,_xlpm.mm+1)-_xlpm.yy)*(O70-_xlpm.yy),(1+$E$88*(100*I70/_xlpm.speed-100)/1000)*H70*$E$91*$E$94)/3+0.99)</f>
        <v>698</v>
      </c>
      <c r="O70">
        <v>1994</v>
      </c>
      <c r="P70">
        <v>1</v>
      </c>
      <c r="Q70">
        <v>2007</v>
      </c>
      <c r="R70">
        <v>7</v>
      </c>
      <c r="S70">
        <v>5</v>
      </c>
      <c r="T70" t="s">
        <v>6</v>
      </c>
      <c r="U70" t="s">
        <v>7</v>
      </c>
      <c r="V70" t="s">
        <v>7</v>
      </c>
      <c r="W70" t="s">
        <v>36</v>
      </c>
      <c r="X70" t="s">
        <v>37</v>
      </c>
      <c r="Y70" t="s">
        <v>38</v>
      </c>
      <c r="Z70" t="s">
        <v>39</v>
      </c>
      <c r="AA70" t="s">
        <v>40</v>
      </c>
      <c r="AB70" t="s">
        <v>41</v>
      </c>
      <c r="AC70" t="s">
        <v>42</v>
      </c>
      <c r="AD70" t="s">
        <v>43</v>
      </c>
    </row>
    <row r="71" spans="1:30" x14ac:dyDescent="0.3">
      <c r="A71" t="s">
        <v>89</v>
      </c>
      <c r="C71" t="s">
        <v>0</v>
      </c>
      <c r="D71" t="s">
        <v>2</v>
      </c>
      <c r="E71" t="s">
        <v>3</v>
      </c>
      <c r="F71" t="s">
        <v>17</v>
      </c>
      <c r="G71" t="s">
        <v>5</v>
      </c>
      <c r="H71">
        <v>230</v>
      </c>
      <c r="I71">
        <v>871</v>
      </c>
      <c r="J71">
        <v>22000</v>
      </c>
      <c r="K71">
        <v>110</v>
      </c>
      <c r="L71">
        <v>80</v>
      </c>
      <c r="M71">
        <v>68205310</v>
      </c>
      <c r="N71" s="1" cm="1">
        <f t="array" ref="N71">INT(_xlfn.LET(_xlpm.mm,MATCH(O71,$A$87:$A$94,1),_xlpm.yy,INDEX($A$87:$A$94,_xlpm.mm),_xlpm.speed,INDEX($B$87:$B$94,_xlpm.mm)+(INDEX($B$87:$B$94,_xlpm.mm+1)-INDEX($B$87:$B$94,_xlpm.mm))/(INDEX($A$87:$A$94,_xlpm.mm+1)-_xlpm.yy)*(O71-_xlpm.yy),(1+$E$88*(100*I71/_xlpm.speed-100)/1000)*H71*$E$91*$E$94)/3+0.99)</f>
        <v>739</v>
      </c>
      <c r="O71">
        <v>2009</v>
      </c>
      <c r="P71">
        <v>10</v>
      </c>
      <c r="S71">
        <v>5</v>
      </c>
      <c r="T71" t="s">
        <v>6</v>
      </c>
      <c r="U71" t="s">
        <v>7</v>
      </c>
      <c r="V71" t="s">
        <v>7</v>
      </c>
      <c r="W71" t="s">
        <v>90</v>
      </c>
      <c r="X71" t="s">
        <v>91</v>
      </c>
      <c r="Y71" t="s">
        <v>92</v>
      </c>
      <c r="Z71" t="s">
        <v>93</v>
      </c>
      <c r="AA71" t="s">
        <v>94</v>
      </c>
      <c r="AB71" t="s">
        <v>95</v>
      </c>
      <c r="AC71" t="s">
        <v>96</v>
      </c>
      <c r="AD71" t="s">
        <v>97</v>
      </c>
    </row>
    <row r="72" spans="1:30" x14ac:dyDescent="0.3">
      <c r="A72" t="s">
        <v>170</v>
      </c>
      <c r="C72" t="s">
        <v>0</v>
      </c>
      <c r="D72" t="s">
        <v>2</v>
      </c>
      <c r="E72" t="s">
        <v>3</v>
      </c>
      <c r="F72" t="s">
        <v>17</v>
      </c>
      <c r="G72" t="s">
        <v>5</v>
      </c>
      <c r="H72">
        <v>300</v>
      </c>
      <c r="I72">
        <v>903</v>
      </c>
      <c r="J72">
        <v>27300</v>
      </c>
      <c r="K72">
        <v>103</v>
      </c>
      <c r="L72">
        <v>80</v>
      </c>
      <c r="M72">
        <v>67297260</v>
      </c>
      <c r="N72" s="1" cm="1">
        <f t="array" ref="N72">INT(_xlfn.LET(_xlpm.mm,MATCH(O72,$A$87:$A$94,1),_xlpm.yy,INDEX($A$87:$A$94,_xlpm.mm),_xlpm.speed,INDEX($B$87:$B$94,_xlpm.mm)+(INDEX($B$87:$B$94,_xlpm.mm+1)-INDEX($B$87:$B$94,_xlpm.mm))/(INDEX($A$87:$A$94,_xlpm.mm+1)-_xlpm.yy)*(O72-_xlpm.yy),(1+$E$88*(100*I72/_xlpm.speed-100)/1000)*H72*$E$91*$E$94)/3+0.99)</f>
        <v>984</v>
      </c>
      <c r="O72">
        <v>2017</v>
      </c>
      <c r="P72">
        <v>1</v>
      </c>
      <c r="S72">
        <v>5</v>
      </c>
      <c r="T72" t="s">
        <v>6</v>
      </c>
      <c r="U72" t="s">
        <v>7</v>
      </c>
      <c r="V72" t="s">
        <v>7</v>
      </c>
      <c r="W72" t="s">
        <v>171</v>
      </c>
      <c r="X72" t="s">
        <v>172</v>
      </c>
      <c r="Y72" t="s">
        <v>173</v>
      </c>
      <c r="Z72" t="s">
        <v>174</v>
      </c>
      <c r="AA72" t="s">
        <v>175</v>
      </c>
      <c r="AB72" t="s">
        <v>176</v>
      </c>
      <c r="AC72" t="s">
        <v>177</v>
      </c>
      <c r="AD72" t="s">
        <v>178</v>
      </c>
    </row>
    <row r="73" spans="1:30" x14ac:dyDescent="0.3">
      <c r="A73" t="s">
        <v>188</v>
      </c>
      <c r="C73" t="s">
        <v>0</v>
      </c>
      <c r="D73" t="s">
        <v>2</v>
      </c>
      <c r="E73" t="s">
        <v>3</v>
      </c>
      <c r="F73" t="s">
        <v>17</v>
      </c>
      <c r="G73" t="s">
        <v>5</v>
      </c>
      <c r="H73">
        <v>520</v>
      </c>
      <c r="I73">
        <v>903</v>
      </c>
      <c r="J73">
        <v>48000</v>
      </c>
      <c r="K73">
        <v>252</v>
      </c>
      <c r="L73">
        <v>80</v>
      </c>
      <c r="M73">
        <v>162206600</v>
      </c>
      <c r="N73" s="1" cm="1">
        <f t="array" ref="N73">INT(_xlfn.LET(_xlpm.mm,MATCH(O73,$A$87:$A$94,1),_xlpm.yy,INDEX($A$87:$A$94,_xlpm.mm),_xlpm.speed,INDEX($B$87:$B$94,_xlpm.mm)+(INDEX($B$87:$B$94,_xlpm.mm+1)-INDEX($B$87:$B$94,_xlpm.mm))/(INDEX($A$87:$A$94,_xlpm.mm+1)-_xlpm.yy)*(O73-_xlpm.yy),(1+$E$88*(100*I73/_xlpm.speed-100)/1000)*H73*$E$91*$E$94)/3+0.99)</f>
        <v>1758</v>
      </c>
      <c r="O73">
        <v>2008</v>
      </c>
      <c r="P73">
        <v>10</v>
      </c>
      <c r="S73">
        <v>5</v>
      </c>
      <c r="T73" t="s">
        <v>6</v>
      </c>
      <c r="U73" t="s">
        <v>7</v>
      </c>
      <c r="V73" t="s">
        <v>7</v>
      </c>
      <c r="W73" t="s">
        <v>189</v>
      </c>
      <c r="X73" t="s">
        <v>190</v>
      </c>
      <c r="Y73" t="s">
        <v>191</v>
      </c>
      <c r="Z73" t="s">
        <v>192</v>
      </c>
      <c r="AA73" t="s">
        <v>193</v>
      </c>
      <c r="AB73" t="s">
        <v>194</v>
      </c>
      <c r="AC73" t="s">
        <v>195</v>
      </c>
      <c r="AD73" t="s">
        <v>196</v>
      </c>
    </row>
    <row r="74" spans="1:30" x14ac:dyDescent="0.3">
      <c r="A74" t="s">
        <v>350</v>
      </c>
      <c r="C74" t="s">
        <v>0</v>
      </c>
      <c r="D74" t="s">
        <v>2</v>
      </c>
      <c r="E74" t="s">
        <v>3</v>
      </c>
      <c r="F74" t="s">
        <v>17</v>
      </c>
      <c r="G74" t="s">
        <v>5</v>
      </c>
      <c r="H74">
        <v>360</v>
      </c>
      <c r="I74">
        <v>893</v>
      </c>
      <c r="J74">
        <v>33800</v>
      </c>
      <c r="K74">
        <v>174</v>
      </c>
      <c r="L74">
        <v>80</v>
      </c>
      <c r="M74">
        <v>144023000</v>
      </c>
      <c r="N74" s="1" cm="1">
        <f t="array" ref="N74">INT(_xlfn.LET(_xlpm.mm,MATCH(O74,$A$87:$A$94,1),_xlpm.yy,INDEX($A$87:$A$94,_xlpm.mm),_xlpm.speed,INDEX($B$87:$B$94,_xlpm.mm)+(INDEX($B$87:$B$94,_xlpm.mm+1)-INDEX($B$87:$B$94,_xlpm.mm))/(INDEX($A$87:$A$94,_xlpm.mm+1)-_xlpm.yy)*(O74-_xlpm.yy),(1+$E$88*(100*I74/_xlpm.speed-100)/1000)*H74*$E$91*$E$94)/3+0.99)</f>
        <v>1674</v>
      </c>
      <c r="O74">
        <v>1972</v>
      </c>
      <c r="P74">
        <v>1</v>
      </c>
      <c r="Q74">
        <v>1993</v>
      </c>
      <c r="R74">
        <v>11</v>
      </c>
      <c r="S74">
        <v>5</v>
      </c>
      <c r="T74" t="s">
        <v>6</v>
      </c>
      <c r="U74" t="s">
        <v>7</v>
      </c>
      <c r="V74" t="s">
        <v>7</v>
      </c>
      <c r="W74" t="s">
        <v>351</v>
      </c>
      <c r="X74" t="s">
        <v>352</v>
      </c>
      <c r="Y74" t="s">
        <v>353</v>
      </c>
      <c r="Z74" t="s">
        <v>354</v>
      </c>
      <c r="AA74" t="s">
        <v>355</v>
      </c>
      <c r="AB74" t="s">
        <v>356</v>
      </c>
      <c r="AC74" t="s">
        <v>357</v>
      </c>
      <c r="AD74" t="s">
        <v>358</v>
      </c>
    </row>
    <row r="75" spans="1:30" x14ac:dyDescent="0.3">
      <c r="A75" t="s">
        <v>377</v>
      </c>
      <c r="C75" t="s">
        <v>0</v>
      </c>
      <c r="D75" t="s">
        <v>2</v>
      </c>
      <c r="E75" t="s">
        <v>3</v>
      </c>
      <c r="F75" t="s">
        <v>17</v>
      </c>
      <c r="G75" t="s">
        <v>5</v>
      </c>
      <c r="H75">
        <v>420</v>
      </c>
      <c r="I75">
        <v>913</v>
      </c>
      <c r="J75">
        <v>39100</v>
      </c>
      <c r="K75">
        <v>179</v>
      </c>
      <c r="L75">
        <v>80</v>
      </c>
      <c r="M75">
        <v>122707200</v>
      </c>
      <c r="N75" s="1" cm="1">
        <f t="array" ref="N75">INT(_xlfn.LET(_xlpm.mm,MATCH(O75,$A$87:$A$94,1),_xlpm.yy,INDEX($A$87:$A$94,_xlpm.mm),_xlpm.speed,INDEX($B$87:$B$94,_xlpm.mm)+(INDEX($B$87:$B$94,_xlpm.mm+1)-INDEX($B$87:$B$94,_xlpm.mm))/(INDEX($A$87:$A$94,_xlpm.mm+1)-_xlpm.yy)*(O75-_xlpm.yy),(1+$E$88*(100*I75/_xlpm.speed-100)/1000)*H75*$E$91*$E$94)/3+0.99)</f>
        <v>1516</v>
      </c>
      <c r="O75">
        <v>1993</v>
      </c>
      <c r="P75">
        <v>11</v>
      </c>
      <c r="Q75">
        <v>2012</v>
      </c>
      <c r="R75">
        <v>6</v>
      </c>
      <c r="S75">
        <v>5</v>
      </c>
      <c r="T75" t="s">
        <v>6</v>
      </c>
      <c r="U75" t="s">
        <v>7</v>
      </c>
      <c r="V75" t="s">
        <v>7</v>
      </c>
      <c r="W75" t="s">
        <v>378</v>
      </c>
      <c r="X75" t="s">
        <v>379</v>
      </c>
      <c r="Y75" t="s">
        <v>380</v>
      </c>
      <c r="Z75" t="s">
        <v>381</v>
      </c>
      <c r="AA75" t="s">
        <v>382</v>
      </c>
      <c r="AB75" t="s">
        <v>383</v>
      </c>
      <c r="AC75" t="s">
        <v>384</v>
      </c>
      <c r="AD75" t="s">
        <v>385</v>
      </c>
    </row>
    <row r="76" spans="1:30" x14ac:dyDescent="0.3">
      <c r="A76" t="s">
        <v>395</v>
      </c>
      <c r="C76" t="s">
        <v>0</v>
      </c>
      <c r="D76" t="s">
        <v>2</v>
      </c>
      <c r="E76" t="s">
        <v>3</v>
      </c>
      <c r="F76" t="s">
        <v>17</v>
      </c>
      <c r="G76" t="s">
        <v>5</v>
      </c>
      <c r="H76">
        <v>420</v>
      </c>
      <c r="I76">
        <v>908</v>
      </c>
      <c r="J76">
        <v>41000</v>
      </c>
      <c r="K76">
        <v>189</v>
      </c>
      <c r="L76">
        <v>80</v>
      </c>
      <c r="M76">
        <v>121957800</v>
      </c>
      <c r="N76" s="1" cm="1">
        <f t="array" ref="N76">INT(_xlfn.LET(_xlpm.mm,MATCH(O76,$A$87:$A$94,1),_xlpm.yy,INDEX($A$87:$A$94,_xlpm.mm),_xlpm.speed,INDEX($B$87:$B$94,_xlpm.mm)+(INDEX($B$87:$B$94,_xlpm.mm+1)-INDEX($B$87:$B$94,_xlpm.mm))/(INDEX($A$87:$A$94,_xlpm.mm+1)-_xlpm.yy)*(O76-_xlpm.yy),(1+$E$88*(100*I76/_xlpm.speed-100)/1000)*H76*$E$91*$E$94)/3+0.99)</f>
        <v>1411</v>
      </c>
      <c r="O76">
        <v>2012</v>
      </c>
      <c r="P76">
        <v>6</v>
      </c>
      <c r="S76">
        <v>5</v>
      </c>
      <c r="T76" t="s">
        <v>6</v>
      </c>
      <c r="U76" t="s">
        <v>7</v>
      </c>
      <c r="V76" t="s">
        <v>7</v>
      </c>
      <c r="W76" t="s">
        <v>396</v>
      </c>
      <c r="X76" t="s">
        <v>397</v>
      </c>
      <c r="Y76" t="s">
        <v>398</v>
      </c>
      <c r="Z76" t="s">
        <v>399</v>
      </c>
      <c r="AA76" t="s">
        <v>400</v>
      </c>
      <c r="AB76" t="s">
        <v>401</v>
      </c>
      <c r="AC76" t="s">
        <v>402</v>
      </c>
      <c r="AD76" t="s">
        <v>403</v>
      </c>
    </row>
    <row r="77" spans="1:30" x14ac:dyDescent="0.3">
      <c r="A77" t="s">
        <v>413</v>
      </c>
      <c r="C77" t="s">
        <v>0</v>
      </c>
      <c r="D77" t="s">
        <v>2</v>
      </c>
      <c r="E77" t="s">
        <v>3</v>
      </c>
      <c r="F77" t="s">
        <v>17</v>
      </c>
      <c r="G77" t="s">
        <v>5</v>
      </c>
      <c r="H77">
        <v>190</v>
      </c>
      <c r="I77">
        <v>850</v>
      </c>
      <c r="J77">
        <v>13400</v>
      </c>
      <c r="K77">
        <v>49</v>
      </c>
      <c r="L77">
        <v>80</v>
      </c>
      <c r="M77">
        <v>33958540</v>
      </c>
      <c r="N77" s="1" cm="1">
        <f t="array" ref="N77">INT(_xlfn.LET(_xlpm.mm,MATCH(O77,$A$87:$A$94,1),_xlpm.yy,INDEX($A$87:$A$94,_xlpm.mm),_xlpm.speed,INDEX($B$87:$B$94,_xlpm.mm)+(INDEX($B$87:$B$94,_xlpm.mm+1)-INDEX($B$87:$B$94,_xlpm.mm))/(INDEX($A$87:$A$94,_xlpm.mm+1)-_xlpm.yy)*(O77-_xlpm.yy),(1+$E$88*(100*I77/_xlpm.speed-100)/1000)*H77*$E$91*$E$94)/3+0.99)</f>
        <v>638</v>
      </c>
      <c r="O77">
        <v>1987</v>
      </c>
      <c r="P77">
        <v>1</v>
      </c>
      <c r="S77">
        <v>5</v>
      </c>
      <c r="T77" t="s">
        <v>6</v>
      </c>
      <c r="U77" t="s">
        <v>7</v>
      </c>
      <c r="V77" t="s">
        <v>7</v>
      </c>
      <c r="W77" t="s">
        <v>414</v>
      </c>
      <c r="X77" t="s">
        <v>415</v>
      </c>
      <c r="Y77" t="s">
        <v>416</v>
      </c>
      <c r="Z77" t="s">
        <v>417</v>
      </c>
      <c r="AA77" t="s">
        <v>418</v>
      </c>
      <c r="AB77" t="s">
        <v>419</v>
      </c>
      <c r="AC77" t="s">
        <v>420</v>
      </c>
      <c r="AD77" t="s">
        <v>421</v>
      </c>
    </row>
    <row r="78" spans="1:30" x14ac:dyDescent="0.3">
      <c r="A78" t="s">
        <v>449</v>
      </c>
      <c r="C78" t="s">
        <v>0</v>
      </c>
      <c r="D78" t="s">
        <v>2</v>
      </c>
      <c r="E78" t="s">
        <v>3</v>
      </c>
      <c r="F78" t="s">
        <v>17</v>
      </c>
      <c r="G78" t="s">
        <v>5</v>
      </c>
      <c r="H78">
        <v>280</v>
      </c>
      <c r="I78">
        <v>851</v>
      </c>
      <c r="J78">
        <v>18400</v>
      </c>
      <c r="K78">
        <v>86</v>
      </c>
      <c r="L78">
        <v>80</v>
      </c>
      <c r="M78">
        <v>56883820</v>
      </c>
      <c r="N78" s="1" cm="1">
        <f t="array" ref="N78">INT(_xlfn.LET(_xlpm.mm,MATCH(O78,$A$87:$A$94,1),_xlpm.yy,INDEX($A$87:$A$94,_xlpm.mm),_xlpm.speed,INDEX($B$87:$B$94,_xlpm.mm)+(INDEX($B$87:$B$94,_xlpm.mm+1)-INDEX($B$87:$B$94,_xlpm.mm))/(INDEX($A$87:$A$94,_xlpm.mm+1)-_xlpm.yy)*(O78-_xlpm.yy),(1+$E$88*(100*I78/_xlpm.speed-100)/1000)*H78*$E$91*$E$94)/3+0.99)</f>
        <v>915</v>
      </c>
      <c r="O78">
        <v>1995</v>
      </c>
      <c r="P78">
        <v>1</v>
      </c>
      <c r="S78">
        <v>5</v>
      </c>
      <c r="T78" t="s">
        <v>6</v>
      </c>
      <c r="U78" t="s">
        <v>7</v>
      </c>
      <c r="V78" t="s">
        <v>7</v>
      </c>
      <c r="W78" t="s">
        <v>450</v>
      </c>
      <c r="X78" t="s">
        <v>451</v>
      </c>
      <c r="Y78" t="s">
        <v>452</v>
      </c>
      <c r="Z78" t="s">
        <v>453</v>
      </c>
      <c r="AA78" t="s">
        <v>454</v>
      </c>
      <c r="AB78" t="s">
        <v>455</v>
      </c>
      <c r="AC78" t="s">
        <v>456</v>
      </c>
      <c r="AD78" t="s">
        <v>457</v>
      </c>
    </row>
    <row r="79" spans="1:30" x14ac:dyDescent="0.3">
      <c r="A79" t="s">
        <v>476</v>
      </c>
      <c r="C79" t="s">
        <v>0</v>
      </c>
      <c r="D79" t="s">
        <v>2</v>
      </c>
      <c r="E79" t="s">
        <v>3</v>
      </c>
      <c r="F79" t="s">
        <v>17</v>
      </c>
      <c r="G79" t="s">
        <v>5</v>
      </c>
      <c r="H79">
        <v>320</v>
      </c>
      <c r="I79">
        <v>905</v>
      </c>
      <c r="J79">
        <v>34000</v>
      </c>
      <c r="K79">
        <v>145</v>
      </c>
      <c r="L79">
        <v>80</v>
      </c>
      <c r="M79">
        <v>93907060</v>
      </c>
      <c r="N79" s="1" cm="1">
        <f t="array" ref="N79">INT(_xlfn.LET(_xlpm.mm,MATCH(O79,$A$87:$A$94,1),_xlpm.yy,INDEX($A$87:$A$94,_xlpm.mm),_xlpm.speed,INDEX($B$87:$B$94,_xlpm.mm)+(INDEX($B$87:$B$94,_xlpm.mm+1)-INDEX($B$87:$B$94,_xlpm.mm))/(INDEX($A$87:$A$94,_xlpm.mm+1)-_xlpm.yy)*(O79-_xlpm.yy),(1+$E$88*(100*I79/_xlpm.speed-100)/1000)*H79*$E$91*$E$94)/3+0.99)</f>
        <v>1081</v>
      </c>
      <c r="O79">
        <v>2009</v>
      </c>
      <c r="P79">
        <v>2</v>
      </c>
      <c r="S79">
        <v>5</v>
      </c>
      <c r="T79" t="s">
        <v>6</v>
      </c>
      <c r="U79" t="s">
        <v>7</v>
      </c>
      <c r="V79" t="s">
        <v>7</v>
      </c>
      <c r="W79" t="s">
        <v>477</v>
      </c>
      <c r="X79" t="s">
        <v>478</v>
      </c>
      <c r="Y79" t="s">
        <v>479</v>
      </c>
      <c r="Z79" t="s">
        <v>480</v>
      </c>
      <c r="AA79" t="s">
        <v>481</v>
      </c>
      <c r="AB79" t="s">
        <v>482</v>
      </c>
      <c r="AC79" t="s">
        <v>483</v>
      </c>
      <c r="AD79" t="s">
        <v>484</v>
      </c>
    </row>
    <row r="80" spans="1:30" x14ac:dyDescent="0.3">
      <c r="A80" t="s">
        <v>577</v>
      </c>
      <c r="C80" t="s">
        <v>0</v>
      </c>
      <c r="D80" t="s">
        <v>2</v>
      </c>
      <c r="E80" t="s">
        <v>3</v>
      </c>
      <c r="F80" t="s">
        <v>17</v>
      </c>
      <c r="G80" t="s">
        <v>5</v>
      </c>
      <c r="H80">
        <v>110</v>
      </c>
      <c r="I80">
        <v>935</v>
      </c>
      <c r="J80">
        <v>10380</v>
      </c>
      <c r="K80">
        <v>51</v>
      </c>
      <c r="L80">
        <v>70</v>
      </c>
      <c r="M80">
        <v>57630000</v>
      </c>
      <c r="N80" s="1" cm="1">
        <f t="array" ref="N80">INT(_xlfn.LET(_xlpm.mm,MATCH(O80,$A$87:$A$94,1),_xlpm.yy,INDEX($A$87:$A$94,_xlpm.mm),_xlpm.speed,INDEX($B$87:$B$94,_xlpm.mm)+(INDEX($B$87:$B$94,_xlpm.mm+1)-INDEX($B$87:$B$94,_xlpm.mm))/(INDEX($A$87:$A$94,_xlpm.mm+1)-_xlpm.yy)*(O80-_xlpm.yy),(1+$E$88*(100*I80/_xlpm.speed-100)/1000)*H80*$E$91*$E$94)/3+0.99)</f>
        <v>738</v>
      </c>
      <c r="O80">
        <v>1964</v>
      </c>
      <c r="P80">
        <v>9</v>
      </c>
      <c r="Q80">
        <v>1989</v>
      </c>
      <c r="R80">
        <v>9</v>
      </c>
      <c r="S80">
        <v>5</v>
      </c>
      <c r="T80" t="s">
        <v>6</v>
      </c>
      <c r="U80" t="s">
        <v>7</v>
      </c>
      <c r="V80" t="s">
        <v>7</v>
      </c>
      <c r="W80" t="s">
        <v>578</v>
      </c>
      <c r="X80" t="s">
        <v>579</v>
      </c>
      <c r="Y80" t="s">
        <v>580</v>
      </c>
      <c r="Z80" t="s">
        <v>581</v>
      </c>
      <c r="AA80" t="s">
        <v>582</v>
      </c>
      <c r="AB80" t="s">
        <v>583</v>
      </c>
      <c r="AC80" t="s">
        <v>584</v>
      </c>
      <c r="AD80" t="s">
        <v>585</v>
      </c>
    </row>
    <row r="81" spans="1:30" x14ac:dyDescent="0.3">
      <c r="A81" t="s">
        <v>604</v>
      </c>
      <c r="C81" t="s">
        <v>0</v>
      </c>
      <c r="D81" t="s">
        <v>2</v>
      </c>
      <c r="E81" t="s">
        <v>3</v>
      </c>
      <c r="F81" t="s">
        <v>17</v>
      </c>
      <c r="G81" t="s">
        <v>5</v>
      </c>
      <c r="H81">
        <v>85</v>
      </c>
      <c r="I81">
        <v>905</v>
      </c>
      <c r="J81">
        <v>4750</v>
      </c>
      <c r="K81">
        <v>23</v>
      </c>
      <c r="L81">
        <v>75</v>
      </c>
      <c r="M81">
        <v>23017170</v>
      </c>
      <c r="N81" s="1" cm="1">
        <f t="array" ref="N81">INT(_xlfn.LET(_xlpm.mm,MATCH(O81,$A$87:$A$94,1),_xlpm.yy,INDEX($A$87:$A$94,_xlpm.mm),_xlpm.speed,INDEX($B$87:$B$94,_xlpm.mm)+(INDEX($B$87:$B$94,_xlpm.mm+1)-INDEX($B$87:$B$94,_xlpm.mm))/(INDEX($A$87:$A$94,_xlpm.mm+1)-_xlpm.yy)*(O81-_xlpm.yy),(1+$E$88*(100*I81/_xlpm.speed-100)/1000)*H81*$E$91*$E$94)/3+0.99)</f>
        <v>457</v>
      </c>
      <c r="O81">
        <v>1969</v>
      </c>
      <c r="P81">
        <v>2</v>
      </c>
      <c r="Q81">
        <v>1995</v>
      </c>
      <c r="R81">
        <v>2</v>
      </c>
      <c r="S81">
        <v>5</v>
      </c>
      <c r="T81" t="s">
        <v>6</v>
      </c>
      <c r="U81" t="s">
        <v>7</v>
      </c>
      <c r="V81" t="s">
        <v>7</v>
      </c>
      <c r="W81" t="s">
        <v>605</v>
      </c>
      <c r="X81" t="s">
        <v>606</v>
      </c>
      <c r="Y81" t="s">
        <v>607</v>
      </c>
      <c r="Z81" t="s">
        <v>608</v>
      </c>
      <c r="AA81" t="s">
        <v>609</v>
      </c>
      <c r="AB81" t="s">
        <v>610</v>
      </c>
      <c r="AC81" t="s">
        <v>611</v>
      </c>
      <c r="AD81" t="s">
        <v>612</v>
      </c>
    </row>
    <row r="82" spans="1:30" x14ac:dyDescent="0.3">
      <c r="A82" t="s">
        <v>658</v>
      </c>
      <c r="C82" t="s">
        <v>0</v>
      </c>
      <c r="D82" t="s">
        <v>2</v>
      </c>
      <c r="E82" t="s">
        <v>3</v>
      </c>
      <c r="F82" t="s">
        <v>17</v>
      </c>
      <c r="G82" t="s">
        <v>5</v>
      </c>
      <c r="H82">
        <v>75</v>
      </c>
      <c r="I82">
        <v>507</v>
      </c>
      <c r="J82">
        <v>3356</v>
      </c>
      <c r="K82">
        <v>10</v>
      </c>
      <c r="L82">
        <v>60</v>
      </c>
      <c r="M82">
        <v>3848915</v>
      </c>
      <c r="N82" s="1" cm="1">
        <f t="array" ref="N82">INT(_xlfn.LET(_xlpm.mm,MATCH(O82,$A$87:$A$94,1),_xlpm.yy,INDEX($A$87:$A$94,_xlpm.mm),_xlpm.speed,INDEX($B$87:$B$94,_xlpm.mm)+(INDEX($B$87:$B$94,_xlpm.mm+1)-INDEX($B$87:$B$94,_xlpm.mm))/(INDEX($A$87:$A$94,_xlpm.mm+1)-_xlpm.yy)*(O82-_xlpm.yy),(1+$E$88*(100*I82/_xlpm.speed-100)/1000)*H82*$E$91*$E$94)/3+0.99)</f>
        <v>263</v>
      </c>
      <c r="O82">
        <v>1960</v>
      </c>
      <c r="P82">
        <v>11</v>
      </c>
      <c r="Q82">
        <v>1990</v>
      </c>
      <c r="R82">
        <v>1</v>
      </c>
      <c r="S82">
        <v>5</v>
      </c>
      <c r="T82" t="s">
        <v>6</v>
      </c>
      <c r="U82" t="s">
        <v>7</v>
      </c>
      <c r="V82" t="s">
        <v>7</v>
      </c>
      <c r="W82" t="s">
        <v>659</v>
      </c>
      <c r="X82" t="s">
        <v>660</v>
      </c>
      <c r="Y82" t="s">
        <v>661</v>
      </c>
      <c r="Z82" t="s">
        <v>662</v>
      </c>
      <c r="AA82" t="s">
        <v>663</v>
      </c>
      <c r="AB82" t="s">
        <v>664</v>
      </c>
      <c r="AC82" t="s">
        <v>665</v>
      </c>
      <c r="AD82" t="s">
        <v>666</v>
      </c>
    </row>
    <row r="83" spans="1:30" x14ac:dyDescent="0.3">
      <c r="A83" t="s">
        <v>685</v>
      </c>
      <c r="C83" t="s">
        <v>0</v>
      </c>
      <c r="D83" t="s">
        <v>2</v>
      </c>
      <c r="E83" t="s">
        <v>3</v>
      </c>
      <c r="F83" t="s">
        <v>17</v>
      </c>
      <c r="G83" t="s">
        <v>5</v>
      </c>
      <c r="H83">
        <v>30</v>
      </c>
      <c r="I83">
        <v>201</v>
      </c>
      <c r="J83">
        <v>1599</v>
      </c>
      <c r="K83">
        <v>6</v>
      </c>
      <c r="L83">
        <v>50</v>
      </c>
      <c r="M83">
        <v>1180214</v>
      </c>
      <c r="N83" s="1" cm="1">
        <f t="array" ref="N83">INT(_xlfn.LET(_xlpm.mm,MATCH(O83,$A$87:$A$94,1),_xlpm.yy,INDEX($A$87:$A$94,_xlpm.mm),_xlpm.speed,INDEX($B$87:$B$94,_xlpm.mm)+(INDEX($B$87:$B$94,_xlpm.mm+1)-INDEX($B$87:$B$94,_xlpm.mm))/(INDEX($A$87:$A$94,_xlpm.mm+1)-_xlpm.yy)*(O83-_xlpm.yy),(1+$E$88*(100*I83/_xlpm.speed-100)/1000)*H83*$E$91*$E$94)/3+0.99)</f>
        <v>76</v>
      </c>
      <c r="O83">
        <v>1932</v>
      </c>
      <c r="P83">
        <v>10</v>
      </c>
      <c r="Q83">
        <v>1955</v>
      </c>
      <c r="R83">
        <v>1</v>
      </c>
      <c r="S83">
        <v>5</v>
      </c>
      <c r="T83" t="s">
        <v>6</v>
      </c>
      <c r="U83" t="s">
        <v>7</v>
      </c>
      <c r="V83" t="s">
        <v>7</v>
      </c>
      <c r="W83" t="s">
        <v>686</v>
      </c>
      <c r="X83" t="s">
        <v>687</v>
      </c>
      <c r="Y83" t="s">
        <v>688</v>
      </c>
      <c r="Z83" t="s">
        <v>689</v>
      </c>
      <c r="AA83" t="s">
        <v>690</v>
      </c>
      <c r="AB83" t="s">
        <v>691</v>
      </c>
      <c r="AC83" t="s">
        <v>692</v>
      </c>
      <c r="AD83" t="s">
        <v>693</v>
      </c>
    </row>
    <row r="84" spans="1:30" x14ac:dyDescent="0.3">
      <c r="A84" t="s">
        <v>703</v>
      </c>
      <c r="C84" t="s">
        <v>0</v>
      </c>
      <c r="D84" t="s">
        <v>2</v>
      </c>
      <c r="E84" t="s">
        <v>3</v>
      </c>
      <c r="F84" t="s">
        <v>17</v>
      </c>
      <c r="G84" t="s">
        <v>5</v>
      </c>
      <c r="H84">
        <v>190</v>
      </c>
      <c r="I84">
        <v>898</v>
      </c>
      <c r="J84">
        <v>20500</v>
      </c>
      <c r="K84">
        <v>89</v>
      </c>
      <c r="L84">
        <v>80</v>
      </c>
      <c r="M84">
        <v>74300520</v>
      </c>
      <c r="N84" s="1" cm="1">
        <f t="array" ref="N84">INT(_xlfn.LET(_xlpm.mm,MATCH(O84,$A$87:$A$94,1),_xlpm.yy,INDEX($A$87:$A$94,_xlpm.mm),_xlpm.speed,INDEX($B$87:$B$94,_xlpm.mm)+(INDEX($B$87:$B$94,_xlpm.mm+1)-INDEX($B$87:$B$94,_xlpm.mm))/(INDEX($A$87:$A$94,_xlpm.mm+1)-_xlpm.yy)*(O84-_xlpm.yy),(1+$E$88*(100*I84/_xlpm.speed-100)/1000)*H84*$E$91*$E$94)/3+0.99)</f>
        <v>890</v>
      </c>
      <c r="O84">
        <v>1972</v>
      </c>
      <c r="P84">
        <v>8</v>
      </c>
      <c r="Q84">
        <v>1998</v>
      </c>
      <c r="R84">
        <v>1</v>
      </c>
      <c r="S84">
        <v>5</v>
      </c>
      <c r="T84" t="s">
        <v>6</v>
      </c>
      <c r="U84" t="s">
        <v>7</v>
      </c>
      <c r="V84" t="s">
        <v>7</v>
      </c>
      <c r="W84" t="s">
        <v>704</v>
      </c>
      <c r="X84" t="s">
        <v>705</v>
      </c>
      <c r="Y84" t="s">
        <v>706</v>
      </c>
      <c r="Z84" t="s">
        <v>707</v>
      </c>
      <c r="AA84" t="s">
        <v>708</v>
      </c>
      <c r="AB84" t="s">
        <v>709</v>
      </c>
      <c r="AC84" t="s">
        <v>710</v>
      </c>
      <c r="AD84" t="s">
        <v>711</v>
      </c>
    </row>
    <row r="85" spans="1:30" x14ac:dyDescent="0.3">
      <c r="A85" t="s">
        <v>712</v>
      </c>
      <c r="C85" t="s">
        <v>0</v>
      </c>
      <c r="D85" t="s">
        <v>2</v>
      </c>
      <c r="E85" t="s">
        <v>3</v>
      </c>
      <c r="F85" t="s">
        <v>17</v>
      </c>
      <c r="G85" t="s">
        <v>5</v>
      </c>
      <c r="H85">
        <v>330</v>
      </c>
      <c r="I85">
        <v>930</v>
      </c>
      <c r="J85">
        <v>27670</v>
      </c>
      <c r="K85">
        <v>109</v>
      </c>
      <c r="L85">
        <v>80</v>
      </c>
      <c r="M85">
        <v>78853030</v>
      </c>
      <c r="N85" s="1" cm="1">
        <f t="array" ref="N85">INT(_xlfn.LET(_xlpm.mm,MATCH(O85,$A$87:$A$94,1),_xlpm.yy,INDEX($A$87:$A$94,_xlpm.mm),_xlpm.speed,INDEX($B$87:$B$94,_xlpm.mm)+(INDEX($B$87:$B$94,_xlpm.mm+1)-INDEX($B$87:$B$94,_xlpm.mm))/(INDEX($A$87:$A$94,_xlpm.mm+1)-_xlpm.yy)*(O85-_xlpm.yy),(1+$E$88*(100*I85/_xlpm.speed-100)/1000)*H85*$E$91*$E$94)/3+0.99)</f>
        <v>1228</v>
      </c>
      <c r="O85">
        <v>1991</v>
      </c>
      <c r="P85">
        <v>12</v>
      </c>
      <c r="S85">
        <v>5</v>
      </c>
      <c r="T85" t="s">
        <v>6</v>
      </c>
      <c r="U85" t="s">
        <v>7</v>
      </c>
      <c r="V85" t="s">
        <v>7</v>
      </c>
      <c r="W85" t="s">
        <v>713</v>
      </c>
      <c r="X85" t="s">
        <v>714</v>
      </c>
      <c r="Y85" t="s">
        <v>715</v>
      </c>
      <c r="Z85" t="s">
        <v>716</v>
      </c>
      <c r="AA85" t="s">
        <v>717</v>
      </c>
      <c r="AB85" t="s">
        <v>718</v>
      </c>
      <c r="AC85" t="s">
        <v>719</v>
      </c>
      <c r="AD85" t="s">
        <v>720</v>
      </c>
    </row>
    <row r="87" spans="1:30" x14ac:dyDescent="0.3">
      <c r="A87">
        <v>1900</v>
      </c>
      <c r="B87">
        <v>150</v>
      </c>
      <c r="D87" t="s">
        <v>786</v>
      </c>
    </row>
    <row r="88" spans="1:30" x14ac:dyDescent="0.3">
      <c r="A88">
        <v>1925</v>
      </c>
      <c r="B88">
        <v>150</v>
      </c>
      <c r="D88">
        <v>18</v>
      </c>
      <c r="E88">
        <v>15</v>
      </c>
    </row>
    <row r="89" spans="1:30" x14ac:dyDescent="0.3">
      <c r="A89">
        <v>1942</v>
      </c>
      <c r="B89">
        <v>220</v>
      </c>
    </row>
    <row r="90" spans="1:30" x14ac:dyDescent="0.3">
      <c r="A90">
        <v>1966</v>
      </c>
      <c r="B90">
        <v>400</v>
      </c>
      <c r="D90" t="s">
        <v>778</v>
      </c>
      <c r="E90" t="s">
        <v>17</v>
      </c>
    </row>
    <row r="91" spans="1:30" x14ac:dyDescent="0.3">
      <c r="A91">
        <v>1978</v>
      </c>
      <c r="B91">
        <v>600</v>
      </c>
      <c r="D91">
        <v>15</v>
      </c>
      <c r="E91">
        <v>16</v>
      </c>
    </row>
    <row r="92" spans="1:30" x14ac:dyDescent="0.3">
      <c r="A92">
        <v>2020</v>
      </c>
      <c r="B92">
        <v>670</v>
      </c>
    </row>
    <row r="93" spans="1:30" x14ac:dyDescent="0.3">
      <c r="A93">
        <v>2021</v>
      </c>
      <c r="B93">
        <v>790</v>
      </c>
      <c r="D93" t="s">
        <v>787</v>
      </c>
      <c r="E93" t="s">
        <v>787</v>
      </c>
    </row>
    <row r="94" spans="1:30" x14ac:dyDescent="0.3">
      <c r="A94">
        <v>3000</v>
      </c>
      <c r="B94">
        <v>790</v>
      </c>
      <c r="D94">
        <v>0.5</v>
      </c>
      <c r="E94">
        <v>0.4</v>
      </c>
    </row>
    <row r="96" spans="1:30" x14ac:dyDescent="0.3">
      <c r="D96" t="s">
        <v>788</v>
      </c>
      <c r="E96" t="s">
        <v>17</v>
      </c>
    </row>
  </sheetData>
  <sortState xmlns:xlrd2="http://schemas.microsoft.com/office/spreadsheetml/2017/richdata2" ref="A2:AD85">
    <sortCondition ref="F2:F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airplanes</dc:title>
  <dc:creator>airplanes team</dc:creator>
  <cp:lastModifiedBy>PRISTOVSEK Markus</cp:lastModifiedBy>
  <dcterms:created xsi:type="dcterms:W3CDTF">2023-11-07T01:35:04Z</dcterms:created>
  <dcterms:modified xsi:type="dcterms:W3CDTF">2023-11-18T05:35:03Z</dcterms:modified>
</cp:coreProperties>
</file>