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211104\Documents\RBC\"/>
    </mc:Choice>
  </mc:AlternateContent>
  <bookViews>
    <workbookView xWindow="7725" yWindow="105" windowWidth="11010" windowHeight="4740" tabRatio="704"/>
  </bookViews>
  <sheets>
    <sheet name="Summary" sheetId="102" r:id="rId1"/>
    <sheet name="Details " sheetId="103" r:id="rId2"/>
  </sheets>
  <externalReferences>
    <externalReference r:id="rId3"/>
  </externalReferences>
  <definedNames>
    <definedName name="a">[1]Observations!#REF!</definedName>
    <definedName name="b">[1]Observations!#REF!</definedName>
    <definedName name="CAREffect">#REF!</definedName>
    <definedName name="CARScore">#REF!</definedName>
    <definedName name="ChartData">#REF!</definedName>
    <definedName name="Charts">#REF!</definedName>
    <definedName name="CMEffect">#REF!</definedName>
    <definedName name="CMScore">#REF!</definedName>
    <definedName name="Current_State___Maturity_Scoring">#REF!</definedName>
    <definedName name="CurrentScoring_Mode_of_Operations">#REF!,#REF!,#REF!,#REF!,#REF!,#REF!,#REF!,#REF!,#REF!,#REF!,#REF!,#REF!,#REF!,#REF!,#REF!,#REF!,#REF!,#REF!,#REF!,#REF!,#REF!,#REF!,#REF!,#REF!,#REF!,#REF!,#REF!,#REF!,#REF!,#REF!,#REF!,#REF!,#REF!,#REF!,#REF!,#REF!,#REF!</definedName>
    <definedName name="DAREffect">#REF!</definedName>
    <definedName name="DARScore">#REF!</definedName>
    <definedName name="GAP_BY_FOCUS_AREA">#REF!</definedName>
    <definedName name="GAPSCOREDISTR">#REF!</definedName>
    <definedName name="Goal_Summary">#REF!</definedName>
    <definedName name="Imp_Diff_by_FocusArea">#REF!</definedName>
    <definedName name="Infrastructure">#REF!</definedName>
    <definedName name="IPMEffect">#REF!</definedName>
    <definedName name="IPMScore">#REF!</definedName>
    <definedName name="MAEffect">#REF!</definedName>
    <definedName name="MAScore">#REF!</definedName>
    <definedName name="MaturityLevel3">#REF!</definedName>
    <definedName name="MaturityLevel4">#REF!</definedName>
    <definedName name="MaturityLevel5">#REF!</definedName>
    <definedName name="MaturtityLevel2">#REF!</definedName>
    <definedName name="Methodology">#REF!</definedName>
    <definedName name="OIDEffect">#REF!</definedName>
    <definedName name="OIDScore">#REF!</definedName>
    <definedName name="OPDEffect">#REF!</definedName>
    <definedName name="OPDScore">#REF!</definedName>
    <definedName name="Operating_model">#REF!</definedName>
    <definedName name="OPFEffect">#REF!</definedName>
    <definedName name="OPFScore">#REF!</definedName>
    <definedName name="OPPEffect">#REF!</definedName>
    <definedName name="OPPScore">#REF!</definedName>
    <definedName name="Organization">#REF!</definedName>
    <definedName name="OTEffect">#REF!</definedName>
    <definedName name="OTScore">#REF!</definedName>
    <definedName name="PIEffect">#REF!</definedName>
    <definedName name="PIScore">#REF!</definedName>
    <definedName name="PMCEffect">#REF!</definedName>
    <definedName name="PMCScore">#REF!</definedName>
    <definedName name="PPEffect">#REF!</definedName>
    <definedName name="PPQAEffect">#REF!</definedName>
    <definedName name="PPQAScore">#REF!</definedName>
    <definedName name="PPScore">#REF!</definedName>
    <definedName name="PRIORITY_BY_FOCUS_AREA">#REF!</definedName>
    <definedName name="PRIORITY_VS_IMPDIFF">#REF!</definedName>
    <definedName name="PRIORITYVSIMPORDER">#REF!</definedName>
    <definedName name="Process">#REF!</definedName>
    <definedName name="QPMEffect">#REF!</definedName>
    <definedName name="QPMScore">#REF!</definedName>
    <definedName name="Quick_Reference_Guide___QA_Assessment_Framework">#REF!</definedName>
    <definedName name="REQDEffect">#REF!</definedName>
    <definedName name="REQDScore">#REF!</definedName>
    <definedName name="RMEffect">#REF!</definedName>
    <definedName name="RMScore">#REF!</definedName>
    <definedName name="RSKMEffect">#REF!</definedName>
    <definedName name="RSKMScore">#REF!</definedName>
    <definedName name="SAMEffect">#REF!</definedName>
    <definedName name="SAMScore">#REF!</definedName>
    <definedName name="Test">#REF!</definedName>
    <definedName name="Tools">#REF!</definedName>
    <definedName name="Top">#REF!</definedName>
    <definedName name="TSEffect">#REF!</definedName>
    <definedName name="TSScore">#REF!</definedName>
    <definedName name="VAEffect">#REF!</definedName>
    <definedName name="VAScore">#REF!</definedName>
    <definedName name="VEEffect">#REF!</definedName>
    <definedName name="VEScore">#REF!</definedName>
    <definedName name="xx">#REF!</definedName>
  </definedNames>
  <calcPr calcId="162913"/>
</workbook>
</file>

<file path=xl/calcChain.xml><?xml version="1.0" encoding="utf-8"?>
<calcChain xmlns="http://schemas.openxmlformats.org/spreadsheetml/2006/main">
  <c r="C37" i="103" l="1"/>
  <c r="C16" i="103"/>
  <c r="C4" i="103"/>
  <c r="C31" i="103" l="1"/>
  <c r="C23" i="103"/>
  <c r="C10" i="103" l="1"/>
  <c r="D12" i="102" l="1"/>
  <c r="C12" i="102" l="1"/>
</calcChain>
</file>

<file path=xl/sharedStrings.xml><?xml version="1.0" encoding="utf-8"?>
<sst xmlns="http://schemas.openxmlformats.org/spreadsheetml/2006/main" count="58" uniqueCount="47">
  <si>
    <t>Focus Area</t>
  </si>
  <si>
    <t>Current Score (1-4)</t>
  </si>
  <si>
    <t>Target (4)</t>
  </si>
  <si>
    <t>Release Management</t>
  </si>
  <si>
    <t xml:space="preserve">Environment Management </t>
  </si>
  <si>
    <t>CI/CD</t>
  </si>
  <si>
    <t xml:space="preserve">Test Automation </t>
  </si>
  <si>
    <t xml:space="preserve">Feedback Moitoring </t>
  </si>
  <si>
    <t>Overall Summary:</t>
  </si>
  <si>
    <t xml:space="preserve">Overall  Maturity </t>
  </si>
  <si>
    <t>Split Up -</t>
  </si>
  <si>
    <t xml:space="preserve">Maturity </t>
  </si>
  <si>
    <t>Sno</t>
  </si>
  <si>
    <t>Build Source control</t>
  </si>
  <si>
    <t xml:space="preserve">Build quality control </t>
  </si>
  <si>
    <t xml:space="preserve">Application package and artifact management </t>
  </si>
  <si>
    <t>Code review, quality and coverage</t>
  </si>
  <si>
    <t xml:space="preserve">Deployment automation </t>
  </si>
  <si>
    <t xml:space="preserve">Functional Test coverage </t>
  </si>
  <si>
    <t xml:space="preserve">Continuous build and test integrations </t>
  </si>
  <si>
    <t>Pipeline integration</t>
  </si>
  <si>
    <t xml:space="preserve">Performance and regression test coverage </t>
  </si>
  <si>
    <t xml:space="preserve">Test data management </t>
  </si>
  <si>
    <t xml:space="preserve">Feedback Monitoring </t>
  </si>
  <si>
    <t>Application and critical services monitoring</t>
  </si>
  <si>
    <t xml:space="preserve">Infrastructure monitoring </t>
  </si>
  <si>
    <t xml:space="preserve">Automation alert and incident creation </t>
  </si>
  <si>
    <t xml:space="preserve">Monitoring deployment process and services </t>
  </si>
  <si>
    <t xml:space="preserve">Effectiveness of test environment creation </t>
  </si>
  <si>
    <t xml:space="preserve">Environment availability calendar  </t>
  </si>
  <si>
    <t xml:space="preserve">Release calendar / schedule management </t>
  </si>
  <si>
    <t xml:space="preserve">Effective release and rollback procedure maintenance </t>
  </si>
  <si>
    <t xml:space="preserve">Automatic environment management </t>
  </si>
  <si>
    <t xml:space="preserve">Self healing systems </t>
  </si>
  <si>
    <t xml:space="preserve">End to End release traceability </t>
  </si>
  <si>
    <t xml:space="preserve">Sign off and governance visibility </t>
  </si>
  <si>
    <t xml:space="preserve">Release communication and collaboration effectiveness </t>
  </si>
  <si>
    <t xml:space="preserve">Integration of monitoring </t>
  </si>
  <si>
    <t xml:space="preserve">Unit test case automation </t>
  </si>
  <si>
    <t>4-3.5</t>
  </si>
  <si>
    <t xml:space="preserve">Build </t>
  </si>
  <si>
    <t xml:space="preserve">Build Version Control </t>
  </si>
  <si>
    <t>Score</t>
  </si>
  <si>
    <t>Verify</t>
  </si>
  <si>
    <t>NA</t>
  </si>
  <si>
    <t>Build Automation</t>
  </si>
  <si>
    <t>Release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</si>
</sst>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9"/>
      <color theme="1"/>
      <name val="Segoe UI"/>
      <family val="2"/>
    </font>
    <font>
      <sz val="9"/>
      <name val="Segoe UI"/>
      <family val="2"/>
    </font>
    <font>
      <b/>
      <sz val="9"/>
      <color indexed="8"/>
      <name val="Segoe UI"/>
      <family val="2"/>
    </font>
    <font>
      <sz val="9"/>
      <color theme="1"/>
      <name val="Segoe UI"/>
      <family val="2"/>
    </font>
    <font>
      <b/>
      <sz val="9"/>
      <name val="Segoe UI"/>
      <family val="2"/>
    </font>
    <font>
      <sz val="9"/>
      <color theme="4"/>
      <name val="Segoe UI"/>
      <family val="2"/>
    </font>
    <font>
      <b/>
      <sz val="9"/>
      <color theme="4"/>
      <name val="Segoe UI"/>
      <family val="2"/>
    </font>
    <font>
      <b/>
      <sz val="11"/>
      <color theme="1"/>
      <name val="Segoe UI"/>
      <family val="2"/>
    </font>
    <font>
      <b/>
      <sz val="11"/>
      <color indexed="8"/>
      <name val="Segoe UI"/>
      <family val="2"/>
    </font>
    <font>
      <sz val="11"/>
      <color theme="1"/>
      <name val="Segoe UI"/>
      <family val="2"/>
    </font>
    <font>
      <b/>
      <sz val="11"/>
      <name val="Segoe U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theme="4"/>
      </left>
      <right style="hair">
        <color theme="4"/>
      </right>
      <top style="medium">
        <color theme="4"/>
      </top>
      <bottom style="hair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9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25" borderId="10" applyBorder="0" applyProtection="0">
      <alignment horizontal="left" vertical="center" wrapText="1"/>
    </xf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" fillId="0" borderId="0"/>
    <xf numFmtId="9" fontId="22" fillId="0" borderId="0" applyFont="0" applyFill="0" applyBorder="0" applyAlignment="0" applyProtection="0"/>
  </cellStyleXfs>
  <cellXfs count="46">
    <xf numFmtId="0" fontId="0" fillId="0" borderId="0" xfId="0"/>
    <xf numFmtId="0" fontId="24" fillId="26" borderId="23" xfId="0" applyFont="1" applyFill="1" applyBorder="1"/>
    <xf numFmtId="0" fontId="25" fillId="26" borderId="24" xfId="0" applyFont="1" applyFill="1" applyBorder="1" applyAlignment="1">
      <alignment horizontal="center" vertical="center"/>
    </xf>
    <xf numFmtId="0" fontId="25" fillId="26" borderId="23" xfId="0" applyFont="1" applyFill="1" applyBorder="1" applyAlignment="1">
      <alignment horizontal="center" vertical="center"/>
    </xf>
    <xf numFmtId="2" fontId="26" fillId="0" borderId="23" xfId="118" applyNumberFormat="1" applyFont="1" applyBorder="1" applyAlignment="1">
      <alignment horizontal="center"/>
    </xf>
    <xf numFmtId="0" fontId="24" fillId="0" borderId="23" xfId="0" applyFont="1" applyBorder="1"/>
    <xf numFmtId="0" fontId="26" fillId="0" borderId="23" xfId="0" applyFont="1" applyBorder="1" applyAlignment="1">
      <alignment horizontal="left"/>
    </xf>
    <xf numFmtId="0" fontId="25" fillId="24" borderId="23" xfId="0" applyFont="1" applyFill="1" applyBorder="1" applyAlignment="1">
      <alignment horizontal="center" vertical="center"/>
    </xf>
    <xf numFmtId="2" fontId="24" fillId="0" borderId="23" xfId="0" applyNumberFormat="1" applyFont="1" applyBorder="1" applyAlignment="1">
      <alignment horizontal="center" vertical="center"/>
    </xf>
    <xf numFmtId="2" fontId="23" fillId="0" borderId="23" xfId="118" applyNumberFormat="1" applyFont="1" applyBorder="1" applyAlignment="1">
      <alignment horizontal="center"/>
    </xf>
    <xf numFmtId="0" fontId="24" fillId="26" borderId="24" xfId="0" applyFont="1" applyFill="1" applyBorder="1"/>
    <xf numFmtId="0" fontId="25" fillId="26" borderId="29" xfId="0" applyFont="1" applyFill="1" applyBorder="1" applyAlignment="1">
      <alignment horizontal="center" vertical="center"/>
    </xf>
    <xf numFmtId="0" fontId="24" fillId="0" borderId="24" xfId="0" applyFont="1" applyBorder="1"/>
    <xf numFmtId="0" fontId="26" fillId="0" borderId="29" xfId="0" applyFont="1" applyBorder="1" applyAlignment="1">
      <alignment horizontal="left"/>
    </xf>
    <xf numFmtId="2" fontId="28" fillId="0" borderId="23" xfId="118" applyNumberFormat="1" applyFont="1" applyBorder="1" applyAlignment="1">
      <alignment horizontal="center"/>
    </xf>
    <xf numFmtId="2" fontId="29" fillId="0" borderId="23" xfId="118" applyNumberFormat="1" applyFont="1" applyBorder="1" applyAlignment="1">
      <alignment horizontal="center"/>
    </xf>
    <xf numFmtId="0" fontId="29" fillId="26" borderId="23" xfId="0" applyFont="1" applyFill="1" applyBorder="1" applyAlignment="1">
      <alignment horizontal="center" vertical="center"/>
    </xf>
    <xf numFmtId="0" fontId="3" fillId="0" borderId="0" xfId="0" applyFont="1"/>
    <xf numFmtId="0" fontId="31" fillId="29" borderId="11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left"/>
    </xf>
    <xf numFmtId="2" fontId="32" fillId="0" borderId="13" xfId="118" applyNumberFormat="1" applyFont="1" applyBorder="1" applyAlignment="1">
      <alignment horizontal="center"/>
    </xf>
    <xf numFmtId="0" fontId="32" fillId="0" borderId="14" xfId="0" applyFont="1" applyBorder="1" applyAlignment="1">
      <alignment horizontal="left"/>
    </xf>
    <xf numFmtId="0" fontId="31" fillId="24" borderId="11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2" fontId="33" fillId="0" borderId="22" xfId="0" applyNumberFormat="1" applyFont="1" applyBorder="1" applyAlignment="1">
      <alignment horizontal="center" vertical="center"/>
    </xf>
    <xf numFmtId="2" fontId="33" fillId="0" borderId="20" xfId="0" applyNumberFormat="1" applyFont="1" applyBorder="1" applyAlignment="1">
      <alignment horizontal="center" vertical="center"/>
    </xf>
    <xf numFmtId="2" fontId="32" fillId="0" borderId="23" xfId="118" applyNumberFormat="1" applyFont="1" applyBorder="1" applyAlignment="1">
      <alignment horizontal="center"/>
    </xf>
    <xf numFmtId="0" fontId="30" fillId="28" borderId="16" xfId="0" applyFont="1" applyFill="1" applyBorder="1" applyAlignment="1">
      <alignment horizontal="left" vertical="center"/>
    </xf>
    <xf numFmtId="0" fontId="30" fillId="28" borderId="17" xfId="0" applyFont="1" applyFill="1" applyBorder="1" applyAlignment="1">
      <alignment horizontal="left" vertical="center"/>
    </xf>
    <xf numFmtId="0" fontId="30" fillId="28" borderId="18" xfId="0" applyFont="1" applyFill="1" applyBorder="1" applyAlignment="1">
      <alignment horizontal="left" vertical="center"/>
    </xf>
    <xf numFmtId="0" fontId="30" fillId="28" borderId="19" xfId="0" applyFont="1" applyFill="1" applyBorder="1" applyAlignment="1">
      <alignment horizontal="left" vertical="center"/>
    </xf>
    <xf numFmtId="0" fontId="30" fillId="28" borderId="15" xfId="0" applyFont="1" applyFill="1" applyBorder="1" applyAlignment="1">
      <alignment horizontal="left" vertical="center"/>
    </xf>
    <xf numFmtId="0" fontId="30" fillId="28" borderId="20" xfId="0" applyFont="1" applyFill="1" applyBorder="1" applyAlignment="1">
      <alignment horizontal="left" vertical="center"/>
    </xf>
    <xf numFmtId="0" fontId="33" fillId="27" borderId="21" xfId="0" applyFont="1" applyFill="1" applyBorder="1" applyAlignment="1">
      <alignment horizontal="center" vertical="center"/>
    </xf>
    <xf numFmtId="0" fontId="33" fillId="27" borderId="22" xfId="0" applyFont="1" applyFill="1" applyBorder="1" applyAlignment="1">
      <alignment horizontal="center" vertical="center"/>
    </xf>
    <xf numFmtId="0" fontId="23" fillId="26" borderId="25" xfId="0" applyFont="1" applyFill="1" applyBorder="1" applyAlignment="1">
      <alignment horizontal="center" vertical="center"/>
    </xf>
    <xf numFmtId="0" fontId="23" fillId="26" borderId="26" xfId="0" applyFont="1" applyFill="1" applyBorder="1" applyAlignment="1">
      <alignment horizontal="center" vertical="center"/>
    </xf>
    <xf numFmtId="0" fontId="23" fillId="26" borderId="27" xfId="0" applyFont="1" applyFill="1" applyBorder="1" applyAlignment="1">
      <alignment horizontal="center" vertical="center"/>
    </xf>
    <xf numFmtId="0" fontId="23" fillId="26" borderId="28" xfId="0" applyFont="1" applyFill="1" applyBorder="1" applyAlignment="1">
      <alignment horizontal="center" vertical="center"/>
    </xf>
    <xf numFmtId="0" fontId="27" fillId="27" borderId="25" xfId="0" applyFont="1" applyFill="1" applyBorder="1" applyAlignment="1">
      <alignment horizontal="center" vertical="center"/>
    </xf>
    <xf numFmtId="0" fontId="27" fillId="27" borderId="26" xfId="0" applyFont="1" applyFill="1" applyBorder="1" applyAlignment="1">
      <alignment horizontal="center" vertical="center"/>
    </xf>
    <xf numFmtId="0" fontId="27" fillId="27" borderId="27" xfId="0" applyFont="1" applyFill="1" applyBorder="1" applyAlignment="1">
      <alignment horizontal="center" vertical="center"/>
    </xf>
    <xf numFmtId="0" fontId="27" fillId="27" borderId="28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left" vertical="top"/>
    </xf>
    <xf numFmtId="0" fontId="23" fillId="0" borderId="29" xfId="0" applyFont="1" applyBorder="1" applyAlignment="1">
      <alignment horizontal="left" vertical="top"/>
    </xf>
  </cellXfs>
  <cellStyles count="119">
    <cellStyle name="20% - Accent1" xfId="1" builtinId="30" customBuiltin="1"/>
    <cellStyle name="20% - Accent1 2" xfId="75"/>
    <cellStyle name="20% - Accent2" xfId="2" builtinId="34" customBuiltin="1"/>
    <cellStyle name="20% - Accent2 2" xfId="76"/>
    <cellStyle name="20% - Accent3" xfId="3" builtinId="38" customBuiltin="1"/>
    <cellStyle name="20% - Accent3 2" xfId="77"/>
    <cellStyle name="20% - Accent4" xfId="4" builtinId="42" customBuiltin="1"/>
    <cellStyle name="20% - Accent4 2" xfId="78"/>
    <cellStyle name="20% - Accent5" xfId="5" builtinId="46" customBuiltin="1"/>
    <cellStyle name="20% - Accent5 2" xfId="79"/>
    <cellStyle name="20% - Accent6" xfId="6" builtinId="50" customBuiltin="1"/>
    <cellStyle name="20% - Accent6 2" xfId="80"/>
    <cellStyle name="40% - Accent1" xfId="7" builtinId="31" customBuiltin="1"/>
    <cellStyle name="40% - Accent1 2" xfId="81"/>
    <cellStyle name="40% - Accent2" xfId="8" builtinId="35" customBuiltin="1"/>
    <cellStyle name="40% - Accent2 2" xfId="82"/>
    <cellStyle name="40% - Accent3" xfId="9" builtinId="39" customBuiltin="1"/>
    <cellStyle name="40% - Accent3 2" xfId="83"/>
    <cellStyle name="40% - Accent4" xfId="10" builtinId="43" customBuiltin="1"/>
    <cellStyle name="40% - Accent4 2" xfId="84"/>
    <cellStyle name="40% - Accent5" xfId="11" builtinId="47" customBuiltin="1"/>
    <cellStyle name="40% - Accent5 2" xfId="85"/>
    <cellStyle name="40% - Accent6" xfId="12" builtinId="51" customBuiltin="1"/>
    <cellStyle name="40% - Accent6 2" xfId="86"/>
    <cellStyle name="60% - Accent1" xfId="13" builtinId="32" customBuiltin="1"/>
    <cellStyle name="60% - Accent1 2" xfId="87"/>
    <cellStyle name="60% - Accent2" xfId="14" builtinId="36" customBuiltin="1"/>
    <cellStyle name="60% - Accent2 2" xfId="88"/>
    <cellStyle name="60% - Accent3" xfId="15" builtinId="40" customBuiltin="1"/>
    <cellStyle name="60% - Accent3 2" xfId="89"/>
    <cellStyle name="60% - Accent4" xfId="16" builtinId="44" customBuiltin="1"/>
    <cellStyle name="60% - Accent4 2" xfId="90"/>
    <cellStyle name="60% - Accent5" xfId="17" builtinId="48" customBuiltin="1"/>
    <cellStyle name="60% - Accent5 2" xfId="91"/>
    <cellStyle name="60% - Accent6" xfId="18" builtinId="52" customBuiltin="1"/>
    <cellStyle name="60% - Accent6 2" xfId="92"/>
    <cellStyle name="Accent1" xfId="19" builtinId="29" customBuiltin="1"/>
    <cellStyle name="Accent1 2" xfId="93"/>
    <cellStyle name="Accent2" xfId="20" builtinId="33" customBuiltin="1"/>
    <cellStyle name="Accent2 2" xfId="94"/>
    <cellStyle name="Accent3" xfId="21" builtinId="37" customBuiltin="1"/>
    <cellStyle name="Accent3 2" xfId="95"/>
    <cellStyle name="Accent4" xfId="22" builtinId="41" customBuiltin="1"/>
    <cellStyle name="Accent4 2" xfId="96"/>
    <cellStyle name="Accent5" xfId="23" builtinId="45" customBuiltin="1"/>
    <cellStyle name="Accent5 2" xfId="97"/>
    <cellStyle name="Accent6" xfId="24" builtinId="49" customBuiltin="1"/>
    <cellStyle name="Accent6 2" xfId="98"/>
    <cellStyle name="Bad" xfId="25" builtinId="27" customBuiltin="1"/>
    <cellStyle name="Bad 2" xfId="99"/>
    <cellStyle name="Calculation" xfId="26" builtinId="22" customBuiltin="1"/>
    <cellStyle name="Calculation 2" xfId="100"/>
    <cellStyle name="Check Cell" xfId="27" builtinId="23" customBuiltin="1"/>
    <cellStyle name="Check Cell 2" xfId="101"/>
    <cellStyle name="Explanatory Text" xfId="28" builtinId="53" customBuiltin="1"/>
    <cellStyle name="Explanatory Text 2" xfId="102"/>
    <cellStyle name="FrameworkInput" xfId="72"/>
    <cellStyle name="Good" xfId="29" builtinId="26" customBuiltin="1"/>
    <cellStyle name="Good 2" xfId="103"/>
    <cellStyle name="Heading 1" xfId="30" builtinId="16" customBuiltin="1"/>
    <cellStyle name="Heading 1 2" xfId="104"/>
    <cellStyle name="Heading 2" xfId="31" builtinId="17" customBuiltin="1"/>
    <cellStyle name="Heading 2 2" xfId="105"/>
    <cellStyle name="Heading 3" xfId="32" builtinId="18" customBuiltin="1"/>
    <cellStyle name="Heading 3 2" xfId="106"/>
    <cellStyle name="Heading 4" xfId="33" builtinId="19" customBuiltin="1"/>
    <cellStyle name="Heading 4 2" xfId="107"/>
    <cellStyle name="Input" xfId="34" builtinId="20" customBuiltin="1"/>
    <cellStyle name="Input 2" xfId="108"/>
    <cellStyle name="Linked Cell" xfId="35" builtinId="24" customBuiltin="1"/>
    <cellStyle name="Linked Cell 2" xfId="109"/>
    <cellStyle name="Neutral" xfId="36" builtinId="28" customBuiltin="1"/>
    <cellStyle name="Neutral 2" xfId="110"/>
    <cellStyle name="Normal" xfId="0" builtinId="0"/>
    <cellStyle name="Normal 10" xfId="44"/>
    <cellStyle name="Normal 11" xfId="45"/>
    <cellStyle name="Normal 12" xfId="46"/>
    <cellStyle name="Normal 13" xfId="47"/>
    <cellStyle name="Normal 14" xfId="48"/>
    <cellStyle name="Normal 15" xfId="49"/>
    <cellStyle name="Normal 16" xfId="50"/>
    <cellStyle name="Normal 17" xfId="51"/>
    <cellStyle name="Normal 18" xfId="52"/>
    <cellStyle name="Normal 19" xfId="53"/>
    <cellStyle name="Normal 2" xfId="43"/>
    <cellStyle name="Normal 2 2" xfId="117"/>
    <cellStyle name="Normal 20" xfId="54"/>
    <cellStyle name="Normal 21" xfId="55"/>
    <cellStyle name="Normal 22" xfId="56"/>
    <cellStyle name="Normal 23" xfId="57"/>
    <cellStyle name="Normal 24" xfId="58"/>
    <cellStyle name="Normal 25" xfId="59"/>
    <cellStyle name="Normal 26" xfId="60"/>
    <cellStyle name="Normal 27" xfId="61"/>
    <cellStyle name="Normal 28" xfId="62"/>
    <cellStyle name="Normal 29" xfId="63"/>
    <cellStyle name="Normal 3" xfId="74"/>
    <cellStyle name="Normal 30" xfId="64"/>
    <cellStyle name="Normal 31" xfId="65"/>
    <cellStyle name="Normal 32" xfId="66"/>
    <cellStyle name="Normal 33" xfId="67"/>
    <cellStyle name="Normal 4" xfId="42"/>
    <cellStyle name="Normal 5" xfId="68"/>
    <cellStyle name="Normal 6" xfId="73"/>
    <cellStyle name="Normal 7" xfId="69"/>
    <cellStyle name="Normal 8" xfId="70"/>
    <cellStyle name="Normal 9" xfId="71"/>
    <cellStyle name="Note" xfId="37" builtinId="10" customBuiltin="1"/>
    <cellStyle name="Note 2" xfId="111"/>
    <cellStyle name="Output" xfId="38" builtinId="21" customBuiltin="1"/>
    <cellStyle name="Output 2" xfId="112"/>
    <cellStyle name="Percent" xfId="118" builtinId="5"/>
    <cellStyle name="Percent 2" xfId="113"/>
    <cellStyle name="Title" xfId="39" builtinId="15" customBuiltin="1"/>
    <cellStyle name="Title 2" xfId="114"/>
    <cellStyle name="Total" xfId="40" builtinId="25" customBuiltin="1"/>
    <cellStyle name="Total 2" xfId="115"/>
    <cellStyle name="Warning Text" xfId="41" builtinId="11" customBuiltin="1"/>
    <cellStyle name="Warning Text 2" xfId="116"/>
  </cellStyles>
  <dxfs count="0"/>
  <tableStyles count="0" defaultTableStyle="TableStyleMedium9" defaultPivotStyle="PivotStyleLight16"/>
  <colors>
    <mruColors>
      <color rgb="FF00CC00"/>
      <color rgb="FFEAEAEA"/>
      <color rgb="FF0000FF"/>
      <color rgb="FF6699FF"/>
      <color rgb="FFFFCCCC"/>
      <color rgb="FFCCFF99"/>
      <color rgb="FF99FF99"/>
      <color rgb="FFFF7171"/>
      <color rgb="FFD1FFA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8769494432301"/>
          <c:y val="5.2982949107441127E-2"/>
          <c:w val="0.59498074023032643"/>
          <c:h val="0.76404181652189596"/>
        </c:manualLayout>
      </c:layout>
      <c:radarChart>
        <c:radarStyle val="marker"/>
        <c:varyColors val="0"/>
        <c:ser>
          <c:idx val="0"/>
          <c:order val="0"/>
          <c:tx>
            <c:strRef>
              <c:f>Summary!$C$5</c:f>
              <c:strCache>
                <c:ptCount val="1"/>
                <c:pt idx="0">
                  <c:v>Current Score (1-4)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CC00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Summary!$B$6:$B$10</c:f>
              <c:strCache>
                <c:ptCount val="5"/>
                <c:pt idx="0">
                  <c:v>Build </c:v>
                </c:pt>
                <c:pt idx="1">
                  <c:v>Verify</c:v>
                </c:pt>
                <c:pt idx="2">
                  <c:v>Release (WIP)</c:v>
                </c:pt>
                <c:pt idx="3">
                  <c:v>CI/CD</c:v>
                </c:pt>
                <c:pt idx="4">
                  <c:v>Feedback Moitoring </c:v>
                </c:pt>
              </c:strCache>
            </c:strRef>
          </c:cat>
          <c:val>
            <c:numRef>
              <c:f>Summary!$C$6:$C$10</c:f>
              <c:numCache>
                <c:formatCode>0.00</c:formatCode>
                <c:ptCount val="5"/>
                <c:pt idx="0">
                  <c:v>1.875</c:v>
                </c:pt>
                <c:pt idx="1">
                  <c:v>1.2</c:v>
                </c:pt>
                <c:pt idx="2">
                  <c:v>0.69</c:v>
                </c:pt>
                <c:pt idx="3">
                  <c:v>1.03</c:v>
                </c:pt>
                <c:pt idx="4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915-8CB3-2C1FB10E5FF2}"/>
            </c:ext>
          </c:extLst>
        </c:ser>
        <c:ser>
          <c:idx val="1"/>
          <c:order val="1"/>
          <c:tx>
            <c:strRef>
              <c:f>Summary!$D$5</c:f>
              <c:strCache>
                <c:ptCount val="1"/>
                <c:pt idx="0">
                  <c:v>Target (4)</c:v>
                </c:pt>
              </c:strCache>
            </c:strRef>
          </c:tx>
          <c:spPr>
            <a:ln cmpd="dbl">
              <a:solidFill>
                <a:srgbClr val="00CC00"/>
              </a:solidFill>
            </a:ln>
          </c:spPr>
          <c:marker>
            <c:symbol val="star"/>
            <c:size val="7"/>
            <c:spPr>
              <a:solidFill>
                <a:srgbClr val="0000FF"/>
              </a:solidFill>
              <a:ln cmpd="dbl"/>
            </c:spPr>
          </c:marker>
          <c:cat>
            <c:strRef>
              <c:f>Summary!$B$6:$B$10</c:f>
              <c:strCache>
                <c:ptCount val="5"/>
                <c:pt idx="0">
                  <c:v>Build </c:v>
                </c:pt>
                <c:pt idx="1">
                  <c:v>Verify</c:v>
                </c:pt>
                <c:pt idx="2">
                  <c:v>Release (WIP)</c:v>
                </c:pt>
                <c:pt idx="3">
                  <c:v>CI/CD</c:v>
                </c:pt>
                <c:pt idx="4">
                  <c:v>Feedback Moitoring </c:v>
                </c:pt>
              </c:strCache>
            </c:strRef>
          </c:cat>
          <c:val>
            <c:numRef>
              <c:f>Summary!$D$6:$D$10</c:f>
              <c:numCache>
                <c:formatCode>0.00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9-4915-8CB3-2C1FB10E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3168"/>
        <c:axId val="69225088"/>
      </c:radarChart>
      <c:catAx>
        <c:axId val="69223168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noFill/>
          <a:effectLst>
            <a:outerShdw blurRad="50800" dist="50800" dir="5400000" algn="ctr" rotWithShape="0">
              <a:schemeClr val="tx1">
                <a:lumMod val="50000"/>
                <a:lumOff val="50000"/>
              </a:schemeClr>
            </a:outerShdw>
          </a:effectLst>
        </c:spPr>
        <c:txPr>
          <a:bodyPr rot="0" anchor="ctr" anchorCtr="0"/>
          <a:lstStyle/>
          <a:p>
            <a:pPr>
              <a:defRPr sz="1100">
                <a:latin typeface="Segoe UI" panose="020B0502040204020203" pitchFamily="34" charset="0"/>
                <a:cs typeface="Segoe UI" panose="020B0502040204020203" pitchFamily="34" charset="0"/>
              </a:defRPr>
            </a:pPr>
            <a:endParaRPr lang="en-US"/>
          </a:p>
        </c:txPr>
        <c:crossAx val="69225088"/>
        <c:crosses val="autoZero"/>
        <c:auto val="1"/>
        <c:lblAlgn val="ctr"/>
        <c:lblOffset val="100"/>
        <c:noMultiLvlLbl val="0"/>
      </c:catAx>
      <c:valAx>
        <c:axId val="69225088"/>
        <c:scaling>
          <c:orientation val="minMax"/>
          <c:max val="4.0000000000000009"/>
          <c:min val="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crossAx val="69223168"/>
        <c:crosses val="autoZero"/>
        <c:crossBetween val="between"/>
        <c:majorUnit val="1"/>
      </c:valAx>
    </c:plotArea>
    <c:legend>
      <c:legendPos val="tr"/>
      <c:layout>
        <c:manualLayout>
          <c:xMode val="edge"/>
          <c:yMode val="edge"/>
          <c:x val="0"/>
          <c:y val="0.89764508572120827"/>
          <c:w val="0.25158059467918625"/>
          <c:h val="0.10168030596574074"/>
        </c:manualLayout>
      </c:layout>
      <c:overlay val="0"/>
      <c:spPr>
        <a:ln>
          <a:solidFill>
            <a:schemeClr val="bg2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2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Summary!$B$11</c:f>
              <c:strCache>
                <c:ptCount val="1"/>
                <c:pt idx="0">
                  <c:v>Overall  Maturity </c:v>
                </c:pt>
              </c:strCache>
            </c:strRef>
          </c:tx>
          <c:spPr>
            <a:solidFill>
              <a:srgbClr val="00CC00"/>
            </a:solidFill>
            <a:ln>
              <a:solidFill>
                <a:srgbClr val="00CC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CC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D70-4A7D-8477-9D44D3197B2F}"/>
              </c:ext>
            </c:extLst>
          </c:dPt>
          <c:cat>
            <c:strRef>
              <c:f>Summary!$C$11:$D$11</c:f>
              <c:strCache>
                <c:ptCount val="2"/>
                <c:pt idx="0">
                  <c:v>Current Score (1-4)</c:v>
                </c:pt>
                <c:pt idx="1">
                  <c:v>Target (4)</c:v>
                </c:pt>
              </c:strCache>
            </c:strRef>
          </c:cat>
          <c:val>
            <c:numRef>
              <c:f>Summary!$C$12:$D$12</c:f>
              <c:numCache>
                <c:formatCode>0.00</c:formatCode>
                <c:ptCount val="2"/>
                <c:pt idx="0">
                  <c:v>1.2989999999999999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0-4FF3-9F9A-65AC3776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245568"/>
        <c:axId val="71631232"/>
      </c:barChart>
      <c:catAx>
        <c:axId val="6924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effectLst>
            <a:outerShdw blurRad="50800" dist="50800" dir="5400000" algn="ctr" rotWithShape="0">
              <a:schemeClr val="bg2"/>
            </a:outerShdw>
          </a:effectLst>
        </c:spPr>
        <c:crossAx val="71631232"/>
        <c:crosses val="autoZero"/>
        <c:auto val="1"/>
        <c:lblAlgn val="ctr"/>
        <c:lblOffset val="100"/>
        <c:noMultiLvlLbl val="0"/>
      </c:catAx>
      <c:valAx>
        <c:axId val="71631232"/>
        <c:scaling>
          <c:orientation val="minMax"/>
          <c:max val="4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spPr>
          <a:ln w="10000">
            <a:noFill/>
          </a:ln>
        </c:spPr>
        <c:crossAx val="69245568"/>
        <c:crosses val="autoZero"/>
        <c:crossBetween val="between"/>
        <c:majorUnit val="1"/>
      </c:valAx>
      <c:spPr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txPr>
    <a:bodyPr/>
    <a:lstStyle/>
    <a:p>
      <a:pPr>
        <a:defRPr sz="1050"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4480</xdr:colOff>
      <xdr:row>2</xdr:row>
      <xdr:rowOff>14287</xdr:rowOff>
    </xdr:from>
    <xdr:to>
      <xdr:col>13</xdr:col>
      <xdr:colOff>459441</xdr:colOff>
      <xdr:row>25</xdr:row>
      <xdr:rowOff>123265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104775</xdr:rowOff>
    </xdr:from>
    <xdr:to>
      <xdr:col>4</xdr:col>
      <xdr:colOff>19050</xdr:colOff>
      <xdr:row>21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51.12\Project\Strategic%20Assessment%20phase\Current%20State%20Report\SFC%20Current%20State%20report%20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Observations"/>
      <sheetName val="Rating Guide "/>
      <sheetName val="Observations Chart "/>
      <sheetName val="Focus Areas"/>
      <sheetName val="Summary"/>
      <sheetName val="Setup"/>
      <sheetName val="Operations"/>
      <sheetName val="PresentationLayer-Alignment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ecatur">
      <a:dk1>
        <a:sysClr val="windowText" lastClr="000000"/>
      </a:dk1>
      <a:lt1>
        <a:sysClr val="window" lastClr="FFFFFF"/>
      </a:lt1>
      <a:dk2>
        <a:srgbClr val="55554A"/>
      </a:dk2>
      <a:lt2>
        <a:srgbClr val="D7DAE1"/>
      </a:lt2>
      <a:accent1>
        <a:srgbClr val="F4680B"/>
      </a:accent1>
      <a:accent2>
        <a:srgbClr val="ABB19F"/>
      </a:accent2>
      <a:accent3>
        <a:srgbClr val="948774"/>
      </a:accent3>
      <a:accent4>
        <a:srgbClr val="7EB8E7"/>
      </a:accent4>
      <a:accent5>
        <a:srgbClr val="E3B651"/>
      </a:accent5>
      <a:accent6>
        <a:srgbClr val="96756C"/>
      </a:accent6>
      <a:hlink>
        <a:srgbClr val="66AACD"/>
      </a:hlink>
      <a:folHlink>
        <a:srgbClr val="809DB3"/>
      </a:folHlink>
    </a:clrScheme>
    <a:fontScheme name="Decatur">
      <a:majorFont>
        <a:latin typeface="Bodoni MT Condensed"/>
        <a:ea typeface=""/>
        <a:cs typeface=""/>
        <a:font script="Grek" typeface="Times New Roman"/>
        <a:font script="Cyrl" typeface="Times New Roman"/>
        <a:font script="Jpan" typeface="HG明朝E"/>
        <a:font script="Hang" typeface="HY목각파임B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微软雅黑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tabSelected="1" zoomScale="85" zoomScaleNormal="85" workbookViewId="0">
      <selection activeCell="B3" sqref="B3:D22"/>
    </sheetView>
  </sheetViews>
  <sheetFormatPr defaultRowHeight="12.75" x14ac:dyDescent="0.2"/>
  <cols>
    <col min="2" max="2" width="42.140625" customWidth="1"/>
    <col min="3" max="3" width="20.85546875" bestFit="1" customWidth="1"/>
    <col min="4" max="4" width="14.7109375" customWidth="1"/>
    <col min="6" max="6" width="12.7109375" customWidth="1"/>
    <col min="8" max="8" width="11" customWidth="1"/>
  </cols>
  <sheetData>
    <row r="2" spans="2:4" ht="13.5" thickBot="1" x14ac:dyDescent="0.25"/>
    <row r="3" spans="2:4" ht="14.25" customHeight="1" x14ac:dyDescent="0.2">
      <c r="B3" s="28" t="s">
        <v>8</v>
      </c>
      <c r="C3" s="29"/>
      <c r="D3" s="30"/>
    </row>
    <row r="4" spans="2:4" ht="13.5" thickBot="1" x14ac:dyDescent="0.25">
      <c r="B4" s="31"/>
      <c r="C4" s="32"/>
      <c r="D4" s="33"/>
    </row>
    <row r="5" spans="2:4" ht="27" customHeight="1" thickBot="1" x14ac:dyDescent="0.25">
      <c r="B5" s="18" t="s">
        <v>0</v>
      </c>
      <c r="C5" s="18" t="s">
        <v>1</v>
      </c>
      <c r="D5" s="19" t="s">
        <v>2</v>
      </c>
    </row>
    <row r="6" spans="2:4" ht="17.25" thickBot="1" x14ac:dyDescent="0.35">
      <c r="B6" s="20" t="s">
        <v>40</v>
      </c>
      <c r="C6" s="27">
        <v>1.875</v>
      </c>
      <c r="D6" s="21">
        <v>4</v>
      </c>
    </row>
    <row r="7" spans="2:4" ht="17.25" thickBot="1" x14ac:dyDescent="0.35">
      <c r="B7" s="22" t="s">
        <v>43</v>
      </c>
      <c r="C7" s="21">
        <v>1.2</v>
      </c>
      <c r="D7" s="21">
        <v>4</v>
      </c>
    </row>
    <row r="8" spans="2:4" ht="17.25" thickBot="1" x14ac:dyDescent="0.35">
      <c r="B8" s="22" t="s">
        <v>46</v>
      </c>
      <c r="C8" s="21">
        <v>0.69</v>
      </c>
      <c r="D8" s="21">
        <v>4</v>
      </c>
    </row>
    <row r="9" spans="2:4" ht="17.25" thickBot="1" x14ac:dyDescent="0.35">
      <c r="B9" s="22" t="s">
        <v>5</v>
      </c>
      <c r="C9" s="21">
        <v>1.03</v>
      </c>
      <c r="D9" s="21">
        <v>4</v>
      </c>
    </row>
    <row r="10" spans="2:4" ht="17.25" thickBot="1" x14ac:dyDescent="0.35">
      <c r="B10" s="22" t="s">
        <v>7</v>
      </c>
      <c r="C10" s="21">
        <v>1.7</v>
      </c>
      <c r="D10" s="21">
        <v>4</v>
      </c>
    </row>
    <row r="11" spans="2:4" ht="17.25" thickBot="1" x14ac:dyDescent="0.25">
      <c r="B11" s="34" t="s">
        <v>9</v>
      </c>
      <c r="C11" s="23" t="s">
        <v>1</v>
      </c>
      <c r="D11" s="24" t="s">
        <v>2</v>
      </c>
    </row>
    <row r="12" spans="2:4" ht="17.25" thickBot="1" x14ac:dyDescent="0.25">
      <c r="B12" s="35"/>
      <c r="C12" s="25">
        <f>AVERAGE(C6:C10)</f>
        <v>1.2989999999999999</v>
      </c>
      <c r="D12" s="26">
        <f>AVERAGE(D6:D10)</f>
        <v>4</v>
      </c>
    </row>
  </sheetData>
  <mergeCells count="2">
    <mergeCell ref="B3:D4"/>
    <mergeCell ref="B11:B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3" workbookViewId="0">
      <selection activeCell="E23" sqref="E23"/>
    </sheetView>
  </sheetViews>
  <sheetFormatPr defaultRowHeight="12.75" x14ac:dyDescent="0.2"/>
  <cols>
    <col min="2" max="2" width="39.85546875" customWidth="1"/>
    <col min="3" max="3" width="18.85546875" customWidth="1"/>
  </cols>
  <sheetData>
    <row r="1" spans="1:3" x14ac:dyDescent="0.2">
      <c r="A1" s="36" t="s">
        <v>10</v>
      </c>
      <c r="B1" s="37"/>
      <c r="C1" s="37"/>
    </row>
    <row r="2" spans="1:3" x14ac:dyDescent="0.2">
      <c r="A2" s="38"/>
      <c r="B2" s="39"/>
      <c r="C2" s="39"/>
    </row>
    <row r="3" spans="1:3" x14ac:dyDescent="0.2">
      <c r="A3" s="1" t="s">
        <v>12</v>
      </c>
      <c r="B3" s="2" t="s">
        <v>0</v>
      </c>
      <c r="C3" s="3" t="s">
        <v>42</v>
      </c>
    </row>
    <row r="4" spans="1:3" x14ac:dyDescent="0.2">
      <c r="A4" s="10"/>
      <c r="B4" s="11"/>
      <c r="C4" s="16">
        <f>SUM(C6:C9)/4</f>
        <v>1.875</v>
      </c>
    </row>
    <row r="5" spans="1:3" x14ac:dyDescent="0.2">
      <c r="A5" s="44" t="s">
        <v>40</v>
      </c>
      <c r="B5" s="45"/>
      <c r="C5" s="9"/>
    </row>
    <row r="6" spans="1:3" x14ac:dyDescent="0.2">
      <c r="A6" s="5">
        <v>1</v>
      </c>
      <c r="B6" s="6" t="s">
        <v>13</v>
      </c>
      <c r="C6" s="4">
        <v>2</v>
      </c>
    </row>
    <row r="7" spans="1:3" x14ac:dyDescent="0.2">
      <c r="A7" s="5">
        <v>2</v>
      </c>
      <c r="B7" s="6" t="s">
        <v>45</v>
      </c>
      <c r="C7" s="4">
        <v>3</v>
      </c>
    </row>
    <row r="8" spans="1:3" x14ac:dyDescent="0.2">
      <c r="A8" s="5">
        <v>3</v>
      </c>
      <c r="B8" s="6" t="s">
        <v>41</v>
      </c>
      <c r="C8" s="4">
        <v>2</v>
      </c>
    </row>
    <row r="9" spans="1:3" x14ac:dyDescent="0.2">
      <c r="A9" s="5">
        <v>4</v>
      </c>
      <c r="B9" s="6" t="s">
        <v>14</v>
      </c>
      <c r="C9" s="4">
        <v>0.5</v>
      </c>
    </row>
    <row r="10" spans="1:3" x14ac:dyDescent="0.2">
      <c r="A10" s="12"/>
      <c r="B10" s="13"/>
      <c r="C10" s="15">
        <f>SUM(C12:C15)/4</f>
        <v>0</v>
      </c>
    </row>
    <row r="11" spans="1:3" x14ac:dyDescent="0.2">
      <c r="A11" s="44" t="s">
        <v>4</v>
      </c>
      <c r="B11" s="45"/>
      <c r="C11" s="9" t="s">
        <v>44</v>
      </c>
    </row>
    <row r="12" spans="1:3" x14ac:dyDescent="0.2">
      <c r="A12" s="5">
        <v>1</v>
      </c>
      <c r="B12" s="6" t="s">
        <v>28</v>
      </c>
      <c r="C12" s="9" t="s">
        <v>44</v>
      </c>
    </row>
    <row r="13" spans="1:3" x14ac:dyDescent="0.2">
      <c r="A13" s="5">
        <v>2</v>
      </c>
      <c r="B13" s="6" t="s">
        <v>29</v>
      </c>
      <c r="C13" s="9" t="s">
        <v>44</v>
      </c>
    </row>
    <row r="14" spans="1:3" x14ac:dyDescent="0.2">
      <c r="A14" s="5">
        <v>3</v>
      </c>
      <c r="B14" s="6" t="s">
        <v>32</v>
      </c>
      <c r="C14" s="9" t="s">
        <v>44</v>
      </c>
    </row>
    <row r="15" spans="1:3" x14ac:dyDescent="0.2">
      <c r="A15" s="5">
        <v>4</v>
      </c>
      <c r="B15" s="6" t="s">
        <v>33</v>
      </c>
      <c r="C15" s="9" t="s">
        <v>44</v>
      </c>
    </row>
    <row r="16" spans="1:3" x14ac:dyDescent="0.2">
      <c r="A16" s="12"/>
      <c r="B16" s="13"/>
      <c r="C16" s="14">
        <f>SUM(C18:C22)/5</f>
        <v>0.69000000000000006</v>
      </c>
    </row>
    <row r="17" spans="1:3" x14ac:dyDescent="0.2">
      <c r="A17" s="44" t="s">
        <v>3</v>
      </c>
      <c r="B17" s="45"/>
      <c r="C17" s="9"/>
    </row>
    <row r="18" spans="1:3" x14ac:dyDescent="0.2">
      <c r="A18" s="5">
        <v>1</v>
      </c>
      <c r="B18" s="6" t="s">
        <v>30</v>
      </c>
      <c r="C18" s="4">
        <v>1.2</v>
      </c>
    </row>
    <row r="19" spans="1:3" x14ac:dyDescent="0.2">
      <c r="A19" s="5">
        <v>2</v>
      </c>
      <c r="B19" s="6" t="s">
        <v>31</v>
      </c>
      <c r="C19" s="4">
        <v>0.35</v>
      </c>
    </row>
    <row r="20" spans="1:3" x14ac:dyDescent="0.2">
      <c r="A20" s="5">
        <v>3</v>
      </c>
      <c r="B20" s="6" t="s">
        <v>34</v>
      </c>
      <c r="C20" s="4">
        <v>0.35</v>
      </c>
    </row>
    <row r="21" spans="1:3" x14ac:dyDescent="0.2">
      <c r="A21" s="5">
        <v>4</v>
      </c>
      <c r="B21" s="6" t="s">
        <v>35</v>
      </c>
      <c r="C21" s="4">
        <v>0.35</v>
      </c>
    </row>
    <row r="22" spans="1:3" x14ac:dyDescent="0.2">
      <c r="A22" s="5">
        <v>5</v>
      </c>
      <c r="B22" s="6" t="s">
        <v>36</v>
      </c>
      <c r="C22" s="4">
        <v>1.2</v>
      </c>
    </row>
    <row r="23" spans="1:3" x14ac:dyDescent="0.2">
      <c r="A23" s="12"/>
      <c r="B23" s="13"/>
      <c r="C23" s="14">
        <f>SUM(C25:C30)/6</f>
        <v>1.25</v>
      </c>
    </row>
    <row r="24" spans="1:3" x14ac:dyDescent="0.2">
      <c r="A24" s="44" t="s">
        <v>5</v>
      </c>
      <c r="B24" s="45"/>
      <c r="C24" s="9">
        <v>1.25</v>
      </c>
    </row>
    <row r="25" spans="1:3" x14ac:dyDescent="0.2">
      <c r="A25" s="5">
        <v>1</v>
      </c>
      <c r="B25" s="6" t="s">
        <v>16</v>
      </c>
      <c r="C25" s="4">
        <v>0.5</v>
      </c>
    </row>
    <row r="26" spans="1:3" x14ac:dyDescent="0.2">
      <c r="A26" s="5">
        <v>2</v>
      </c>
      <c r="B26" s="6" t="s">
        <v>17</v>
      </c>
      <c r="C26" s="4">
        <v>2.5</v>
      </c>
    </row>
    <row r="27" spans="1:3" x14ac:dyDescent="0.2">
      <c r="A27" s="5">
        <v>3</v>
      </c>
      <c r="B27" s="6" t="s">
        <v>19</v>
      </c>
      <c r="C27" s="4">
        <v>1</v>
      </c>
    </row>
    <row r="28" spans="1:3" x14ac:dyDescent="0.2">
      <c r="A28" s="5">
        <v>4</v>
      </c>
      <c r="B28" s="6" t="s">
        <v>15</v>
      </c>
      <c r="C28" s="4">
        <v>1.5</v>
      </c>
    </row>
    <row r="29" spans="1:3" x14ac:dyDescent="0.2">
      <c r="A29" s="5">
        <v>5</v>
      </c>
      <c r="B29" s="6" t="s">
        <v>15</v>
      </c>
      <c r="C29" s="4">
        <v>1.5</v>
      </c>
    </row>
    <row r="30" spans="1:3" x14ac:dyDescent="0.2">
      <c r="A30" s="5">
        <v>6</v>
      </c>
      <c r="B30" s="6" t="s">
        <v>20</v>
      </c>
      <c r="C30" s="4">
        <v>0.5</v>
      </c>
    </row>
    <row r="31" spans="1:3" x14ac:dyDescent="0.2">
      <c r="A31" s="12"/>
      <c r="B31" s="13"/>
      <c r="C31" s="14">
        <f>SUM(C33:C36)/4</f>
        <v>1.0249999999999999</v>
      </c>
    </row>
    <row r="32" spans="1:3" x14ac:dyDescent="0.2">
      <c r="A32" s="44" t="s">
        <v>6</v>
      </c>
      <c r="B32" s="45"/>
      <c r="C32" s="4">
        <v>1.5</v>
      </c>
    </row>
    <row r="33" spans="1:3" x14ac:dyDescent="0.2">
      <c r="A33" s="5">
        <v>1</v>
      </c>
      <c r="B33" s="6" t="s">
        <v>38</v>
      </c>
      <c r="C33" s="4">
        <v>0.5</v>
      </c>
    </row>
    <row r="34" spans="1:3" x14ac:dyDescent="0.2">
      <c r="A34" s="5">
        <v>2</v>
      </c>
      <c r="B34" s="6" t="s">
        <v>18</v>
      </c>
      <c r="C34" s="4">
        <v>3</v>
      </c>
    </row>
    <row r="35" spans="1:3" x14ac:dyDescent="0.2">
      <c r="A35" s="5">
        <v>3</v>
      </c>
      <c r="B35" s="6" t="s">
        <v>21</v>
      </c>
      <c r="C35" s="4">
        <v>0.5</v>
      </c>
    </row>
    <row r="36" spans="1:3" x14ac:dyDescent="0.2">
      <c r="A36" s="5">
        <v>4</v>
      </c>
      <c r="B36" s="6" t="s">
        <v>22</v>
      </c>
      <c r="C36" s="4">
        <v>0.1</v>
      </c>
    </row>
    <row r="37" spans="1:3" x14ac:dyDescent="0.2">
      <c r="A37" s="12"/>
      <c r="B37" s="13"/>
      <c r="C37" s="14">
        <f>SUM(C39:C43)/5</f>
        <v>1.7</v>
      </c>
    </row>
    <row r="38" spans="1:3" x14ac:dyDescent="0.2">
      <c r="A38" s="44" t="s">
        <v>23</v>
      </c>
      <c r="B38" s="45"/>
      <c r="C38" s="4">
        <v>2.25</v>
      </c>
    </row>
    <row r="39" spans="1:3" x14ac:dyDescent="0.2">
      <c r="A39" s="5">
        <v>1</v>
      </c>
      <c r="B39" s="6" t="s">
        <v>24</v>
      </c>
      <c r="C39" s="4">
        <v>3</v>
      </c>
    </row>
    <row r="40" spans="1:3" x14ac:dyDescent="0.2">
      <c r="A40" s="5">
        <v>2</v>
      </c>
      <c r="B40" s="6" t="s">
        <v>25</v>
      </c>
      <c r="C40" s="4">
        <v>3</v>
      </c>
    </row>
    <row r="41" spans="1:3" x14ac:dyDescent="0.2">
      <c r="A41" s="5">
        <v>3</v>
      </c>
      <c r="B41" s="6" t="s">
        <v>26</v>
      </c>
      <c r="C41" s="4">
        <v>0.5</v>
      </c>
    </row>
    <row r="42" spans="1:3" x14ac:dyDescent="0.2">
      <c r="A42" s="5">
        <v>4</v>
      </c>
      <c r="B42" s="6" t="s">
        <v>27</v>
      </c>
      <c r="C42" s="4">
        <v>1.5</v>
      </c>
    </row>
    <row r="43" spans="1:3" x14ac:dyDescent="0.2">
      <c r="A43" s="5">
        <v>5</v>
      </c>
      <c r="B43" s="6" t="s">
        <v>37</v>
      </c>
      <c r="C43" s="4">
        <v>0.5</v>
      </c>
    </row>
    <row r="44" spans="1:3" x14ac:dyDescent="0.2">
      <c r="A44" s="40" t="s">
        <v>11</v>
      </c>
      <c r="B44" s="41"/>
      <c r="C44" s="7" t="s">
        <v>1</v>
      </c>
    </row>
    <row r="45" spans="1:3" x14ac:dyDescent="0.2">
      <c r="A45" s="42"/>
      <c r="B45" s="43"/>
      <c r="C45" s="8"/>
    </row>
    <row r="48" spans="1:3" x14ac:dyDescent="0.2">
      <c r="A48" s="17" t="s">
        <v>39</v>
      </c>
    </row>
  </sheetData>
  <mergeCells count="8">
    <mergeCell ref="A1:C2"/>
    <mergeCell ref="A44:B45"/>
    <mergeCell ref="A5:B5"/>
    <mergeCell ref="A11:B11"/>
    <mergeCell ref="A17:B17"/>
    <mergeCell ref="A24:B24"/>
    <mergeCell ref="A32:B32"/>
    <mergeCell ref="A38:B3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A94A0D9780B43AA4BC055A1864EC7" ma:contentTypeVersion="0" ma:contentTypeDescription="Create a new document." ma:contentTypeScope="" ma:versionID="4b7df409df2a65ad8d17c03f67f0fd5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C1E0E13-6F09-4C30-A72C-B37A5178D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7584E-932B-4259-BAA4-A961F4618918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52E8AEE-467B-4AB3-A7CF-2C2B62DBB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State Analysis sheet</dc:title>
  <dc:creator>Cognizant Technology Solutions</dc:creator>
  <cp:lastModifiedBy>Pristley </cp:lastModifiedBy>
  <cp:lastPrinted>2007-11-12T09:21:23Z</cp:lastPrinted>
  <dcterms:created xsi:type="dcterms:W3CDTF">2006-05-24T02:48:19Z</dcterms:created>
  <dcterms:modified xsi:type="dcterms:W3CDTF">2019-06-07T05:28:34Z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0x010100912A94A0D9780B43AA4BC055A1864EC7</vt:lpwstr>
  </property>
</Properties>
</file>