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MZZ9V2\Desktop\"/>
    </mc:Choice>
  </mc:AlternateContent>
  <bookViews>
    <workbookView xWindow="-15" yWindow="-15" windowWidth="5010" windowHeight="7245" tabRatio="583"/>
  </bookViews>
  <sheets>
    <sheet name="aktive Partner" sheetId="21" r:id="rId1"/>
  </sheets>
  <definedNames>
    <definedName name="_xlnm._FilterDatabase" localSheetId="0" hidden="1">'aktive Partner'!$A$1:$AN$241</definedName>
    <definedName name="abf_Ausgeschiedene">#REF!</definedName>
    <definedName name="abf_Chevrolet_Filialen">#REF!</definedName>
    <definedName name="abf_Chevrolet_Händler">#REF!</definedName>
    <definedName name="abf_Chevrolet_SP">#REF!</definedName>
    <definedName name="abf_Opel_Filialen">#REF!</definedName>
    <definedName name="abf_Opel_GT_Partner">#REF!</definedName>
    <definedName name="abf_Opel_Händler">#REF!</definedName>
    <definedName name="abf_Opel_NF_Partner">#REF!</definedName>
    <definedName name="abf_Opel_SP">#REF!</definedName>
    <definedName name="abf_Saab_Filialen">#REF!</definedName>
    <definedName name="abf_Saab_Händler">#REF!</definedName>
    <definedName name="abf_Saab_SP">#REF!</definedName>
    <definedName name="Excel_BuiltIn__FilterDatabase_2">#REF!</definedName>
    <definedName name="Excel_BuiltIn__FilterDatabase_3">#REF!</definedName>
    <definedName name="Excel_BuiltIn__FilterDatabase_4">#REF!</definedName>
    <definedName name="Excel_BuiltIn__FilterDatabase_5">#REF!</definedName>
    <definedName name="Excel_BuiltIn_Print_Area_2">#REF!</definedName>
    <definedName name="Excel_BuiltIn_Print_Area_3">#REF!</definedName>
  </definedNames>
  <calcPr calcId="152511"/>
</workbook>
</file>

<file path=xl/calcChain.xml><?xml version="1.0" encoding="utf-8"?>
<calcChain xmlns="http://schemas.openxmlformats.org/spreadsheetml/2006/main">
  <c r="AN1" i="21" l="1"/>
  <c r="AD222" i="21" l="1"/>
  <c r="AD68" i="21"/>
  <c r="AD180" i="21"/>
  <c r="AD119" i="21"/>
  <c r="AD195" i="21"/>
  <c r="AD186" i="21"/>
  <c r="AD136" i="21"/>
  <c r="AD179" i="21"/>
  <c r="AD126" i="21"/>
  <c r="AD65" i="21"/>
  <c r="AD12" i="21"/>
  <c r="AD145" i="21"/>
  <c r="AD143" i="21"/>
  <c r="AD49" i="21"/>
  <c r="AD146" i="21"/>
  <c r="AD177" i="21"/>
  <c r="AD232" i="21"/>
  <c r="AD218" i="21"/>
  <c r="AD3" i="21"/>
  <c r="AD165" i="21"/>
  <c r="AD91" i="21"/>
  <c r="AD194" i="21"/>
  <c r="AD188" i="21"/>
  <c r="AD182" i="21"/>
  <c r="AD140" i="21"/>
  <c r="AD160" i="21"/>
  <c r="AD206" i="21"/>
  <c r="AD88" i="21"/>
  <c r="AD43" i="21"/>
  <c r="AD226" i="21"/>
  <c r="AD70" i="21"/>
  <c r="AD25" i="21"/>
  <c r="AD54" i="21"/>
  <c r="AD201" i="21"/>
  <c r="AD220" i="21"/>
  <c r="AD5" i="21"/>
  <c r="AD169" i="21"/>
  <c r="AD103" i="21"/>
  <c r="AD216" i="21"/>
  <c r="AD209" i="21"/>
  <c r="AD107" i="21"/>
  <c r="AD229" i="21"/>
  <c r="AD174" i="21"/>
  <c r="AD28" i="21"/>
  <c r="AD74" i="21"/>
  <c r="AD118" i="21"/>
  <c r="AD75" i="21"/>
  <c r="AD37" i="21"/>
  <c r="AD102" i="21"/>
  <c r="AD223" i="21"/>
  <c r="AD86" i="21"/>
  <c r="AD204" i="21"/>
  <c r="AD52" i="21"/>
  <c r="AD213" i="21"/>
  <c r="AD234" i="21"/>
  <c r="AD57" i="21"/>
  <c r="AD167" i="21"/>
  <c r="AD94" i="21"/>
  <c r="AD185" i="21"/>
  <c r="AD191" i="21"/>
  <c r="AD198" i="21"/>
  <c r="AD128" i="21"/>
  <c r="AD4" i="21"/>
  <c r="AD56" i="21"/>
  <c r="AD130" i="21"/>
  <c r="AD60" i="21"/>
  <c r="AD29" i="21"/>
  <c r="AD138" i="21"/>
  <c r="AD178" i="21"/>
  <c r="AD85" i="21"/>
  <c r="AD228" i="21"/>
  <c r="AD76" i="21"/>
  <c r="AD162" i="21"/>
  <c r="AD181" i="21"/>
  <c r="AD197" i="21"/>
  <c r="AD51" i="21"/>
  <c r="AD98" i="21"/>
  <c r="AD172" i="21"/>
  <c r="AD164" i="21"/>
  <c r="AD184" i="21"/>
  <c r="AD110" i="21"/>
  <c r="AD176" i="21"/>
  <c r="AD93" i="21"/>
  <c r="AD81" i="21"/>
  <c r="AD13" i="21"/>
  <c r="AD139" i="21"/>
  <c r="AD230" i="21"/>
  <c r="AD15" i="21"/>
  <c r="AD192" i="21"/>
  <c r="AD20" i="21"/>
  <c r="AD69" i="21"/>
  <c r="AD238" i="21"/>
  <c r="AD16" i="21"/>
  <c r="AD133" i="21"/>
  <c r="AD127" i="21"/>
  <c r="AD31" i="21"/>
  <c r="AD33" i="21"/>
  <c r="AD189" i="21"/>
  <c r="AD73" i="21"/>
  <c r="AD105" i="21"/>
  <c r="AD224" i="21"/>
  <c r="AD129" i="21"/>
  <c r="AD23" i="21"/>
  <c r="AD211" i="21"/>
  <c r="AD214" i="21"/>
  <c r="AD34" i="21"/>
  <c r="AD46" i="21"/>
  <c r="AD196" i="21"/>
  <c r="AD153" i="21"/>
  <c r="AD205" i="21"/>
  <c r="AD158" i="21"/>
  <c r="AD104" i="21"/>
  <c r="AD2" i="21"/>
  <c r="AD14" i="21"/>
  <c r="AD30" i="21"/>
  <c r="AD101" i="21"/>
  <c r="AD235" i="21"/>
  <c r="AD67" i="21"/>
  <c r="AD63" i="21"/>
  <c r="AD48" i="21"/>
  <c r="AD208" i="21"/>
  <c r="AD237" i="21"/>
  <c r="AD241" i="21"/>
  <c r="AD190" i="21"/>
  <c r="AD27" i="21"/>
  <c r="AD21" i="21"/>
  <c r="AD124" i="21"/>
  <c r="AD144" i="21"/>
  <c r="AD113" i="21"/>
  <c r="AD117" i="21"/>
  <c r="AD82" i="21"/>
  <c r="AD122" i="21"/>
  <c r="AD199" i="21"/>
  <c r="AD187" i="21"/>
  <c r="AD123" i="21"/>
  <c r="AD24" i="21"/>
  <c r="AD207" i="21"/>
  <c r="AD137" i="21"/>
  <c r="AD215" i="21"/>
  <c r="AD171" i="21"/>
  <c r="AD92" i="21"/>
  <c r="AD120" i="21"/>
  <c r="AD55" i="21"/>
  <c r="AD155" i="21"/>
  <c r="AD148" i="21"/>
  <c r="AD53" i="21"/>
  <c r="AD108" i="21"/>
  <c r="AD173" i="21"/>
  <c r="AD151" i="21"/>
  <c r="AD159" i="21"/>
  <c r="AD44" i="21"/>
  <c r="AD99" i="21"/>
  <c r="AD233" i="21"/>
  <c r="AD80" i="21"/>
  <c r="AD100" i="21"/>
  <c r="AD32" i="21"/>
  <c r="AD38" i="21"/>
  <c r="AD10" i="21"/>
  <c r="AD7" i="21"/>
  <c r="AD112" i="21"/>
  <c r="AD6" i="21"/>
  <c r="AD106" i="21"/>
  <c r="AD149" i="21"/>
  <c r="AD109" i="21"/>
  <c r="AD45" i="21"/>
  <c r="AD58" i="21"/>
  <c r="AD203" i="21"/>
  <c r="AD154" i="21"/>
  <c r="AD115" i="21"/>
  <c r="AD72" i="21"/>
  <c r="AD240" i="21"/>
  <c r="AD147" i="21"/>
  <c r="AD64" i="21"/>
  <c r="AD42" i="21"/>
  <c r="AD150" i="21"/>
  <c r="AD114" i="21"/>
  <c r="AD90" i="21"/>
  <c r="AD132" i="21"/>
  <c r="AD40" i="21"/>
  <c r="AD225" i="21"/>
  <c r="AD96" i="21"/>
  <c r="AD66" i="21"/>
  <c r="AD156" i="21"/>
  <c r="AD219" i="21"/>
  <c r="AD8" i="21"/>
  <c r="AD125" i="21"/>
  <c r="AD141" i="21"/>
  <c r="AD87" i="21"/>
  <c r="AD217" i="21"/>
  <c r="AD61" i="21"/>
  <c r="AD121" i="21"/>
  <c r="AD168" i="21"/>
  <c r="AD166" i="21"/>
  <c r="AD163" i="21"/>
  <c r="AD135" i="21"/>
  <c r="AD202" i="21"/>
  <c r="AD22" i="21"/>
  <c r="AD18" i="21"/>
  <c r="AD221" i="21"/>
  <c r="AD239" i="21"/>
  <c r="AD142" i="21"/>
  <c r="AD161" i="21"/>
  <c r="AD236" i="21"/>
  <c r="AD200" i="21"/>
  <c r="AD47" i="21"/>
  <c r="AD59" i="21"/>
  <c r="AD26" i="21"/>
  <c r="AD77" i="21"/>
  <c r="AD79" i="21"/>
  <c r="AD84" i="21"/>
  <c r="AD39" i="21"/>
  <c r="AD152" i="21"/>
  <c r="AD210" i="21"/>
  <c r="AD183" i="21"/>
  <c r="AD35" i="21"/>
  <c r="AD231" i="21"/>
  <c r="AD116" i="21"/>
  <c r="AD50" i="21"/>
  <c r="AD193" i="21"/>
  <c r="AD111" i="21"/>
  <c r="AD71" i="21"/>
  <c r="AD134" i="21"/>
  <c r="AD97" i="21"/>
  <c r="AD17" i="21"/>
  <c r="AD41" i="21"/>
  <c r="AD89" i="21"/>
  <c r="AD131" i="21"/>
  <c r="AD175" i="21"/>
  <c r="AD95" i="21"/>
  <c r="AD83" i="21"/>
  <c r="AD9" i="21"/>
  <c r="AD11" i="21"/>
  <c r="AD157" i="21"/>
  <c r="AD78" i="21"/>
  <c r="AD170" i="21"/>
  <c r="AD19" i="21"/>
  <c r="AD36" i="21"/>
  <c r="AD212" i="21"/>
</calcChain>
</file>

<file path=xl/sharedStrings.xml><?xml version="1.0" encoding="utf-8"?>
<sst xmlns="http://schemas.openxmlformats.org/spreadsheetml/2006/main" count="6172" uniqueCount="2924">
  <si>
    <t>Firma</t>
  </si>
  <si>
    <t>Adresse 1</t>
  </si>
  <si>
    <t>PLZ</t>
  </si>
  <si>
    <t>Ort</t>
  </si>
  <si>
    <t>District Verkauf</t>
  </si>
  <si>
    <t>District Service</t>
  </si>
  <si>
    <t>E-Mail</t>
  </si>
  <si>
    <t>Postfach</t>
  </si>
  <si>
    <t>Basel</t>
  </si>
  <si>
    <t>Geschäftsführer</t>
  </si>
  <si>
    <t>Herr</t>
  </si>
  <si>
    <t>Stefan</t>
  </si>
  <si>
    <t>CH0042</t>
  </si>
  <si>
    <t>Luzernerstrasse 33 + 48</t>
  </si>
  <si>
    <t>Ebikon</t>
  </si>
  <si>
    <t>ebikon@emilfrey.ch</t>
  </si>
  <si>
    <t>www.emilfrey.ch/ebikon</t>
  </si>
  <si>
    <t>041 429 88 88</t>
  </si>
  <si>
    <t>041 429 88 02</t>
  </si>
  <si>
    <t>Inhaber</t>
  </si>
  <si>
    <t>info@garageberger.ch</t>
  </si>
  <si>
    <t>www.garageberger.ch</t>
  </si>
  <si>
    <t>021 621 16 16</t>
  </si>
  <si>
    <t>021 621 16 17</t>
  </si>
  <si>
    <t>Monsieur</t>
  </si>
  <si>
    <t>CH0056</t>
  </si>
  <si>
    <t>Seegarage Kläui AG</t>
  </si>
  <si>
    <t>Hochstrasse 42</t>
  </si>
  <si>
    <t>Postfach 273</t>
  </si>
  <si>
    <t>Pfäffikon</t>
  </si>
  <si>
    <t>info@klaeuiag.ch</t>
  </si>
  <si>
    <t>www.klaeuiag.ch</t>
  </si>
  <si>
    <t>044 952 33 33</t>
  </si>
  <si>
    <t>044 952 33 00</t>
  </si>
  <si>
    <t>Frau</t>
  </si>
  <si>
    <t>Kläui</t>
  </si>
  <si>
    <t>Monika</t>
  </si>
  <si>
    <t>monika.klaeui@klaeuiag.ch</t>
  </si>
  <si>
    <t>CH0057</t>
  </si>
  <si>
    <t>Garage Guex SA</t>
  </si>
  <si>
    <t>Route de Romanel 40</t>
  </si>
  <si>
    <t>Bremblens</t>
  </si>
  <si>
    <t>info@garage-guex.ch</t>
  </si>
  <si>
    <t>www.garage-guex.ch</t>
  </si>
  <si>
    <t>021 823 03 03</t>
  </si>
  <si>
    <t>021 823 03 04</t>
  </si>
  <si>
    <t>Guex</t>
  </si>
  <si>
    <t>Daniel</t>
  </si>
  <si>
    <t>daniel.guex@garage-guex.ch</t>
  </si>
  <si>
    <t>021 823 03 10</t>
  </si>
  <si>
    <t>CH0060</t>
  </si>
  <si>
    <t>Garage et Carrosserie Maurice Bonny SA</t>
  </si>
  <si>
    <t>La Chaux-de-Fonds</t>
  </si>
  <si>
    <t>info@bonny.ch</t>
  </si>
  <si>
    <t>www.bonny.ch</t>
  </si>
  <si>
    <t>032 967 90 90</t>
  </si>
  <si>
    <t>032 967 90 91</t>
  </si>
  <si>
    <t>Bonny</t>
  </si>
  <si>
    <t>Maurice</t>
  </si>
  <si>
    <t>mbonny@bonny.ch</t>
  </si>
  <si>
    <t>CH0062</t>
  </si>
  <si>
    <t>Zil-Garage St. Gallen AG</t>
  </si>
  <si>
    <t>Zilstrasse 79</t>
  </si>
  <si>
    <t>St. Gallen</t>
  </si>
  <si>
    <t>info@zil-garage.ch</t>
  </si>
  <si>
    <t>www.zilgarage.ch</t>
  </si>
  <si>
    <t>071 282 30 40</t>
  </si>
  <si>
    <t>071 282 30 59</t>
  </si>
  <si>
    <t>Hirn</t>
  </si>
  <si>
    <t>Peter</t>
  </si>
  <si>
    <t>peter@hirn.ch</t>
  </si>
  <si>
    <t>CH0090</t>
  </si>
  <si>
    <t>Garage Witschi AG</t>
  </si>
  <si>
    <t>Heimiswilstrasse 55</t>
  </si>
  <si>
    <t>Burgdorf</t>
  </si>
  <si>
    <t>info@garagewitschi.ch</t>
  </si>
  <si>
    <t>www.garagewitschi.ch</t>
  </si>
  <si>
    <t>034 420 20 40</t>
  </si>
  <si>
    <t>034 420 20 49</t>
  </si>
  <si>
    <t>Witschi</t>
  </si>
  <si>
    <t>Urs</t>
  </si>
  <si>
    <t>034 422 12 10</t>
  </si>
  <si>
    <t>CH0093</t>
  </si>
  <si>
    <t>Schermenweg 5</t>
  </si>
  <si>
    <t>Bern</t>
  </si>
  <si>
    <t>031 330 18 18</t>
  </si>
  <si>
    <t>031 330 18 19</t>
  </si>
  <si>
    <t>Müller</t>
  </si>
  <si>
    <t>Roman</t>
  </si>
  <si>
    <t>031 389 99 99</t>
  </si>
  <si>
    <t>CH0094</t>
  </si>
  <si>
    <t>Garage + Carrosserie Rüfenacht AG</t>
  </si>
  <si>
    <t>Murtenstrasse 2</t>
  </si>
  <si>
    <t>Postfach 38</t>
  </si>
  <si>
    <t>Mühleberg</t>
  </si>
  <si>
    <t>ar@garage-ruefenacht.ch</t>
  </si>
  <si>
    <t>www.garage-ruefenacht.ch</t>
  </si>
  <si>
    <t>031 754 11 11</t>
  </si>
  <si>
    <t>031 754 11 19</t>
  </si>
  <si>
    <t>Rüfenacht</t>
  </si>
  <si>
    <t>Alfred</t>
  </si>
  <si>
    <t>CH0097</t>
  </si>
  <si>
    <t>Garage Meier Egnach AG</t>
  </si>
  <si>
    <t>Romanshornerstrasse 115</t>
  </si>
  <si>
    <t>Egnach</t>
  </si>
  <si>
    <t>gme@gme.ch</t>
  </si>
  <si>
    <t>www.gme.ch</t>
  </si>
  <si>
    <t>071 474 79 80</t>
  </si>
  <si>
    <t>071 474 79 85</t>
  </si>
  <si>
    <t>Bürgy</t>
  </si>
  <si>
    <t>Bruno</t>
  </si>
  <si>
    <t>bbuergy@gme.ch</t>
  </si>
  <si>
    <t>071 474 79 92</t>
  </si>
  <si>
    <t>CH0101</t>
  </si>
  <si>
    <t>Garage im Steiger AG</t>
  </si>
  <si>
    <t>Badstrasse 50</t>
  </si>
  <si>
    <t>Brugg</t>
  </si>
  <si>
    <t>www.garage-imsteiger.ch</t>
  </si>
  <si>
    <t>056 448 98 00</t>
  </si>
  <si>
    <t>056 448 98 09</t>
  </si>
  <si>
    <t>CH0102</t>
  </si>
  <si>
    <t>Garage Galliker AG Aarburg</t>
  </si>
  <si>
    <t>Oltnerstrasse 101</t>
  </si>
  <si>
    <t>Aarburg</t>
  </si>
  <si>
    <t>galliker.aarburg@carplanet.ch</t>
  </si>
  <si>
    <t>www.carplanet.ch</t>
  </si>
  <si>
    <t>062 787 70 70</t>
  </si>
  <si>
    <t>062 787 70 77</t>
  </si>
  <si>
    <t>Galliker</t>
  </si>
  <si>
    <t>Matthias</t>
  </si>
  <si>
    <t>Metropol Garage AG</t>
  </si>
  <si>
    <t>Romanshornerstrasse 203</t>
  </si>
  <si>
    <t>Amriswil</t>
  </si>
  <si>
    <t>info@metropol-garage.ch</t>
  </si>
  <si>
    <t>www.metropol-garage.ch</t>
  </si>
  <si>
    <t>071 414 20 00</t>
  </si>
  <si>
    <t>071 414 20 09</t>
  </si>
  <si>
    <t>Mettler</t>
  </si>
  <si>
    <t>Christian</t>
  </si>
  <si>
    <t>chmettler@metropol-garage.ch</t>
  </si>
  <si>
    <t>Route de Berne 1-6</t>
  </si>
  <si>
    <t>Case postale 169</t>
  </si>
  <si>
    <t>Avenches</t>
  </si>
  <si>
    <t>026 675 12 63</t>
  </si>
  <si>
    <t>026 675 35 77</t>
  </si>
  <si>
    <t>CH0106</t>
  </si>
  <si>
    <t>Route de Berne</t>
  </si>
  <si>
    <t>Case postale 35</t>
  </si>
  <si>
    <t>Granges-Marnand</t>
  </si>
  <si>
    <t>garage@garage-de-blasio.ch</t>
  </si>
  <si>
    <t>www.garage-de-blasio.ch</t>
  </si>
  <si>
    <t>026 668 10 57</t>
  </si>
  <si>
    <t>026 668 23 21</t>
  </si>
  <si>
    <t>Directeur</t>
  </si>
  <si>
    <t>De Blasio</t>
  </si>
  <si>
    <t>Jacques</t>
  </si>
  <si>
    <t>026 668 20 33</t>
  </si>
  <si>
    <t>CH0108</t>
  </si>
  <si>
    <t>Garage Berger Champ Colin SA</t>
  </si>
  <si>
    <t>11, Route de Champ Colin</t>
  </si>
  <si>
    <t>Case postale 2360</t>
  </si>
  <si>
    <t>Nyon 2</t>
  </si>
  <si>
    <t>022 994 01 11</t>
  </si>
  <si>
    <t>022 994 01 19</t>
  </si>
  <si>
    <t>CH0110</t>
  </si>
  <si>
    <t>Garage Della Santa SA</t>
  </si>
  <si>
    <t>Via Zorzi 43</t>
  </si>
  <si>
    <t>Casella Postale</t>
  </si>
  <si>
    <t>Bellinzona</t>
  </si>
  <si>
    <t>contact@della-santa.com</t>
  </si>
  <si>
    <t>www.della-santa.com</t>
  </si>
  <si>
    <t>091 821 40 60</t>
  </si>
  <si>
    <t>091 821 40 61</t>
  </si>
  <si>
    <t>Signor</t>
  </si>
  <si>
    <t>Della Santa</t>
  </si>
  <si>
    <t>Manuel</t>
  </si>
  <si>
    <t>manuel@della-santa.com</t>
  </si>
  <si>
    <t>CH0111</t>
  </si>
  <si>
    <t>Garage Sulser AG</t>
  </si>
  <si>
    <t>St. Gallerstrasse 19</t>
  </si>
  <si>
    <t>Buchs</t>
  </si>
  <si>
    <t>info@garagesulser.ch</t>
  </si>
  <si>
    <t>www.garagesulser.ch</t>
  </si>
  <si>
    <t>081 750 67 67</t>
  </si>
  <si>
    <t>081 750 67 68</t>
  </si>
  <si>
    <t>Sulser</t>
  </si>
  <si>
    <t>alfred.sulser@garagesulser.ch</t>
  </si>
  <si>
    <t>081 750 67 63</t>
  </si>
  <si>
    <t>CH0122</t>
  </si>
  <si>
    <t>Garage Rais SA</t>
  </si>
  <si>
    <t>Rue Emile Boéchat 121</t>
  </si>
  <si>
    <t>Case postale 2029</t>
  </si>
  <si>
    <t>Delémont</t>
  </si>
  <si>
    <t>gilles@garagerais.ch</t>
  </si>
  <si>
    <t>www.garagerais.ch</t>
  </si>
  <si>
    <t>032 422 35 33</t>
  </si>
  <si>
    <t>032 422 67 91</t>
  </si>
  <si>
    <t>Rais</t>
  </si>
  <si>
    <t>Gilles</t>
  </si>
  <si>
    <t>CH0124</t>
  </si>
  <si>
    <t>Garage Aigner AG</t>
  </si>
  <si>
    <t>Zürcherstrasse 371</t>
  </si>
  <si>
    <t>Frauenfeld</t>
  </si>
  <si>
    <t>sven.winkler@aigner.ch</t>
  </si>
  <si>
    <t>www.aigner.ch</t>
  </si>
  <si>
    <t>052 723 21 00</t>
  </si>
  <si>
    <t>052 723 21 01</t>
  </si>
  <si>
    <t>Winkler</t>
  </si>
  <si>
    <t>Sven</t>
  </si>
  <si>
    <t>CH0125</t>
  </si>
  <si>
    <t>Sant'Antonio Car SA</t>
  </si>
  <si>
    <t>Via Vallemaggia 16</t>
  </si>
  <si>
    <t>Locarno</t>
  </si>
  <si>
    <t>santantoniocar@bluewin.ch</t>
  </si>
  <si>
    <t>www.santantoniocar.ch</t>
  </si>
  <si>
    <t>091 756 60 10</t>
  </si>
  <si>
    <t>091 756 60 15</t>
  </si>
  <si>
    <t>Sigrist</t>
  </si>
  <si>
    <t>Werner</t>
  </si>
  <si>
    <t>CH0129</t>
  </si>
  <si>
    <t>Autocenter K. Flammer</t>
  </si>
  <si>
    <t>Buchholzstrasse 44</t>
  </si>
  <si>
    <t>Glarus</t>
  </si>
  <si>
    <t>kf@flammer.ch</t>
  </si>
  <si>
    <t>www.flammer.ch</t>
  </si>
  <si>
    <t>055 645 24 24</t>
  </si>
  <si>
    <t>055 645 24 60</t>
  </si>
  <si>
    <t>Flammer</t>
  </si>
  <si>
    <t>Karl</t>
  </si>
  <si>
    <t>CH0131</t>
  </si>
  <si>
    <t>20, Avenue des Ormonts</t>
  </si>
  <si>
    <t>Aigle</t>
  </si>
  <si>
    <t>024 468 13 13</t>
  </si>
  <si>
    <t>024 468 13 65</t>
  </si>
  <si>
    <t>CH0132</t>
  </si>
  <si>
    <t>Hauptstrasse 37</t>
  </si>
  <si>
    <t>Hunzenschwil</t>
  </si>
  <si>
    <t>info@autogermann.ch</t>
  </si>
  <si>
    <t>www.autogermann.ch</t>
  </si>
  <si>
    <t>062 889 22 22</t>
  </si>
  <si>
    <t>062 889 22 21</t>
  </si>
  <si>
    <t>Germann</t>
  </si>
  <si>
    <t>Patrick</t>
  </si>
  <si>
    <t>patrick.germann@autogermann.ch</t>
  </si>
  <si>
    <t>CH0133</t>
  </si>
  <si>
    <t>Bernstrasse 7a</t>
  </si>
  <si>
    <t>Huttwil</t>
  </si>
  <si>
    <t>062 962 34 34</t>
  </si>
  <si>
    <t>062 959 90 65</t>
  </si>
  <si>
    <t>CH0137</t>
  </si>
  <si>
    <t>Garage Du Simplon Martigny SA</t>
  </si>
  <si>
    <t>112, Rue du Simplon</t>
  </si>
  <si>
    <t>Case Postale 520</t>
  </si>
  <si>
    <t>Martigny 1</t>
  </si>
  <si>
    <t>gsm@mycable.ch</t>
  </si>
  <si>
    <t>027 721 60 80</t>
  </si>
  <si>
    <t>027 721 60 99</t>
  </si>
  <si>
    <t>Granges</t>
  </si>
  <si>
    <t>Laurent</t>
  </si>
  <si>
    <t>laurentgranges@mycable.ch</t>
  </si>
  <si>
    <t>CH0142</t>
  </si>
  <si>
    <t>Böhi AG Auto-Center</t>
  </si>
  <si>
    <t>Lausenerstrasse 21</t>
  </si>
  <si>
    <t>Liestal</t>
  </si>
  <si>
    <t>www.boehi-ag.ch</t>
  </si>
  <si>
    <t>061 927 94 00</t>
  </si>
  <si>
    <t>061 927 94 01</t>
  </si>
  <si>
    <t>Böhi</t>
  </si>
  <si>
    <t>Alex</t>
  </si>
  <si>
    <t>CH0147</t>
  </si>
  <si>
    <t>Bernstrasse 40A</t>
  </si>
  <si>
    <t>Thun</t>
  </si>
  <si>
    <t>info@auto-bettschen.ch</t>
  </si>
  <si>
    <t>www.auto-bettschen.ch</t>
  </si>
  <si>
    <t>033 439 90 90</t>
  </si>
  <si>
    <t>033 439 90 91</t>
  </si>
  <si>
    <t>Geschäftsführerin</t>
  </si>
  <si>
    <t>Bettschen</t>
  </si>
  <si>
    <t>Agnes</t>
  </si>
  <si>
    <t>a.bettschen@auto-bettschen.ch</t>
  </si>
  <si>
    <t>CH0154</t>
  </si>
  <si>
    <t>Garage Wenger AG</t>
  </si>
  <si>
    <t>Wychelstrasse 30A</t>
  </si>
  <si>
    <t>Matten b. Interlaken</t>
  </si>
  <si>
    <t>hanspeter.wenger@garagewenger.ch</t>
  </si>
  <si>
    <t>033 826 55 55</t>
  </si>
  <si>
    <t>033 826 55 50</t>
  </si>
  <si>
    <t>Wenger</t>
  </si>
  <si>
    <t>Hanspeter</t>
  </si>
  <si>
    <t>www.ruckstuhlgaragen.ch</t>
  </si>
  <si>
    <t>Beat</t>
  </si>
  <si>
    <t>Garage Merz &amp; Amez-Droz AG</t>
  </si>
  <si>
    <t>Salzhausstrasse 33</t>
  </si>
  <si>
    <t>Biel</t>
  </si>
  <si>
    <t>www.merz-amez-droz.ch</t>
  </si>
  <si>
    <t>032 328 66 00</t>
  </si>
  <si>
    <t>032 328 66 03</t>
  </si>
  <si>
    <t>Direktor</t>
  </si>
  <si>
    <t>Hubert</t>
  </si>
  <si>
    <t>032 328 66 13</t>
  </si>
  <si>
    <t>CH0160</t>
  </si>
  <si>
    <t>Garage Autos GT SA</t>
  </si>
  <si>
    <t>Rte de Courgenay 40</t>
  </si>
  <si>
    <t>Porrentruy</t>
  </si>
  <si>
    <t>garage@autosgt.ch</t>
  </si>
  <si>
    <t>www.autos-gt.opel.ch</t>
  </si>
  <si>
    <t>032 465 95 35</t>
  </si>
  <si>
    <t>032 465 95 30</t>
  </si>
  <si>
    <t>Saucy</t>
  </si>
  <si>
    <t>Jean-Paul</t>
  </si>
  <si>
    <t>jean-paul.saucy@autosgt.ch</t>
  </si>
  <si>
    <t>CH0166</t>
  </si>
  <si>
    <t>Unterzaug 3</t>
  </si>
  <si>
    <t>Unterkulm</t>
  </si>
  <si>
    <t>silvio.mueller@automueller.ch</t>
  </si>
  <si>
    <t>www.automueller.ch</t>
  </si>
  <si>
    <t>062 768 82 20</t>
  </si>
  <si>
    <t>062 768 82 21</t>
  </si>
  <si>
    <t>Silvio</t>
  </si>
  <si>
    <t>CH0169</t>
  </si>
  <si>
    <t>Auto Heller AG Buochs</t>
  </si>
  <si>
    <t>Stanserstrasse 1</t>
  </si>
  <si>
    <t>Buochs</t>
  </si>
  <si>
    <t>info@autoheller.ch</t>
  </si>
  <si>
    <t>www.autoheller.ch</t>
  </si>
  <si>
    <t>041 620 32 32</t>
  </si>
  <si>
    <t>041 620 65 69</t>
  </si>
  <si>
    <t>Heller</t>
  </si>
  <si>
    <t>CH0170</t>
  </si>
  <si>
    <t>Botsberg-Garage Hess AG</t>
  </si>
  <si>
    <t>Wilerstrasse 219</t>
  </si>
  <si>
    <t>hess@bluemail.ch</t>
  </si>
  <si>
    <t>www.hess.opel.ch</t>
  </si>
  <si>
    <t>071 393 50 65</t>
  </si>
  <si>
    <t>071 393 50 64</t>
  </si>
  <si>
    <t>Hess</t>
  </si>
  <si>
    <t>CH0173</t>
  </si>
  <si>
    <t>Brand Automobile AG</t>
  </si>
  <si>
    <t>Gotthardstrasse 66</t>
  </si>
  <si>
    <t>Schattdorf</t>
  </si>
  <si>
    <t>info@brand-automobile.ch</t>
  </si>
  <si>
    <t>www.brand-automobile.ch</t>
  </si>
  <si>
    <t>041 874 20 30</t>
  </si>
  <si>
    <t>041 874 20 35</t>
  </si>
  <si>
    <t>Brand</t>
  </si>
  <si>
    <t>Markus</t>
  </si>
  <si>
    <t>CH0174</t>
  </si>
  <si>
    <t>Auto Eberle AG</t>
  </si>
  <si>
    <t>Zürcherstrasse 59</t>
  </si>
  <si>
    <t>Postfach 952</t>
  </si>
  <si>
    <t>Wil</t>
  </si>
  <si>
    <t>info@auto-eberle.ch</t>
  </si>
  <si>
    <t>www.auto-eberle.ch</t>
  </si>
  <si>
    <t>071 913 30 30</t>
  </si>
  <si>
    <t>071 913 30 31</t>
  </si>
  <si>
    <t>Rolf</t>
  </si>
  <si>
    <t>CH0177</t>
  </si>
  <si>
    <t>Wildbachgarage AG</t>
  </si>
  <si>
    <t>Grubenstrasse 8</t>
  </si>
  <si>
    <t>Wetzikon</t>
  </si>
  <si>
    <t>info@wildbachgarage.ch</t>
  </si>
  <si>
    <t>www.wildbachgarage.ch</t>
  </si>
  <si>
    <t>044 933 30 20</t>
  </si>
  <si>
    <t>044 933 30 21</t>
  </si>
  <si>
    <t>Fehr</t>
  </si>
  <si>
    <t>Ruedi</t>
  </si>
  <si>
    <t>CH0178</t>
  </si>
  <si>
    <t>Auto Wyder AG</t>
  </si>
  <si>
    <t>Sursee</t>
  </si>
  <si>
    <t>www.auto-wyder.ch</t>
  </si>
  <si>
    <t>041 921 22 22</t>
  </si>
  <si>
    <t>041 921 02 84</t>
  </si>
  <si>
    <t>Wyder</t>
  </si>
  <si>
    <t>CH0181</t>
  </si>
  <si>
    <t>Garage Alouette Lerch &amp; Cie</t>
  </si>
  <si>
    <t>Tramelan</t>
  </si>
  <si>
    <t>galouette@bluewin.ch</t>
  </si>
  <si>
    <t>www.alouette.opel.ch</t>
  </si>
  <si>
    <t>032 486 96 00</t>
  </si>
  <si>
    <t>032 486 96 02</t>
  </si>
  <si>
    <t>Lerch</t>
  </si>
  <si>
    <t>Guido</t>
  </si>
  <si>
    <t>CH0194</t>
  </si>
  <si>
    <t>Yverdon-les-Bains</t>
  </si>
  <si>
    <t>www.bouby-rolls.opel.ch</t>
  </si>
  <si>
    <t>024 424 01 24</t>
  </si>
  <si>
    <t>024 424 01 25</t>
  </si>
  <si>
    <t>Rime</t>
  </si>
  <si>
    <t>Industriestrasse 33</t>
  </si>
  <si>
    <t>Volketswil</t>
  </si>
  <si>
    <t>044 908 39 39</t>
  </si>
  <si>
    <t>044 908 39 00</t>
  </si>
  <si>
    <t>Zürcherstrasse 36</t>
  </si>
  <si>
    <t>Eglisau</t>
  </si>
  <si>
    <t>www.schurterag.ch</t>
  </si>
  <si>
    <t>043 422 30 20</t>
  </si>
  <si>
    <t>044 867 13 19</t>
  </si>
  <si>
    <t>CH0210</t>
  </si>
  <si>
    <t>Hauptstrasse 10</t>
  </si>
  <si>
    <t>Frick</t>
  </si>
  <si>
    <t>auto.stadelmann@bluewin.ch</t>
  </si>
  <si>
    <t>www.stadelmann.opel.ch</t>
  </si>
  <si>
    <t>062 871 38 38</t>
  </si>
  <si>
    <t>062 871 40 01</t>
  </si>
  <si>
    <t>Stadelmann</t>
  </si>
  <si>
    <t>CH0216</t>
  </si>
  <si>
    <t>Grossfeldstrasse 81</t>
  </si>
  <si>
    <t>Sargans</t>
  </si>
  <si>
    <t>opel.kuhn@bluewin.ch</t>
  </si>
  <si>
    <t>www.kuhn.opel.ch</t>
  </si>
  <si>
    <t>081 720 48 68</t>
  </si>
  <si>
    <t>081 720 48 60</t>
  </si>
  <si>
    <t>Martin</t>
  </si>
  <si>
    <t>CH0220</t>
  </si>
  <si>
    <t>Garage des Vollandes SA</t>
  </si>
  <si>
    <t>022 737 45 50</t>
  </si>
  <si>
    <t>022 737 45 55</t>
  </si>
  <si>
    <t>Giacobino</t>
  </si>
  <si>
    <t>Charles-Albert</t>
  </si>
  <si>
    <t>direction@vollandes.ch</t>
  </si>
  <si>
    <t>CH0221</t>
  </si>
  <si>
    <t>Case Postale 207</t>
  </si>
  <si>
    <t>Petit-Lancy 1</t>
  </si>
  <si>
    <t>022 879 13 00</t>
  </si>
  <si>
    <t>022 879 13 01</t>
  </si>
  <si>
    <t>CH0224</t>
  </si>
  <si>
    <t>Lenzburgerstrasse 8</t>
  </si>
  <si>
    <t>Mellingen</t>
  </si>
  <si>
    <t>056 481 81 61</t>
  </si>
  <si>
    <t>056 481 81 64</t>
  </si>
  <si>
    <t>Huber</t>
  </si>
  <si>
    <t>CH0227</t>
  </si>
  <si>
    <t>Auto Studer AG</t>
  </si>
  <si>
    <t>Bern-Zürichstrasse 55</t>
  </si>
  <si>
    <t>Langenthal</t>
  </si>
  <si>
    <t>auto-studer@bluewin.ch</t>
  </si>
  <si>
    <t>www.auto-studer.opel.ch</t>
  </si>
  <si>
    <t>Studer</t>
  </si>
  <si>
    <t>Reto</t>
  </si>
  <si>
    <t>reto@auto-studer.ch</t>
  </si>
  <si>
    <t>CH0229</t>
  </si>
  <si>
    <t>Auto Schneider AG</t>
  </si>
  <si>
    <t>Kuhgässlistrasse 1</t>
  </si>
  <si>
    <t>Würenlingen</t>
  </si>
  <si>
    <t>admin@autoschneider.ch</t>
  </si>
  <si>
    <t>www.autoschneider.ch</t>
  </si>
  <si>
    <t>056 297 11 60</t>
  </si>
  <si>
    <t>056 297 11 61</t>
  </si>
  <si>
    <t>Meier</t>
  </si>
  <si>
    <t>CH0232</t>
  </si>
  <si>
    <t>Diepoldsauerstrasse 38</t>
  </si>
  <si>
    <t>Postfach 263</t>
  </si>
  <si>
    <t>Widnau</t>
  </si>
  <si>
    <t>www.zuendmobilcenter.ch</t>
  </si>
  <si>
    <t>071 727 04 04</t>
  </si>
  <si>
    <t>071 727 04 41</t>
  </si>
  <si>
    <t>Zünd</t>
  </si>
  <si>
    <t>Louis</t>
  </si>
  <si>
    <t>CH0233</t>
  </si>
  <si>
    <t>Garage Matter AG</t>
  </si>
  <si>
    <t>Zürcherstrasse 152</t>
  </si>
  <si>
    <t>Neuenhof</t>
  </si>
  <si>
    <t>info@garage-matter.ch</t>
  </si>
  <si>
    <t>056 406 28 44</t>
  </si>
  <si>
    <t>056 406 32 92</t>
  </si>
  <si>
    <t>Matter</t>
  </si>
  <si>
    <t>Dieter</t>
  </si>
  <si>
    <t>dieter.matter@garage-matter.ch</t>
  </si>
  <si>
    <t>Roger</t>
  </si>
  <si>
    <t>CH0236</t>
  </si>
  <si>
    <t>First-Garage AG</t>
  </si>
  <si>
    <t>Zürcherstrasse 61</t>
  </si>
  <si>
    <t>Altendorf</t>
  </si>
  <si>
    <t>admin@firstgarage.ch</t>
  </si>
  <si>
    <t>www.firstgarage.ch</t>
  </si>
  <si>
    <t>055 451 55 77</t>
  </si>
  <si>
    <t>055 451 55 79</t>
  </si>
  <si>
    <t>Feusi</t>
  </si>
  <si>
    <t>Thomas</t>
  </si>
  <si>
    <t>CH0237</t>
  </si>
  <si>
    <t>Garage Lanthemann SA</t>
  </si>
  <si>
    <t>Cortaillod</t>
  </si>
  <si>
    <t>www.lanthemann.opel.ch</t>
  </si>
  <si>
    <t>032 842 42 20</t>
  </si>
  <si>
    <t>Lanthemann</t>
  </si>
  <si>
    <t>CH0238</t>
  </si>
  <si>
    <t>Ernst Ruckstuhl AG</t>
  </si>
  <si>
    <t>Zürich</t>
  </si>
  <si>
    <t>Garage R. Wallishauser AG</t>
  </si>
  <si>
    <t>Wehntalerstrasse 121</t>
  </si>
  <si>
    <t>info@wallishauser.ch</t>
  </si>
  <si>
    <t>044 344 45 55</t>
  </si>
  <si>
    <t>044 344 45 56</t>
  </si>
  <si>
    <t>Wallishauser</t>
  </si>
  <si>
    <t>Udo</t>
  </si>
  <si>
    <t>CH0242</t>
  </si>
  <si>
    <t>Atlas Automobiles SA</t>
  </si>
  <si>
    <t>Sion</t>
  </si>
  <si>
    <t>sion@atlasautomobiles.ch</t>
  </si>
  <si>
    <t>www.atlasautomobiles.ch</t>
  </si>
  <si>
    <t>027 322 81 41</t>
  </si>
  <si>
    <t>027 323 27 47</t>
  </si>
  <si>
    <t>Mariéthoz</t>
  </si>
  <si>
    <t>pmariethoz@atlasautomobiles.ch</t>
  </si>
  <si>
    <t>027 451 10 77</t>
  </si>
  <si>
    <t>CH0243</t>
  </si>
  <si>
    <t>Automobile Franzen AG</t>
  </si>
  <si>
    <t>Kantonsstrasse 75</t>
  </si>
  <si>
    <t>Visp</t>
  </si>
  <si>
    <t>info@automobile-franzen.ch</t>
  </si>
  <si>
    <t>www.opel.franzen.ch</t>
  </si>
  <si>
    <t>027 948 03 03</t>
  </si>
  <si>
    <t>027 948 03 05</t>
  </si>
  <si>
    <t>Franzen</t>
  </si>
  <si>
    <t>027 948 03 02</t>
  </si>
  <si>
    <t>CH0244</t>
  </si>
  <si>
    <t>Ruedi Tinner AG</t>
  </si>
  <si>
    <t>Bruggerstrasse 152</t>
  </si>
  <si>
    <t>Baden</t>
  </si>
  <si>
    <t>ruedi.tinner@tinnerag.ch</t>
  </si>
  <si>
    <t>www.tinnerag.ch</t>
  </si>
  <si>
    <t>056 221 74 00</t>
  </si>
  <si>
    <t>056 221 74 27</t>
  </si>
  <si>
    <t>Tinner</t>
  </si>
  <si>
    <t>andre.tinner@tinnerag.ch</t>
  </si>
  <si>
    <t>056 200 20 94</t>
  </si>
  <si>
    <t>CH0246</t>
  </si>
  <si>
    <t>Gewerbeweg 13</t>
  </si>
  <si>
    <t>Vaduz</t>
  </si>
  <si>
    <t>neugut.garage@adon.li</t>
  </si>
  <si>
    <t>www.neugut.opel.ch</t>
  </si>
  <si>
    <t>+423 237 66 88</t>
  </si>
  <si>
    <t>+423 237 66 89</t>
  </si>
  <si>
    <t>David</t>
  </si>
  <si>
    <t>CH0247</t>
  </si>
  <si>
    <t>Garage Marti AG</t>
  </si>
  <si>
    <t>Oltnerstrasse 45</t>
  </si>
  <si>
    <t>Niedergösgen</t>
  </si>
  <si>
    <t>admin@garage-marti.ch</t>
  </si>
  <si>
    <t>www.garage-marti.ch</t>
  </si>
  <si>
    <t>062 858 40 20</t>
  </si>
  <si>
    <t>062 858 40 21</t>
  </si>
  <si>
    <t>Christen</t>
  </si>
  <si>
    <t>CH0250</t>
  </si>
  <si>
    <t>Automobiles Belle-Croix SA</t>
  </si>
  <si>
    <t>Villars-sur-Glâne</t>
  </si>
  <si>
    <t>www.belle-croix.opel.ch</t>
  </si>
  <si>
    <t>026 409 76 66</t>
  </si>
  <si>
    <t>026 409 76 56</t>
  </si>
  <si>
    <t>CH0720</t>
  </si>
  <si>
    <t>Kasernenstrasse 148</t>
  </si>
  <si>
    <t>Chur</t>
  </si>
  <si>
    <t>www.doschgaragen.ch</t>
  </si>
  <si>
    <t>081 258 66 66</t>
  </si>
  <si>
    <t>081 258 66 69</t>
  </si>
  <si>
    <t>Garage Galliker AG Bellach</t>
  </si>
  <si>
    <t>Römerstrasse 8</t>
  </si>
  <si>
    <t>Bellach</t>
  </si>
  <si>
    <t>032 617 44 44</t>
  </si>
  <si>
    <t>032 617 44 30</t>
  </si>
  <si>
    <t>CH0760</t>
  </si>
  <si>
    <t>Zugerstrasse 7</t>
  </si>
  <si>
    <t>Sihlbrugg</t>
  </si>
  <si>
    <t>041 727 88 88</t>
  </si>
  <si>
    <t>041 710 27 31</t>
  </si>
  <si>
    <t>CH0764</t>
  </si>
  <si>
    <t>Auto Suter AG</t>
  </si>
  <si>
    <t>Chamerstrasse 50</t>
  </si>
  <si>
    <t>Hünenberg</t>
  </si>
  <si>
    <t>info@autosuter.ch</t>
  </si>
  <si>
    <t>www.autosuter.ch</t>
  </si>
  <si>
    <t>041 444 04 04</t>
  </si>
  <si>
    <t>041 444 04 99</t>
  </si>
  <si>
    <t>CH0765</t>
  </si>
  <si>
    <t>Herrengasse 38</t>
  </si>
  <si>
    <t>Schwyz</t>
  </si>
  <si>
    <t>info@garage-seeholzer.ch</t>
  </si>
  <si>
    <t>www.garage-seeholzer.ch</t>
  </si>
  <si>
    <t>041 811 33 30</t>
  </si>
  <si>
    <t>041 811 36 74</t>
  </si>
  <si>
    <t>Inhaberin</t>
  </si>
  <si>
    <t>Seeholzer</t>
  </si>
  <si>
    <t>Brigitte</t>
  </si>
  <si>
    <t>CH0775</t>
  </si>
  <si>
    <t>Tiefenbach-Garage AG, Schlatt</t>
  </si>
  <si>
    <t>Frauenfelderstrasse 39</t>
  </si>
  <si>
    <t>Schlatt b. Diessenhofen</t>
  </si>
  <si>
    <t>tgs@tiefenbach.ch</t>
  </si>
  <si>
    <t>www.tiefenbach.ch</t>
  </si>
  <si>
    <t>052 646 02 46</t>
  </si>
  <si>
    <t>052 646 02 47</t>
  </si>
  <si>
    <t>Roost</t>
  </si>
  <si>
    <t>s.roost@tiefenbach.ch</t>
  </si>
  <si>
    <t>CH1930</t>
  </si>
  <si>
    <t>Garage Sport Lugano SA</t>
  </si>
  <si>
    <t>info@garagesport.ch</t>
  </si>
  <si>
    <t>www.garagesport.ch</t>
  </si>
  <si>
    <t>091 973 70 70</t>
  </si>
  <si>
    <t>Akbas</t>
  </si>
  <si>
    <t>Schlieren</t>
  </si>
  <si>
    <t>Christoph</t>
  </si>
  <si>
    <t>Schötz</t>
  </si>
  <si>
    <t>0848 80 00 71</t>
  </si>
  <si>
    <t>044 723 16 59</t>
  </si>
  <si>
    <t>Thalwil</t>
  </si>
  <si>
    <t>Gewerbestrasse 24</t>
  </si>
  <si>
    <t>Bernard</t>
  </si>
  <si>
    <t>071 757 80 20</t>
  </si>
  <si>
    <t>071 757 80 15</t>
  </si>
  <si>
    <t>Altstätten</t>
  </si>
  <si>
    <t>Rorschacherstrasse 132</t>
  </si>
  <si>
    <t>Zünd MobilCenter AG</t>
  </si>
  <si>
    <t>Kurt</t>
  </si>
  <si>
    <t>052 233 33 49</t>
  </si>
  <si>
    <t>052 233 12 22</t>
  </si>
  <si>
    <t>Winterthur</t>
  </si>
  <si>
    <t>Harzachstrasse 4</t>
  </si>
  <si>
    <t>Walter</t>
  </si>
  <si>
    <t>071 983 42 33</t>
  </si>
  <si>
    <t>071 983 24 11</t>
  </si>
  <si>
    <t>Ganterschwil</t>
  </si>
  <si>
    <t>Letzistrasse 22</t>
  </si>
  <si>
    <t>CH1426</t>
  </si>
  <si>
    <t>052 644 00 44</t>
  </si>
  <si>
    <t>schaffhausen@tiefenbach.ch</t>
  </si>
  <si>
    <t>052 644 00 55</t>
  </si>
  <si>
    <t>Schaffhausen</t>
  </si>
  <si>
    <t>Solenbergstrasse 15</t>
  </si>
  <si>
    <t>Tiefenbach Garage Schaffhausen AG</t>
  </si>
  <si>
    <t>CH1270</t>
  </si>
  <si>
    <t>052 317 13 13</t>
  </si>
  <si>
    <t>info@grillengarage.ch</t>
  </si>
  <si>
    <t>Hansruedi</t>
  </si>
  <si>
    <t>052 317 23 83</t>
  </si>
  <si>
    <t>www.grillengarage.ch</t>
  </si>
  <si>
    <t>Kleinandelfingen</t>
  </si>
  <si>
    <t>Schaffhauserstrasse 70</t>
  </si>
  <si>
    <t>Grillen-Garage AG</t>
  </si>
  <si>
    <t>CH1236</t>
  </si>
  <si>
    <t>Ernst</t>
  </si>
  <si>
    <t>031 765 53 95</t>
  </si>
  <si>
    <t>garagezauggag@bluewin.ch</t>
  </si>
  <si>
    <t>Zaugg</t>
  </si>
  <si>
    <t>031 765 52 66</t>
  </si>
  <si>
    <t>www.garage-zaugg-ag.ch</t>
  </si>
  <si>
    <t>Messen</t>
  </si>
  <si>
    <t>Garage Zaugg AG</t>
  </si>
  <si>
    <t>CH0778</t>
  </si>
  <si>
    <t>032 633 66 44</t>
  </si>
  <si>
    <t>hkreuchi@bluewin.ch</t>
  </si>
  <si>
    <t>Kreuchi</t>
  </si>
  <si>
    <t>032 633 66 49</t>
  </si>
  <si>
    <t>www.kreuchi-auto.ch</t>
  </si>
  <si>
    <t>info@kreuchi-auto.ch</t>
  </si>
  <si>
    <t>Niederbipp</t>
  </si>
  <si>
    <t>Aengistrasse 20</t>
  </si>
  <si>
    <t>Kreuchi Auto AG</t>
  </si>
  <si>
    <t>CH0748</t>
  </si>
  <si>
    <t>026 436 50 47</t>
  </si>
  <si>
    <t>michel@garage-m-zimmermann.ch</t>
  </si>
  <si>
    <t>Michel</t>
  </si>
  <si>
    <t>Zimmermann</t>
  </si>
  <si>
    <t>026 436 50 48</t>
  </si>
  <si>
    <t>026 436 50 46</t>
  </si>
  <si>
    <t>www.garage-m-zimmermann.ch</t>
  </si>
  <si>
    <t>Marly</t>
  </si>
  <si>
    <t>Case postale 151</t>
  </si>
  <si>
    <t>Garage M. Zimmermann SA</t>
  </si>
  <si>
    <t>CH2273</t>
  </si>
  <si>
    <t>+423 384 15 55</t>
  </si>
  <si>
    <t>+423 384 15 39</t>
  </si>
  <si>
    <t>Balzers</t>
  </si>
  <si>
    <t>CH1824</t>
  </si>
  <si>
    <t>044 817 32 45</t>
  </si>
  <si>
    <t>opel-ruemlang@bluewin.ch</t>
  </si>
  <si>
    <t>Franz</t>
  </si>
  <si>
    <t>Bärtschi</t>
  </si>
  <si>
    <t>044 818 05 67</t>
  </si>
  <si>
    <t>www.opel-ruemlang.ch</t>
  </si>
  <si>
    <t>Rümlang</t>
  </si>
  <si>
    <t>Riedgrabenstrasse 1</t>
  </si>
  <si>
    <t>Garage F. Bärtschi AG</t>
  </si>
  <si>
    <t>CH2155</t>
  </si>
  <si>
    <t>044 730 50 50</t>
  </si>
  <si>
    <t>roland.brogli@brogliag.ch</t>
  </si>
  <si>
    <t>Roland</t>
  </si>
  <si>
    <t>Brogli</t>
  </si>
  <si>
    <t>044 731 10 07</t>
  </si>
  <si>
    <t>www.brogliag.ch</t>
  </si>
  <si>
    <t>info@brogliag.ch</t>
  </si>
  <si>
    <t>Wagistrasse 29</t>
  </si>
  <si>
    <t>Garage Brogli AG</t>
  </si>
  <si>
    <t>CH2207</t>
  </si>
  <si>
    <t>044 720 27 97</t>
  </si>
  <si>
    <t>stapfer@sonnenberggarage.ch</t>
  </si>
  <si>
    <t>Hans</t>
  </si>
  <si>
    <t>Stapfer</t>
  </si>
  <si>
    <t>044 720 27 69</t>
  </si>
  <si>
    <t>www.sonnenberggarage.ch</t>
  </si>
  <si>
    <t>Sonnenberg-Garage AG</t>
  </si>
  <si>
    <t>CH1209</t>
  </si>
  <si>
    <t>044 865 02 44</t>
  </si>
  <si>
    <t>urs.kolb@garagekolb.ch</t>
  </si>
  <si>
    <t>Kolb</t>
  </si>
  <si>
    <t>044 865 53 00</t>
  </si>
  <si>
    <t>www.kolb.opel.ch</t>
  </si>
  <si>
    <t>info@garagekolb.ch</t>
  </si>
  <si>
    <t>Embrach</t>
  </si>
  <si>
    <t>Tannenstrasse 105</t>
  </si>
  <si>
    <t>Garage Kolb AG Opel-Vertretung</t>
  </si>
  <si>
    <t>CH1197</t>
  </si>
  <si>
    <t>Hans-Jürg</t>
  </si>
  <si>
    <t>Schweizer</t>
  </si>
  <si>
    <t>044 734 12 00</t>
  </si>
  <si>
    <t>044 734 39 46</t>
  </si>
  <si>
    <t>Urdorf</t>
  </si>
  <si>
    <t>Im Hackacker 21</t>
  </si>
  <si>
    <t>CH0797</t>
  </si>
  <si>
    <t>044 804 68 46</t>
  </si>
  <si>
    <t>0848 80 00 77</t>
  </si>
  <si>
    <t>Kloten</t>
  </si>
  <si>
    <t>Industriestrasse 10</t>
  </si>
  <si>
    <t>Heinz</t>
  </si>
  <si>
    <t>055 444 29 77</t>
  </si>
  <si>
    <t>055 444 17 77</t>
  </si>
  <si>
    <t>www.garage-bucher.opel.ch</t>
  </si>
  <si>
    <t>Buttikon</t>
  </si>
  <si>
    <t>Kantonsstrasse 82</t>
  </si>
  <si>
    <t>Garage Bucher AG</t>
  </si>
  <si>
    <t>CH0687</t>
  </si>
  <si>
    <t>071 747 10 20</t>
  </si>
  <si>
    <t>info@grenzgarage.com</t>
  </si>
  <si>
    <t>Zehender</t>
  </si>
  <si>
    <t>071 747 10 27</t>
  </si>
  <si>
    <t>www.grenzgarage.com</t>
  </si>
  <si>
    <t>St. Margrethen</t>
  </si>
  <si>
    <t>Hauptstrasse 87</t>
  </si>
  <si>
    <t>Grenzgarage MIWAG AG</t>
  </si>
  <si>
    <t>CH1266</t>
  </si>
  <si>
    <t>062 389 80 40</t>
  </si>
  <si>
    <t>fluryzeltner@gmx.ch</t>
  </si>
  <si>
    <t>Flury</t>
  </si>
  <si>
    <t>062 389 80 49</t>
  </si>
  <si>
    <t>www.fluryzeltner.opel.ch</t>
  </si>
  <si>
    <t>Kestenholz</t>
  </si>
  <si>
    <t>Gäustrasse 30</t>
  </si>
  <si>
    <t>Flury + Zeltner AG</t>
  </si>
  <si>
    <t>CH0668</t>
  </si>
  <si>
    <t>022 782 43 88</t>
  </si>
  <si>
    <t>sindo.gonzalez@rbauto.ch</t>
  </si>
  <si>
    <t>Gumersindo</t>
  </si>
  <si>
    <t>Gonzalez</t>
  </si>
  <si>
    <t>022 785 16 30</t>
  </si>
  <si>
    <t>info@rbauto.ch</t>
  </si>
  <si>
    <t>Meyrin</t>
  </si>
  <si>
    <t>Riantbosson Automobiles Meyrin Sàrl</t>
  </si>
  <si>
    <t>CH2402</t>
  </si>
  <si>
    <t>022 342 20 20</t>
  </si>
  <si>
    <t>Lionel</t>
  </si>
  <si>
    <t>Mogenier</t>
  </si>
  <si>
    <t>022 343 93 25</t>
  </si>
  <si>
    <t>Carouge</t>
  </si>
  <si>
    <t>CH1910</t>
  </si>
  <si>
    <t>056 649 20 30</t>
  </si>
  <si>
    <t>info@touring-garage-baur.ch</t>
  </si>
  <si>
    <t>Baur</t>
  </si>
  <si>
    <t>056 649 20 39</t>
  </si>
  <si>
    <t>www.touring-garage-baur.ch</t>
  </si>
  <si>
    <t>Berikon</t>
  </si>
  <si>
    <t>Corneliastrasse 10</t>
  </si>
  <si>
    <t>CH2216</t>
  </si>
  <si>
    <t>Josef</t>
  </si>
  <si>
    <t>Mehri</t>
  </si>
  <si>
    <t>041 980 38 67</t>
  </si>
  <si>
    <t>041 980 38 66</t>
  </si>
  <si>
    <t>www.automehri.ch</t>
  </si>
  <si>
    <t>automehri@bluewin.ch</t>
  </si>
  <si>
    <t>Rothmatte 6</t>
  </si>
  <si>
    <t>CH2284</t>
  </si>
  <si>
    <t>Fleischli</t>
  </si>
  <si>
    <t>041 460 39 38</t>
  </si>
  <si>
    <t>041 460 19 38</t>
  </si>
  <si>
    <t>wfleischli@bluewin.ch</t>
  </si>
  <si>
    <t>Sempach-Stadt</t>
  </si>
  <si>
    <t>CH1728</t>
  </si>
  <si>
    <t>055 250 70 50</t>
  </si>
  <si>
    <t>b.fehr@fehrgarage.ch</t>
  </si>
  <si>
    <t>055 250 70 41</t>
  </si>
  <si>
    <t>www.fehr.opel.ch</t>
  </si>
  <si>
    <t>info@fehrgarage.ch</t>
  </si>
  <si>
    <t>Tann</t>
  </si>
  <si>
    <t>Hauptstrasse 61</t>
  </si>
  <si>
    <t>Bruno Fehr Oberland-Garage AG</t>
  </si>
  <si>
    <t>CH1495</t>
  </si>
  <si>
    <t>071 988 30 33</t>
  </si>
  <si>
    <t>hbollhalder@auto-bollhalder.ch</t>
  </si>
  <si>
    <t>Hermann</t>
  </si>
  <si>
    <t>Bollhalder</t>
  </si>
  <si>
    <t>071 988 31 48</t>
  </si>
  <si>
    <t>www.auto-bollhalder.ch</t>
  </si>
  <si>
    <t>info@auto-bollhalder.ch</t>
  </si>
  <si>
    <t>Wattwil</t>
  </si>
  <si>
    <t>Wenkenrütistrasse 21</t>
  </si>
  <si>
    <t>Auto Bollhalder AG</t>
  </si>
  <si>
    <t>CH1874</t>
  </si>
  <si>
    <t>Erwin</t>
  </si>
  <si>
    <t>Schönenberger</t>
  </si>
  <si>
    <t>071 970 06 70</t>
  </si>
  <si>
    <t>Brüniger</t>
  </si>
  <si>
    <t>071 970 06 71</t>
  </si>
  <si>
    <t>www.opel-brueniger.ch</t>
  </si>
  <si>
    <t>Eschlikon</t>
  </si>
  <si>
    <t>Winterthurerstrasse 7</t>
  </si>
  <si>
    <t>CH1215</t>
  </si>
  <si>
    <t>071 351 33 06</t>
  </si>
  <si>
    <t>opel-preisig.schwellbrunn@sunrise.ch</t>
  </si>
  <si>
    <t>Preisig</t>
  </si>
  <si>
    <t>071 351 52 06</t>
  </si>
  <si>
    <t>Schwellbrunn</t>
  </si>
  <si>
    <t>Brisig 799</t>
  </si>
  <si>
    <t>CH0601</t>
  </si>
  <si>
    <t>062 771 18 65</t>
  </si>
  <si>
    <t>info@hofmatt-garage.ch</t>
  </si>
  <si>
    <t>Jörg</t>
  </si>
  <si>
    <t>Stalder</t>
  </si>
  <si>
    <t>062 771 03 19</t>
  </si>
  <si>
    <t>www.hofmatt-garage.ch</t>
  </si>
  <si>
    <t>Menziken</t>
  </si>
  <si>
    <t>Hauptstrasse 93</t>
  </si>
  <si>
    <t>CH2374</t>
  </si>
  <si>
    <t>062 855 00 72</t>
  </si>
  <si>
    <t>Leimgruber</t>
  </si>
  <si>
    <t>062 855 00 71</t>
  </si>
  <si>
    <t>062 855 00 70</t>
  </si>
  <si>
    <t>www.ring-garage.ch</t>
  </si>
  <si>
    <t>info@ring-garage.ch</t>
  </si>
  <si>
    <t>Suhr</t>
  </si>
  <si>
    <t>Ringstrasse 3</t>
  </si>
  <si>
    <t>Ring Garage AG Suhr</t>
  </si>
  <si>
    <t>CH1205</t>
  </si>
  <si>
    <t>021 960 41 79</t>
  </si>
  <si>
    <t>021 960 35 44</t>
  </si>
  <si>
    <t>www.garageduviaduc.ch</t>
  </si>
  <si>
    <t>garage@viaduc.ch</t>
  </si>
  <si>
    <t>Villeneuve</t>
  </si>
  <si>
    <t>Zone Industrielle C91</t>
  </si>
  <si>
    <t>Garage &amp; Carrosserie du Viaduc SA</t>
  </si>
  <si>
    <t>CH2218</t>
  </si>
  <si>
    <t>Davide</t>
  </si>
  <si>
    <t>Manfrina</t>
  </si>
  <si>
    <t>091 743 21 86</t>
  </si>
  <si>
    <t>091 743 33 06</t>
  </si>
  <si>
    <t>www.rally-remorino.ch</t>
  </si>
  <si>
    <t>info@rally-remorino.ch</t>
  </si>
  <si>
    <t>Minusio</t>
  </si>
  <si>
    <t>Via Remorino 20</t>
  </si>
  <si>
    <t>Garage Rally SA</t>
  </si>
  <si>
    <t>CH1749</t>
  </si>
  <si>
    <t>052 765 10 58</t>
  </si>
  <si>
    <t>werkstatt@muellerpfyn.ch</t>
  </si>
  <si>
    <t>Denis</t>
  </si>
  <si>
    <t>052 765 28 60</t>
  </si>
  <si>
    <t>www.muellerpfyn.ch</t>
  </si>
  <si>
    <t>info@muellerpfyn.ch</t>
  </si>
  <si>
    <t>Pfyn</t>
  </si>
  <si>
    <t>Garage D. Müller AG</t>
  </si>
  <si>
    <t>CH2152</t>
  </si>
  <si>
    <t>071 677 10 70</t>
  </si>
  <si>
    <t>christian.heller@heller-auto.ch</t>
  </si>
  <si>
    <t>071 677 10 79</t>
  </si>
  <si>
    <t>www.heller-auto.ch</t>
  </si>
  <si>
    <t>info@heller-auto.ch</t>
  </si>
  <si>
    <t>Kreuzlingen</t>
  </si>
  <si>
    <t>Heller Automobile AG</t>
  </si>
  <si>
    <t>CH1231</t>
  </si>
  <si>
    <t>Scherrer</t>
  </si>
  <si>
    <t>071 622 73 63</t>
  </si>
  <si>
    <t>071 626 30 50</t>
  </si>
  <si>
    <t>www.garage-krapf.ch</t>
  </si>
  <si>
    <t>weinfelden@garage-krapf.ch</t>
  </si>
  <si>
    <t>Weinfelden</t>
  </si>
  <si>
    <t>Dufourstrasse 17</t>
  </si>
  <si>
    <t>Garage Krapf AG</t>
  </si>
  <si>
    <t>CH0990</t>
  </si>
  <si>
    <t>062 721 00 14</t>
  </si>
  <si>
    <t>friedli@swissonline.ch</t>
  </si>
  <si>
    <t>Kurt und Urs</t>
  </si>
  <si>
    <t>Friedli</t>
  </si>
  <si>
    <t>Herren</t>
  </si>
  <si>
    <t>062 721 49 37</t>
  </si>
  <si>
    <t>www.garage-friedli.ch</t>
  </si>
  <si>
    <t>Bottenwil</t>
  </si>
  <si>
    <t>Garage Friedli AG</t>
  </si>
  <si>
    <t>CH2316</t>
  </si>
  <si>
    <t>hugo.amrein@auto-amrein.ch</t>
  </si>
  <si>
    <t>Hugo</t>
  </si>
  <si>
    <t>Amrein</t>
  </si>
  <si>
    <t>062 927 18 52</t>
  </si>
  <si>
    <t>062 927 22 77</t>
  </si>
  <si>
    <t>www.auto-amrein.ch</t>
  </si>
  <si>
    <t>info@auto-amrein.ch</t>
  </si>
  <si>
    <t>Altbüron</t>
  </si>
  <si>
    <t>CH1736</t>
  </si>
  <si>
    <t>Bözingenstrasse 100</t>
  </si>
  <si>
    <t>031 839 05 35</t>
  </si>
  <si>
    <t>st.tschaggelar@saegesser-worb.ch</t>
  </si>
  <si>
    <t>Stephan</t>
  </si>
  <si>
    <t>Tschaggelar</t>
  </si>
  <si>
    <t>031 839 10 55</t>
  </si>
  <si>
    <t>www.saegesser-worb.ch</t>
  </si>
  <si>
    <t>info@saegesser-worb.ch</t>
  </si>
  <si>
    <t>Worb</t>
  </si>
  <si>
    <t>Rubigenstrasse 1</t>
  </si>
  <si>
    <t>Garage Sägesser AG</t>
  </si>
  <si>
    <t>CH0661</t>
  </si>
  <si>
    <t>031 931 29 67</t>
  </si>
  <si>
    <t>blaser@swissonline.ch</t>
  </si>
  <si>
    <t>Blaser</t>
  </si>
  <si>
    <t>031 932 14 23</t>
  </si>
  <si>
    <t>031 931 29 66</t>
  </si>
  <si>
    <t>www.blaser.opel.ch</t>
  </si>
  <si>
    <t>Ostermundigen 1</t>
  </si>
  <si>
    <t>Postfach 1050</t>
  </si>
  <si>
    <t>Bernstrasse 4</t>
  </si>
  <si>
    <t>Garage Blaser AG</t>
  </si>
  <si>
    <t>CH0660</t>
  </si>
  <si>
    <t>071 310 08 40</t>
  </si>
  <si>
    <t>milan@opel-winkeln.ch</t>
  </si>
  <si>
    <t>Milan</t>
  </si>
  <si>
    <t>Cechmanek</t>
  </si>
  <si>
    <t>071 310 08 41</t>
  </si>
  <si>
    <t>info@opel-winkeln.ch</t>
  </si>
  <si>
    <t>Ikarusstrasse 2</t>
  </si>
  <si>
    <t>Autocenter Winkeln GmbH</t>
  </si>
  <si>
    <t>CH1806</t>
  </si>
  <si>
    <t>021 635 68 08</t>
  </si>
  <si>
    <t>scude@freesurf.ch</t>
  </si>
  <si>
    <t>Ferdinand</t>
  </si>
  <si>
    <t>Scuderi</t>
  </si>
  <si>
    <t>021 635 68 13</t>
  </si>
  <si>
    <t>Villars-Ste-Croix</t>
  </si>
  <si>
    <t>CH2260</t>
  </si>
  <si>
    <t>Brender</t>
  </si>
  <si>
    <t>www.garagebrender.ch</t>
  </si>
  <si>
    <t>info@garagebrender.ch</t>
  </si>
  <si>
    <t>Lausanne</t>
  </si>
  <si>
    <t>Route Aloys-Fauquez 128</t>
  </si>
  <si>
    <t>Garage Brender SA</t>
  </si>
  <si>
    <t>CH0672</t>
  </si>
  <si>
    <t>Niederberger</t>
  </si>
  <si>
    <t>041 348 04 49</t>
  </si>
  <si>
    <t>041 348 04 48</t>
  </si>
  <si>
    <t>www.schoengrund.ch</t>
  </si>
  <si>
    <t>mail@schoengrund.ch</t>
  </si>
  <si>
    <t>Horw</t>
  </si>
  <si>
    <t>Altsagenstrasse 3</t>
  </si>
  <si>
    <t>Schöngrund - Garage AG</t>
  </si>
  <si>
    <t>CH1703</t>
  </si>
  <si>
    <t>041 450 18 19</t>
  </si>
  <si>
    <t>info@reuss-garage.ch</t>
  </si>
  <si>
    <t>Rütter</t>
  </si>
  <si>
    <t>041 450 58 19</t>
  </si>
  <si>
    <t>www.reuss-garage.ch</t>
  </si>
  <si>
    <t>Gisikon</t>
  </si>
  <si>
    <t>Reuss-Garage Ernst Rütter AG</t>
  </si>
  <si>
    <t>CH0823</t>
  </si>
  <si>
    <t>041 495 18 20</t>
  </si>
  <si>
    <t>info@autokeller.ch</t>
  </si>
  <si>
    <t>Keller</t>
  </si>
  <si>
    <t>041 495 30 61</t>
  </si>
  <si>
    <t>www.autokeller.ch</t>
  </si>
  <si>
    <t>Ruswil</t>
  </si>
  <si>
    <t>Hellbühlerstrasse 30</t>
  </si>
  <si>
    <t>CH0806</t>
  </si>
  <si>
    <t>041 497 15 45</t>
  </si>
  <si>
    <t>Zihlmann</t>
  </si>
  <si>
    <t>041 497 39 45</t>
  </si>
  <si>
    <t>www.touring-garage.opel.ch</t>
  </si>
  <si>
    <t>Malters</t>
  </si>
  <si>
    <t>Luzernstrasse 97</t>
  </si>
  <si>
    <t>Touring-Garage Malters AG</t>
  </si>
  <si>
    <t>CH0723</t>
  </si>
  <si>
    <t>peter.reichlin@garage-reichlin.ch</t>
  </si>
  <si>
    <t>Reichlin</t>
  </si>
  <si>
    <t>041 854 77 87</t>
  </si>
  <si>
    <t>041 854 77 88</t>
  </si>
  <si>
    <t>www.garage-reichlin.ch</t>
  </si>
  <si>
    <t>info@garage-reichlin.ch</t>
  </si>
  <si>
    <t>Küssnacht am Rigi</t>
  </si>
  <si>
    <t>Grepperstrasse 86-92</t>
  </si>
  <si>
    <t>Garage-Reichlin AG</t>
  </si>
  <si>
    <t>CH0722</t>
  </si>
  <si>
    <t>061 791 04 56</t>
  </si>
  <si>
    <t>061 791 08 77</t>
  </si>
  <si>
    <t>Nunningen</t>
  </si>
  <si>
    <t>Gilgenberg Garage AG</t>
  </si>
  <si>
    <t>CH1587</t>
  </si>
  <si>
    <t>061 481 18 48</t>
  </si>
  <si>
    <t>info@garageknierim.ch</t>
  </si>
  <si>
    <t>Reinhard</t>
  </si>
  <si>
    <t>Knierim</t>
  </si>
  <si>
    <t>061 481 16 42</t>
  </si>
  <si>
    <t>www.garageknierim.ch</t>
  </si>
  <si>
    <t>Allschwil</t>
  </si>
  <si>
    <t>Hegenheimermattweg 85</t>
  </si>
  <si>
    <t>Dorfgarage R. Knierim</t>
  </si>
  <si>
    <t>CH1531</t>
  </si>
  <si>
    <t>062 285 05 65</t>
  </si>
  <si>
    <t>Thommen</t>
  </si>
  <si>
    <t>062 285 05 61</t>
  </si>
  <si>
    <t>062 285 05 60</t>
  </si>
  <si>
    <t>www.thommen-ruemlingen.ch</t>
  </si>
  <si>
    <t>Rümlingen</t>
  </si>
  <si>
    <t>Hauptstrasse 67</t>
  </si>
  <si>
    <t>Thommen Automobile AG</t>
  </si>
  <si>
    <t>CH0708</t>
  </si>
  <si>
    <t>061 765 90 00</t>
  </si>
  <si>
    <t>info@garagethuering.ch</t>
  </si>
  <si>
    <t>Thüring</t>
  </si>
  <si>
    <t>061 765 90 09</t>
  </si>
  <si>
    <t>www.garagethuering.ch</t>
  </si>
  <si>
    <t>Zwingen</t>
  </si>
  <si>
    <t>Laufenstrasse 7</t>
  </si>
  <si>
    <t>Garage Thüring AG</t>
  </si>
  <si>
    <t>CH0648</t>
  </si>
  <si>
    <t>Dellenbach</t>
  </si>
  <si>
    <t>www.delli.ch</t>
  </si>
  <si>
    <t>Oberwil</t>
  </si>
  <si>
    <t>Otto Dellenbach Garage AG</t>
  </si>
  <si>
    <t>CH0646</t>
  </si>
  <si>
    <t>061 701 21 21</t>
  </si>
  <si>
    <t>Faller</t>
  </si>
  <si>
    <t>061 701 22 30</t>
  </si>
  <si>
    <t>www.garage-faller.ch</t>
  </si>
  <si>
    <t>Arlesheim</t>
  </si>
  <si>
    <t>Garage Faller AG</t>
  </si>
  <si>
    <t>CH0645</t>
  </si>
  <si>
    <t>022 776 20 29</t>
  </si>
  <si>
    <t>info@garagebaudet.ch</t>
  </si>
  <si>
    <t>André</t>
  </si>
  <si>
    <t>Baudet</t>
  </si>
  <si>
    <t>022 776 62 79</t>
  </si>
  <si>
    <t>www.garagebaudet.ch</t>
  </si>
  <si>
    <t>Chavannes-de-Bogis</t>
  </si>
  <si>
    <t>Garage Baudet SA</t>
  </si>
  <si>
    <t>CH2238</t>
  </si>
  <si>
    <t>Charles</t>
  </si>
  <si>
    <t>Boschung</t>
  </si>
  <si>
    <t>026 912 04 35</t>
  </si>
  <si>
    <t>026 912 84 84</t>
  </si>
  <si>
    <t>garage.majestic@bluewin.ch</t>
  </si>
  <si>
    <t>La Tour-de-Trême</t>
  </si>
  <si>
    <t>Rue de l'Ancien Comté 4</t>
  </si>
  <si>
    <t>Garage Majestic SA</t>
  </si>
  <si>
    <t>CH1620</t>
  </si>
  <si>
    <t>021 781 11 07</t>
  </si>
  <si>
    <t>3sapins.savigny@bluewin.ch</t>
  </si>
  <si>
    <t>Pierre-Alain</t>
  </si>
  <si>
    <t>Métraux</t>
  </si>
  <si>
    <t>021 781 15 35</t>
  </si>
  <si>
    <t>Savigny</t>
  </si>
  <si>
    <t>Garage des 3 Sapins Métraux Sàrl</t>
  </si>
  <si>
    <t>CH1571</t>
  </si>
  <si>
    <t>055 418 28 10</t>
  </si>
  <si>
    <t>info@garage-huerlimann.ch</t>
  </si>
  <si>
    <t>Fritz</t>
  </si>
  <si>
    <t>Hürlimann</t>
  </si>
  <si>
    <t>055 418 28 11</t>
  </si>
  <si>
    <t>www.garage-huerlimann.ch</t>
  </si>
  <si>
    <t>Einsiedeln</t>
  </si>
  <si>
    <t>Zürichstrasse 38</t>
  </si>
  <si>
    <t>CH1213</t>
  </si>
  <si>
    <t>Rouiller</t>
  </si>
  <si>
    <t>026 918 58 35</t>
  </si>
  <si>
    <t>026 918 54 29</t>
  </si>
  <si>
    <t>garageducret1@bluewin.ch</t>
  </si>
  <si>
    <t>Le Crêt-près-Semsales</t>
  </si>
  <si>
    <t>Garage du Crêt F. Rouiller</t>
  </si>
  <si>
    <t>CH0827</t>
  </si>
  <si>
    <t>René</t>
  </si>
  <si>
    <t>041 930 25 55</t>
  </si>
  <si>
    <t>urs.erni@dplanet.ch</t>
  </si>
  <si>
    <t>Erni</t>
  </si>
  <si>
    <t>041 930 25 01</t>
  </si>
  <si>
    <t>Neudorf</t>
  </si>
  <si>
    <t>Luzernerstrasse 54</t>
  </si>
  <si>
    <t>Garage Erni Neudorf AG</t>
  </si>
  <si>
    <t>CH0751</t>
  </si>
  <si>
    <t>026 475 12 36</t>
  </si>
  <si>
    <t>garage.schoeni@bluewin.ch</t>
  </si>
  <si>
    <t>Maguy</t>
  </si>
  <si>
    <t>Schöni</t>
  </si>
  <si>
    <t>Madame</t>
  </si>
  <si>
    <t>026 475 41 36</t>
  </si>
  <si>
    <t>Belfaux</t>
  </si>
  <si>
    <t>Route du Centre 5</t>
  </si>
  <si>
    <t>Garage Schöni &amp; Fils SA</t>
  </si>
  <si>
    <t>CH0495</t>
  </si>
  <si>
    <t>Hirschthal</t>
  </si>
  <si>
    <t>Schmid</t>
  </si>
  <si>
    <t>Uster</t>
  </si>
  <si>
    <t>Emmenbrücke</t>
  </si>
  <si>
    <t>Münsingen</t>
  </si>
  <si>
    <t>Route de Villars-Vert 9</t>
  </si>
  <si>
    <t>Zentrum Garage Bischofszell AG</t>
  </si>
  <si>
    <t>CH0832</t>
  </si>
  <si>
    <t>041 787 20 33</t>
  </si>
  <si>
    <t>041 787 03 33</t>
  </si>
  <si>
    <t>Sins</t>
  </si>
  <si>
    <t>Luzernstrasse 27</t>
  </si>
  <si>
    <t>081 833 33 33</t>
  </si>
  <si>
    <t>St. Moritz</t>
  </si>
  <si>
    <t>Via Maistra 46</t>
  </si>
  <si>
    <t>Landquart</t>
  </si>
  <si>
    <t>Prättigauerstrasse 213 F</t>
  </si>
  <si>
    <t>026 919 86 39</t>
  </si>
  <si>
    <t>026 919 86 30</t>
  </si>
  <si>
    <t>Bulle 1</t>
  </si>
  <si>
    <t>Case Postale 5</t>
  </si>
  <si>
    <t>Rue de Vevey 82</t>
  </si>
  <si>
    <t>André Wolf Automobiles SA</t>
  </si>
  <si>
    <t>031 740 80 81</t>
  </si>
  <si>
    <t>031 740 80 90</t>
  </si>
  <si>
    <t>Laupen</t>
  </si>
  <si>
    <t>Neueneggstrasse 10</t>
  </si>
  <si>
    <t>026 672 10 55</t>
  </si>
  <si>
    <t>026 670 41 63</t>
  </si>
  <si>
    <t>Murten</t>
  </si>
  <si>
    <t>Chemin Champ Olivier 14</t>
  </si>
  <si>
    <t>Garage Champ Olivier AG</t>
  </si>
  <si>
    <t>026 494 10 50</t>
  </si>
  <si>
    <t>026 494 17 50</t>
  </si>
  <si>
    <t>Tafers</t>
  </si>
  <si>
    <t>Mariahilfstrasse 1</t>
  </si>
  <si>
    <t>Auto Schweingruber AG</t>
  </si>
  <si>
    <t>027 451 70 71</t>
  </si>
  <si>
    <t>027 451 70 70</t>
  </si>
  <si>
    <t>Sierre</t>
  </si>
  <si>
    <t>Case Postale 171</t>
  </si>
  <si>
    <t>Route du Simplon 75</t>
  </si>
  <si>
    <t>Garage Atlas Automobiles SA</t>
  </si>
  <si>
    <t>043 388 68 89</t>
  </si>
  <si>
    <t>043 388 68 88</t>
  </si>
  <si>
    <t>Breitestrasse 33</t>
  </si>
  <si>
    <t>044 762 17 10</t>
  </si>
  <si>
    <t>0848 80 00 75</t>
  </si>
  <si>
    <t>Affoltern am Albis</t>
  </si>
  <si>
    <t>Postfach 6790</t>
  </si>
  <si>
    <t>Zürichstrasse 29</t>
  </si>
  <si>
    <t>044 763 55 09</t>
  </si>
  <si>
    <t>0848 80 00 73</t>
  </si>
  <si>
    <t>Adliswil</t>
  </si>
  <si>
    <t>044 456 34 09</t>
  </si>
  <si>
    <t>044 886 23 79</t>
  </si>
  <si>
    <t>044 886 23 77</t>
  </si>
  <si>
    <t>Bülach</t>
  </si>
  <si>
    <t>Schleufenberg 3</t>
  </si>
  <si>
    <t>044 311 33 05</t>
  </si>
  <si>
    <t>044 311 33 46</t>
  </si>
  <si>
    <t>Schaffhauserstrasse 373</t>
  </si>
  <si>
    <t>Canobbio</t>
  </si>
  <si>
    <t>Via Sonvico 17</t>
  </si>
  <si>
    <t>091 973 70 78</t>
  </si>
  <si>
    <t>041 883 01 58</t>
  </si>
  <si>
    <t>041 883 18 28</t>
  </si>
  <si>
    <t>Silenen</t>
  </si>
  <si>
    <t>Gotthardstrasse 77</t>
  </si>
  <si>
    <t>071 388 40 61</t>
  </si>
  <si>
    <t>071 388 40 60</t>
  </si>
  <si>
    <t>Gossau</t>
  </si>
  <si>
    <t>St. Gallerstrasse 236</t>
  </si>
  <si>
    <t>032 387 12 15</t>
  </si>
  <si>
    <t>032 387 12 12</t>
  </si>
  <si>
    <t>Lyss</t>
  </si>
  <si>
    <t>Postfach 196</t>
  </si>
  <si>
    <t>Hauptstrasse 27</t>
  </si>
  <si>
    <t>Logos Automobile AG</t>
  </si>
  <si>
    <t>032 387 12 88</t>
  </si>
  <si>
    <t>032 387 12 87</t>
  </si>
  <si>
    <t>Bernstrasse 64</t>
  </si>
  <si>
    <t>Monthey</t>
  </si>
  <si>
    <t>041 660 92 09</t>
  </si>
  <si>
    <t>041 660 18 88</t>
  </si>
  <si>
    <t>Sarnen</t>
  </si>
  <si>
    <t>Brünigstrasse 109</t>
  </si>
  <si>
    <t>Auto Sidler AG</t>
  </si>
  <si>
    <t>041 970 33 24</t>
  </si>
  <si>
    <t>041 970 21 21</t>
  </si>
  <si>
    <t>Willisau</t>
  </si>
  <si>
    <t>Ettiswilerstrasse 34</t>
  </si>
  <si>
    <t>Garage Arnet AG Opel-Vertretung</t>
  </si>
  <si>
    <t>041 318 66 66</t>
  </si>
  <si>
    <t>Kriens</t>
  </si>
  <si>
    <t>031 724 15 16</t>
  </si>
  <si>
    <t>031 724 15 15</t>
  </si>
  <si>
    <t>Thunstrasse 7</t>
  </si>
  <si>
    <t>031 819 72 55</t>
  </si>
  <si>
    <t>031 819 11 55</t>
  </si>
  <si>
    <t>Belp</t>
  </si>
  <si>
    <t>Viehweidstrasse 12</t>
  </si>
  <si>
    <t>031 996 15 10</t>
  </si>
  <si>
    <t>031 996 15 15</t>
  </si>
  <si>
    <t>Bernstrasse 56</t>
  </si>
  <si>
    <t>Onofrio</t>
  </si>
  <si>
    <t>Gland</t>
  </si>
  <si>
    <t>044 984 28 16</t>
  </si>
  <si>
    <t>044 984 14 32</t>
  </si>
  <si>
    <t>Egg-Hinteregg</t>
  </si>
  <si>
    <t>Forchstrasse 1001</t>
  </si>
  <si>
    <t>Garage + Carrosserie Schweizer + Co.</t>
  </si>
  <si>
    <t>CH2282</t>
  </si>
  <si>
    <t>Marcel</t>
  </si>
  <si>
    <t>Pierre</t>
  </si>
  <si>
    <t>Graf</t>
  </si>
  <si>
    <t>062 773 27 50</t>
  </si>
  <si>
    <t>062 773 22 18</t>
  </si>
  <si>
    <t>www.grafgranu.ch</t>
  </si>
  <si>
    <t>info@grafgranu.ch</t>
  </si>
  <si>
    <t>Zetzwil</t>
  </si>
  <si>
    <t>Garage Graf AG</t>
  </si>
  <si>
    <t>CH1269</t>
  </si>
  <si>
    <t>Lukas</t>
  </si>
  <si>
    <t>Herisau</t>
  </si>
  <si>
    <t>Bahnhofstrasse 2</t>
  </si>
  <si>
    <t>Vetter</t>
  </si>
  <si>
    <t>044 321 00 20</t>
  </si>
  <si>
    <t>044 321 00 50</t>
  </si>
  <si>
    <t>vetterag@swissonline.ch</t>
  </si>
  <si>
    <t>Heerenwiesen 18</t>
  </si>
  <si>
    <t>Garage Vetter AG</t>
  </si>
  <si>
    <t>CH0818</t>
  </si>
  <si>
    <t>Jürg</t>
  </si>
  <si>
    <t>www.reincar.ch</t>
  </si>
  <si>
    <t>info@reincar.ch</t>
  </si>
  <si>
    <t>Kirchbergstrasse 207</t>
  </si>
  <si>
    <t>ReinCar AG</t>
  </si>
  <si>
    <t>Montavon</t>
  </si>
  <si>
    <t>Wolhusen</t>
  </si>
  <si>
    <t>info@gruental.ch</t>
  </si>
  <si>
    <t>Heimgartner</t>
  </si>
  <si>
    <t>071 298 55 02</t>
  </si>
  <si>
    <t>071 298 55 77</t>
  </si>
  <si>
    <t>www.gruental.ch</t>
  </si>
  <si>
    <t>Wittenbach</t>
  </si>
  <si>
    <t>Grüntal Garage AG</t>
  </si>
  <si>
    <t>CH1222</t>
  </si>
  <si>
    <t>Thierry</t>
  </si>
  <si>
    <t>071 222 69 21</t>
  </si>
  <si>
    <t>071 222 75 92</t>
  </si>
  <si>
    <t>Benno</t>
  </si>
  <si>
    <t>041 980 54 34</t>
  </si>
  <si>
    <t>041 980 13 18</t>
  </si>
  <si>
    <t>info@auto-bossart.ch</t>
  </si>
  <si>
    <t>Nebikerstrasse 5</t>
  </si>
  <si>
    <t>Auto Bossart AG</t>
  </si>
  <si>
    <t>CH2358</t>
  </si>
  <si>
    <t>071 695 25 05</t>
  </si>
  <si>
    <t>Hanselmann</t>
  </si>
  <si>
    <t>071 695 25 62</t>
  </si>
  <si>
    <t>www.garagehanselmann.ch</t>
  </si>
  <si>
    <t>info@garagehanselmann.ch</t>
  </si>
  <si>
    <t>Güttingen</t>
  </si>
  <si>
    <t>Hauptstrasse 52</t>
  </si>
  <si>
    <t>Garage Hanselmann GmbH</t>
  </si>
  <si>
    <t>CH2287</t>
  </si>
  <si>
    <t>opelschweizeregg@bluewin.ch</t>
  </si>
  <si>
    <t>Silvano</t>
  </si>
  <si>
    <t>www.schweizer.opel.ch</t>
  </si>
  <si>
    <t>026 411 22 35</t>
  </si>
  <si>
    <t>e.margueron@bluewin.ch</t>
  </si>
  <si>
    <t>Eric</t>
  </si>
  <si>
    <t>Margueron</t>
  </si>
  <si>
    <t>www.garagemargueron.ch</t>
  </si>
  <si>
    <t>info@garagemargueron.ch</t>
  </si>
  <si>
    <t>Garage Margueron et Fils SA</t>
  </si>
  <si>
    <t>033 971 20 67</t>
  </si>
  <si>
    <t>info@garage-romo.ch</t>
  </si>
  <si>
    <t>Rohrbach</t>
  </si>
  <si>
    <t>033 971 47 67</t>
  </si>
  <si>
    <t>www.garage-romo.ch</t>
  </si>
  <si>
    <t>Innertkirchen</t>
  </si>
  <si>
    <t>Postfach 57</t>
  </si>
  <si>
    <t>Gewerbestrasse 3</t>
  </si>
  <si>
    <t>Garage Rohrbach &amp; Moser AG</t>
  </si>
  <si>
    <t>CH2187</t>
  </si>
  <si>
    <t>Salzmann</t>
  </si>
  <si>
    <t>052 316 15 37</t>
  </si>
  <si>
    <t>info@weiers.ch</t>
  </si>
  <si>
    <t>Weiersmüller</t>
  </si>
  <si>
    <t>052 316 19 52</t>
  </si>
  <si>
    <t>www.weiers.ch</t>
  </si>
  <si>
    <t>Henggart</t>
  </si>
  <si>
    <t>Weiersmüller GmbH</t>
  </si>
  <si>
    <t>CH1759</t>
  </si>
  <si>
    <t>021 800 42 67</t>
  </si>
  <si>
    <t>021 800 42 45</t>
  </si>
  <si>
    <t>Pampigny</t>
  </si>
  <si>
    <t>CH1608</t>
  </si>
  <si>
    <t>041 790 32 55</t>
  </si>
  <si>
    <t>garage_rohrer@bluewin.ch</t>
  </si>
  <si>
    <t>Rohrer</t>
  </si>
  <si>
    <t>041 790 52 75</t>
  </si>
  <si>
    <t>Meierskappel</t>
  </si>
  <si>
    <t>Hellmühlestrasse 1</t>
  </si>
  <si>
    <t>Garage Rohrer GmbH</t>
  </si>
  <si>
    <t>CH1502</t>
  </si>
  <si>
    <t>071 983 27 66</t>
  </si>
  <si>
    <t>Brändle</t>
  </si>
  <si>
    <t>071 983 27 30</t>
  </si>
  <si>
    <t>www.garagebieri.ch</t>
  </si>
  <si>
    <t>Mosnang</t>
  </si>
  <si>
    <t>Bütschwilerstrasse 20</t>
  </si>
  <si>
    <t>CH1409</t>
  </si>
  <si>
    <t>021 921 65 21</t>
  </si>
  <si>
    <t>Sica</t>
  </si>
  <si>
    <t>021 922 81 88</t>
  </si>
  <si>
    <t>Vevey</t>
  </si>
  <si>
    <t>Garage Sica</t>
  </si>
  <si>
    <t>CH1405</t>
  </si>
  <si>
    <t>062 961 26 35</t>
  </si>
  <si>
    <t>Hostettler</t>
  </si>
  <si>
    <t>062 961 03 25</t>
  </si>
  <si>
    <t>www.garage-hostettler.ch</t>
  </si>
  <si>
    <t>hostettlerauto@bluewin.ch</t>
  </si>
  <si>
    <t>Aeschi</t>
  </si>
  <si>
    <t>Luzernstrasse 42</t>
  </si>
  <si>
    <t>CH1341</t>
  </si>
  <si>
    <t>Brühlstrasse 328</t>
  </si>
  <si>
    <t>info@greuntal.ch</t>
  </si>
  <si>
    <t>Landhuebstrasse 1</t>
  </si>
  <si>
    <t>081 844 08 40</t>
  </si>
  <si>
    <t>Dino</t>
  </si>
  <si>
    <t>Rossi</t>
  </si>
  <si>
    <t>081 844 10 17</t>
  </si>
  <si>
    <t>www.garagerossi.ch</t>
  </si>
  <si>
    <t>garagerossi@bluewin.ch</t>
  </si>
  <si>
    <t>Li Curt</t>
  </si>
  <si>
    <t>Garage Carrozzeria Rossi SA</t>
  </si>
  <si>
    <t>CH0809</t>
  </si>
  <si>
    <t>rg@rawylgarage.ch</t>
  </si>
  <si>
    <t>Hauswirth</t>
  </si>
  <si>
    <t>033 733 01 02</t>
  </si>
  <si>
    <t>033 733 10 59</t>
  </si>
  <si>
    <t>www.rawylgarage.ch</t>
  </si>
  <si>
    <t>Lenk</t>
  </si>
  <si>
    <t>Simmengüetlistrasse 1</t>
  </si>
  <si>
    <t>Rawyl Garage AG</t>
  </si>
  <si>
    <t>CH0728</t>
  </si>
  <si>
    <t>041 480 13 87</t>
  </si>
  <si>
    <t>Bieri</t>
  </si>
  <si>
    <t>041 480 45 87</t>
  </si>
  <si>
    <t>garage_bieri@bluewin.ch</t>
  </si>
  <si>
    <t>Entlebuch</t>
  </si>
  <si>
    <t>Garage E. Bieri AG</t>
  </si>
  <si>
    <t>CH0721</t>
  </si>
  <si>
    <t>081 735 15 66</t>
  </si>
  <si>
    <t>info@garage-klauser.ch</t>
  </si>
  <si>
    <t>Klauser</t>
  </si>
  <si>
    <t>081 735 22 71</t>
  </si>
  <si>
    <t>www.garage-klauser.ch</t>
  </si>
  <si>
    <t>Walenstadt</t>
  </si>
  <si>
    <t>Sarganserstrasse 9</t>
  </si>
  <si>
    <t>Garage Klauser AG</t>
  </si>
  <si>
    <t>CH0674</t>
  </si>
  <si>
    <t>Crespi</t>
  </si>
  <si>
    <t>CH0650</t>
  </si>
  <si>
    <t>052 672 85 55</t>
  </si>
  <si>
    <t>052 672 16 70</t>
  </si>
  <si>
    <t>Neuhausen</t>
  </si>
  <si>
    <t>Zollstrasse 86a</t>
  </si>
  <si>
    <t>CH1240</t>
  </si>
  <si>
    <t>Jud</t>
  </si>
  <si>
    <t>056 664 50 93</t>
  </si>
  <si>
    <t>056 664 10 93</t>
  </si>
  <si>
    <t>www.maeder.opel.ch</t>
  </si>
  <si>
    <t>maeder-jud@bluewin.ch</t>
  </si>
  <si>
    <t>Merenschwand</t>
  </si>
  <si>
    <t>Luzernstrasse 9</t>
  </si>
  <si>
    <t>Garage Mäder</t>
  </si>
  <si>
    <t>CH1478</t>
  </si>
  <si>
    <t>bernard.oberson@garageoberson.ch</t>
  </si>
  <si>
    <t>Oberson</t>
  </si>
  <si>
    <t>026 418 26 88</t>
  </si>
  <si>
    <t>026 418 16 87</t>
  </si>
  <si>
    <t>www.garageoberson.ch</t>
  </si>
  <si>
    <t>garageoberson@bluewin.ch</t>
  </si>
  <si>
    <t>Tentlingen</t>
  </si>
  <si>
    <t>Dorfstrasse 2</t>
  </si>
  <si>
    <t>CH1452</t>
  </si>
  <si>
    <t>026 496 24 62</t>
  </si>
  <si>
    <t>Perler</t>
  </si>
  <si>
    <t>026 496 42 65</t>
  </si>
  <si>
    <t>www.garageperler.ch</t>
  </si>
  <si>
    <t>Wünnewil</t>
  </si>
  <si>
    <t>Garage Perler AG</t>
  </si>
  <si>
    <t>CH1242</t>
  </si>
  <si>
    <t>062 751 99 11</t>
  </si>
  <si>
    <t>garage.haller@bluewin.ch</t>
  </si>
  <si>
    <t>Herbert</t>
  </si>
  <si>
    <t>Haller</t>
  </si>
  <si>
    <t>062 751 31 49</t>
  </si>
  <si>
    <t>www.haller-automobile.ch</t>
  </si>
  <si>
    <t>Zofingen</t>
  </si>
  <si>
    <t>Untere Brühlstrasse 33</t>
  </si>
  <si>
    <t>CH1775</t>
  </si>
  <si>
    <t>Nicole</t>
  </si>
  <si>
    <t>CH1258</t>
  </si>
  <si>
    <t>027 934 16 66</t>
  </si>
  <si>
    <t>Amade</t>
  </si>
  <si>
    <t>Fuchs</t>
  </si>
  <si>
    <t>027 934 16 67</t>
  </si>
  <si>
    <t>Raron</t>
  </si>
  <si>
    <t>Kantonstrasse 2</t>
  </si>
  <si>
    <t>CH0826</t>
  </si>
  <si>
    <t>044 836 66 27</t>
  </si>
  <si>
    <t>info@altbach-garage.ch</t>
  </si>
  <si>
    <t>044 836 43 23</t>
  </si>
  <si>
    <t>www.altbach-garage.ch</t>
  </si>
  <si>
    <t>Bassersdorf</t>
  </si>
  <si>
    <t>Klotenerstrasse 46</t>
  </si>
  <si>
    <t>Altbach-Garage</t>
  </si>
  <si>
    <t>CH1823</t>
  </si>
  <si>
    <t>052 343 35 45</t>
  </si>
  <si>
    <t>info@markwalder-ag.ch</t>
  </si>
  <si>
    <t>052 343 34 78</t>
  </si>
  <si>
    <t>www.markwalder-ag.ch</t>
  </si>
  <si>
    <t>Tagelswangen</t>
  </si>
  <si>
    <t>Huebstrasse 35</t>
  </si>
  <si>
    <t>Garage Markwalder AG</t>
  </si>
  <si>
    <t>CH0770</t>
  </si>
  <si>
    <t>052 316 11 77</t>
  </si>
  <si>
    <t>052 316 11 76</t>
  </si>
  <si>
    <t>Hettlingen</t>
  </si>
  <si>
    <t>CH0768</t>
  </si>
  <si>
    <t>Künzler</t>
  </si>
  <si>
    <t>044 725 11 78</t>
  </si>
  <si>
    <t>044 725 11 55</t>
  </si>
  <si>
    <t>www.kreuz-garage.opel.ch</t>
  </si>
  <si>
    <t>kreuzgarage@hotmail.com</t>
  </si>
  <si>
    <t>Horgen</t>
  </si>
  <si>
    <t>CH0791</t>
  </si>
  <si>
    <t>Herzogenbuchsee</t>
  </si>
  <si>
    <t>022 342 50 45</t>
  </si>
  <si>
    <t>022 342 50 46</t>
  </si>
  <si>
    <t>www.garage-anken.ch</t>
  </si>
  <si>
    <t>garage-anken@bluewin.ch</t>
  </si>
  <si>
    <t>Garage Anken SA</t>
  </si>
  <si>
    <t>CH0813</t>
  </si>
  <si>
    <t>044 856 19 33</t>
  </si>
  <si>
    <t>waldvogelopel@bluewin.ch</t>
  </si>
  <si>
    <t>Waldvogel</t>
  </si>
  <si>
    <t>044 856 18 03</t>
  </si>
  <si>
    <t>www.waldvogel.opel.ch</t>
  </si>
  <si>
    <t>Waldvogel Automobile GmbH</t>
  </si>
  <si>
    <t>CH2259</t>
  </si>
  <si>
    <t>044 940 53 46</t>
  </si>
  <si>
    <t>Maier</t>
  </si>
  <si>
    <t>044 942 05 30</t>
  </si>
  <si>
    <t>www.garage-maier.ch</t>
  </si>
  <si>
    <t>info@garage-maier.ch</t>
  </si>
  <si>
    <t>Seestrasse 95</t>
  </si>
  <si>
    <t>Garage Karl Maier AG</t>
  </si>
  <si>
    <t>CH1274</t>
  </si>
  <si>
    <t>Vallorbe</t>
  </si>
  <si>
    <t>056 667 11 05</t>
  </si>
  <si>
    <t>056 667 14 93</t>
  </si>
  <si>
    <t>Fahrwangen</t>
  </si>
  <si>
    <t>Bahnhofstrasse 25</t>
  </si>
  <si>
    <t>062 756 13 40</t>
  </si>
  <si>
    <t>garage.fellmann@bluewin.ch</t>
  </si>
  <si>
    <t>Fellmann</t>
  </si>
  <si>
    <t>062 756 40 60</t>
  </si>
  <si>
    <t>Dagmersellen</t>
  </si>
  <si>
    <t>Werkstrasse 1</t>
  </si>
  <si>
    <t>Garage Stefan Fellmann</t>
  </si>
  <si>
    <t>CH0749</t>
  </si>
  <si>
    <t>071 351 15 02</t>
  </si>
  <si>
    <t>joerg.meier@opel-meier.ch</t>
  </si>
  <si>
    <t>071 351 15 86</t>
  </si>
  <si>
    <t>www.opel-meier.ch</t>
  </si>
  <si>
    <t>info@opel-meier.ch</t>
  </si>
  <si>
    <t>Industriestrasse 13</t>
  </si>
  <si>
    <t>Garage Meier Herisau AG</t>
  </si>
  <si>
    <t>CH0759</t>
  </si>
  <si>
    <t>062 721 33 66</t>
  </si>
  <si>
    <t>riggenbach.garage@bluewin.ch</t>
  </si>
  <si>
    <t>Riggenbach</t>
  </si>
  <si>
    <t>062 721 33 67</t>
  </si>
  <si>
    <t>www.riggenbach.opel.ch</t>
  </si>
  <si>
    <t>Garage Riggenbach AG</t>
  </si>
  <si>
    <t>CH0489</t>
  </si>
  <si>
    <t>061 871 04 06</t>
  </si>
  <si>
    <t>garagehasler@sunrise.ch</t>
  </si>
  <si>
    <t>Marcus</t>
  </si>
  <si>
    <t>Hasler</t>
  </si>
  <si>
    <t>061 871 04 07</t>
  </si>
  <si>
    <t>www.hasler.opel.ch</t>
  </si>
  <si>
    <t>Hellikon</t>
  </si>
  <si>
    <t>CH0992</t>
  </si>
  <si>
    <t>032 426 71 29</t>
  </si>
  <si>
    <t>paul.montavon@tabeillon.ch</t>
  </si>
  <si>
    <t>Paul</t>
  </si>
  <si>
    <t>032 426 73 38</t>
  </si>
  <si>
    <t>www.tabeillon.ch</t>
  </si>
  <si>
    <t>info@tabeillon.ch</t>
  </si>
  <si>
    <t>Glovelier</t>
  </si>
  <si>
    <t>Route de la Raisse 19</t>
  </si>
  <si>
    <t>Garage du Tabeillon, M.Montavon SA</t>
  </si>
  <si>
    <t>CH0675</t>
  </si>
  <si>
    <t>055 282 25 53</t>
  </si>
  <si>
    <t>auto-thoma@bluewin.ch</t>
  </si>
  <si>
    <t>055  282 46 93</t>
  </si>
  <si>
    <t>www.auto-thoma.opel.ch</t>
  </si>
  <si>
    <t>Neuhaus</t>
  </si>
  <si>
    <t>Industrie Neuhaus</t>
  </si>
  <si>
    <t>Tunnelstrasse 5</t>
  </si>
  <si>
    <t>Auto Thoma AG</t>
  </si>
  <si>
    <t>CH1931</t>
  </si>
  <si>
    <t>055 283 19 36</t>
  </si>
  <si>
    <t>info@garagekessler.ch</t>
  </si>
  <si>
    <t>Kessler</t>
  </si>
  <si>
    <t>055 283 37 83</t>
  </si>
  <si>
    <t>www.garagekessler.ch</t>
  </si>
  <si>
    <t>Benken</t>
  </si>
  <si>
    <t>Bahnhofstrasse 11</t>
  </si>
  <si>
    <t>CH1277</t>
  </si>
  <si>
    <t>033 345 14 10</t>
  </si>
  <si>
    <t>info@garage-augsburger.ch</t>
  </si>
  <si>
    <t>Augsburger</t>
  </si>
  <si>
    <t>033 345 14 11</t>
  </si>
  <si>
    <t>www.garage-augsburger.ch</t>
  </si>
  <si>
    <t>Uetendorf</t>
  </si>
  <si>
    <t>Dorfstrasse 79</t>
  </si>
  <si>
    <t>Garage F. Augsburger</t>
  </si>
  <si>
    <t>CH2217</t>
  </si>
  <si>
    <t>033 654 55 55</t>
  </si>
  <si>
    <t>werkstatt@schneiterag.ch</t>
  </si>
  <si>
    <t>033 654 79 55</t>
  </si>
  <si>
    <t>www.schneiterag.ch</t>
  </si>
  <si>
    <t>info@schneiterag.ch</t>
  </si>
  <si>
    <t>Spiez</t>
  </si>
  <si>
    <t>Thunstrasse 25</t>
  </si>
  <si>
    <t>Garage Schneiter AG</t>
  </si>
  <si>
    <t>CH0729</t>
  </si>
  <si>
    <t>Monnet</t>
  </si>
  <si>
    <t>027 744 32 55</t>
  </si>
  <si>
    <t>027 744 35 65</t>
  </si>
  <si>
    <t>Saxon</t>
  </si>
  <si>
    <t>Route du Simplon 41</t>
  </si>
  <si>
    <t>CH1748</t>
  </si>
  <si>
    <t>024 485 12 66</t>
  </si>
  <si>
    <t>Yves</t>
  </si>
  <si>
    <t>Bossonnet</t>
  </si>
  <si>
    <t>024 485 32 38</t>
  </si>
  <si>
    <t>St-Maurice</t>
  </si>
  <si>
    <t>Garage Du Bois-Noir SA</t>
  </si>
  <si>
    <t>CH1663</t>
  </si>
  <si>
    <t>062 965 11 30</t>
  </si>
  <si>
    <t>Käser</t>
  </si>
  <si>
    <t>062 965 37 50</t>
  </si>
  <si>
    <t>Kleindietwil</t>
  </si>
  <si>
    <t>CH1925</t>
  </si>
  <si>
    <t>062 777 13 35</t>
  </si>
  <si>
    <t>info@heinz-urech.ch</t>
  </si>
  <si>
    <t>Urech</t>
  </si>
  <si>
    <t>062 777 15 63</t>
  </si>
  <si>
    <t>www.heinz-urech.ch</t>
  </si>
  <si>
    <t>Hallwil</t>
  </si>
  <si>
    <t>Seetalstrasse 156</t>
  </si>
  <si>
    <t>CH1373</t>
  </si>
  <si>
    <t>062 887 80 90</t>
  </si>
  <si>
    <t>k.oesch@oesch-ag.ch</t>
  </si>
  <si>
    <t>Oesch</t>
  </si>
  <si>
    <t>062 887 80 91</t>
  </si>
  <si>
    <t>www.oesch-ag.ch</t>
  </si>
  <si>
    <t>info@oesch-ag.ch</t>
  </si>
  <si>
    <t>Möriken-Wildegg</t>
  </si>
  <si>
    <t>Bruneggerstrasse 6</t>
  </si>
  <si>
    <t>Oesch Automobile AG</t>
  </si>
  <si>
    <t>CH0690</t>
  </si>
  <si>
    <t>052 365 29 36</t>
  </si>
  <si>
    <t>garage.braendle@bluewin.ch</t>
  </si>
  <si>
    <t>052 365 43 56</t>
  </si>
  <si>
    <t>Guntershausen</t>
  </si>
  <si>
    <t>Hauptstrasse 83</t>
  </si>
  <si>
    <t>Garage Brändle GmbH</t>
  </si>
  <si>
    <t>CH2347</t>
  </si>
  <si>
    <t>032 493 27 77</t>
  </si>
  <si>
    <t>acm.autocentre@bluewin.ch</t>
  </si>
  <si>
    <t>Buchwalder</t>
  </si>
  <si>
    <t>032 493 67 46</t>
  </si>
  <si>
    <t>www.auto-centre-moutier.ch</t>
  </si>
  <si>
    <t>Moutier</t>
  </si>
  <si>
    <t>Rue des Gorges 18</t>
  </si>
  <si>
    <t>ACM Auto Centre Moutier S.A.</t>
  </si>
  <si>
    <t>CH1890</t>
  </si>
  <si>
    <t>081 771 24 21</t>
  </si>
  <si>
    <t>info@opelgarage-faeh.ch</t>
  </si>
  <si>
    <t>Fäh</t>
  </si>
  <si>
    <t>081 771 24 13</t>
  </si>
  <si>
    <t>www.opelgarage-faeh.ch</t>
  </si>
  <si>
    <t>Gams</t>
  </si>
  <si>
    <t>Karmaad 11</t>
  </si>
  <si>
    <t>CH2285</t>
  </si>
  <si>
    <t>022 755 22 60</t>
  </si>
  <si>
    <t>teo@lanzilotto.ch</t>
  </si>
  <si>
    <t>Teobaldo</t>
  </si>
  <si>
    <t>Lanzilotto</t>
  </si>
  <si>
    <t>www.lanzilotto.ch</t>
  </si>
  <si>
    <t>info@lanzilotto.ch</t>
  </si>
  <si>
    <t>CH1687</t>
  </si>
  <si>
    <t>022 364 12 72</t>
  </si>
  <si>
    <t>info@etraz.ch</t>
  </si>
  <si>
    <t>Josseron</t>
  </si>
  <si>
    <t>022 364 58 93</t>
  </si>
  <si>
    <t>Case postale 428</t>
  </si>
  <si>
    <t>CH1214</t>
  </si>
  <si>
    <t>026 660 29 80</t>
  </si>
  <si>
    <t>reneveypascal@bluewin.ch</t>
  </si>
  <si>
    <t>Pascal</t>
  </si>
  <si>
    <t>Renevey</t>
  </si>
  <si>
    <t>026 660 53 76</t>
  </si>
  <si>
    <t>garagecity@bluewin.ch</t>
  </si>
  <si>
    <t>Payerne</t>
  </si>
  <si>
    <t>Garage City, A. Renevey &amp; Fils SA</t>
  </si>
  <si>
    <t>CH0641</t>
  </si>
  <si>
    <t>071 422 23 23</t>
  </si>
  <si>
    <t>zentrum_garage@bluewin.ch</t>
  </si>
  <si>
    <t>Bruhin</t>
  </si>
  <si>
    <t>071 422 54 23</t>
  </si>
  <si>
    <t>Bischofszell</t>
  </si>
  <si>
    <t>Steigstrasse 8</t>
  </si>
  <si>
    <t>032 377 15 55</t>
  </si>
  <si>
    <t>manfred.johner@bluewin.ch</t>
  </si>
  <si>
    <t>Manfred</t>
  </si>
  <si>
    <t>Johner</t>
  </si>
  <si>
    <t>032 377 34 89</t>
  </si>
  <si>
    <t>www.johner.opel.ch</t>
  </si>
  <si>
    <t>Pieterlen</t>
  </si>
  <si>
    <t>Hauptstrasse 4</t>
  </si>
  <si>
    <t>CH1554</t>
  </si>
  <si>
    <t>041 675 12 86</t>
  </si>
  <si>
    <t>Koch</t>
  </si>
  <si>
    <t>041 675 20 86</t>
  </si>
  <si>
    <t>garage-koch@bluewin.ch</t>
  </si>
  <si>
    <t>Giswil</t>
  </si>
  <si>
    <t>Brünigstrasse 16</t>
  </si>
  <si>
    <t>Garage Roger Koch</t>
  </si>
  <si>
    <t>CH1483</t>
  </si>
  <si>
    <t>Ottiger</t>
  </si>
  <si>
    <t>041 448 35 37</t>
  </si>
  <si>
    <t>041 448 35 35</t>
  </si>
  <si>
    <t>galliker.eschenbach@carplanet.ch</t>
  </si>
  <si>
    <t>Eschenbach</t>
  </si>
  <si>
    <t>Luzernstrasse 59</t>
  </si>
  <si>
    <t>Garage Galliker AG</t>
  </si>
  <si>
    <t>CH1204</t>
  </si>
  <si>
    <t>056 443 22 51</t>
  </si>
  <si>
    <t>Wernli</t>
  </si>
  <si>
    <t>056 443 22 46</t>
  </si>
  <si>
    <t>f.wernli.ag@sunrise.ch</t>
  </si>
  <si>
    <t>Schinznach-Bad</t>
  </si>
  <si>
    <t>Garage F. Wernli AG</t>
  </si>
  <si>
    <t>CH1183</t>
  </si>
  <si>
    <t>056 245 56 56</t>
  </si>
  <si>
    <t>automeierag@bluewin.ch</t>
  </si>
  <si>
    <t>Erne</t>
  </si>
  <si>
    <t>056 245 61 35</t>
  </si>
  <si>
    <t>056 245 18 18</t>
  </si>
  <si>
    <t>Kleindöttingen</t>
  </si>
  <si>
    <t>Hauptstrasse 253</t>
  </si>
  <si>
    <t>Auto Meier AG</t>
  </si>
  <si>
    <t>CH0624</t>
  </si>
  <si>
    <t>031 356 29 29</t>
  </si>
  <si>
    <t>Lack</t>
  </si>
  <si>
    <t>031 356 29 28</t>
  </si>
  <si>
    <t>www.ostringgarage.ch</t>
  </si>
  <si>
    <t>Gantrischstrasse 44</t>
  </si>
  <si>
    <t>CH0821</t>
  </si>
  <si>
    <t>031 731 25 55</t>
  </si>
  <si>
    <t>Zahnd</t>
  </si>
  <si>
    <t>031 731 26 61</t>
  </si>
  <si>
    <t>Schwarzenburg</t>
  </si>
  <si>
    <t>Ringgenmatt 1</t>
  </si>
  <si>
    <t>Garage Zahnd AG</t>
  </si>
  <si>
    <t>CH0657</t>
  </si>
  <si>
    <t>071 855 40 42</t>
  </si>
  <si>
    <t>r.schawalder@bluewin.ch</t>
  </si>
  <si>
    <t>Schawalder</t>
  </si>
  <si>
    <t>071 855 50 57</t>
  </si>
  <si>
    <t>www.garage-schawalder.ch</t>
  </si>
  <si>
    <t>Rorschacherberg</t>
  </si>
  <si>
    <t>Langmoos-Garage R. Schawalder</t>
  </si>
  <si>
    <t>CH0663</t>
  </si>
  <si>
    <t>032 931 52 86</t>
  </si>
  <si>
    <t>benoit.opel@bluewin.ch</t>
  </si>
  <si>
    <t>Benoit</t>
  </si>
  <si>
    <t>032 931 52 28</t>
  </si>
  <si>
    <t>La Sagne</t>
  </si>
  <si>
    <t>Miéville 126a</t>
  </si>
  <si>
    <t>Automobiles Thierry Benoit</t>
  </si>
  <si>
    <t>CH1648</t>
  </si>
  <si>
    <t>021 881 38 81</t>
  </si>
  <si>
    <t>021 881 25 67</t>
  </si>
  <si>
    <t>secretariatpnschmid@bluewin.ch</t>
  </si>
  <si>
    <t>Echallens</t>
  </si>
  <si>
    <t>Garage P. &amp; N. Schmid</t>
  </si>
  <si>
    <t>CH1328</t>
  </si>
  <si>
    <t>Lido</t>
  </si>
  <si>
    <t>Granelli</t>
  </si>
  <si>
    <t>021 728 09 04</t>
  </si>
  <si>
    <t>021 728 94 94</t>
  </si>
  <si>
    <t>garagegarepully@bluewin.ch</t>
  </si>
  <si>
    <t>Pully</t>
  </si>
  <si>
    <t>Rue de la Poste 21</t>
  </si>
  <si>
    <t>Garage de la Gare Pully SA</t>
  </si>
  <si>
    <t>CH0706</t>
  </si>
  <si>
    <t>041 260 80 38</t>
  </si>
  <si>
    <t>Helfenstein</t>
  </si>
  <si>
    <t>www.unterdorf-garage-ag.ch</t>
  </si>
  <si>
    <t>Emmen</t>
  </si>
  <si>
    <t>Grünmattstrasse 2</t>
  </si>
  <si>
    <t>CH2243</t>
  </si>
  <si>
    <t>041 390 13 51</t>
  </si>
  <si>
    <t>041 390 13 20</t>
  </si>
  <si>
    <t>Weggis</t>
  </si>
  <si>
    <t>CH1945</t>
  </si>
  <si>
    <t>041 280 33 89</t>
  </si>
  <si>
    <t>Amberg</t>
  </si>
  <si>
    <t>041 281 33 89</t>
  </si>
  <si>
    <t>www.sprengigarage.ch</t>
  </si>
  <si>
    <t>sprengigarage@bluewin.ch</t>
  </si>
  <si>
    <t>Sprengi-Garage Auto GmbH</t>
  </si>
  <si>
    <t>CH0719</t>
  </si>
  <si>
    <t>061 731 12 02</t>
  </si>
  <si>
    <t>info@garagestoeckli.ch</t>
  </si>
  <si>
    <t>Stöckli</t>
  </si>
  <si>
    <t>www.garagestoeckli.ch</t>
  </si>
  <si>
    <t>Hofstetten</t>
  </si>
  <si>
    <t>Ettingerstrasse 75</t>
  </si>
  <si>
    <t>CH0647</t>
  </si>
  <si>
    <t>www.garagewenger.ch</t>
  </si>
  <si>
    <t>Chemin des Echelles 1</t>
  </si>
  <si>
    <t>Mühlemattstrasse 24</t>
  </si>
  <si>
    <t>061 405 11 11</t>
  </si>
  <si>
    <t>061 405 11 00</t>
  </si>
  <si>
    <t>Zullwilerstrasse 60</t>
  </si>
  <si>
    <t>Neuenkirchstrasse 25</t>
  </si>
  <si>
    <t>Route de Cossonay 22</t>
  </si>
  <si>
    <t>Thalerstrasse 5</t>
  </si>
  <si>
    <t>Aarauerstrasse 59</t>
  </si>
  <si>
    <t>Route de Bussy 10</t>
  </si>
  <si>
    <t>Steckbornerstrasse 61</t>
  </si>
  <si>
    <t>Route des Jeunes 13</t>
  </si>
  <si>
    <t>Route des Acacias 44</t>
  </si>
  <si>
    <t>Chemin Riantbosson 12</t>
  </si>
  <si>
    <t>Sonnenbergstrasse 22</t>
  </si>
  <si>
    <t>Avenue de Gilamont 24</t>
  </si>
  <si>
    <t>Route Claie-aux-Moines 5</t>
  </si>
  <si>
    <t>Chemin des Assenges 9</t>
  </si>
  <si>
    <t>Alte Andelfingerstrasse 10</t>
  </si>
  <si>
    <t>Route de Divonne 1</t>
  </si>
  <si>
    <t>Garage de la Sorge Sàrl</t>
  </si>
  <si>
    <t>Route de Sullens 2</t>
  </si>
  <si>
    <t>www.sorge.ch</t>
  </si>
  <si>
    <t>Bliggenstorfer</t>
  </si>
  <si>
    <t>Rindlisbacher</t>
  </si>
  <si>
    <t>Garage Autoval AG</t>
  </si>
  <si>
    <t>vente@ahg-cars.ch</t>
  </si>
  <si>
    <t>Holzikerstrasse 3</t>
  </si>
  <si>
    <t>Emil Frey AG Kriens</t>
  </si>
  <si>
    <t>Sternmatt 3</t>
  </si>
  <si>
    <t>041 318 66 77</t>
  </si>
  <si>
    <t>www.automeierag.opel.ch</t>
  </si>
  <si>
    <t>Nero</t>
  </si>
  <si>
    <t>Frédéric</t>
  </si>
  <si>
    <t>info@garage-imsteiger.ch</t>
  </si>
  <si>
    <t>peter.sonderegger@ruckstuhlgaragen.ch</t>
  </si>
  <si>
    <t>Seetalstrasse 89</t>
  </si>
  <si>
    <t>Gailloud Automobiles SA</t>
  </si>
  <si>
    <t>Grädel &amp; Cie AG</t>
  </si>
  <si>
    <t>www.graedel-cie.ch</t>
  </si>
  <si>
    <t>CH2018</t>
  </si>
  <si>
    <t>Chemin de l'Esparcette 6</t>
  </si>
  <si>
    <t>Crissier</t>
  </si>
  <si>
    <t>fh@opel-crissier.ch</t>
  </si>
  <si>
    <t>021 637 60 00</t>
  </si>
  <si>
    <t>021 637 60 01</t>
  </si>
  <si>
    <t>Milliet</t>
  </si>
  <si>
    <t>021 637 60 02</t>
  </si>
  <si>
    <t>062 919 00 66</t>
  </si>
  <si>
    <t>062 919 00 88</t>
  </si>
  <si>
    <t>Garage Bieri AG</t>
  </si>
  <si>
    <t>Gottfried</t>
  </si>
  <si>
    <t>081 300 04 70</t>
  </si>
  <si>
    <t>081 300 04 75</t>
  </si>
  <si>
    <t>081 837 34 75</t>
  </si>
  <si>
    <t>www.opel-crissier.ch</t>
  </si>
  <si>
    <t>opelcenter@belwag</t>
  </si>
  <si>
    <t>info@bernard-monnet.ch</t>
  </si>
  <si>
    <t>Marco</t>
  </si>
  <si>
    <t>--</t>
  </si>
  <si>
    <t>CH0725</t>
  </si>
  <si>
    <t>Bahnhofstrasse 43</t>
  </si>
  <si>
    <t>Brunnen</t>
  </si>
  <si>
    <t>info@zentralgarage-brunnen.ch</t>
  </si>
  <si>
    <t>www.zentralgarage-brunnen.ch</t>
  </si>
  <si>
    <t>041 820 36 31</t>
  </si>
  <si>
    <t>041 820 38 10</t>
  </si>
  <si>
    <t>Sutter</t>
  </si>
  <si>
    <t>Simon</t>
  </si>
  <si>
    <t>CH0788</t>
  </si>
  <si>
    <t>Garage de Icco Sàrl</t>
  </si>
  <si>
    <t>Rue de Eterpaz 5</t>
  </si>
  <si>
    <t>garagedeicco@bluewin.ch</t>
  </si>
  <si>
    <t>021 843 91 91</t>
  </si>
  <si>
    <t>021 843 91 92</t>
  </si>
  <si>
    <t>de Icco</t>
  </si>
  <si>
    <t>Luigi</t>
  </si>
  <si>
    <t>CH0998</t>
  </si>
  <si>
    <t>Feldgarage Auto-Technik AG</t>
  </si>
  <si>
    <t>Heiniger</t>
  </si>
  <si>
    <t>Sonderegger</t>
  </si>
  <si>
    <t>CH1333</t>
  </si>
  <si>
    <t>Mühlegg-Garage Patrik Künzle</t>
  </si>
  <si>
    <t>St. Georgenstrasse 44</t>
  </si>
  <si>
    <t>info@muehlegg-garage.ch</t>
  </si>
  <si>
    <t>www.muehlegg-garage.ch</t>
  </si>
  <si>
    <t>Künzle</t>
  </si>
  <si>
    <t>Patrik</t>
  </si>
  <si>
    <t>CH1203</t>
  </si>
  <si>
    <t>Avenue de Chillon 73</t>
  </si>
  <si>
    <t>Territet-Montreux</t>
  </si>
  <si>
    <t>pierre.borrelli@bluewin.ch</t>
  </si>
  <si>
    <t>021 961 32 73</t>
  </si>
  <si>
    <t>021 961 32 76</t>
  </si>
  <si>
    <t>Borrelli</t>
  </si>
  <si>
    <t>CH0761</t>
  </si>
  <si>
    <t>Auto Eberle Uzwil AG</t>
  </si>
  <si>
    <t>Buchental 2c</t>
  </si>
  <si>
    <t>Oberbüren</t>
  </si>
  <si>
    <t>eberle-uzwil@auto-eberle.ch</t>
  </si>
  <si>
    <t>www.auto-eberle-uzwil.ch</t>
  </si>
  <si>
    <t>071 955 99 01</t>
  </si>
  <si>
    <t>Gujer</t>
  </si>
  <si>
    <t>Garage du Signal SA</t>
  </si>
  <si>
    <t>024 441 31 67</t>
  </si>
  <si>
    <t>Telefon
Zentrale</t>
  </si>
  <si>
    <t>Fax
Zentrale</t>
  </si>
  <si>
    <t>Anrede
GL</t>
  </si>
  <si>
    <t>Nachname
GL</t>
  </si>
  <si>
    <t>Vorname
GL</t>
  </si>
  <si>
    <t>E-Mail
GL</t>
  </si>
  <si>
    <t>Telefon
GL</t>
  </si>
  <si>
    <t>Sprache</t>
  </si>
  <si>
    <t>Adresse 2
Postfach</t>
  </si>
  <si>
    <t>URL</t>
  </si>
  <si>
    <t>Marcus Hasler Opel-Garage</t>
  </si>
  <si>
    <t>Touring Garage &amp; Carrosserie Baur AG</t>
  </si>
  <si>
    <t>FR</t>
  </si>
  <si>
    <t>DE</t>
  </si>
  <si>
    <t>IT</t>
  </si>
  <si>
    <t>V/S</t>
  </si>
  <si>
    <t>S</t>
  </si>
  <si>
    <t>CSA</t>
  </si>
  <si>
    <t>V</t>
  </si>
  <si>
    <t>Ruckstuhl</t>
  </si>
  <si>
    <t xml:space="preserve">Herr </t>
  </si>
  <si>
    <t>Suter</t>
  </si>
  <si>
    <t>044 406 21 21</t>
  </si>
  <si>
    <t>Postfach 247</t>
  </si>
  <si>
    <t xml:space="preserve">091 973 70 70 </t>
  </si>
  <si>
    <t>www.garage-erni.opel.ch</t>
  </si>
  <si>
    <t>www.garageducret.ch</t>
  </si>
  <si>
    <t>http://opelrohrer.ch/</t>
  </si>
  <si>
    <t>www.3sapins.opel.ch(u.c.)</t>
  </si>
  <si>
    <t>www.gilgenberggarage.opel.ch</t>
  </si>
  <si>
    <t>www.auto-zimmermann.ch</t>
  </si>
  <si>
    <t>www.garagedelagarepully.ch</t>
  </si>
  <si>
    <t>www.garage-schmid.ch</t>
  </si>
  <si>
    <t>www.opel-winkeln.ch</t>
  </si>
  <si>
    <t>www.auto-lacote.ch</t>
  </si>
  <si>
    <t>www.braendle.opel.ch</t>
  </si>
  <si>
    <t>www.garagefoge.opel.ch</t>
  </si>
  <si>
    <t>www.bois-noir.opel.ch</t>
  </si>
  <si>
    <t>www.preisig.opel.ch</t>
  </si>
  <si>
    <t>www.fellmann.opel.ch</t>
  </si>
  <si>
    <t>www.fleischli.opel.ch (u.c.)</t>
  </si>
  <si>
    <t>www.riantbosson.opel.ch (u.c.)</t>
  </si>
  <si>
    <t>CH2274</t>
  </si>
  <si>
    <t>BELWAG AG BERN, BELWAG Bern-Bümpliz</t>
  </si>
  <si>
    <t>BELWAG AG BERN, BELWAG Belp</t>
  </si>
  <si>
    <t>BELWAG AG BERN, BELWAG Münsingen</t>
  </si>
  <si>
    <t>eglisau@schurterag.ch</t>
  </si>
  <si>
    <t>Route de Genève 19</t>
  </si>
  <si>
    <t>Commugny</t>
  </si>
  <si>
    <t>022 776 15 86</t>
  </si>
  <si>
    <t>patrick.brender@garagebrender.ch</t>
  </si>
  <si>
    <t>Schaffhauserstrasse 2</t>
  </si>
  <si>
    <t>Hauptstrasse 77</t>
  </si>
  <si>
    <t>CH0772</t>
  </si>
  <si>
    <t>Auto-Wicki AG Fahrwangen</t>
  </si>
  <si>
    <t>info@auto-wicki.ch</t>
  </si>
  <si>
    <t>www.auto-wicki.ch</t>
  </si>
  <si>
    <t>Wicki</t>
  </si>
  <si>
    <t>Case Postale 685</t>
  </si>
  <si>
    <t>Bouby-Rolls SA</t>
  </si>
  <si>
    <t>Quai de la Thièle 30</t>
  </si>
  <si>
    <t>www.opel-geneve.ch/</t>
  </si>
  <si>
    <t>www.autoval.opel.ch/</t>
  </si>
  <si>
    <t>www.garage-kaeser.ch/</t>
  </si>
  <si>
    <t>www.garage-majestic.ch</t>
  </si>
  <si>
    <t>schoeni.opel.ch/</t>
  </si>
  <si>
    <t>Auto Amrein AG</t>
  </si>
  <si>
    <t>Talbachmatte 3</t>
  </si>
  <si>
    <t>Postfach 77</t>
  </si>
  <si>
    <t>CH1404</t>
  </si>
  <si>
    <t>Avenue du Simplon 34</t>
  </si>
  <si>
    <t>AR</t>
  </si>
  <si>
    <t>info@garagedessports.ch</t>
  </si>
  <si>
    <t>www.garagedessports.ch</t>
  </si>
  <si>
    <t>024 471 87 87</t>
  </si>
  <si>
    <t>024 471 50 46</t>
  </si>
  <si>
    <t>Passaquay</t>
  </si>
  <si>
    <t>079 218 86 38</t>
  </si>
  <si>
    <t xml:space="preserve"> 034 447 40 10</t>
  </si>
  <si>
    <t>034 447 40 19</t>
  </si>
  <si>
    <t>Milliet SA</t>
  </si>
  <si>
    <t>DARA</t>
  </si>
  <si>
    <t>ZentralGarage Sutter AG</t>
  </si>
  <si>
    <t>alfons.stadelmann@autostadelmann.ch</t>
  </si>
  <si>
    <t>071 918 80 60</t>
  </si>
  <si>
    <t>071 918 80 61</t>
  </si>
  <si>
    <t>071 918 80 65</t>
  </si>
  <si>
    <t>bossonnetvente@bluewin.ch</t>
  </si>
  <si>
    <t>Garage de la Foge Sàrl</t>
  </si>
  <si>
    <t>Walter Preisig Autogarage AG</t>
  </si>
  <si>
    <t>matthias.galliker@carplanet.ch</t>
  </si>
  <si>
    <t>Garage Auto-Evasion L.Magnenat</t>
  </si>
  <si>
    <t>Magnenat</t>
  </si>
  <si>
    <t>romanperler@garageperler.ch</t>
  </si>
  <si>
    <t xml:space="preserve">Info@garageperler.ch  </t>
  </si>
  <si>
    <t>Juan-Carlos</t>
  </si>
  <si>
    <t>Stella</t>
  </si>
  <si>
    <t>Divorne Automobiles SA</t>
  </si>
  <si>
    <t>Frickauto AG</t>
  </si>
  <si>
    <t>Gewerbestrasse 8</t>
  </si>
  <si>
    <t>info@frickauto.li</t>
  </si>
  <si>
    <t>Garage Teobaldo Lanzilotto</t>
  </si>
  <si>
    <t>Case postale 3136</t>
  </si>
  <si>
    <t>www.zentrum-bischofszell.ch</t>
  </si>
  <si>
    <t>info@gailloudautomobiles.ch</t>
  </si>
  <si>
    <t>Auto Schönenberger AG</t>
  </si>
  <si>
    <t>info@auto-schoenenberger.ch</t>
  </si>
  <si>
    <t>www.auto-schoenenberger.ch</t>
  </si>
  <si>
    <t>werkstatt@auto-schoenenberger.ch</t>
  </si>
  <si>
    <t>Garage des Sports SA</t>
  </si>
  <si>
    <t>Garage Oskar Kessler AG</t>
  </si>
  <si>
    <t>SAT</t>
  </si>
  <si>
    <t>HV</t>
  </si>
  <si>
    <t>NHV</t>
  </si>
  <si>
    <t>Contract
Type</t>
  </si>
  <si>
    <t>CH-Code
DARA</t>
  </si>
  <si>
    <t>Dorf 62</t>
  </si>
  <si>
    <t>Auto Keller AG</t>
  </si>
  <si>
    <t>Life of
contract</t>
  </si>
  <si>
    <t>071 955 99 00</t>
  </si>
  <si>
    <t>071 955 99 02</t>
  </si>
  <si>
    <t>Via Prinzipale</t>
  </si>
  <si>
    <t>CH0205</t>
  </si>
  <si>
    <t>Postfach 43</t>
  </si>
  <si>
    <t>buelach@schurterag.ch</t>
  </si>
  <si>
    <t>r.lengen@autoschneider.ch</t>
  </si>
  <si>
    <t>Lengen</t>
  </si>
  <si>
    <t>Orbe</t>
  </si>
  <si>
    <t>024 441 32 27</t>
  </si>
  <si>
    <t>avenches@ahg-cars.ch</t>
  </si>
  <si>
    <t>www.garage-divorne.ch/</t>
  </si>
  <si>
    <t>Divorne</t>
  </si>
  <si>
    <t>Vincent</t>
  </si>
  <si>
    <t>026  675 12 63</t>
  </si>
  <si>
    <t>Garage-Carrosserie B. Oberson AG</t>
  </si>
  <si>
    <t>Garage Monnet &amp; Gonon</t>
  </si>
  <si>
    <t>landquart@doschgaragen.ch</t>
  </si>
  <si>
    <t>stmoritz@doschgaragen.ch</t>
  </si>
  <si>
    <t>Filialleiter</t>
  </si>
  <si>
    <t>Gansner</t>
  </si>
  <si>
    <t>Johann</t>
  </si>
  <si>
    <t>Sauer</t>
  </si>
  <si>
    <t>Thilo</t>
  </si>
  <si>
    <t>BAC</t>
  </si>
  <si>
    <t>CADC</t>
  </si>
  <si>
    <t>Hauptstrasse 348</t>
  </si>
  <si>
    <t>Grosswangen</t>
  </si>
  <si>
    <t>Ebersmoos</t>
  </si>
  <si>
    <t>Remsistrasse 1</t>
  </si>
  <si>
    <t>Giger</t>
  </si>
  <si>
    <t>Adlikon b. Regensdorf</t>
  </si>
  <si>
    <t>Schöfflisdorf</t>
  </si>
  <si>
    <t>Avenue des Morgines 26</t>
  </si>
  <si>
    <t>022 879 13 50</t>
  </si>
  <si>
    <t>info-contact@grimmgeneve.ch</t>
  </si>
  <si>
    <t>info@delligroup.com</t>
  </si>
  <si>
    <t>Annen</t>
  </si>
  <si>
    <t>Grädel</t>
  </si>
  <si>
    <t>Grimm Centre - André Chevalley SA</t>
  </si>
  <si>
    <t>p.schoenenberger@auto-eberle.ch</t>
  </si>
  <si>
    <t>Route de Saint-Julien 46</t>
  </si>
  <si>
    <t>022 309 38 38</t>
  </si>
  <si>
    <t>022 309 38 48</t>
  </si>
  <si>
    <t>info@garagebieri.ch</t>
  </si>
  <si>
    <t>Garage Fritz Hürlimann AG</t>
  </si>
  <si>
    <t>infoac@andre-chevalley.com</t>
  </si>
  <si>
    <t>www.opel-geneve.ch</t>
  </si>
  <si>
    <t>Vertragsstart</t>
  </si>
  <si>
    <t>Grand-Rue 68</t>
  </si>
  <si>
    <t>www.alouettes.ch</t>
  </si>
  <si>
    <t>032 492 46 00</t>
  </si>
  <si>
    <t>032 492 46 02</t>
  </si>
  <si>
    <t>Grand-Rue 87</t>
  </si>
  <si>
    <t>Alfons</t>
  </si>
  <si>
    <t>Case postale 63</t>
  </si>
  <si>
    <t>amade.fuchs@autoval.ch</t>
  </si>
  <si>
    <t>Kreuz-Garage GmbH Horgen</t>
  </si>
  <si>
    <t>Waldhofstrasse 1</t>
  </si>
  <si>
    <t>jc.stella@gailloudautomobiles.ch</t>
  </si>
  <si>
    <t>Route de Chésalles 51</t>
  </si>
  <si>
    <t xml:space="preserve">Herren </t>
  </si>
  <si>
    <t>Christian &amp; Ernst</t>
  </si>
  <si>
    <t>info@opel-heiniger.ch</t>
  </si>
  <si>
    <t>www.opel-heiniger.ch</t>
  </si>
  <si>
    <t>Fernandez</t>
  </si>
  <si>
    <t>032 843 44 44</t>
  </si>
  <si>
    <t>032 843 44 58</t>
  </si>
  <si>
    <t>www.vetter.opel.ch</t>
  </si>
  <si>
    <t>Garage Schurter AG</t>
  </si>
  <si>
    <t>Garage Schurter AG, Filiale Eglisau</t>
  </si>
  <si>
    <t>info@boubyrolls.ch</t>
  </si>
  <si>
    <t>Route des Barattes 81</t>
  </si>
  <si>
    <t>info@garagechabanel.ch</t>
  </si>
  <si>
    <t>CH-Code</t>
  </si>
  <si>
    <t>Hauptstrasse 116</t>
  </si>
  <si>
    <t>bruno.christen@garage-marti.ch</t>
  </si>
  <si>
    <t>sierre@atlasautomobiles.ch</t>
  </si>
  <si>
    <t>Hofmatt-Garage Jörg Stalder AG</t>
  </si>
  <si>
    <t>christian.rime@boubyrolls.ch</t>
  </si>
  <si>
    <t>Huber Automobile AG</t>
  </si>
  <si>
    <t>Vertrag
PW</t>
  </si>
  <si>
    <t>Vertrag
NF</t>
  </si>
  <si>
    <t>Vertrag
AMPERA</t>
  </si>
  <si>
    <t>Mühle 1</t>
  </si>
  <si>
    <t>Tobel</t>
  </si>
  <si>
    <t>Philipp</t>
  </si>
  <si>
    <t>MB</t>
  </si>
  <si>
    <t>FG</t>
  </si>
  <si>
    <t>louis.zuend@zmcag.ch</t>
  </si>
  <si>
    <t>Z.I. d'In Riaux 1</t>
  </si>
  <si>
    <t>Farvagny</t>
  </si>
  <si>
    <t>thomas.feusi@firstgarage.ch</t>
  </si>
  <si>
    <t>Route des Granges-St-Martin 26 B</t>
  </si>
  <si>
    <t>RD-D1</t>
  </si>
  <si>
    <t>RD-D2</t>
  </si>
  <si>
    <t>RD-D3</t>
  </si>
  <si>
    <t>RD-D4</t>
  </si>
  <si>
    <t>-</t>
  </si>
  <si>
    <t>scude@sorge.ch</t>
  </si>
  <si>
    <t>kundendienst@doschgaragen.ch</t>
  </si>
  <si>
    <t>Ernst Ruckstuhl Automobile AG</t>
  </si>
  <si>
    <t>wvetter@swissonline.ch</t>
  </si>
  <si>
    <t>Birseckstrasse 9</t>
  </si>
  <si>
    <t>CH0127</t>
  </si>
  <si>
    <t>Autonec SA</t>
  </si>
  <si>
    <t>Via Alla Bolla</t>
  </si>
  <si>
    <t>Riazzino</t>
  </si>
  <si>
    <t xml:space="preserve">Caggiula </t>
  </si>
  <si>
    <t xml:space="preserve">info@autonec.ch </t>
  </si>
  <si>
    <t>info@autonec.ch</t>
  </si>
  <si>
    <t>00000 288 055</t>
  </si>
  <si>
    <t>Garage Stöckli AG</t>
  </si>
  <si>
    <t>091 791 58 39</t>
  </si>
  <si>
    <t>Garage W. Fleischli AG</t>
  </si>
  <si>
    <t>Juerg</t>
  </si>
  <si>
    <t>juerg.fehr@wildbachgarage.ch</t>
  </si>
  <si>
    <t>Garage Seeholzer AG</t>
  </si>
  <si>
    <t>Andreas</t>
  </si>
  <si>
    <t>CH2238.01</t>
  </si>
  <si>
    <t>CH0809.01</t>
  </si>
  <si>
    <t>CH1222.01</t>
  </si>
  <si>
    <t>CH0725.01</t>
  </si>
  <si>
    <t>CH2187.01</t>
  </si>
  <si>
    <t>CH0728.01</t>
  </si>
  <si>
    <t>CH0647.01</t>
  </si>
  <si>
    <t>CH0788.01</t>
  </si>
  <si>
    <t>CH2282.01</t>
  </si>
  <si>
    <t>CH1687.01</t>
  </si>
  <si>
    <t>CH1405.01</t>
  </si>
  <si>
    <t>CH1608.01</t>
  </si>
  <si>
    <t>CH1648.01</t>
  </si>
  <si>
    <t>CH1373.01</t>
  </si>
  <si>
    <t>CH1409.01</t>
  </si>
  <si>
    <t>CH1240.01</t>
  </si>
  <si>
    <t>CH1749.01</t>
  </si>
  <si>
    <t>CH1213.01</t>
  </si>
  <si>
    <t>CH1620.01</t>
  </si>
  <si>
    <t>CH1759.01</t>
  </si>
  <si>
    <t>CH0495.01</t>
  </si>
  <si>
    <t>CH1571.01</t>
  </si>
  <si>
    <t>CH0721.01</t>
  </si>
  <si>
    <t>CH1341.01</t>
  </si>
  <si>
    <t>CH2287.01</t>
  </si>
  <si>
    <t>CH2274.01</t>
  </si>
  <si>
    <t>CH0751.01</t>
  </si>
  <si>
    <t>CH0657.01</t>
  </si>
  <si>
    <t>CH2217.01</t>
  </si>
  <si>
    <t>CH0660.01</t>
  </si>
  <si>
    <t>CH0650.01</t>
  </si>
  <si>
    <t>CH0998.01</t>
  </si>
  <si>
    <t>CH1404.01</t>
  </si>
  <si>
    <t>CH1269.01</t>
  </si>
  <si>
    <t>CH1502.01</t>
  </si>
  <si>
    <t>CH0827.01</t>
  </si>
  <si>
    <t>CH1258.01</t>
  </si>
  <si>
    <t>CH0729.01</t>
  </si>
  <si>
    <t>CH2358.01</t>
  </si>
  <si>
    <t>CH1277.01</t>
  </si>
  <si>
    <t>CH2243.01</t>
  </si>
  <si>
    <t>CH0708.01</t>
  </si>
  <si>
    <t>CH1531.01</t>
  </si>
  <si>
    <t>CH0646.01</t>
  </si>
  <si>
    <t>CH0042.01</t>
  </si>
  <si>
    <t>CH1945.01</t>
  </si>
  <si>
    <t>CH1703.01</t>
  </si>
  <si>
    <t>CH0722.01</t>
  </si>
  <si>
    <t>CH0056.01</t>
  </si>
  <si>
    <t>CH1274.01</t>
  </si>
  <si>
    <t>CH0057.01</t>
  </si>
  <si>
    <t>CH1328.01</t>
  </si>
  <si>
    <t>CH2260.01</t>
  </si>
  <si>
    <t>CH0060.01</t>
  </si>
  <si>
    <t>CH1806.01</t>
  </si>
  <si>
    <t>CH0062.01</t>
  </si>
  <si>
    <t>CH1587.01</t>
  </si>
  <si>
    <t>CH0648.01</t>
  </si>
  <si>
    <t>CH0645.01</t>
  </si>
  <si>
    <t>CH0719.01</t>
  </si>
  <si>
    <t>CH0806.01</t>
  </si>
  <si>
    <t>CH0823.01</t>
  </si>
  <si>
    <t>CH0723.01</t>
  </si>
  <si>
    <t>CH0663.01</t>
  </si>
  <si>
    <t>CH1333.01</t>
  </si>
  <si>
    <t>CH0090.01</t>
  </si>
  <si>
    <t>CH0821.01</t>
  </si>
  <si>
    <t>CH0093.01</t>
  </si>
  <si>
    <t>CH0661.01</t>
  </si>
  <si>
    <t>CH1183.01</t>
  </si>
  <si>
    <t>CH0094.01</t>
  </si>
  <si>
    <t>CH0097.01</t>
  </si>
  <si>
    <t>CH0101.01</t>
  </si>
  <si>
    <t>CH0624.01</t>
  </si>
  <si>
    <t>CH2316.01</t>
  </si>
  <si>
    <t>CH0102.01</t>
  </si>
  <si>
    <t>CH1736.01</t>
  </si>
  <si>
    <t>CH1554.01</t>
  </si>
  <si>
    <t>CH1483.01</t>
  </si>
  <si>
    <t>CH0748.01</t>
  </si>
  <si>
    <t>CH0778.01</t>
  </si>
  <si>
    <t>CH1204.01</t>
  </si>
  <si>
    <t>CH0832.01</t>
  </si>
  <si>
    <t>CH1231.01</t>
  </si>
  <si>
    <t>CH0106.01</t>
  </si>
  <si>
    <t>CH1214.01</t>
  </si>
  <si>
    <t>CH0108.01</t>
  </si>
  <si>
    <t>CH0110.01</t>
  </si>
  <si>
    <t>CH2285.01</t>
  </si>
  <si>
    <t>CH0111.01</t>
  </si>
  <si>
    <t>CH1890.01</t>
  </si>
  <si>
    <t>CH1203.01</t>
  </si>
  <si>
    <t>CH2218.01</t>
  </si>
  <si>
    <t>CH0122.01</t>
  </si>
  <si>
    <t>CH2152.01</t>
  </si>
  <si>
    <t>CH2347.01</t>
  </si>
  <si>
    <t>CH0124.01</t>
  </si>
  <si>
    <t>CH0990.01</t>
  </si>
  <si>
    <t>CH0125.01</t>
  </si>
  <si>
    <t>CH0127.01</t>
  </si>
  <si>
    <t>CH0129.01</t>
  </si>
  <si>
    <t>CH0131.01</t>
  </si>
  <si>
    <t>CH0132.01</t>
  </si>
  <si>
    <t>CH0690.01</t>
  </si>
  <si>
    <t>CH1205.01</t>
  </si>
  <si>
    <t>CH2216.01</t>
  </si>
  <si>
    <t>CH0772.01</t>
  </si>
  <si>
    <t>CH0133.01</t>
  </si>
  <si>
    <t>CH0137.01</t>
  </si>
  <si>
    <t>CH0142.01</t>
  </si>
  <si>
    <t>CH0147.01</t>
  </si>
  <si>
    <t>CH0154.01</t>
  </si>
  <si>
    <t>CH0675.01</t>
  </si>
  <si>
    <t>CH0160.01</t>
  </si>
  <si>
    <t>CH0992.01</t>
  </si>
  <si>
    <t>CH0489.01</t>
  </si>
  <si>
    <t>CH0166.01</t>
  </si>
  <si>
    <t>CH1925.01</t>
  </si>
  <si>
    <t>CH1663.01</t>
  </si>
  <si>
    <t>CH1748.01</t>
  </si>
  <si>
    <t>CH2374.01</t>
  </si>
  <si>
    <t>CH0169.01</t>
  </si>
  <si>
    <t>CH0170.02</t>
  </si>
  <si>
    <t>CH0601.01</t>
  </si>
  <si>
    <t>CH0759.01</t>
  </si>
  <si>
    <t>CH0173.01</t>
  </si>
  <si>
    <t>CH1426.01</t>
  </si>
  <si>
    <t>CH1215.01</t>
  </si>
  <si>
    <t>CH1874.01</t>
  </si>
  <si>
    <t>CH0174.01</t>
  </si>
  <si>
    <t>CH0761.01</t>
  </si>
  <si>
    <t>CH0177.01</t>
  </si>
  <si>
    <t>CH1495.01</t>
  </si>
  <si>
    <t>CH0749.01</t>
  </si>
  <si>
    <t>CH1728.01</t>
  </si>
  <si>
    <t>CH2284.01</t>
  </si>
  <si>
    <t>CH0178.01</t>
  </si>
  <si>
    <t>CH0181.01</t>
  </si>
  <si>
    <t>CH0194.01</t>
  </si>
  <si>
    <t>CH2259.01</t>
  </si>
  <si>
    <t>CH0205.01</t>
  </si>
  <si>
    <t>CH0210.01</t>
  </si>
  <si>
    <t>CH0216.01</t>
  </si>
  <si>
    <t>CH0220.01</t>
  </si>
  <si>
    <t>CH0813.01</t>
  </si>
  <si>
    <t>CH0221.01</t>
  </si>
  <si>
    <t>CH1910.01</t>
  </si>
  <si>
    <t>CH2402.01</t>
  </si>
  <si>
    <t>CH0224.01</t>
  </si>
  <si>
    <t>CH0233.01</t>
  </si>
  <si>
    <t>CH0227.01</t>
  </si>
  <si>
    <t>CH0668.01</t>
  </si>
  <si>
    <t>CH0229.01</t>
  </si>
  <si>
    <t>CH1266.01</t>
  </si>
  <si>
    <t>CH0232.01</t>
  </si>
  <si>
    <t>CH0791.01</t>
  </si>
  <si>
    <t>CH1931.01</t>
  </si>
  <si>
    <t>CH0236.01</t>
  </si>
  <si>
    <t>CH0687.01</t>
  </si>
  <si>
    <t>CH0237.01</t>
  </si>
  <si>
    <t>CH0768.01</t>
  </si>
  <si>
    <t>CH2207.01</t>
  </si>
  <si>
    <t>CH1823.01</t>
  </si>
  <si>
    <t>CH0797.01</t>
  </si>
  <si>
    <t>CH1197.01</t>
  </si>
  <si>
    <t>CH0770.01</t>
  </si>
  <si>
    <t>CH1209.01</t>
  </si>
  <si>
    <t>CH2155.01</t>
  </si>
  <si>
    <t>CH1824.01</t>
  </si>
  <si>
    <t>CH1452.01</t>
  </si>
  <si>
    <t>CH0238.01</t>
  </si>
  <si>
    <t>CH0242.01</t>
  </si>
  <si>
    <t>CH0826.01</t>
  </si>
  <si>
    <t>CH0243.01</t>
  </si>
  <si>
    <t>CH0244.01</t>
  </si>
  <si>
    <t>CH0246.01</t>
  </si>
  <si>
    <t>CH1775.01</t>
  </si>
  <si>
    <t>CH0247.01</t>
  </si>
  <si>
    <t>CH1242.01</t>
  </si>
  <si>
    <t>CH0641.01</t>
  </si>
  <si>
    <t>CH2273.01</t>
  </si>
  <si>
    <t>CH0250.01</t>
  </si>
  <si>
    <t>CH0720.01</t>
  </si>
  <si>
    <t>CH1478.01</t>
  </si>
  <si>
    <t>CH0760.01</t>
  </si>
  <si>
    <t>CH0764.01</t>
  </si>
  <si>
    <t>CH0765.01</t>
  </si>
  <si>
    <t>CH1236.01</t>
  </si>
  <si>
    <t>CH0775.01</t>
  </si>
  <si>
    <t>CH1270.01</t>
  </si>
  <si>
    <t>CH1930.01</t>
  </si>
  <si>
    <t>CH0672.01</t>
  </si>
  <si>
    <t>CH2018.01</t>
  </si>
  <si>
    <t>091 791 82 22</t>
  </si>
  <si>
    <t>CH0093.03</t>
  </si>
  <si>
    <t>CH0093.04</t>
  </si>
  <si>
    <t>CH0093.05</t>
  </si>
  <si>
    <t>CH0102.02</t>
  </si>
  <si>
    <t>CH0102.03</t>
  </si>
  <si>
    <t>CH0042.02</t>
  </si>
  <si>
    <t>CH0102.07</t>
  </si>
  <si>
    <t>CH0173.02</t>
  </si>
  <si>
    <t>CH0181.02</t>
  </si>
  <si>
    <t>CH0205.02</t>
  </si>
  <si>
    <t>CH0232.02</t>
  </si>
  <si>
    <t>CH0238.07</t>
  </si>
  <si>
    <t>CH0238.05</t>
  </si>
  <si>
    <t>CH0242.02</t>
  </si>
  <si>
    <t>CH0250.02</t>
  </si>
  <si>
    <t>CH0250.07</t>
  </si>
  <si>
    <t>CH0250.04</t>
  </si>
  <si>
    <t>CH0250.06</t>
  </si>
  <si>
    <t>CH0250.08</t>
  </si>
  <si>
    <t>CH0720.03</t>
  </si>
  <si>
    <t>CH0720.04</t>
  </si>
  <si>
    <t>CH0764.02</t>
  </si>
  <si>
    <t>Zehnder</t>
  </si>
  <si>
    <t>Michael</t>
  </si>
  <si>
    <t>Autos Carouge, André Chevalley SA</t>
  </si>
  <si>
    <t>CH0674.01</t>
  </si>
  <si>
    <t>CH0170.01</t>
  </si>
  <si>
    <t>CH0706.01</t>
  </si>
  <si>
    <t>Schärli &amp; Bossert AG</t>
  </si>
  <si>
    <t>Hackenrüti 10</t>
  </si>
  <si>
    <t>0000 288 905</t>
  </si>
  <si>
    <t>schaerlibossert@schaerlibossert.ch</t>
  </si>
  <si>
    <t>041 492 61 70</t>
  </si>
  <si>
    <t>Bossert</t>
  </si>
  <si>
    <t>041 492 61 71</t>
  </si>
  <si>
    <t>CH1155</t>
  </si>
  <si>
    <t>Route du Simplon 39</t>
  </si>
  <si>
    <t>gilgenberg@gmx.ch</t>
  </si>
  <si>
    <t>Emil Frey AG, Zweigniederlassung Dosch Garage Landquart</t>
  </si>
  <si>
    <t>Emil Frey AG, Zweigniederlassung Dosch Garage St. Moritz</t>
  </si>
  <si>
    <t>CH0198</t>
  </si>
  <si>
    <t>CH0198.01</t>
  </si>
  <si>
    <t>0000 289 135</t>
  </si>
  <si>
    <t>v.divorne@ahg-cars.ch</t>
  </si>
  <si>
    <t xml:space="preserve"> --</t>
  </si>
  <si>
    <t>044 908 39 01</t>
  </si>
  <si>
    <t>Haller Automobile AG</t>
  </si>
  <si>
    <t>034 447 40 10</t>
  </si>
  <si>
    <t>volketswil@emilfrey.ch</t>
  </si>
  <si>
    <t>www.emilfrey.ch/volketswil</t>
  </si>
  <si>
    <t>adliswil@ruckstuhlgaragen.ch</t>
  </si>
  <si>
    <t>opel@auto-zimmermann.ch</t>
  </si>
  <si>
    <t>thomas_witschi@garagewitschi.ch</t>
  </si>
  <si>
    <t>info@auto-evasion.ch</t>
  </si>
  <si>
    <t>Soodstrasse 37</t>
  </si>
  <si>
    <t>contact@ahg-cars.ch</t>
  </si>
  <si>
    <t>markus.leimgruber@ring-garage.ch</t>
  </si>
  <si>
    <t>GL</t>
  </si>
  <si>
    <t>Dutler</t>
  </si>
  <si>
    <t>markus.dutler@emilfrey.ch</t>
  </si>
  <si>
    <t>info@unterdorf-garage-ag.ch</t>
  </si>
  <si>
    <t>CH1254</t>
  </si>
  <si>
    <t>CH1254.01</t>
  </si>
  <si>
    <t>Garage Jürg Hasler AG</t>
  </si>
  <si>
    <t>Oberstrasse 27</t>
  </si>
  <si>
    <t>00000 289 984</t>
  </si>
  <si>
    <t>www.garagehasler.ch</t>
  </si>
  <si>
    <t>062 961 41 41</t>
  </si>
  <si>
    <t>062 961 29 61</t>
  </si>
  <si>
    <t>h.gujer@auto-eberle.ch</t>
  </si>
  <si>
    <t>Unterdorf Garage AG M. Helfenstein</t>
  </si>
  <si>
    <t>Maurus</t>
  </si>
  <si>
    <t>Sulzer</t>
  </si>
  <si>
    <t>martin.dellenbach@delligroup.com</t>
  </si>
  <si>
    <t>patrick.franzen@automobile-franzen.ch</t>
  </si>
  <si>
    <t>Auto Mehri AG</t>
  </si>
  <si>
    <t>boehiv@boehi-ag.ch</t>
  </si>
  <si>
    <t xml:space="preserve">info@auto-centre-moutier.ch </t>
  </si>
  <si>
    <t>Fabien</t>
  </si>
  <si>
    <t>www.garagechabanel.ch</t>
  </si>
  <si>
    <t>CH0270.01</t>
  </si>
  <si>
    <t>CH1155.01</t>
  </si>
  <si>
    <t>Garage Kuhn Sargans AG</t>
  </si>
  <si>
    <t>www.auto-bossart.ch</t>
  </si>
  <si>
    <t>CH0818.01</t>
  </si>
  <si>
    <t>b.seeholzer@garage-seeholzer.ch</t>
  </si>
  <si>
    <t>Rue Traversière 10</t>
  </si>
  <si>
    <t>www.schaerlibossert.ch</t>
  </si>
  <si>
    <t>automobile@thommen-automobile.ch</t>
  </si>
  <si>
    <t>Heinz Urech AG</t>
  </si>
  <si>
    <t>CH1223</t>
  </si>
  <si>
    <t>CH1223.02</t>
  </si>
  <si>
    <t>CH1223.01</t>
  </si>
  <si>
    <t>a.lopez@ahg-cars.ch</t>
  </si>
  <si>
    <t>markus.brand@brand-automobile.ch</t>
  </si>
  <si>
    <t>markus.rindlisbacher@garage-imsteiger.ch</t>
  </si>
  <si>
    <t>giuseppe.akbas@garagesport.ch</t>
  </si>
  <si>
    <t>Rue du Collège 22</t>
  </si>
  <si>
    <t>Massimo</t>
  </si>
  <si>
    <t>massimo.rossi@bluewin.ch</t>
  </si>
  <si>
    <t>Garage Chabanel Sarl</t>
  </si>
  <si>
    <t>michael.zehnder@markwalder-ag.ch</t>
  </si>
  <si>
    <t>Cyrill</t>
  </si>
  <si>
    <t>Fuentes</t>
  </si>
  <si>
    <t>cyrillfuentes@garagekuhn.ch</t>
  </si>
  <si>
    <t>www.garage-simplon.ch</t>
  </si>
  <si>
    <t>Antonio</t>
  </si>
  <si>
    <t>CH0270</t>
  </si>
  <si>
    <t>info@garagehasler.ch</t>
  </si>
  <si>
    <t>info@garage-sica.ch</t>
  </si>
  <si>
    <t>071 913 30 34</t>
  </si>
  <si>
    <t>Luder</t>
  </si>
  <si>
    <t>andreas.luder@belwag.ch</t>
  </si>
  <si>
    <t>022 994 01 16</t>
  </si>
  <si>
    <t>Reussgarage 1</t>
  </si>
  <si>
    <t>Krummenacher</t>
  </si>
  <si>
    <t>b.krummenacher@auto-bossart.ch</t>
  </si>
  <si>
    <t>Gaël</t>
  </si>
  <si>
    <t>gl@garages-lanthemann.ch</t>
  </si>
  <si>
    <t>info@garages-lanthemann.ch</t>
  </si>
  <si>
    <t>Neugut Garage AG</t>
  </si>
  <si>
    <t>CH0194.02</t>
  </si>
  <si>
    <t>Garage M. Johner AG</t>
  </si>
  <si>
    <t>CH0817</t>
  </si>
  <si>
    <t>CH0817.01</t>
  </si>
  <si>
    <t>kurt.giger@ruckstuhlgaragen.ch</t>
  </si>
  <si>
    <t>kloten@ruckstuhlgaragen.ch</t>
  </si>
  <si>
    <t>winterthur@ruckstuhlgaragen.ch</t>
  </si>
  <si>
    <t>affoltern@ruckstuhlgaragen.ch</t>
  </si>
  <si>
    <t>Malleray</t>
  </si>
  <si>
    <t>www.frickauto.li</t>
  </si>
  <si>
    <t>info@garage-fellmann.ch</t>
  </si>
  <si>
    <t>Ospelt</t>
  </si>
  <si>
    <t>david.ospelt@neugut-garage.li</t>
  </si>
  <si>
    <t>CH0856</t>
  </si>
  <si>
    <t>CH0856.01</t>
  </si>
  <si>
    <t>City Motors GmbH</t>
  </si>
  <si>
    <t>info@citymotors.ch</t>
  </si>
  <si>
    <t>www.citymotors.ch</t>
  </si>
  <si>
    <t>Schütz</t>
  </si>
  <si>
    <t>Benjamin</t>
  </si>
  <si>
    <t>benjamin.schuetz@citymotors.ch</t>
  </si>
  <si>
    <t>00000 295 755</t>
  </si>
  <si>
    <t>Garage-Reichlin AG Baar</t>
  </si>
  <si>
    <t>Altgasse 56</t>
  </si>
  <si>
    <t>Baar</t>
  </si>
  <si>
    <t>00000 295 258</t>
  </si>
  <si>
    <t>baar@garage-reichlin.ch</t>
  </si>
  <si>
    <t>041 768 66 33</t>
  </si>
  <si>
    <t>041 768 66 32</t>
  </si>
  <si>
    <t>Auto Stadelmann AG</t>
  </si>
  <si>
    <t xml:space="preserve">markus.hesse@emilfrey.ch </t>
  </si>
  <si>
    <t>Hesse</t>
  </si>
  <si>
    <t>079 364 20 16</t>
  </si>
  <si>
    <t>info@vollandes.ch</t>
  </si>
  <si>
    <t>www.vollandes.ch</t>
  </si>
  <si>
    <t>www.opel-belwag.ch</t>
  </si>
  <si>
    <t>info@garage-brueniger.ch</t>
  </si>
  <si>
    <t>Zünd MobilCenter Widnau AG</t>
  </si>
  <si>
    <t>091 821 40 69</t>
  </si>
  <si>
    <t>Ostring Garage Lack AG</t>
  </si>
  <si>
    <t>info@ostring-garage.ch</t>
  </si>
  <si>
    <t>Garage Brüniger AG</t>
  </si>
  <si>
    <t>Sulzer Auto AG Urdorf</t>
  </si>
  <si>
    <t>urdorf@sulzerauto.ch</t>
  </si>
  <si>
    <t>www.sulzerauto.ch</t>
  </si>
  <si>
    <t>hans-juerg.sulzer@sulzerauto.ch</t>
  </si>
  <si>
    <t>ZH</t>
  </si>
  <si>
    <t>BE</t>
  </si>
  <si>
    <t>SO</t>
  </si>
  <si>
    <t>BL</t>
  </si>
  <si>
    <t>TI</t>
  </si>
  <si>
    <t>GE</t>
  </si>
  <si>
    <t>AG</t>
  </si>
  <si>
    <t>VD</t>
  </si>
  <si>
    <t>LU</t>
  </si>
  <si>
    <t>ZG</t>
  </si>
  <si>
    <t>NE</t>
  </si>
  <si>
    <t>VS</t>
  </si>
  <si>
    <t>JU</t>
  </si>
  <si>
    <t>SG</t>
  </si>
  <si>
    <t>TG</t>
  </si>
  <si>
    <t>GR</t>
  </si>
  <si>
    <t xml:space="preserve"> BE</t>
  </si>
  <si>
    <t>FL</t>
  </si>
  <si>
    <t>SZ</t>
  </si>
  <si>
    <t>SH</t>
  </si>
  <si>
    <t>OW</t>
  </si>
  <si>
    <t>UR</t>
  </si>
  <si>
    <t>CH</t>
  </si>
  <si>
    <t>BS</t>
  </si>
  <si>
    <t>Kanton</t>
  </si>
  <si>
    <t>De Blasio Automobiles SA</t>
  </si>
  <si>
    <t>Kammer</t>
  </si>
  <si>
    <t>032 617 44 88</t>
  </si>
  <si>
    <t>Osis-ID</t>
  </si>
  <si>
    <t>info@zmcag.ch</t>
  </si>
  <si>
    <t>031 754 11 20</t>
  </si>
  <si>
    <t>Moosgasse 14</t>
  </si>
  <si>
    <t>Postfach 25</t>
  </si>
  <si>
    <t>Zusätzliche Vereinbarungen</t>
  </si>
  <si>
    <t>NF Kompetenzencenter</t>
  </si>
  <si>
    <t>VINCI</t>
  </si>
  <si>
    <t>TRADE Club</t>
  </si>
  <si>
    <t>NF Kompetenzencenter / VINCI / TRADE Club</t>
  </si>
  <si>
    <t>Gerhard</t>
  </si>
  <si>
    <t>tramelan@alouettes.ch</t>
  </si>
  <si>
    <t>malleray@alouettes.ch</t>
  </si>
  <si>
    <t>AM</t>
  </si>
  <si>
    <t>LM</t>
  </si>
  <si>
    <t>Vrabec</t>
  </si>
  <si>
    <t>jm@opel-crissier.ch</t>
  </si>
  <si>
    <t>daniel.nero@grimmgeneve.ch</t>
  </si>
  <si>
    <t>Ref für S-Verweis</t>
  </si>
  <si>
    <t>CH0722.02</t>
  </si>
  <si>
    <t>DDS-Code</t>
  </si>
  <si>
    <t>Mendrisio</t>
  </si>
  <si>
    <t>Via Rime 11</t>
  </si>
  <si>
    <t>Brumana Automobili Sagl</t>
  </si>
  <si>
    <t>CH0135-001</t>
  </si>
  <si>
    <t>CH0135.01</t>
  </si>
  <si>
    <t>CH2402-001</t>
  </si>
  <si>
    <t>CH2374-001</t>
  </si>
  <si>
    <t>CH2358-001</t>
  </si>
  <si>
    <t>CH2347-001</t>
  </si>
  <si>
    <t>CH2316-001</t>
  </si>
  <si>
    <t>CH2287-001</t>
  </si>
  <si>
    <t>CH2285-001</t>
  </si>
  <si>
    <t>CH2284-001</t>
  </si>
  <si>
    <t>CH2282-001</t>
  </si>
  <si>
    <t>CH2274-001</t>
  </si>
  <si>
    <t>CH2273-001</t>
  </si>
  <si>
    <t>CH2260-001</t>
  </si>
  <si>
    <t>CH2259-001</t>
  </si>
  <si>
    <t>CH2243-001</t>
  </si>
  <si>
    <t>CH2238-001</t>
  </si>
  <si>
    <t>CH2218-001</t>
  </si>
  <si>
    <t>CH2217-001</t>
  </si>
  <si>
    <t>CH2216-001</t>
  </si>
  <si>
    <t>CH2207-001</t>
  </si>
  <si>
    <t>CH2187-001</t>
  </si>
  <si>
    <t>CH2155-001</t>
  </si>
  <si>
    <t>CH2152-001</t>
  </si>
  <si>
    <t>CH2018-001</t>
  </si>
  <si>
    <t>CH1945-001</t>
  </si>
  <si>
    <t>CH1931-001</t>
  </si>
  <si>
    <t>CH1930-001</t>
  </si>
  <si>
    <t>CH1925-001</t>
  </si>
  <si>
    <t>CH1910-001</t>
  </si>
  <si>
    <t>CH1890-001</t>
  </si>
  <si>
    <t>CH1874-001</t>
  </si>
  <si>
    <t>CH1824-001</t>
  </si>
  <si>
    <t>CH1823-001</t>
  </si>
  <si>
    <t>CH1806-001</t>
  </si>
  <si>
    <t>CH1775-001</t>
  </si>
  <si>
    <t>CH1759-001</t>
  </si>
  <si>
    <t>CH1749-001</t>
  </si>
  <si>
    <t>CH1748-001</t>
  </si>
  <si>
    <t>CH1736-001</t>
  </si>
  <si>
    <t>CH1728-001</t>
  </si>
  <si>
    <t>CH1703-001</t>
  </si>
  <si>
    <t>CH1687-001</t>
  </si>
  <si>
    <t>CH1663-001</t>
  </si>
  <si>
    <t>CH1648-001</t>
  </si>
  <si>
    <t>CH1620-001</t>
  </si>
  <si>
    <t>CH1608-001</t>
  </si>
  <si>
    <t>CH1587-001</t>
  </si>
  <si>
    <t>CH1571-001</t>
  </si>
  <si>
    <t>CH1554-001</t>
  </si>
  <si>
    <t>CH1531-001</t>
  </si>
  <si>
    <t>CH1502-001</t>
  </si>
  <si>
    <t>CH1495-001</t>
  </si>
  <si>
    <t>CH1483-001</t>
  </si>
  <si>
    <t>CH1478-001</t>
  </si>
  <si>
    <t>CH1452-001</t>
  </si>
  <si>
    <t>CH1426-001</t>
  </si>
  <si>
    <t>CH1409-001</t>
  </si>
  <si>
    <t>CH1405-001</t>
  </si>
  <si>
    <t>CH1404-001</t>
  </si>
  <si>
    <t>CH1373-001</t>
  </si>
  <si>
    <t>CH1341-001</t>
  </si>
  <si>
    <t>CH1333-001</t>
  </si>
  <si>
    <t>CH1328-001</t>
  </si>
  <si>
    <t>CH1277-001</t>
  </si>
  <si>
    <t>CH1274-001</t>
  </si>
  <si>
    <t>CH1270-001</t>
  </si>
  <si>
    <t>CH1269-001</t>
  </si>
  <si>
    <t>CH1266-001</t>
  </si>
  <si>
    <t>CH1258-001</t>
  </si>
  <si>
    <t>CH1254-001</t>
  </si>
  <si>
    <t>CH1242-001</t>
  </si>
  <si>
    <t>CH1240-001</t>
  </si>
  <si>
    <t>CH1236-001</t>
  </si>
  <si>
    <t>CH1231-001</t>
  </si>
  <si>
    <t>CH1223-002</t>
  </si>
  <si>
    <t>CH1223-001</t>
  </si>
  <si>
    <t>CH1222-001</t>
  </si>
  <si>
    <t>CH1215-001</t>
  </si>
  <si>
    <t>CH1214-001</t>
  </si>
  <si>
    <t>CH1213-001</t>
  </si>
  <si>
    <t>CH1209-001</t>
  </si>
  <si>
    <t>CH1205-001</t>
  </si>
  <si>
    <t>CH1204-001</t>
  </si>
  <si>
    <t>CH1203-001</t>
  </si>
  <si>
    <t>CH1197-001</t>
  </si>
  <si>
    <t>CH1183-001</t>
  </si>
  <si>
    <t>CH1155-001</t>
  </si>
  <si>
    <t>CH0998-001</t>
  </si>
  <si>
    <t>CH0992-001</t>
  </si>
  <si>
    <t>CH0990-001</t>
  </si>
  <si>
    <t>CH0856-001</t>
  </si>
  <si>
    <t>CH0832-001</t>
  </si>
  <si>
    <t>CH0827-001</t>
  </si>
  <si>
    <t>CH0826-001</t>
  </si>
  <si>
    <t>CH0823-001</t>
  </si>
  <si>
    <t>CH0821-001</t>
  </si>
  <si>
    <t>CH0818-001</t>
  </si>
  <si>
    <t>CH0817-001</t>
  </si>
  <si>
    <t>CH0813-001</t>
  </si>
  <si>
    <t>CH0809-001</t>
  </si>
  <si>
    <t>CH0806-001</t>
  </si>
  <si>
    <t>CH0797-001</t>
  </si>
  <si>
    <t>CH0791-001</t>
  </si>
  <si>
    <t>CH0788-001</t>
  </si>
  <si>
    <t>CH0778-001</t>
  </si>
  <si>
    <t>CH0775-001</t>
  </si>
  <si>
    <t>CH0772-001</t>
  </si>
  <si>
    <t>CH0770-001</t>
  </si>
  <si>
    <t>CH0768-001</t>
  </si>
  <si>
    <t>CH0765-001</t>
  </si>
  <si>
    <t>CH0764-001</t>
  </si>
  <si>
    <t>CH0764-002</t>
  </si>
  <si>
    <t>CH0761-001</t>
  </si>
  <si>
    <t>CH0760-001</t>
  </si>
  <si>
    <t>CH0759-001</t>
  </si>
  <si>
    <t>CH0751-001</t>
  </si>
  <si>
    <t>CH0749-001</t>
  </si>
  <si>
    <t>CH0748-001</t>
  </si>
  <si>
    <t>CH0729-001</t>
  </si>
  <si>
    <t>CH0728-001</t>
  </si>
  <si>
    <t>CH0725-001</t>
  </si>
  <si>
    <t>CH0723-001</t>
  </si>
  <si>
    <t>CH0722-002</t>
  </si>
  <si>
    <t>CH0722-001</t>
  </si>
  <si>
    <t>CH0721-001</t>
  </si>
  <si>
    <t>CH0720-004</t>
  </si>
  <si>
    <t>CH0720-003</t>
  </si>
  <si>
    <t>CH0720-001</t>
  </si>
  <si>
    <t>CH0719-001</t>
  </si>
  <si>
    <t>CH0708-001</t>
  </si>
  <si>
    <t>CH0706-001</t>
  </si>
  <si>
    <t>CH0690-001</t>
  </si>
  <si>
    <t>CH0687-001</t>
  </si>
  <si>
    <t>CH0675-001</t>
  </si>
  <si>
    <t>CH0674-001</t>
  </si>
  <si>
    <t>CH0672-001</t>
  </si>
  <si>
    <t>CH0668-001</t>
  </si>
  <si>
    <t>CH0663-001</t>
  </si>
  <si>
    <t>CH0661-001</t>
  </si>
  <si>
    <t>CH0660-001</t>
  </si>
  <si>
    <t>CH0657-001</t>
  </si>
  <si>
    <t>CH0650-001</t>
  </si>
  <si>
    <t>CH0648-001</t>
  </si>
  <si>
    <t>CH0647-001</t>
  </si>
  <si>
    <t>CH0646-001</t>
  </si>
  <si>
    <t>CH0645-001</t>
  </si>
  <si>
    <t>CH0641-001</t>
  </si>
  <si>
    <t>CH0624-001</t>
  </si>
  <si>
    <t>CH0601-001</t>
  </si>
  <si>
    <t>CH0495-001</t>
  </si>
  <si>
    <t>CH0489-001</t>
  </si>
  <si>
    <t>CH0270-001</t>
  </si>
  <si>
    <t>CH0250-008</t>
  </si>
  <si>
    <t>CH0250-007</t>
  </si>
  <si>
    <t>CH0250-006</t>
  </si>
  <si>
    <t>CH0250-004</t>
  </si>
  <si>
    <t>CH0250-002</t>
  </si>
  <si>
    <t>CH0250-001</t>
  </si>
  <si>
    <t>CH0247-001</t>
  </si>
  <si>
    <t>CH0246-001</t>
  </si>
  <si>
    <t>CH0244-001</t>
  </si>
  <si>
    <t>CH0243-001</t>
  </si>
  <si>
    <t>CH0242-002</t>
  </si>
  <si>
    <t>CH0242-001</t>
  </si>
  <si>
    <t>CH0238-007</t>
  </si>
  <si>
    <t>CH0238-005</t>
  </si>
  <si>
    <t>CH0238-001</t>
  </si>
  <si>
    <t>CH0237-001</t>
  </si>
  <si>
    <t>CH0236-001</t>
  </si>
  <si>
    <t>CH0233-001</t>
  </si>
  <si>
    <t>CH0232-002</t>
  </si>
  <si>
    <t>CH0232-001</t>
  </si>
  <si>
    <t>CH0229-001</t>
  </si>
  <si>
    <t>CH0227-001</t>
  </si>
  <si>
    <t>CH0224-001</t>
  </si>
  <si>
    <t>CH0221-001</t>
  </si>
  <si>
    <t>CH0220-001</t>
  </si>
  <si>
    <t>CH0216-001</t>
  </si>
  <si>
    <t>CH0210-001</t>
  </si>
  <si>
    <t>CH0205-002</t>
  </si>
  <si>
    <t>CH0205-001</t>
  </si>
  <si>
    <t>CH0198-001</t>
  </si>
  <si>
    <t>CH0194-002</t>
  </si>
  <si>
    <t>CH0194-001</t>
  </si>
  <si>
    <t>CH0181-002</t>
  </si>
  <si>
    <t>CH0181-001</t>
  </si>
  <si>
    <t>CH0178-001</t>
  </si>
  <si>
    <t>CH0177-001</t>
  </si>
  <si>
    <t>CH0174-001</t>
  </si>
  <si>
    <t>CH0173-002</t>
  </si>
  <si>
    <t>CH0173-001</t>
  </si>
  <si>
    <t>CH0170-002</t>
  </si>
  <si>
    <t>CH0170-001</t>
  </si>
  <si>
    <t>CH0169-001</t>
  </si>
  <si>
    <t>CH0166-001</t>
  </si>
  <si>
    <t>CH0160-001</t>
  </si>
  <si>
    <t>CH0154-001</t>
  </si>
  <si>
    <t>CH0147-001</t>
  </si>
  <si>
    <t>CH0142-001</t>
  </si>
  <si>
    <t>CH0137-001</t>
  </si>
  <si>
    <t>CH0133-001</t>
  </si>
  <si>
    <t>CH0132-001</t>
  </si>
  <si>
    <t>CH0131-001</t>
  </si>
  <si>
    <t>CH0129-001</t>
  </si>
  <si>
    <t>CH0127-001</t>
  </si>
  <si>
    <t>CH0125-001</t>
  </si>
  <si>
    <t>CH0124-001</t>
  </si>
  <si>
    <t>CH0122-001</t>
  </si>
  <si>
    <t>CH0111-001</t>
  </si>
  <si>
    <t>CH0110-001</t>
  </si>
  <si>
    <t>CH0108-001</t>
  </si>
  <si>
    <t>CH0106-001</t>
  </si>
  <si>
    <t>CH0102-007</t>
  </si>
  <si>
    <t>CH0102-003</t>
  </si>
  <si>
    <t>CH0102-002</t>
  </si>
  <si>
    <t>CH0102-001</t>
  </si>
  <si>
    <t>CH0101-001</t>
  </si>
  <si>
    <t>CH0097-001</t>
  </si>
  <si>
    <t>CH0094-001</t>
  </si>
  <si>
    <t>CH0093-005</t>
  </si>
  <si>
    <t>CH0093-004</t>
  </si>
  <si>
    <t>CH0093-003</t>
  </si>
  <si>
    <t>CH0093-007</t>
  </si>
  <si>
    <t>CH0090-001</t>
  </si>
  <si>
    <t>CH0062-001</t>
  </si>
  <si>
    <t>CH0060-001</t>
  </si>
  <si>
    <t>CH0057-001</t>
  </si>
  <si>
    <t>CH0056-001</t>
  </si>
  <si>
    <t>CH0042-002</t>
  </si>
  <si>
    <t>CH0042-001</t>
  </si>
  <si>
    <t>CH0135</t>
  </si>
  <si>
    <t>00000 296 563</t>
  </si>
  <si>
    <t>091 646 16 93</t>
  </si>
  <si>
    <t>info@brumanaautomobili.ch</t>
  </si>
  <si>
    <t>http://www.brumanaautomobili.ch/</t>
  </si>
  <si>
    <t xml:space="preserve">Enrico </t>
  </si>
  <si>
    <t>Brumana</t>
  </si>
  <si>
    <t>enrico@brumanaautomobili.ch</t>
  </si>
  <si>
    <t>Klopfstein AG</t>
  </si>
  <si>
    <t>Ivo</t>
  </si>
  <si>
    <t>ivo.stoeckli@garageberger.ch</t>
  </si>
  <si>
    <t>Garage Hostettler GmbH</t>
  </si>
  <si>
    <t>info@garage-kaeser.ch</t>
  </si>
  <si>
    <t>CP 6089</t>
  </si>
  <si>
    <t>Genève 6</t>
  </si>
  <si>
    <t>hubert.annen@emilfrey.ch</t>
  </si>
  <si>
    <t>sihlbrugg@emilfrey.ch</t>
  </si>
  <si>
    <t>www.emilfrey.ch/de/sihlbrugg</t>
  </si>
  <si>
    <t>Postfach 1133</t>
  </si>
  <si>
    <t>verkauf@huber-automobile.ch</t>
  </si>
  <si>
    <t>www.huber-automobile.ch</t>
  </si>
  <si>
    <t>Vertrag AMPERA-e</t>
  </si>
  <si>
    <t>Sales-
DM</t>
  </si>
  <si>
    <t>CP</t>
  </si>
  <si>
    <t>RD-D5</t>
  </si>
  <si>
    <t>MC</t>
  </si>
  <si>
    <t>MR</t>
  </si>
  <si>
    <t>RD-D6</t>
  </si>
  <si>
    <t>EA</t>
  </si>
  <si>
    <t>Aftersales
DM</t>
  </si>
  <si>
    <t>m.suter@autosuter.ch</t>
  </si>
  <si>
    <t>fredy.ruefenacht@garage-ruefenacht.ch</t>
  </si>
  <si>
    <t>Andrea</t>
  </si>
  <si>
    <t>andrea.wenger@garagewenger.ch</t>
  </si>
  <si>
    <t>Flottenvertrag / TRADE Club / Fleetplan</t>
  </si>
  <si>
    <t>info@huber-automobile.ch</t>
  </si>
  <si>
    <t>Flawil</t>
  </si>
  <si>
    <t>CH0860.01</t>
  </si>
  <si>
    <t>CH0860-001</t>
  </si>
  <si>
    <t>WallisAuto AG</t>
  </si>
  <si>
    <t>kundendienst@wallisautoag.ch</t>
  </si>
  <si>
    <t>http://www.wallisauto.ch/</t>
  </si>
  <si>
    <t>033609392245</t>
  </si>
  <si>
    <t>CH0860</t>
  </si>
  <si>
    <t>christian.hess@botsberg-garage.ch</t>
  </si>
  <si>
    <t>walter.duersteler@ruckstuhlgaragen.ch</t>
  </si>
  <si>
    <t>Dürsteler</t>
  </si>
  <si>
    <t>Kündigungs-datum</t>
  </si>
  <si>
    <t>welcher Vertrag ist betroffen</t>
  </si>
  <si>
    <t>Steiner</t>
  </si>
  <si>
    <t>Beni</t>
  </si>
  <si>
    <t>Garage Reusser AG</t>
  </si>
  <si>
    <t>Reusser</t>
  </si>
  <si>
    <t>thomas.vrabec@emilfrey.ch</t>
  </si>
  <si>
    <t>info@auto-wyder.ch</t>
  </si>
  <si>
    <t>p.wyder@auto-wyder.ch</t>
  </si>
  <si>
    <t>hettlingen@garagereusser.ch</t>
  </si>
  <si>
    <t>www.garagereusser.ch</t>
  </si>
  <si>
    <t>Auto-La Côte SA</t>
  </si>
  <si>
    <t>www.garage-matter.opel.ch</t>
  </si>
  <si>
    <t>CH0250.09</t>
  </si>
  <si>
    <t>CH0250-009</t>
  </si>
  <si>
    <t>Lopez</t>
  </si>
  <si>
    <t>Schweingruber</t>
  </si>
  <si>
    <t>Glannaz</t>
  </si>
  <si>
    <t>c.glannaz@ahg-cars.ch</t>
  </si>
  <si>
    <t>026 672 99 40</t>
  </si>
  <si>
    <t>Emerith</t>
  </si>
  <si>
    <t>e.schweingruber@ahg-cars.ch</t>
  </si>
  <si>
    <t>Kunz</t>
  </si>
  <si>
    <t>c.kunz@ahg-cars.ch</t>
  </si>
  <si>
    <t>026 919 86 31</t>
  </si>
  <si>
    <t>Logos</t>
  </si>
  <si>
    <t>p.logos@ahg-cars.ch</t>
  </si>
  <si>
    <t>Filialleiterin</t>
  </si>
  <si>
    <t>AHG-Cars Biel, Zweigniederlassung der Merz &amp; Amez-Droz AG</t>
  </si>
  <si>
    <t>Rue de l'Etraz 2</t>
  </si>
  <si>
    <t>Rime </t>
  </si>
  <si>
    <t>Chirstian</t>
  </si>
  <si>
    <t>info@garagedusignal.ch</t>
  </si>
  <si>
    <t>garage@zahndag.ch</t>
  </si>
  <si>
    <t>http://www.zahndag.ch/1-0-Startseite.html</t>
  </si>
  <si>
    <t>biel2@ahg-cars.ch</t>
  </si>
  <si>
    <t>024 468 13 18</t>
  </si>
  <si>
    <t xml:space="preserve"> -- </t>
  </si>
  <si>
    <t>CH0250.11</t>
  </si>
  <si>
    <t>CH0250.13</t>
  </si>
  <si>
    <t>303 353</t>
  </si>
  <si>
    <t>303 354</t>
  </si>
  <si>
    <t>303 355</t>
  </si>
  <si>
    <t>CH0250.12</t>
  </si>
  <si>
    <t>CH0250-013</t>
  </si>
  <si>
    <t>CH0250-012</t>
  </si>
  <si>
    <t>CH0250-011</t>
  </si>
  <si>
    <t>Betriebsleiter</t>
  </si>
  <si>
    <t>Ryf</t>
  </si>
  <si>
    <t>Adrian</t>
  </si>
  <si>
    <t>adrian.ryf@belwag.ch</t>
  </si>
  <si>
    <t>www.gailloudautomobiles.ch</t>
  </si>
  <si>
    <t>www.autonec.ch</t>
  </si>
  <si>
    <t>www.garagedusignal.ch</t>
  </si>
  <si>
    <t>http://wallishauser.opel.ch/</t>
  </si>
  <si>
    <t xml:space="preserve">Bruelhart </t>
  </si>
  <si>
    <t>e.bruelhart@ahg-cars.ch</t>
  </si>
  <si>
    <t>CSA &amp; AR</t>
  </si>
  <si>
    <t>info@autograedel.ch</t>
  </si>
  <si>
    <t>dieter.faller@garage-faller.ch</t>
  </si>
  <si>
    <t>Engermatte 4</t>
  </si>
  <si>
    <t>b.heller@autoheller.ch</t>
  </si>
  <si>
    <t>Waeber</t>
  </si>
  <si>
    <t>Auto Germann AG</t>
  </si>
  <si>
    <t>Auto Bettschen AG</t>
  </si>
  <si>
    <t>Stüssi</t>
  </si>
  <si>
    <t>CH0400</t>
  </si>
  <si>
    <t>CH0400.01</t>
  </si>
  <si>
    <t>CH0400-001</t>
  </si>
  <si>
    <t>PSA Retail (Suisse) SA</t>
  </si>
  <si>
    <t>Zürcherstrasse 104</t>
  </si>
  <si>
    <t>Pontiggia</t>
  </si>
  <si>
    <t>Valter</t>
  </si>
  <si>
    <t>valter.pontiggia@mpsa.com</t>
  </si>
  <si>
    <t>044 497 33 24</t>
  </si>
  <si>
    <t>Boccard</t>
  </si>
  <si>
    <t>Nicolas</t>
  </si>
  <si>
    <t>Steinegger</t>
  </si>
  <si>
    <t>info@garage-bucher.ch</t>
  </si>
  <si>
    <t>Garage Carrosserie Centra AG</t>
  </si>
  <si>
    <t>Alte Landstrasse 1</t>
  </si>
  <si>
    <t>Brig / Gamsen</t>
  </si>
  <si>
    <t>027 922 20 10</t>
  </si>
  <si>
    <t xml:space="preserve">info@gc-centra.ch    </t>
  </si>
  <si>
    <t>www.gc-centra.ch</t>
  </si>
  <si>
    <t>027 922 20 15</t>
  </si>
  <si>
    <t>Diego</t>
  </si>
  <si>
    <t>diego.salzmann@gc-centra.ch</t>
  </si>
  <si>
    <t>BELWAG AG BERN</t>
  </si>
  <si>
    <t>VINCI / TRADE Club / Opel Center Vereinbarung</t>
  </si>
  <si>
    <t>TRADE Club / 
Fokusplan unterschrieben?</t>
  </si>
  <si>
    <t>NF Kompetenzencenter / 
TRADE Club / Fokusplan</t>
  </si>
  <si>
    <t>Brunaustrasse 89</t>
  </si>
  <si>
    <t>brunau@ruckstuhlgaragen.ch</t>
  </si>
  <si>
    <r>
      <t>044 456 34 00</t>
    </r>
    <r>
      <rPr>
        <u/>
        <sz val="10"/>
        <color theme="10"/>
        <rFont val="MS Sans Serif"/>
        <family val="2"/>
      </rPr>
      <t xml:space="preserve"> </t>
    </r>
  </si>
  <si>
    <t>Walder</t>
  </si>
  <si>
    <t>andreas.walder@ruckstuhlgaragen.ch</t>
  </si>
  <si>
    <t>Garage Ruedi Fäh AG</t>
  </si>
  <si>
    <t>CH1223.04</t>
  </si>
  <si>
    <t>p.flury@flury-zeltner.ch</t>
  </si>
  <si>
    <t>thalwil@ruckstuhlgaragen.ch</t>
  </si>
  <si>
    <t>Colin</t>
  </si>
  <si>
    <t>Jean-Baptiste</t>
  </si>
  <si>
    <t>j.colin@andre-chevalley.com</t>
  </si>
  <si>
    <t>CH0025</t>
  </si>
  <si>
    <t>CH0025.01</t>
  </si>
  <si>
    <t>CH0025-001</t>
  </si>
  <si>
    <t>Brüglingerstrasse 2</t>
  </si>
  <si>
    <t>info-basel @emilfrey .ch</t>
  </si>
  <si>
    <t>https://www.emilfrey.ch/de/basel/</t>
  </si>
  <si>
    <t>061 335 61 11</t>
  </si>
  <si>
    <t>061 335 61 60</t>
  </si>
  <si>
    <t>Grüninger</t>
  </si>
  <si>
    <t>heinz.grueninger@emilfrey.ch</t>
  </si>
  <si>
    <t>061 335 62 24</t>
  </si>
  <si>
    <t>Emil Frey AG, ZN Dosch Garage Chur</t>
  </si>
  <si>
    <t>Emil Frey AG, ZN Sihlbrugg</t>
  </si>
  <si>
    <t>Emil Frey AG - ZN Ebikon</t>
  </si>
  <si>
    <t>Emil Frey AG, ZN Volketswil</t>
  </si>
  <si>
    <t>Emil Frey AG, ZN Autowelt Basel-Dreispitz</t>
  </si>
  <si>
    <t>CH1223-004</t>
  </si>
  <si>
    <t>CSA (AR per 04/2020</t>
  </si>
  <si>
    <t>michael@garage-kaeser.ch</t>
  </si>
  <si>
    <t>Garage Käser AG Kleindietwil</t>
  </si>
  <si>
    <t>CH0420</t>
  </si>
  <si>
    <t>CH0420.01</t>
  </si>
  <si>
    <t>CH0420-001</t>
  </si>
  <si>
    <t xml:space="preserve">PSA Retail (Suisse) SA - </t>
  </si>
  <si>
    <t>Auto-Müller AG Unterkulm</t>
  </si>
  <si>
    <t>Wegmüller Automobile AG</t>
  </si>
  <si>
    <t xml:space="preserve">Urs.wegmueller@wegmuellerag.ch  </t>
  </si>
  <si>
    <t>Wegmüller</t>
  </si>
  <si>
    <t>00000 307 334</t>
  </si>
  <si>
    <t>dispo@wallisauto.ch</t>
  </si>
  <si>
    <t>urs.erni@sunrise.ch</t>
  </si>
  <si>
    <t>h.waeber@ahg-cars.ch</t>
  </si>
  <si>
    <t>AR &amp; CSA</t>
  </si>
  <si>
    <t>mklaeui@schurterag.ch</t>
  </si>
  <si>
    <t>Halimi</t>
  </si>
  <si>
    <t>Vaid</t>
  </si>
  <si>
    <t>vhalimi@schurterag.ch</t>
  </si>
  <si>
    <t>tgvm@quickline.ch</t>
  </si>
  <si>
    <t>Auto Zimmermann AG</t>
  </si>
  <si>
    <t>Pirmin</t>
  </si>
  <si>
    <t>CSA (AR bis 04/2020</t>
  </si>
  <si>
    <t>CH0124.02</t>
  </si>
  <si>
    <t>CH0124-002</t>
  </si>
  <si>
    <t>ggen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</si>
</sst>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dd/mm/yyyy;@"/>
    <numFmt numFmtId="165" formatCode="00000\ 000\ 000"/>
  </numFmts>
  <fonts count="22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8"/>
      <name val="Opel Sans Condensed"/>
      <family val="2"/>
    </font>
    <font>
      <b/>
      <sz val="8"/>
      <name val="Opel Sans Condensed"/>
      <family val="2"/>
    </font>
    <font>
      <sz val="11"/>
      <color theme="1"/>
      <name val="Calibri"/>
      <family val="2"/>
      <scheme val="minor"/>
    </font>
    <font>
      <u/>
      <sz val="10"/>
      <color theme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u/>
      <sz val="8"/>
      <color indexed="12"/>
      <name val="Tahoma"/>
      <family val="2"/>
    </font>
    <font>
      <u/>
      <sz val="10"/>
      <color theme="10"/>
      <name val="MS Sans Serif"/>
      <family val="2"/>
    </font>
    <font>
      <sz val="8"/>
      <name val="GM Sans Regular"/>
    </font>
    <font>
      <sz val="8"/>
      <name val="MS Sans Serif"/>
      <family val="2"/>
    </font>
    <font>
      <b/>
      <sz val="10"/>
      <name val="Opel Sans Condensed"/>
      <family val="2"/>
    </font>
    <font>
      <sz val="8"/>
      <name val="MS Sans Serif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  <xf numFmtId="0" fontId="9" fillId="0" borderId="0"/>
    <xf numFmtId="0" fontId="11" fillId="0" borderId="0"/>
    <xf numFmtId="0" fontId="5" fillId="0" borderId="0"/>
    <xf numFmtId="0" fontId="6" fillId="0" borderId="0"/>
    <xf numFmtId="0" fontId="4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9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9" fontId="6" fillId="0" borderId="0" applyFont="0" applyFill="0" applyBorder="0" applyAlignment="0" applyProtection="0"/>
    <xf numFmtId="0" fontId="2" fillId="0" borderId="0"/>
    <xf numFmtId="0" fontId="2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7" fillId="0" borderId="1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left" vertical="center" wrapText="1"/>
    </xf>
    <xf numFmtId="0" fontId="7" fillId="0" borderId="1" xfId="2" applyFont="1" applyFill="1" applyBorder="1" applyAlignment="1">
      <alignment vertical="center" wrapText="1"/>
    </xf>
    <xf numFmtId="0" fontId="7" fillId="2" borderId="1" xfId="2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2" quotePrefix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14" fontId="7" fillId="0" borderId="1" xfId="2" applyNumberFormat="1" applyFont="1" applyFill="1" applyBorder="1" applyAlignment="1">
      <alignment horizontal="center" vertical="center" wrapText="1"/>
    </xf>
    <xf numFmtId="1" fontId="7" fillId="0" borderId="1" xfId="2" applyNumberFormat="1" applyFont="1" applyFill="1" applyBorder="1" applyAlignment="1">
      <alignment horizontal="center" vertical="center" wrapText="1"/>
    </xf>
    <xf numFmtId="164" fontId="7" fillId="0" borderId="1" xfId="2" applyNumberFormat="1" applyFont="1" applyFill="1" applyBorder="1" applyAlignment="1">
      <alignment horizontal="center" vertical="center" wrapText="1"/>
    </xf>
    <xf numFmtId="0" fontId="7" fillId="0" borderId="0" xfId="2" applyFont="1" applyFill="1" applyAlignment="1">
      <alignment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0" fontId="8" fillId="2" borderId="1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14" fontId="7" fillId="0" borderId="1" xfId="2" applyNumberFormat="1" applyFont="1" applyFill="1" applyBorder="1" applyAlignment="1" applyProtection="1">
      <alignment horizontal="center" vertical="center" wrapText="1"/>
    </xf>
    <xf numFmtId="1" fontId="7" fillId="0" borderId="1" xfId="2" applyNumberFormat="1" applyFont="1" applyFill="1" applyBorder="1" applyAlignment="1" applyProtection="1">
      <alignment horizontal="center" vertical="center" wrapText="1"/>
    </xf>
    <xf numFmtId="164" fontId="7" fillId="0" borderId="1" xfId="2" applyNumberFormat="1" applyFont="1" applyFill="1" applyBorder="1" applyAlignment="1" applyProtection="1">
      <alignment horizontal="center" vertical="center" wrapText="1"/>
    </xf>
    <xf numFmtId="14" fontId="8" fillId="0" borderId="1" xfId="0" applyNumberFormat="1" applyFont="1" applyFill="1" applyBorder="1" applyAlignment="1" applyProtection="1">
      <alignment horizontal="center" vertical="center" wrapText="1"/>
    </xf>
    <xf numFmtId="1" fontId="8" fillId="0" borderId="1" xfId="0" applyNumberFormat="1" applyFont="1" applyFill="1" applyBorder="1" applyAlignment="1" applyProtection="1">
      <alignment horizontal="center" vertical="center" wrapText="1"/>
    </xf>
    <xf numFmtId="164" fontId="7" fillId="0" borderId="1" xfId="2" applyNumberFormat="1" applyFont="1" applyFill="1" applyBorder="1" applyAlignment="1">
      <alignment horizontal="left" vertical="center" wrapText="1"/>
    </xf>
    <xf numFmtId="165" fontId="7" fillId="0" borderId="1" xfId="2" applyNumberFormat="1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horizontal="center" vertical="center" wrapText="1"/>
    </xf>
    <xf numFmtId="14" fontId="7" fillId="3" borderId="1" xfId="2" applyNumberFormat="1" applyFont="1" applyFill="1" applyBorder="1" applyAlignment="1">
      <alignment horizontal="center" vertical="center" wrapText="1"/>
    </xf>
    <xf numFmtId="1" fontId="7" fillId="3" borderId="1" xfId="2" applyNumberFormat="1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" xfId="2" applyFont="1" applyFill="1" applyBorder="1" applyAlignment="1">
      <alignment horizontal="left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0" fontId="7" fillId="3" borderId="1" xfId="2" quotePrefix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13" applyFont="1" applyFill="1" applyBorder="1" applyAlignment="1">
      <alignment horizontal="left" vertical="center" wrapText="1"/>
    </xf>
    <xf numFmtId="0" fontId="16" fillId="0" borderId="1" xfId="13" applyFont="1" applyFill="1" applyBorder="1" applyAlignment="1">
      <alignment horizontal="left" vertical="center" wrapText="1"/>
    </xf>
    <xf numFmtId="0" fontId="7" fillId="0" borderId="1" xfId="13" applyFont="1" applyFill="1" applyBorder="1" applyAlignment="1">
      <alignment vertical="center" wrapText="1"/>
    </xf>
    <xf numFmtId="0" fontId="18" fillId="0" borderId="0" xfId="0" applyFont="1"/>
    <xf numFmtId="22" fontId="0" fillId="0" borderId="0" xfId="0" applyNumberFormat="1" applyFont="1"/>
    <xf numFmtId="0" fontId="0" fillId="0" borderId="0" xfId="0" applyFont="1"/>
    <xf numFmtId="0" fontId="7" fillId="0" borderId="1" xfId="2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7" fillId="0" borderId="1" xfId="11" applyFont="1" applyFill="1" applyBorder="1" applyAlignment="1">
      <alignment vertical="center" wrapText="1"/>
    </xf>
    <xf numFmtId="0" fontId="7" fillId="0" borderId="1" xfId="11" applyFont="1" applyFill="1" applyBorder="1" applyAlignment="1">
      <alignment horizontal="left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18" fillId="3" borderId="0" xfId="0" applyFont="1" applyFill="1"/>
    <xf numFmtId="0" fontId="8" fillId="3" borderId="1" xfId="0" quotePrefix="1" applyFont="1" applyFill="1" applyBorder="1" applyAlignment="1">
      <alignment horizontal="center" vertical="center" wrapText="1"/>
    </xf>
    <xf numFmtId="0" fontId="18" fillId="0" borderId="0" xfId="0" applyFont="1" applyFill="1"/>
    <xf numFmtId="0" fontId="8" fillId="0" borderId="1" xfId="11" applyFont="1" applyFill="1" applyBorder="1" applyAlignment="1">
      <alignment vertical="center" wrapText="1"/>
    </xf>
    <xf numFmtId="14" fontId="7" fillId="0" borderId="1" xfId="0" applyNumberFormat="1" applyFont="1" applyFill="1" applyBorder="1" applyAlignment="1" applyProtection="1">
      <alignment horizontal="center" vertical="center" wrapText="1"/>
    </xf>
    <xf numFmtId="1" fontId="7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11" applyFont="1" applyFill="1" applyBorder="1" applyAlignment="1">
      <alignment horizontal="left" vertical="center" wrapText="1"/>
    </xf>
    <xf numFmtId="14" fontId="7" fillId="3" borderId="1" xfId="2" applyNumberFormat="1" applyFont="1" applyFill="1" applyBorder="1" applyAlignment="1" applyProtection="1">
      <alignment horizontal="center" vertical="center" wrapText="1"/>
    </xf>
    <xf numFmtId="1" fontId="7" fillId="3" borderId="1" xfId="2" applyNumberFormat="1" applyFont="1" applyFill="1" applyBorder="1" applyAlignment="1" applyProtection="1">
      <alignment horizontal="center" vertical="center" wrapText="1"/>
    </xf>
    <xf numFmtId="14" fontId="7" fillId="2" borderId="1" xfId="2" applyNumberFormat="1" applyFont="1" applyFill="1" applyBorder="1" applyAlignment="1">
      <alignment horizontal="center" vertical="center" wrapText="1"/>
    </xf>
    <xf numFmtId="0" fontId="18" fillId="0" borderId="0" xfId="0" applyFont="1" applyFill="1" applyBorder="1"/>
    <xf numFmtId="0" fontId="7" fillId="3" borderId="1" xfId="13" applyFont="1" applyFill="1" applyBorder="1" applyAlignment="1">
      <alignment horizontal="left" vertical="center" wrapText="1"/>
    </xf>
    <xf numFmtId="0" fontId="7" fillId="3" borderId="1" xfId="11" applyFont="1" applyFill="1" applyBorder="1" applyAlignment="1">
      <alignment horizontal="left" vertical="center" wrapText="1"/>
    </xf>
    <xf numFmtId="0" fontId="7" fillId="0" borderId="1" xfId="2" quotePrefix="1" applyFont="1" applyFill="1" applyBorder="1" applyAlignment="1">
      <alignment horizontal="left" vertical="center" wrapText="1"/>
    </xf>
    <xf numFmtId="0" fontId="7" fillId="0" borderId="1" xfId="2" applyNumberFormat="1" applyFont="1" applyFill="1" applyBorder="1" applyAlignment="1">
      <alignment horizontal="center" vertical="center" wrapText="1"/>
    </xf>
    <xf numFmtId="0" fontId="8" fillId="0" borderId="1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0" borderId="1" xfId="2" quotePrefix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8" fillId="0" borderId="1" xfId="13" applyFont="1" applyFill="1" applyBorder="1" applyAlignment="1">
      <alignment vertical="center" wrapText="1"/>
    </xf>
    <xf numFmtId="0" fontId="7" fillId="2" borderId="1" xfId="2" applyFont="1" applyFill="1" applyBorder="1" applyAlignment="1">
      <alignment horizontal="center" vertical="center" wrapText="1"/>
    </xf>
    <xf numFmtId="14" fontId="17" fillId="4" borderId="1" xfId="0" applyNumberFormat="1" applyFont="1" applyFill="1" applyBorder="1" applyAlignment="1">
      <alignment horizontal="center" vertical="center" wrapText="1"/>
    </xf>
    <xf numFmtId="1" fontId="17" fillId="4" borderId="1" xfId="0" applyNumberFormat="1" applyFont="1" applyFill="1" applyBorder="1" applyAlignment="1">
      <alignment horizontal="center" vertical="center" wrapText="1"/>
    </xf>
    <xf numFmtId="0" fontId="8" fillId="3" borderId="1" xfId="11" applyFont="1" applyFill="1" applyBorder="1" applyAlignment="1">
      <alignment vertical="center"/>
    </xf>
    <xf numFmtId="0" fontId="8" fillId="0" borderId="1" xfId="11" applyFont="1" applyBorder="1" applyAlignment="1">
      <alignment vertical="center"/>
    </xf>
    <xf numFmtId="0" fontId="7" fillId="3" borderId="1" xfId="0" quotePrefix="1" applyFont="1" applyFill="1" applyBorder="1" applyAlignment="1">
      <alignment horizontal="left" vertical="center" wrapText="1"/>
    </xf>
    <xf numFmtId="0" fontId="16" fillId="3" borderId="1" xfId="13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7" fillId="3" borderId="1" xfId="11" applyFont="1" applyFill="1" applyBorder="1" applyAlignment="1">
      <alignment vertical="center"/>
    </xf>
    <xf numFmtId="164" fontId="7" fillId="0" borderId="1" xfId="2" applyNumberFormat="1" applyFont="1" applyFill="1" applyBorder="1" applyAlignment="1" applyProtection="1">
      <alignment horizontal="left" vertical="center" wrapText="1"/>
    </xf>
    <xf numFmtId="0" fontId="18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11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13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/>
    <xf numFmtId="14" fontId="0" fillId="0" borderId="0" xfId="0" applyNumberFormat="1" applyFont="1" applyAlignment="1">
      <alignment horizontal="left"/>
    </xf>
    <xf numFmtId="0" fontId="8" fillId="3" borderId="1" xfId="11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165" fontId="7" fillId="3" borderId="1" xfId="2" applyNumberFormat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1" xfId="11" applyFont="1" applyFill="1" applyBorder="1" applyAlignment="1">
      <alignment vertical="center"/>
    </xf>
    <xf numFmtId="0" fontId="8" fillId="0" borderId="2" xfId="0" applyFont="1" applyFill="1" applyBorder="1" applyAlignment="1">
      <alignment horizontal="left" vertical="center" wrapText="1"/>
    </xf>
    <xf numFmtId="14" fontId="8" fillId="0" borderId="2" xfId="0" applyNumberFormat="1" applyFont="1" applyBorder="1" applyAlignment="1">
      <alignment horizontal="center" vertical="center"/>
    </xf>
    <xf numFmtId="14" fontId="8" fillId="0" borderId="2" xfId="0" applyNumberFormat="1" applyFont="1" applyFill="1" applyBorder="1" applyAlignment="1" applyProtection="1">
      <alignment horizontal="center" vertical="center" wrapText="1"/>
    </xf>
    <xf numFmtId="1" fontId="8" fillId="0" borderId="2" xfId="0" applyNumberFormat="1" applyFont="1" applyFill="1" applyBorder="1" applyAlignment="1" applyProtection="1">
      <alignment horizontal="center" vertical="center" wrapText="1"/>
    </xf>
    <xf numFmtId="0" fontId="8" fillId="0" borderId="2" xfId="11" applyFont="1" applyFill="1" applyBorder="1" applyAlignment="1">
      <alignment vertical="center" wrapText="1"/>
    </xf>
    <xf numFmtId="0" fontId="16" fillId="0" borderId="0" xfId="13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6" borderId="1" xfId="2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Font="1" applyFill="1" applyBorder="1" applyAlignment="1">
      <alignment vertical="center" wrapText="1"/>
    </xf>
    <xf numFmtId="1" fontId="7" fillId="6" borderId="1" xfId="2" applyNumberFormat="1" applyFont="1" applyFill="1" applyBorder="1" applyAlignment="1">
      <alignment horizontal="center" vertical="center" wrapText="1"/>
    </xf>
    <xf numFmtId="0" fontId="7" fillId="6" borderId="1" xfId="0" applyNumberFormat="1" applyFont="1" applyFill="1" applyBorder="1" applyAlignment="1">
      <alignment horizontal="center" vertical="center" wrapText="1"/>
    </xf>
    <xf numFmtId="1" fontId="7" fillId="6" borderId="1" xfId="0" applyNumberFormat="1" applyFont="1" applyFill="1" applyBorder="1" applyAlignment="1">
      <alignment horizontal="center" vertical="center" wrapText="1"/>
    </xf>
    <xf numFmtId="165" fontId="7" fillId="6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11" applyFont="1" applyFill="1" applyBorder="1" applyAlignment="1">
      <alignment horizontal="left" vertical="center" wrapText="1"/>
    </xf>
    <xf numFmtId="14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Font="1" applyFill="1" applyBorder="1" applyAlignment="1">
      <alignment horizontal="left" vertical="center" wrapText="1"/>
    </xf>
    <xf numFmtId="0" fontId="18" fillId="6" borderId="0" xfId="0" applyFont="1" applyFill="1"/>
    <xf numFmtId="0" fontId="7" fillId="2" borderId="1" xfId="2" applyNumberFormat="1" applyFont="1" applyFill="1" applyBorder="1" applyAlignment="1">
      <alignment horizontal="center" vertical="center" wrapText="1"/>
    </xf>
    <xf numFmtId="1" fontId="7" fillId="2" borderId="1" xfId="2" applyNumberFormat="1" applyFont="1" applyFill="1" applyBorder="1" applyAlignment="1">
      <alignment horizontal="center" vertical="center" wrapText="1"/>
    </xf>
    <xf numFmtId="0" fontId="18" fillId="2" borderId="0" xfId="0" applyFont="1" applyFill="1"/>
    <xf numFmtId="0" fontId="8" fillId="0" borderId="1" xfId="1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vertical="center" wrapText="1"/>
    </xf>
    <xf numFmtId="0" fontId="7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left" vertical="center" wrapText="1"/>
    </xf>
    <xf numFmtId="14" fontId="7" fillId="3" borderId="2" xfId="2" applyNumberFormat="1" applyFont="1" applyFill="1" applyBorder="1" applyAlignment="1">
      <alignment horizontal="center" vertical="center" wrapText="1"/>
    </xf>
    <xf numFmtId="1" fontId="7" fillId="3" borderId="2" xfId="2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7" fillId="2" borderId="1" xfId="11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vertical="center"/>
    </xf>
    <xf numFmtId="0" fontId="7" fillId="3" borderId="0" xfId="13" applyFont="1" applyFill="1" applyBorder="1" applyAlignment="1">
      <alignment horizontal="left" vertical="center" wrapText="1"/>
    </xf>
  </cellXfs>
  <cellStyles count="25">
    <cellStyle name="Hyperlink 2" xfId="1"/>
    <cellStyle name="Hyperlink 3" xfId="10"/>
    <cellStyle name="Hyperlink 4" xfId="12"/>
    <cellStyle name="Komma 2" xfId="16"/>
    <cellStyle name="Komma 3" xfId="23"/>
    <cellStyle name="Link" xfId="11" builtinId="8"/>
    <cellStyle name="Link 2" xfId="13"/>
    <cellStyle name="Normal 2" xfId="2"/>
    <cellStyle name="Normal 2 2" xfId="7"/>
    <cellStyle name="Normal 3" xfId="14"/>
    <cellStyle name="Prozent 2" xfId="17"/>
    <cellStyle name="Prozent 3" xfId="19"/>
    <cellStyle name="Prozent 4" xfId="24"/>
    <cellStyle name="Standard" xfId="0" builtinId="0"/>
    <cellStyle name="Standard 10" xfId="21"/>
    <cellStyle name="Standard 11" xfId="22"/>
    <cellStyle name="Standard 2" xfId="3"/>
    <cellStyle name="Standard 3" xfId="4"/>
    <cellStyle name="Standard 4" xfId="5"/>
    <cellStyle name="Standard 5" xfId="6"/>
    <cellStyle name="Standard 6" xfId="8"/>
    <cellStyle name="Standard 6 2" xfId="9"/>
    <cellStyle name="Standard 7" xfId="15"/>
    <cellStyle name="Standard 8" xfId="18"/>
    <cellStyle name="Standard 9" xfId="20"/>
  </cellStyles>
  <dxfs count="0"/>
  <tableStyles count="0" defaultTableStyle="TableStyleMedium9" defaultPivotStyle="PivotStyleLight16"/>
  <colors>
    <mruColors>
      <color rgb="FFCCFFFF"/>
      <color rgb="FF0ABCE6"/>
      <color rgb="FFFFFF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benjamin.schuetz@citymotors.ch" TargetMode="External"/><Relationship Id="rId21" Type="http://schemas.openxmlformats.org/officeDocument/2006/relationships/hyperlink" Target="mailto:garage@garage-de-blasio.ch" TargetMode="External"/><Relationship Id="rId42" Type="http://schemas.openxmlformats.org/officeDocument/2006/relationships/hyperlink" Target="mailto:santantoniocar@bluewin.ch" TargetMode="External"/><Relationship Id="rId63" Type="http://schemas.openxmlformats.org/officeDocument/2006/relationships/hyperlink" Target="mailto:juerg.fehr@wildbachgarage.ch" TargetMode="External"/><Relationship Id="rId84" Type="http://schemas.openxmlformats.org/officeDocument/2006/relationships/hyperlink" Target="mailto:h.gujer@auto-eberle.ch" TargetMode="External"/><Relationship Id="rId138" Type="http://schemas.openxmlformats.org/officeDocument/2006/relationships/hyperlink" Target="mailto:michael@garage-kaeser.ch" TargetMode="External"/><Relationship Id="rId159" Type="http://schemas.openxmlformats.org/officeDocument/2006/relationships/hyperlink" Target="mailto:c.kunz@ahg-cars.ch" TargetMode="External"/><Relationship Id="rId170" Type="http://schemas.openxmlformats.org/officeDocument/2006/relationships/hyperlink" Target="mailto:garage@zahndag.ch" TargetMode="External"/><Relationship Id="rId191" Type="http://schemas.openxmlformats.org/officeDocument/2006/relationships/hyperlink" Target="mailto:andreas.walder@ruckstuhlgaragen.ch" TargetMode="External"/><Relationship Id="rId196" Type="http://schemas.openxmlformats.org/officeDocument/2006/relationships/hyperlink" Target="javascript:linkTo_UnCryptMailto('kygjrm8gldm+zyqcjYckgjdpcw,af');" TargetMode="External"/><Relationship Id="rId200" Type="http://schemas.openxmlformats.org/officeDocument/2006/relationships/hyperlink" Target="mailto:h.waeber@ahg-cars.ch" TargetMode="External"/><Relationship Id="rId16" Type="http://schemas.openxmlformats.org/officeDocument/2006/relationships/hyperlink" Target="mailto:b.heller@autoheller.ch" TargetMode="External"/><Relationship Id="rId107" Type="http://schemas.openxmlformats.org/officeDocument/2006/relationships/hyperlink" Target="mailto:info@garage-sica.ch" TargetMode="External"/><Relationship Id="rId11" Type="http://schemas.openxmlformats.org/officeDocument/2006/relationships/hyperlink" Target="mailto:daniel.guex@garage-guex.ch" TargetMode="External"/><Relationship Id="rId32" Type="http://schemas.openxmlformats.org/officeDocument/2006/relationships/hyperlink" Target="mailto:paul.montavon@tabeillon.ch" TargetMode="External"/><Relationship Id="rId37" Type="http://schemas.openxmlformats.org/officeDocument/2006/relationships/hyperlink" Target="mailto:peter.reichlin@garage-reichlin.ch" TargetMode="External"/><Relationship Id="rId53" Type="http://schemas.openxmlformats.org/officeDocument/2006/relationships/hyperlink" Target="mailto:info@garagebieri.ch" TargetMode="External"/><Relationship Id="rId58" Type="http://schemas.openxmlformats.org/officeDocument/2006/relationships/hyperlink" Target="mailto:scude@sorge.ch" TargetMode="External"/><Relationship Id="rId74" Type="http://schemas.openxmlformats.org/officeDocument/2006/relationships/hyperlink" Target="mailto:opel@auto-zimmermann.ch" TargetMode="External"/><Relationship Id="rId79" Type="http://schemas.openxmlformats.org/officeDocument/2006/relationships/hyperlink" Target="mailto:markus.leimgruber@ring-garage.ch" TargetMode="External"/><Relationship Id="rId102" Type="http://schemas.openxmlformats.org/officeDocument/2006/relationships/hyperlink" Target="mailto:infoac@andre-chevalley.com" TargetMode="External"/><Relationship Id="rId123" Type="http://schemas.openxmlformats.org/officeDocument/2006/relationships/hyperlink" Target="http://www.opel-belwag.ch/" TargetMode="External"/><Relationship Id="rId128" Type="http://schemas.openxmlformats.org/officeDocument/2006/relationships/hyperlink" Target="mailto:hans-juerg.sulzer@sulzerauto.ch" TargetMode="External"/><Relationship Id="rId144" Type="http://schemas.openxmlformats.org/officeDocument/2006/relationships/hyperlink" Target="mailto:m.suter@autosuter.ch" TargetMode="External"/><Relationship Id="rId149" Type="http://schemas.openxmlformats.org/officeDocument/2006/relationships/hyperlink" Target="mailto:christian.hess@botsberg-garage.ch" TargetMode="External"/><Relationship Id="rId5" Type="http://schemas.openxmlformats.org/officeDocument/2006/relationships/hyperlink" Target="mailto:p.schoenenberger@auto-eberle.ch" TargetMode="External"/><Relationship Id="rId90" Type="http://schemas.openxmlformats.org/officeDocument/2006/relationships/hyperlink" Target="http://www.ruckstuhlgaragen.ch/" TargetMode="External"/><Relationship Id="rId95" Type="http://schemas.openxmlformats.org/officeDocument/2006/relationships/hyperlink" Target="mailto:markus.rindlisbacher@garage-imsteiger.ch" TargetMode="External"/><Relationship Id="rId160" Type="http://schemas.openxmlformats.org/officeDocument/2006/relationships/hyperlink" Target="mailto:c.glannaz@ahg-cars.ch" TargetMode="External"/><Relationship Id="rId165" Type="http://schemas.openxmlformats.org/officeDocument/2006/relationships/hyperlink" Target="mailto:c.kunz@ahg-cars.ch" TargetMode="External"/><Relationship Id="rId181" Type="http://schemas.openxmlformats.org/officeDocument/2006/relationships/hyperlink" Target="mailto:diego.salzmann@gc-centra.ch" TargetMode="External"/><Relationship Id="rId186" Type="http://schemas.openxmlformats.org/officeDocument/2006/relationships/hyperlink" Target="mailto:brunau@ruckstuhlgaragen.ch" TargetMode="External"/><Relationship Id="rId22" Type="http://schemas.openxmlformats.org/officeDocument/2006/relationships/hyperlink" Target="mailto:laurentgranges@mycable.ch" TargetMode="External"/><Relationship Id="rId27" Type="http://schemas.openxmlformats.org/officeDocument/2006/relationships/hyperlink" Target="mailto:info@garageknierim.ch" TargetMode="External"/><Relationship Id="rId43" Type="http://schemas.openxmlformats.org/officeDocument/2006/relationships/hyperlink" Target="http://www.santantoniocar.ch/" TargetMode="External"/><Relationship Id="rId48" Type="http://schemas.openxmlformats.org/officeDocument/2006/relationships/hyperlink" Target="mailto:sierre@atlasautomobiles.ch" TargetMode="External"/><Relationship Id="rId64" Type="http://schemas.openxmlformats.org/officeDocument/2006/relationships/hyperlink" Target="mailto:gilgenberg@gmx.ch" TargetMode="External"/><Relationship Id="rId69" Type="http://schemas.openxmlformats.org/officeDocument/2006/relationships/hyperlink" Target="http://www.asag.ch/" TargetMode="External"/><Relationship Id="rId113" Type="http://schemas.openxmlformats.org/officeDocument/2006/relationships/hyperlink" Target="http://www.frickauto.li/" TargetMode="External"/><Relationship Id="rId118" Type="http://schemas.openxmlformats.org/officeDocument/2006/relationships/hyperlink" Target="mailto:baar@garage-reichlin.ch" TargetMode="External"/><Relationship Id="rId134" Type="http://schemas.openxmlformats.org/officeDocument/2006/relationships/hyperlink" Target="mailto:malleray@alouettes.ch" TargetMode="External"/><Relationship Id="rId139" Type="http://schemas.openxmlformats.org/officeDocument/2006/relationships/hyperlink" Target="mailto:info@garage-kaeser.ch" TargetMode="External"/><Relationship Id="rId80" Type="http://schemas.openxmlformats.org/officeDocument/2006/relationships/hyperlink" Target="mailto:info@unterdorf-garage-ag.ch" TargetMode="External"/><Relationship Id="rId85" Type="http://schemas.openxmlformats.org/officeDocument/2006/relationships/hyperlink" Target="mailto:martin.dellenbach@delligroup.com" TargetMode="External"/><Relationship Id="rId150" Type="http://schemas.openxmlformats.org/officeDocument/2006/relationships/hyperlink" Target="mailto:walter.duersteler@ruckstuhlgaragen.ch" TargetMode="External"/><Relationship Id="rId155" Type="http://schemas.openxmlformats.org/officeDocument/2006/relationships/hyperlink" Target="mailto:werkstatt@auto-schoenenberger.ch" TargetMode="External"/><Relationship Id="rId171" Type="http://schemas.openxmlformats.org/officeDocument/2006/relationships/hyperlink" Target="mailto:biel2@ahg-cars.ch" TargetMode="External"/><Relationship Id="rId176" Type="http://schemas.openxmlformats.org/officeDocument/2006/relationships/hyperlink" Target="mailto:info@autograedel.ch" TargetMode="External"/><Relationship Id="rId192" Type="http://schemas.openxmlformats.org/officeDocument/2006/relationships/hyperlink" Target="tel:+41444563400" TargetMode="External"/><Relationship Id="rId197" Type="http://schemas.openxmlformats.org/officeDocument/2006/relationships/hyperlink" Target="mailto:Urs.wegmueller@wegmuellerag.ch" TargetMode="External"/><Relationship Id="rId201" Type="http://schemas.openxmlformats.org/officeDocument/2006/relationships/hyperlink" Target="mailto:mklaeui@schurterag.ch" TargetMode="External"/><Relationship Id="rId12" Type="http://schemas.openxmlformats.org/officeDocument/2006/relationships/hyperlink" Target="mailto:info@frickauto.li" TargetMode="External"/><Relationship Id="rId17" Type="http://schemas.openxmlformats.org/officeDocument/2006/relationships/hyperlink" Target="mailto:peter@hirn.ch" TargetMode="External"/><Relationship Id="rId33" Type="http://schemas.openxmlformats.org/officeDocument/2006/relationships/hyperlink" Target="mailto:amade.fuchs@autoval.ch" TargetMode="External"/><Relationship Id="rId38" Type="http://schemas.openxmlformats.org/officeDocument/2006/relationships/hyperlink" Target="http://www.emilfrey.ch/ebikon" TargetMode="External"/><Relationship Id="rId59" Type="http://schemas.openxmlformats.org/officeDocument/2006/relationships/hyperlink" Target="mailto:kundendienst@doschgaragen.ch" TargetMode="External"/><Relationship Id="rId103" Type="http://schemas.openxmlformats.org/officeDocument/2006/relationships/hyperlink" Target="mailto:kundendienst@wallisautoag.ch" TargetMode="External"/><Relationship Id="rId108" Type="http://schemas.openxmlformats.org/officeDocument/2006/relationships/hyperlink" Target="mailto:m.suter@autosuter.ch" TargetMode="External"/><Relationship Id="rId124" Type="http://schemas.openxmlformats.org/officeDocument/2006/relationships/hyperlink" Target="mailto:info@wallishauser.ch" TargetMode="External"/><Relationship Id="rId129" Type="http://schemas.openxmlformats.org/officeDocument/2006/relationships/hyperlink" Target="mailto:info@ostring-garage.ch" TargetMode="External"/><Relationship Id="rId54" Type="http://schemas.openxmlformats.org/officeDocument/2006/relationships/hyperlink" Target="mailto:hostettlerauto@bluewin.ch" TargetMode="External"/><Relationship Id="rId70" Type="http://schemas.openxmlformats.org/officeDocument/2006/relationships/hyperlink" Target="mailto:volketswil@emilfrey.ch" TargetMode="External"/><Relationship Id="rId75" Type="http://schemas.openxmlformats.org/officeDocument/2006/relationships/hyperlink" Target="mailto:thomas_witschi@garagewitschi.ch" TargetMode="External"/><Relationship Id="rId91" Type="http://schemas.openxmlformats.org/officeDocument/2006/relationships/hyperlink" Target="mailto:b.seeholzer@garage-seeholzer.ch" TargetMode="External"/><Relationship Id="rId96" Type="http://schemas.openxmlformats.org/officeDocument/2006/relationships/hyperlink" Target="mailto:sven.winkler@aigner.ch" TargetMode="External"/><Relationship Id="rId140" Type="http://schemas.openxmlformats.org/officeDocument/2006/relationships/hyperlink" Target="mailto:sihlbrugg@emilfrey.ch" TargetMode="External"/><Relationship Id="rId145" Type="http://schemas.openxmlformats.org/officeDocument/2006/relationships/hyperlink" Target="mailto:p.wyder@auto-wyder.ch" TargetMode="External"/><Relationship Id="rId161" Type="http://schemas.openxmlformats.org/officeDocument/2006/relationships/hyperlink" Target="mailto:e.bruelhart@ahg-cars.ch" TargetMode="External"/><Relationship Id="rId166" Type="http://schemas.openxmlformats.org/officeDocument/2006/relationships/hyperlink" Target="mailto:c.glannaz@ahg-cars.ch" TargetMode="External"/><Relationship Id="rId182" Type="http://schemas.openxmlformats.org/officeDocument/2006/relationships/hyperlink" Target="mailto:info@garage-bucher.ch" TargetMode="External"/><Relationship Id="rId187" Type="http://schemas.openxmlformats.org/officeDocument/2006/relationships/hyperlink" Target="http://www.ruckstuhlgaragen.ch/" TargetMode="External"/><Relationship Id="rId1" Type="http://schemas.openxmlformats.org/officeDocument/2006/relationships/hyperlink" Target="mailto:patrick.brender@garagebrender.ch" TargetMode="External"/><Relationship Id="rId6" Type="http://schemas.openxmlformats.org/officeDocument/2006/relationships/hyperlink" Target="mailto:hubert.annen@emilfrey.ch" TargetMode="External"/><Relationship Id="rId23" Type="http://schemas.openxmlformats.org/officeDocument/2006/relationships/hyperlink" Target="mailto:andreas.luder@belwag.ch" TargetMode="External"/><Relationship Id="rId28" Type="http://schemas.openxmlformats.org/officeDocument/2006/relationships/hyperlink" Target="mailto:blaser@swissonline.ch" TargetMode="External"/><Relationship Id="rId49" Type="http://schemas.openxmlformats.org/officeDocument/2006/relationships/hyperlink" Target="mailto:sierre@atlasautomobiles.ch" TargetMode="External"/><Relationship Id="rId114" Type="http://schemas.openxmlformats.org/officeDocument/2006/relationships/hyperlink" Target="mailto:info@garage-fellmann.ch" TargetMode="External"/><Relationship Id="rId119" Type="http://schemas.openxmlformats.org/officeDocument/2006/relationships/hyperlink" Target="mailto:peter.reichlin@garage-reichlin.ch" TargetMode="External"/><Relationship Id="rId44" Type="http://schemas.openxmlformats.org/officeDocument/2006/relationships/hyperlink" Target="mailto:info@schneiterag.ch" TargetMode="External"/><Relationship Id="rId60" Type="http://schemas.openxmlformats.org/officeDocument/2006/relationships/hyperlink" Target="mailto:info@auto-centre-moutier.ch" TargetMode="External"/><Relationship Id="rId65" Type="http://schemas.openxmlformats.org/officeDocument/2006/relationships/hyperlink" Target="mailto:gilgenberg@gmx.ch" TargetMode="External"/><Relationship Id="rId81" Type="http://schemas.openxmlformats.org/officeDocument/2006/relationships/hyperlink" Target="mailto:info@unterdorf-garage-ag.ch" TargetMode="External"/><Relationship Id="rId86" Type="http://schemas.openxmlformats.org/officeDocument/2006/relationships/hyperlink" Target="mailto:boehiv@boehi-ag.ch" TargetMode="External"/><Relationship Id="rId130" Type="http://schemas.openxmlformats.org/officeDocument/2006/relationships/hyperlink" Target="http://www.garage-reichlin.ch/" TargetMode="External"/><Relationship Id="rId135" Type="http://schemas.openxmlformats.org/officeDocument/2006/relationships/hyperlink" Target="mailto:jm@opel-crissier.ch" TargetMode="External"/><Relationship Id="rId151" Type="http://schemas.openxmlformats.org/officeDocument/2006/relationships/hyperlink" Target="mailto:info@auto-wyder.ch" TargetMode="External"/><Relationship Id="rId156" Type="http://schemas.openxmlformats.org/officeDocument/2006/relationships/hyperlink" Target="http://www.garage-matter.opel.ch/" TargetMode="External"/><Relationship Id="rId177" Type="http://schemas.openxmlformats.org/officeDocument/2006/relationships/hyperlink" Target="mailto:info@autograedel.ch" TargetMode="External"/><Relationship Id="rId198" Type="http://schemas.openxmlformats.org/officeDocument/2006/relationships/hyperlink" Target="mailto:Urs.wegmueller@wegmuellerag.ch" TargetMode="External"/><Relationship Id="rId172" Type="http://schemas.openxmlformats.org/officeDocument/2006/relationships/hyperlink" Target="mailto:mbonny@bonny.ch" TargetMode="External"/><Relationship Id="rId193" Type="http://schemas.openxmlformats.org/officeDocument/2006/relationships/hyperlink" Target="mailto:peter.sonderegger@ruckstuhlgaragen.ch" TargetMode="External"/><Relationship Id="rId202" Type="http://schemas.openxmlformats.org/officeDocument/2006/relationships/hyperlink" Target="mailto:vhalimi@schurterag.ch" TargetMode="External"/><Relationship Id="rId13" Type="http://schemas.openxmlformats.org/officeDocument/2006/relationships/hyperlink" Target="mailto:info@auto-wicki.ch" TargetMode="External"/><Relationship Id="rId18" Type="http://schemas.openxmlformats.org/officeDocument/2006/relationships/hyperlink" Target="mailto:alfons.stadelmann@autostadelmann.ch" TargetMode="External"/><Relationship Id="rId39" Type="http://schemas.openxmlformats.org/officeDocument/2006/relationships/hyperlink" Target="mailto:info@garage-reichlin.ch" TargetMode="External"/><Relationship Id="rId109" Type="http://schemas.openxmlformats.org/officeDocument/2006/relationships/hyperlink" Target="mailto:b.krummenacher@auto-bossart.ch" TargetMode="External"/><Relationship Id="rId34" Type="http://schemas.openxmlformats.org/officeDocument/2006/relationships/hyperlink" Target="mailto:info@auto-wicki.ch" TargetMode="External"/><Relationship Id="rId50" Type="http://schemas.openxmlformats.org/officeDocument/2006/relationships/hyperlink" Target="mailto:info@hofmatt-garage.ch" TargetMode="External"/><Relationship Id="rId55" Type="http://schemas.openxmlformats.org/officeDocument/2006/relationships/hyperlink" Target="mailto:amade.fuchs@autoval.ch" TargetMode="External"/><Relationship Id="rId76" Type="http://schemas.openxmlformats.org/officeDocument/2006/relationships/hyperlink" Target="mailto:info@auto-evasion.ch" TargetMode="External"/><Relationship Id="rId97" Type="http://schemas.openxmlformats.org/officeDocument/2006/relationships/hyperlink" Target="mailto:giuseppe.akbas@garagesport.ch" TargetMode="External"/><Relationship Id="rId104" Type="http://schemas.openxmlformats.org/officeDocument/2006/relationships/hyperlink" Target="mailto:info@opel-heiniger.ch" TargetMode="External"/><Relationship Id="rId120" Type="http://schemas.openxmlformats.org/officeDocument/2006/relationships/hyperlink" Target="mailto:markus.hesse@emilfrey.ch" TargetMode="External"/><Relationship Id="rId125" Type="http://schemas.openxmlformats.org/officeDocument/2006/relationships/hyperlink" Target="mailto:info@ostring-garage.ch" TargetMode="External"/><Relationship Id="rId141" Type="http://schemas.openxmlformats.org/officeDocument/2006/relationships/hyperlink" Target="http://www.emilfrey.ch/de/sihlbrugg" TargetMode="External"/><Relationship Id="rId146" Type="http://schemas.openxmlformats.org/officeDocument/2006/relationships/hyperlink" Target="mailto:verkauf@huber-automobile.ch" TargetMode="External"/><Relationship Id="rId167" Type="http://schemas.openxmlformats.org/officeDocument/2006/relationships/hyperlink" Target="mailto:hettlingen@garagereusser.ch" TargetMode="External"/><Relationship Id="rId188" Type="http://schemas.openxmlformats.org/officeDocument/2006/relationships/hyperlink" Target="tel:+41444563400" TargetMode="External"/><Relationship Id="rId7" Type="http://schemas.openxmlformats.org/officeDocument/2006/relationships/hyperlink" Target="mailto:louis.zuend@zmcag.ch" TargetMode="External"/><Relationship Id="rId71" Type="http://schemas.openxmlformats.org/officeDocument/2006/relationships/hyperlink" Target="http://www.emilfrey.ch/volketswil" TargetMode="External"/><Relationship Id="rId92" Type="http://schemas.openxmlformats.org/officeDocument/2006/relationships/hyperlink" Target="http://www.schaerlibossert.ch/" TargetMode="External"/><Relationship Id="rId162" Type="http://schemas.openxmlformats.org/officeDocument/2006/relationships/hyperlink" Target="mailto:p.logos@ahg-cars.ch" TargetMode="External"/><Relationship Id="rId183" Type="http://schemas.openxmlformats.org/officeDocument/2006/relationships/hyperlink" Target="mailto:info@garage-bucher.ch" TargetMode="External"/><Relationship Id="rId2" Type="http://schemas.openxmlformats.org/officeDocument/2006/relationships/hyperlink" Target="mailto:info@garagestoeckli.ch" TargetMode="External"/><Relationship Id="rId29" Type="http://schemas.openxmlformats.org/officeDocument/2006/relationships/hyperlink" Target="mailto:pmariethoz@atlasautomobiles.ch" TargetMode="External"/><Relationship Id="rId24" Type="http://schemas.openxmlformats.org/officeDocument/2006/relationships/hyperlink" Target="mailto:dieter.faller@garage-faller.ch" TargetMode="External"/><Relationship Id="rId40" Type="http://schemas.openxmlformats.org/officeDocument/2006/relationships/hyperlink" Target="http://www.garage-reichlin.ch/" TargetMode="External"/><Relationship Id="rId45" Type="http://schemas.openxmlformats.org/officeDocument/2006/relationships/hyperlink" Target="http://www.aigner.ch/" TargetMode="External"/><Relationship Id="rId66" Type="http://schemas.openxmlformats.org/officeDocument/2006/relationships/hyperlink" Target="mailto:bbuergy@gme.ch" TargetMode="External"/><Relationship Id="rId87" Type="http://schemas.openxmlformats.org/officeDocument/2006/relationships/hyperlink" Target="http://www.garagechabanel.ch/" TargetMode="External"/><Relationship Id="rId110" Type="http://schemas.openxmlformats.org/officeDocument/2006/relationships/hyperlink" Target="mailto:gl@garages-lanthemann.ch" TargetMode="External"/><Relationship Id="rId115" Type="http://schemas.openxmlformats.org/officeDocument/2006/relationships/hyperlink" Target="mailto:info@citymotors.ch" TargetMode="External"/><Relationship Id="rId131" Type="http://schemas.openxmlformats.org/officeDocument/2006/relationships/hyperlink" Target="mailto:info@zmcag.ch" TargetMode="External"/><Relationship Id="rId136" Type="http://schemas.openxmlformats.org/officeDocument/2006/relationships/hyperlink" Target="mailto:daniel.nero@grimmgeneve.ch" TargetMode="External"/><Relationship Id="rId157" Type="http://schemas.openxmlformats.org/officeDocument/2006/relationships/hyperlink" Target="mailto:blaser@swissonline.ch" TargetMode="External"/><Relationship Id="rId178" Type="http://schemas.openxmlformats.org/officeDocument/2006/relationships/hyperlink" Target="mailto:dieter.faller@garage-faller.ch" TargetMode="External"/><Relationship Id="rId61" Type="http://schemas.openxmlformats.org/officeDocument/2006/relationships/hyperlink" Target="mailto:wvetter@swissonline.ch" TargetMode="External"/><Relationship Id="rId82" Type="http://schemas.openxmlformats.org/officeDocument/2006/relationships/hyperlink" Target="mailto:info@garagehasler.ch" TargetMode="External"/><Relationship Id="rId152" Type="http://schemas.openxmlformats.org/officeDocument/2006/relationships/hyperlink" Target="http://www.gailloudautomobiles.ch/" TargetMode="External"/><Relationship Id="rId173" Type="http://schemas.openxmlformats.org/officeDocument/2006/relationships/hyperlink" Target="mailto:adrian.ryf@belwag.ch" TargetMode="External"/><Relationship Id="rId194" Type="http://schemas.openxmlformats.org/officeDocument/2006/relationships/hyperlink" Target="mailto:j.colin@andre-chevalley.com" TargetMode="External"/><Relationship Id="rId199" Type="http://schemas.openxmlformats.org/officeDocument/2006/relationships/hyperlink" Target="mailto:urs.erni@sunrise.ch" TargetMode="External"/><Relationship Id="rId203" Type="http://schemas.openxmlformats.org/officeDocument/2006/relationships/printerSettings" Target="../printerSettings/printerSettings1.bin"/><Relationship Id="rId19" Type="http://schemas.openxmlformats.org/officeDocument/2006/relationships/hyperlink" Target="mailto:monika.klaeui@klaeuiag.ch" TargetMode="External"/><Relationship Id="rId14" Type="http://schemas.openxmlformats.org/officeDocument/2006/relationships/hyperlink" Target="mailto:info@bernard-monnet.ch" TargetMode="External"/><Relationship Id="rId30" Type="http://schemas.openxmlformats.org/officeDocument/2006/relationships/hyperlink" Target="mailto:info@garagechabanel.ch" TargetMode="External"/><Relationship Id="rId35" Type="http://schemas.openxmlformats.org/officeDocument/2006/relationships/hyperlink" Target="mailto:thalwil@ruckstuhlgaragen.ch" TargetMode="External"/><Relationship Id="rId56" Type="http://schemas.openxmlformats.org/officeDocument/2006/relationships/hyperlink" Target="mailto:louis.zuend@zmcag.ch" TargetMode="External"/><Relationship Id="rId77" Type="http://schemas.openxmlformats.org/officeDocument/2006/relationships/hyperlink" Target="mailto:contact@ahg-cars.ch" TargetMode="External"/><Relationship Id="rId100" Type="http://schemas.openxmlformats.org/officeDocument/2006/relationships/hyperlink" Target="mailto:michael.zehnder@markwalder-ag.ch" TargetMode="External"/><Relationship Id="rId105" Type="http://schemas.openxmlformats.org/officeDocument/2006/relationships/hyperlink" Target="mailto:info@garagehasler.ch" TargetMode="External"/><Relationship Id="rId126" Type="http://schemas.openxmlformats.org/officeDocument/2006/relationships/hyperlink" Target="mailto:urdorf@sulzerauto.ch" TargetMode="External"/><Relationship Id="rId147" Type="http://schemas.openxmlformats.org/officeDocument/2006/relationships/hyperlink" Target="mailto:fredy.ruefenacht@garage-ruefenacht.ch" TargetMode="External"/><Relationship Id="rId168" Type="http://schemas.openxmlformats.org/officeDocument/2006/relationships/hyperlink" Target="http://www.garagedusignal.ch/" TargetMode="External"/><Relationship Id="rId8" Type="http://schemas.openxmlformats.org/officeDocument/2006/relationships/hyperlink" Target="mailto:stmoritz@doschgaragen.ch" TargetMode="External"/><Relationship Id="rId51" Type="http://schemas.openxmlformats.org/officeDocument/2006/relationships/hyperlink" Target="http://www.opel-crissier.ch/" TargetMode="External"/><Relationship Id="rId72" Type="http://schemas.openxmlformats.org/officeDocument/2006/relationships/hyperlink" Target="mailto:adliswil@ruckstuhlgaragen.ch" TargetMode="External"/><Relationship Id="rId93" Type="http://schemas.openxmlformats.org/officeDocument/2006/relationships/hyperlink" Target="mailto:info@auto-evasion.ch" TargetMode="External"/><Relationship Id="rId98" Type="http://schemas.openxmlformats.org/officeDocument/2006/relationships/hyperlink" Target="mailto:massimo.rossi@bluewin.ch" TargetMode="External"/><Relationship Id="rId121" Type="http://schemas.openxmlformats.org/officeDocument/2006/relationships/hyperlink" Target="mailto:info@vollandes.ch" TargetMode="External"/><Relationship Id="rId142" Type="http://schemas.openxmlformats.org/officeDocument/2006/relationships/hyperlink" Target="mailto:info@huber-automobile.ch" TargetMode="External"/><Relationship Id="rId163" Type="http://schemas.openxmlformats.org/officeDocument/2006/relationships/hyperlink" Target="mailto:p.logos@ahg-cars.ch" TargetMode="External"/><Relationship Id="rId184" Type="http://schemas.openxmlformats.org/officeDocument/2006/relationships/hyperlink" Target="mailto:info@gc-centra.ch&#160;&#160;&#160;" TargetMode="External"/><Relationship Id="rId189" Type="http://schemas.openxmlformats.org/officeDocument/2006/relationships/hyperlink" Target="tel:+41444563400" TargetMode="External"/><Relationship Id="rId3" Type="http://schemas.openxmlformats.org/officeDocument/2006/relationships/hyperlink" Target="mailto:garage_bieri@bluewin.ch" TargetMode="External"/><Relationship Id="rId25" Type="http://schemas.openxmlformats.org/officeDocument/2006/relationships/hyperlink" Target="mailto:werkstatt@schneiterag.ch" TargetMode="External"/><Relationship Id="rId46" Type="http://schemas.openxmlformats.org/officeDocument/2006/relationships/hyperlink" Target="mailto:bruno.christen@garage-marti.ch" TargetMode="External"/><Relationship Id="rId67" Type="http://schemas.openxmlformats.org/officeDocument/2006/relationships/hyperlink" Target="mailto:a.lopez@ahg-cars.ch" TargetMode="External"/><Relationship Id="rId116" Type="http://schemas.openxmlformats.org/officeDocument/2006/relationships/hyperlink" Target="http://www.citymotors.ch/" TargetMode="External"/><Relationship Id="rId137" Type="http://schemas.openxmlformats.org/officeDocument/2006/relationships/hyperlink" Target="mailto:ivo.stoeckli@garageberger.ch" TargetMode="External"/><Relationship Id="rId158" Type="http://schemas.openxmlformats.org/officeDocument/2006/relationships/hyperlink" Target="mailto:e.schweingruber@ahg-cars.ch" TargetMode="External"/><Relationship Id="rId20" Type="http://schemas.openxmlformats.org/officeDocument/2006/relationships/hyperlink" Target="mailto:reto@auto-studer.ch" TargetMode="External"/><Relationship Id="rId41" Type="http://schemas.openxmlformats.org/officeDocument/2006/relationships/hyperlink" Target="http://www.atlasautomobiles.ch/" TargetMode="External"/><Relationship Id="rId62" Type="http://schemas.openxmlformats.org/officeDocument/2006/relationships/hyperlink" Target="mailto:info@autonec.ch" TargetMode="External"/><Relationship Id="rId83" Type="http://schemas.openxmlformats.org/officeDocument/2006/relationships/hyperlink" Target="http://www.garagehasler.ch/" TargetMode="External"/><Relationship Id="rId88" Type="http://schemas.openxmlformats.org/officeDocument/2006/relationships/hyperlink" Target="mailto:cyrillfuentes@garagekuhn.ch" TargetMode="External"/><Relationship Id="rId111" Type="http://schemas.openxmlformats.org/officeDocument/2006/relationships/hyperlink" Target="mailto:info@garages-lanthemann.ch" TargetMode="External"/><Relationship Id="rId132" Type="http://schemas.openxmlformats.org/officeDocument/2006/relationships/hyperlink" Target="mailto:malleray@alouettes.ch" TargetMode="External"/><Relationship Id="rId153" Type="http://schemas.openxmlformats.org/officeDocument/2006/relationships/hyperlink" Target="http://www.garagereusser.ch/" TargetMode="External"/><Relationship Id="rId174" Type="http://schemas.openxmlformats.org/officeDocument/2006/relationships/hyperlink" Target="http://www.autonec.ch/" TargetMode="External"/><Relationship Id="rId179" Type="http://schemas.openxmlformats.org/officeDocument/2006/relationships/hyperlink" Target="http://www.gilgenberggarage.opel.ch/" TargetMode="External"/><Relationship Id="rId195" Type="http://schemas.openxmlformats.org/officeDocument/2006/relationships/hyperlink" Target="mailto:heinz.grueninger@emilfrey.ch" TargetMode="External"/><Relationship Id="rId190" Type="http://schemas.openxmlformats.org/officeDocument/2006/relationships/hyperlink" Target="mailto:andreas.walder@ruckstuhlgaragen.ch" TargetMode="External"/><Relationship Id="rId204" Type="http://schemas.openxmlformats.org/officeDocument/2006/relationships/vmlDrawing" Target="../drawings/vmlDrawing1.vml"/><Relationship Id="rId15" Type="http://schemas.openxmlformats.org/officeDocument/2006/relationships/hyperlink" Target="mailto:matthias.galliker@carplanet.ch" TargetMode="External"/><Relationship Id="rId36" Type="http://schemas.openxmlformats.org/officeDocument/2006/relationships/hyperlink" Target="http://www.opel-heiniger.ch/" TargetMode="External"/><Relationship Id="rId57" Type="http://schemas.openxmlformats.org/officeDocument/2006/relationships/hyperlink" Target="mailto:thomas.feusi@firstgarage.ch" TargetMode="External"/><Relationship Id="rId106" Type="http://schemas.openxmlformats.org/officeDocument/2006/relationships/hyperlink" Target="mailto:info@garage-sica.ch" TargetMode="External"/><Relationship Id="rId127" Type="http://schemas.openxmlformats.org/officeDocument/2006/relationships/hyperlink" Target="http://www.sulzerauto.ch/" TargetMode="External"/><Relationship Id="rId10" Type="http://schemas.openxmlformats.org/officeDocument/2006/relationships/hyperlink" Target="mailto:r.lengen@autoschneider.ch" TargetMode="External"/><Relationship Id="rId31" Type="http://schemas.openxmlformats.org/officeDocument/2006/relationships/hyperlink" Target="mailto:info@tabeillon.ch" TargetMode="External"/><Relationship Id="rId52" Type="http://schemas.openxmlformats.org/officeDocument/2006/relationships/hyperlink" Target="mailto:christian.rime@boubyrolls.ch" TargetMode="External"/><Relationship Id="rId73" Type="http://schemas.openxmlformats.org/officeDocument/2006/relationships/hyperlink" Target="mailto:opel@auto-zimmermann.ch" TargetMode="External"/><Relationship Id="rId78" Type="http://schemas.openxmlformats.org/officeDocument/2006/relationships/hyperlink" Target="mailto:info@wallishauser.ch" TargetMode="External"/><Relationship Id="rId94" Type="http://schemas.openxmlformats.org/officeDocument/2006/relationships/hyperlink" Target="mailto:markus.brand@brand-automobile.ch" TargetMode="External"/><Relationship Id="rId99" Type="http://schemas.openxmlformats.org/officeDocument/2006/relationships/hyperlink" Target="mailto:info@markwalder-ag.ch" TargetMode="External"/><Relationship Id="rId101" Type="http://schemas.openxmlformats.org/officeDocument/2006/relationships/hyperlink" Target="http://www.garage-simplon.ch/" TargetMode="External"/><Relationship Id="rId122" Type="http://schemas.openxmlformats.org/officeDocument/2006/relationships/hyperlink" Target="http://www.vollandes.ch/" TargetMode="External"/><Relationship Id="rId143" Type="http://schemas.openxmlformats.org/officeDocument/2006/relationships/hyperlink" Target="http://www.huber-automobile.ch/" TargetMode="External"/><Relationship Id="rId148" Type="http://schemas.openxmlformats.org/officeDocument/2006/relationships/hyperlink" Target="mailto:andrea.wenger@garagewenger.ch" TargetMode="External"/><Relationship Id="rId164" Type="http://schemas.openxmlformats.org/officeDocument/2006/relationships/hyperlink" Target="mailto:e.schweingruber@ahg-cars.ch" TargetMode="External"/><Relationship Id="rId169" Type="http://schemas.openxmlformats.org/officeDocument/2006/relationships/hyperlink" Target="mailto:garage@zahndag.ch" TargetMode="External"/><Relationship Id="rId185" Type="http://schemas.openxmlformats.org/officeDocument/2006/relationships/hyperlink" Target="http://www.gc-centra.ch/" TargetMode="External"/><Relationship Id="rId4" Type="http://schemas.openxmlformats.org/officeDocument/2006/relationships/hyperlink" Target="mailto:info@garagedessports.ch" TargetMode="External"/><Relationship Id="rId9" Type="http://schemas.openxmlformats.org/officeDocument/2006/relationships/hyperlink" Target="mailto:landquart@doschgaragen.ch" TargetMode="External"/><Relationship Id="rId180" Type="http://schemas.openxmlformats.org/officeDocument/2006/relationships/hyperlink" Target="mailto:valter.pontiggia@mpsa.com" TargetMode="External"/><Relationship Id="rId26" Type="http://schemas.openxmlformats.org/officeDocument/2006/relationships/hyperlink" Target="mailto:silvio.mueller@automueller.ch" TargetMode="External"/><Relationship Id="rId47" Type="http://schemas.openxmlformats.org/officeDocument/2006/relationships/hyperlink" Target="mailto:info@garagechabanel.ch" TargetMode="External"/><Relationship Id="rId68" Type="http://schemas.openxmlformats.org/officeDocument/2006/relationships/hyperlink" Target="mailto:markus.dutler@emilfrey.ch" TargetMode="External"/><Relationship Id="rId89" Type="http://schemas.openxmlformats.org/officeDocument/2006/relationships/hyperlink" Target="http://www.auto-bossart.ch/" TargetMode="External"/><Relationship Id="rId112" Type="http://schemas.openxmlformats.org/officeDocument/2006/relationships/hyperlink" Target="mailto:david.ospelt@neugut-garage.li" TargetMode="External"/><Relationship Id="rId133" Type="http://schemas.openxmlformats.org/officeDocument/2006/relationships/hyperlink" Target="mailto:tramelan@alouettes.ch" TargetMode="External"/><Relationship Id="rId154" Type="http://schemas.openxmlformats.org/officeDocument/2006/relationships/hyperlink" Target="mailto:info@zil-garage.ch" TargetMode="External"/><Relationship Id="rId175" Type="http://schemas.openxmlformats.org/officeDocument/2006/relationships/hyperlink" Target="mailto:e.bruelhart@ahg-cars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D331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A2" sqref="A2"/>
    </sheetView>
  </sheetViews>
  <sheetFormatPr baseColWidth="10" defaultColWidth="11.42578125" defaultRowHeight="10.5" x14ac:dyDescent="0.15"/>
  <cols>
    <col min="1" max="2" width="9.140625" style="72" customWidth="1"/>
    <col min="3" max="3" width="7.7109375" style="72" customWidth="1"/>
    <col min="4" max="6" width="9.85546875" style="72" customWidth="1"/>
    <col min="7" max="7" width="27.5703125" style="72" customWidth="1"/>
    <col min="8" max="8" width="22.5703125" style="72" customWidth="1"/>
    <col min="9" max="9" width="16.140625" style="72" customWidth="1"/>
    <col min="10" max="10" width="7.140625" style="72" customWidth="1"/>
    <col min="11" max="11" width="13.140625" style="72" customWidth="1"/>
    <col min="12" max="12" width="10.85546875" style="76" customWidth="1"/>
    <col min="13" max="13" width="7.140625" style="72" customWidth="1"/>
    <col min="14" max="14" width="7" style="72" customWidth="1"/>
    <col min="15" max="15" width="7.7109375" style="72" customWidth="1"/>
    <col min="16" max="16" width="11.140625" style="76" customWidth="1"/>
    <col min="17" max="17" width="11" style="72" customWidth="1"/>
    <col min="18" max="18" width="11.28515625" style="72" customWidth="1"/>
    <col min="19" max="20" width="6.85546875" style="72" customWidth="1"/>
    <col min="21" max="22" width="7.5703125" style="72" customWidth="1"/>
    <col min="23" max="23" width="30" style="98" customWidth="1"/>
    <col min="24" max="24" width="7.42578125" style="72" customWidth="1"/>
    <col min="25" max="25" width="26.140625" style="72" customWidth="1"/>
    <col min="26" max="26" width="30.140625" style="72" customWidth="1"/>
    <col min="27" max="27" width="9.85546875" style="76" customWidth="1"/>
    <col min="28" max="28" width="10.42578125" style="76" customWidth="1"/>
    <col min="29" max="29" width="11" style="72" customWidth="1"/>
    <col min="30" max="30" width="12.42578125" style="72" customWidth="1"/>
    <col min="31" max="31" width="13.140625" style="72" customWidth="1"/>
    <col min="32" max="32" width="6.85546875" style="72" customWidth="1"/>
    <col min="33" max="33" width="10.85546875" style="72" customWidth="1"/>
    <col min="34" max="34" width="11.28515625" style="72" customWidth="1"/>
    <col min="35" max="35" width="32.140625" style="72" customWidth="1"/>
    <col min="36" max="36" width="9.85546875" style="72" customWidth="1"/>
    <col min="37" max="38" width="10.7109375" style="76" customWidth="1"/>
    <col min="39" max="39" width="14.7109375" style="72" bestFit="1" customWidth="1"/>
    <col min="40" max="40" width="17.7109375" style="72" customWidth="1"/>
    <col min="41" max="16384" width="11.42578125" style="72"/>
  </cols>
  <sheetData>
    <row r="1" spans="1:41" s="74" customFormat="1" ht="66" customHeight="1" x14ac:dyDescent="0.2">
      <c r="A1" s="67" t="s">
        <v>2040</v>
      </c>
      <c r="B1" s="67" t="s">
        <v>2492</v>
      </c>
      <c r="C1" s="67" t="s">
        <v>1962</v>
      </c>
      <c r="D1" s="67" t="s">
        <v>1991</v>
      </c>
      <c r="E1" s="67" t="s">
        <v>2474</v>
      </c>
      <c r="F1" s="67" t="s">
        <v>2494</v>
      </c>
      <c r="G1" s="67" t="s">
        <v>0</v>
      </c>
      <c r="H1" s="67" t="s">
        <v>1</v>
      </c>
      <c r="I1" s="67" t="s">
        <v>1855</v>
      </c>
      <c r="J1" s="67" t="s">
        <v>2</v>
      </c>
      <c r="K1" s="67" t="s">
        <v>3</v>
      </c>
      <c r="L1" s="67" t="s">
        <v>2470</v>
      </c>
      <c r="M1" s="67" t="s">
        <v>1854</v>
      </c>
      <c r="N1" s="67" t="s">
        <v>4</v>
      </c>
      <c r="O1" s="67" t="s">
        <v>2751</v>
      </c>
      <c r="P1" s="67" t="s">
        <v>5</v>
      </c>
      <c r="Q1" s="67" t="s">
        <v>2758</v>
      </c>
      <c r="R1" s="67" t="s">
        <v>1990</v>
      </c>
      <c r="S1" s="67" t="s">
        <v>2047</v>
      </c>
      <c r="T1" s="67" t="s">
        <v>2048</v>
      </c>
      <c r="U1" s="67" t="s">
        <v>2049</v>
      </c>
      <c r="V1" s="67" t="s">
        <v>2750</v>
      </c>
      <c r="W1" s="67" t="s">
        <v>2479</v>
      </c>
      <c r="X1" s="67" t="s">
        <v>1961</v>
      </c>
      <c r="Y1" s="67" t="s">
        <v>6</v>
      </c>
      <c r="Z1" s="67" t="s">
        <v>1856</v>
      </c>
      <c r="AA1" s="67" t="s">
        <v>1847</v>
      </c>
      <c r="AB1" s="67" t="s">
        <v>1848</v>
      </c>
      <c r="AC1" s="101" t="s">
        <v>2014</v>
      </c>
      <c r="AD1" s="102" t="s">
        <v>1965</v>
      </c>
      <c r="AE1" s="67" t="s">
        <v>2336</v>
      </c>
      <c r="AF1" s="67" t="s">
        <v>1849</v>
      </c>
      <c r="AG1" s="67" t="s">
        <v>1850</v>
      </c>
      <c r="AH1" s="67" t="s">
        <v>1851</v>
      </c>
      <c r="AI1" s="67" t="s">
        <v>1852</v>
      </c>
      <c r="AJ1" s="67" t="s">
        <v>1853</v>
      </c>
      <c r="AK1" s="108" t="s">
        <v>2776</v>
      </c>
      <c r="AL1" s="108" t="s">
        <v>2777</v>
      </c>
      <c r="AM1" s="73"/>
      <c r="AN1" s="123">
        <f ca="1">TODAY()</f>
        <v>43480</v>
      </c>
    </row>
    <row r="2" spans="1:41" s="80" customFormat="1" ht="21" customHeight="1" x14ac:dyDescent="0.15">
      <c r="A2" s="1" t="s">
        <v>1097</v>
      </c>
      <c r="B2" s="94">
        <v>495</v>
      </c>
      <c r="C2" s="9" t="s">
        <v>1801</v>
      </c>
      <c r="D2" s="9" t="s">
        <v>2105</v>
      </c>
      <c r="E2" s="9">
        <v>12029</v>
      </c>
      <c r="F2" s="9" t="s">
        <v>2648</v>
      </c>
      <c r="G2" s="3" t="s">
        <v>1096</v>
      </c>
      <c r="H2" s="3" t="s">
        <v>1095</v>
      </c>
      <c r="I2" s="3"/>
      <c r="J2" s="94">
        <v>1782</v>
      </c>
      <c r="K2" s="3" t="s">
        <v>1094</v>
      </c>
      <c r="L2" s="1" t="s">
        <v>1859</v>
      </c>
      <c r="M2" s="1" t="s">
        <v>1859</v>
      </c>
      <c r="N2" s="14">
        <v>2</v>
      </c>
      <c r="O2" s="14"/>
      <c r="P2" s="1" t="s">
        <v>2063</v>
      </c>
      <c r="Q2" s="10" t="s">
        <v>2757</v>
      </c>
      <c r="R2" s="11">
        <v>253983</v>
      </c>
      <c r="S2" s="1" t="s">
        <v>1863</v>
      </c>
      <c r="T2" s="6" t="s">
        <v>1863</v>
      </c>
      <c r="U2" s="19" t="s">
        <v>1801</v>
      </c>
      <c r="V2" s="19"/>
      <c r="W2" s="19"/>
      <c r="X2" s="1" t="s">
        <v>1918</v>
      </c>
      <c r="Y2" s="2" t="s">
        <v>1089</v>
      </c>
      <c r="Z2" s="2" t="s">
        <v>1912</v>
      </c>
      <c r="AA2" s="1" t="s">
        <v>1088</v>
      </c>
      <c r="AB2" s="1" t="s">
        <v>1093</v>
      </c>
      <c r="AC2" s="13">
        <v>27395</v>
      </c>
      <c r="AD2" s="14" t="str">
        <f t="shared" ref="AD2:AD33" ca="1" si="0">DATEDIF(AC2,$AN$1,"Y")&amp;" J. "&amp;(DATEDIF(AC2,$AN$1,"YM")&amp; " Mt.")</f>
        <v>44 J. 0 Mt.</v>
      </c>
      <c r="AE2" s="3" t="s">
        <v>580</v>
      </c>
      <c r="AF2" s="2" t="s">
        <v>1092</v>
      </c>
      <c r="AG2" s="2" t="s">
        <v>1091</v>
      </c>
      <c r="AH2" s="2" t="s">
        <v>1090</v>
      </c>
      <c r="AI2" s="2" t="s">
        <v>1089</v>
      </c>
      <c r="AJ2" s="1" t="s">
        <v>1088</v>
      </c>
      <c r="AK2" s="1"/>
      <c r="AL2" s="1"/>
      <c r="AM2" s="72"/>
      <c r="AN2" s="72"/>
    </row>
    <row r="3" spans="1:41" s="82" customFormat="1" ht="21" customHeight="1" x14ac:dyDescent="0.15">
      <c r="A3" s="1" t="s">
        <v>1740</v>
      </c>
      <c r="B3" s="94">
        <v>647</v>
      </c>
      <c r="C3" s="9" t="s">
        <v>1801</v>
      </c>
      <c r="D3" s="9" t="s">
        <v>2091</v>
      </c>
      <c r="E3" s="9">
        <v>12143</v>
      </c>
      <c r="F3" s="9" t="s">
        <v>2642</v>
      </c>
      <c r="G3" s="3" t="s">
        <v>2078</v>
      </c>
      <c r="H3" s="3" t="s">
        <v>1739</v>
      </c>
      <c r="I3" s="3"/>
      <c r="J3" s="94">
        <v>4114</v>
      </c>
      <c r="K3" s="3" t="s">
        <v>1738</v>
      </c>
      <c r="L3" s="1" t="s">
        <v>2448</v>
      </c>
      <c r="M3" s="1" t="s">
        <v>1860</v>
      </c>
      <c r="N3" s="14">
        <v>3</v>
      </c>
      <c r="O3" s="14"/>
      <c r="P3" s="1" t="s">
        <v>2062</v>
      </c>
      <c r="Q3" s="10" t="s">
        <v>2752</v>
      </c>
      <c r="R3" s="11">
        <v>253994</v>
      </c>
      <c r="S3" s="1" t="s">
        <v>1863</v>
      </c>
      <c r="T3" s="1" t="s">
        <v>1863</v>
      </c>
      <c r="U3" s="19" t="s">
        <v>1801</v>
      </c>
      <c r="V3" s="19"/>
      <c r="W3" s="19"/>
      <c r="X3" s="1" t="s">
        <v>1918</v>
      </c>
      <c r="Y3" s="2" t="s">
        <v>1735</v>
      </c>
      <c r="Z3" s="2" t="s">
        <v>1737</v>
      </c>
      <c r="AA3" s="1" t="s">
        <v>1734</v>
      </c>
      <c r="AB3" s="65" t="s">
        <v>1734</v>
      </c>
      <c r="AC3" s="13">
        <v>23743</v>
      </c>
      <c r="AD3" s="14" t="str">
        <f t="shared" ca="1" si="0"/>
        <v>54 J. 0 Mt.</v>
      </c>
      <c r="AE3" s="3" t="s">
        <v>19</v>
      </c>
      <c r="AF3" s="2" t="s">
        <v>10</v>
      </c>
      <c r="AG3" s="2" t="s">
        <v>1736</v>
      </c>
      <c r="AH3" s="2" t="s">
        <v>1211</v>
      </c>
      <c r="AI3" s="2" t="s">
        <v>1735</v>
      </c>
      <c r="AJ3" s="1" t="s">
        <v>1734</v>
      </c>
      <c r="AK3" s="1"/>
      <c r="AL3" s="1"/>
      <c r="AM3" s="72"/>
      <c r="AN3" s="72"/>
    </row>
    <row r="4" spans="1:41" ht="21" customHeight="1" x14ac:dyDescent="0.15">
      <c r="A4" s="1" t="s">
        <v>1365</v>
      </c>
      <c r="B4" s="94">
        <v>650</v>
      </c>
      <c r="C4" s="9" t="s">
        <v>1801</v>
      </c>
      <c r="D4" s="9" t="s">
        <v>2115</v>
      </c>
      <c r="E4" s="9">
        <v>14859</v>
      </c>
      <c r="F4" s="9" t="s">
        <v>2640</v>
      </c>
      <c r="G4" s="3" t="s">
        <v>1235</v>
      </c>
      <c r="H4" s="3" t="s">
        <v>1234</v>
      </c>
      <c r="I4" s="3"/>
      <c r="J4" s="94">
        <v>3400</v>
      </c>
      <c r="K4" s="3" t="s">
        <v>74</v>
      </c>
      <c r="L4" s="1" t="s">
        <v>2447</v>
      </c>
      <c r="M4" s="1" t="s">
        <v>1860</v>
      </c>
      <c r="N4" s="14">
        <v>3</v>
      </c>
      <c r="O4" s="14"/>
      <c r="P4" s="1" t="s">
        <v>2062</v>
      </c>
      <c r="Q4" s="10" t="s">
        <v>2752</v>
      </c>
      <c r="R4" s="11">
        <v>253996</v>
      </c>
      <c r="S4" s="1" t="s">
        <v>1863</v>
      </c>
      <c r="T4" s="9" t="s">
        <v>1801</v>
      </c>
      <c r="U4" s="1" t="s">
        <v>1801</v>
      </c>
      <c r="V4" s="1"/>
      <c r="W4" s="1"/>
      <c r="X4" s="1" t="s">
        <v>1918</v>
      </c>
      <c r="Y4" s="2" t="s">
        <v>1233</v>
      </c>
      <c r="Z4" s="2" t="s">
        <v>1232</v>
      </c>
      <c r="AA4" s="1" t="s">
        <v>1925</v>
      </c>
      <c r="AB4" s="1" t="s">
        <v>1926</v>
      </c>
      <c r="AC4" s="13">
        <v>21259</v>
      </c>
      <c r="AD4" s="14" t="str">
        <f t="shared" ca="1" si="0"/>
        <v>60 J. 10 Mt.</v>
      </c>
      <c r="AE4" s="3" t="s">
        <v>9</v>
      </c>
      <c r="AF4" s="2" t="s">
        <v>10</v>
      </c>
      <c r="AG4" s="2" t="s">
        <v>1364</v>
      </c>
      <c r="AH4" s="2" t="s">
        <v>1331</v>
      </c>
      <c r="AI4" s="2" t="s">
        <v>1233</v>
      </c>
      <c r="AJ4" s="1" t="s">
        <v>2326</v>
      </c>
      <c r="AK4" s="1"/>
      <c r="AL4" s="1"/>
    </row>
    <row r="5" spans="1:41" ht="21" customHeight="1" x14ac:dyDescent="0.15">
      <c r="A5" s="1" t="s">
        <v>1685</v>
      </c>
      <c r="B5" s="94">
        <v>657</v>
      </c>
      <c r="C5" s="9" t="s">
        <v>1801</v>
      </c>
      <c r="D5" s="9" t="s">
        <v>2112</v>
      </c>
      <c r="E5" s="9">
        <v>12094</v>
      </c>
      <c r="F5" s="9" t="s">
        <v>2639</v>
      </c>
      <c r="G5" s="3" t="s">
        <v>1684</v>
      </c>
      <c r="H5" s="3" t="s">
        <v>1683</v>
      </c>
      <c r="I5" s="3"/>
      <c r="J5" s="94">
        <v>3150</v>
      </c>
      <c r="K5" s="3" t="s">
        <v>1682</v>
      </c>
      <c r="L5" s="1" t="s">
        <v>2447</v>
      </c>
      <c r="M5" s="1" t="s">
        <v>1860</v>
      </c>
      <c r="N5" s="14">
        <v>2</v>
      </c>
      <c r="O5" s="14"/>
      <c r="P5" s="1" t="s">
        <v>2061</v>
      </c>
      <c r="Q5" s="10" t="s">
        <v>2755</v>
      </c>
      <c r="R5" s="11">
        <v>253999</v>
      </c>
      <c r="S5" s="1" t="s">
        <v>1863</v>
      </c>
      <c r="T5" s="9" t="s">
        <v>1801</v>
      </c>
      <c r="U5" s="19" t="s">
        <v>1801</v>
      </c>
      <c r="V5" s="19"/>
      <c r="W5" s="19"/>
      <c r="X5" s="1" t="s">
        <v>1918</v>
      </c>
      <c r="Y5" s="2" t="s">
        <v>2809</v>
      </c>
      <c r="Z5" s="2" t="s">
        <v>2810</v>
      </c>
      <c r="AA5" s="1" t="s">
        <v>1679</v>
      </c>
      <c r="AB5" s="1" t="s">
        <v>1681</v>
      </c>
      <c r="AC5" s="30">
        <v>19360</v>
      </c>
      <c r="AD5" s="31" t="str">
        <f t="shared" ca="1" si="0"/>
        <v>66 J. 0 Mt.</v>
      </c>
      <c r="AE5" s="3" t="s">
        <v>19</v>
      </c>
      <c r="AF5" s="2" t="s">
        <v>10</v>
      </c>
      <c r="AG5" s="2" t="s">
        <v>1680</v>
      </c>
      <c r="AH5" s="2" t="s">
        <v>823</v>
      </c>
      <c r="AI5" s="2" t="s">
        <v>2809</v>
      </c>
      <c r="AJ5" s="1" t="s">
        <v>1679</v>
      </c>
      <c r="AK5" s="1"/>
      <c r="AL5" s="1"/>
    </row>
    <row r="6" spans="1:41" s="82" customFormat="1" ht="21" customHeight="1" x14ac:dyDescent="0.15">
      <c r="A6" s="1" t="s">
        <v>925</v>
      </c>
      <c r="B6" s="94">
        <v>660</v>
      </c>
      <c r="C6" s="9" t="s">
        <v>1801</v>
      </c>
      <c r="D6" s="9" t="s">
        <v>2114</v>
      </c>
      <c r="E6" s="9">
        <v>12088</v>
      </c>
      <c r="F6" s="9" t="s">
        <v>2638</v>
      </c>
      <c r="G6" s="3" t="s">
        <v>924</v>
      </c>
      <c r="H6" s="3" t="s">
        <v>923</v>
      </c>
      <c r="I6" s="3" t="s">
        <v>922</v>
      </c>
      <c r="J6" s="94">
        <v>3072</v>
      </c>
      <c r="K6" s="3" t="s">
        <v>921</v>
      </c>
      <c r="L6" s="1" t="s">
        <v>2447</v>
      </c>
      <c r="M6" s="1" t="s">
        <v>1860</v>
      </c>
      <c r="N6" s="14">
        <v>2</v>
      </c>
      <c r="O6" s="14"/>
      <c r="P6" s="1" t="s">
        <v>2061</v>
      </c>
      <c r="Q6" s="14" t="s">
        <v>2755</v>
      </c>
      <c r="R6" s="36">
        <v>254001</v>
      </c>
      <c r="S6" s="1" t="s">
        <v>1863</v>
      </c>
      <c r="T6" s="1" t="s">
        <v>1863</v>
      </c>
      <c r="U6" s="1" t="s">
        <v>1801</v>
      </c>
      <c r="V6" s="1"/>
      <c r="W6" s="1"/>
      <c r="X6" s="1" t="s">
        <v>1918</v>
      </c>
      <c r="Y6" s="2" t="s">
        <v>916</v>
      </c>
      <c r="Z6" s="2" t="s">
        <v>920</v>
      </c>
      <c r="AA6" s="1" t="s">
        <v>919</v>
      </c>
      <c r="AB6" s="1" t="s">
        <v>918</v>
      </c>
      <c r="AC6" s="13">
        <v>20760</v>
      </c>
      <c r="AD6" s="14" t="str">
        <f t="shared" ca="1" si="0"/>
        <v>62 J. 2 Mt.</v>
      </c>
      <c r="AE6" s="3" t="s">
        <v>19</v>
      </c>
      <c r="AF6" s="2" t="s">
        <v>10</v>
      </c>
      <c r="AG6" s="2" t="s">
        <v>917</v>
      </c>
      <c r="AH6" s="2" t="s">
        <v>639</v>
      </c>
      <c r="AI6" s="2" t="s">
        <v>916</v>
      </c>
      <c r="AJ6" s="1" t="s">
        <v>915</v>
      </c>
      <c r="AK6" s="1"/>
      <c r="AL6" s="1"/>
      <c r="AM6" s="72"/>
      <c r="AN6" s="72"/>
    </row>
    <row r="7" spans="1:41" ht="21" customHeight="1" x14ac:dyDescent="0.15">
      <c r="A7" s="1" t="s">
        <v>1363</v>
      </c>
      <c r="B7" s="94">
        <v>674</v>
      </c>
      <c r="C7" s="9" t="s">
        <v>1801</v>
      </c>
      <c r="D7" s="9" t="s">
        <v>2304</v>
      </c>
      <c r="E7" s="9">
        <v>12379</v>
      </c>
      <c r="F7" s="9" t="s">
        <v>2633</v>
      </c>
      <c r="G7" s="3" t="s">
        <v>1362</v>
      </c>
      <c r="H7" s="3" t="s">
        <v>1361</v>
      </c>
      <c r="I7" s="3"/>
      <c r="J7" s="94">
        <v>8880</v>
      </c>
      <c r="K7" s="3" t="s">
        <v>1360</v>
      </c>
      <c r="L7" s="1" t="s">
        <v>2459</v>
      </c>
      <c r="M7" s="1" t="s">
        <v>1860</v>
      </c>
      <c r="N7" s="14">
        <v>5</v>
      </c>
      <c r="O7" s="14"/>
      <c r="P7" s="1" t="s">
        <v>2756</v>
      </c>
      <c r="Q7" s="10" t="s">
        <v>2449</v>
      </c>
      <c r="R7" s="11">
        <v>254008</v>
      </c>
      <c r="S7" s="1" t="s">
        <v>1863</v>
      </c>
      <c r="T7" s="9" t="s">
        <v>1801</v>
      </c>
      <c r="U7" s="19" t="s">
        <v>1801</v>
      </c>
      <c r="V7" s="19"/>
      <c r="W7" s="19"/>
      <c r="X7" s="1" t="s">
        <v>1918</v>
      </c>
      <c r="Y7" s="2" t="s">
        <v>1356</v>
      </c>
      <c r="Z7" s="2" t="s">
        <v>1359</v>
      </c>
      <c r="AA7" s="1" t="s">
        <v>1355</v>
      </c>
      <c r="AB7" s="1" t="s">
        <v>1358</v>
      </c>
      <c r="AC7" s="13">
        <v>19683</v>
      </c>
      <c r="AD7" s="14" t="str">
        <f t="shared" ca="1" si="0"/>
        <v>65 J. 1 Mt.</v>
      </c>
      <c r="AE7" s="3" t="s">
        <v>19</v>
      </c>
      <c r="AF7" s="2" t="s">
        <v>10</v>
      </c>
      <c r="AG7" s="2" t="s">
        <v>1357</v>
      </c>
      <c r="AH7" s="2" t="s">
        <v>468</v>
      </c>
      <c r="AI7" s="2" t="s">
        <v>1356</v>
      </c>
      <c r="AJ7" s="1" t="s">
        <v>1355</v>
      </c>
      <c r="AK7" s="1"/>
      <c r="AL7" s="1"/>
    </row>
    <row r="8" spans="1:41" s="82" customFormat="1" ht="21" customHeight="1" x14ac:dyDescent="0.15">
      <c r="A8" s="1" t="s">
        <v>1354</v>
      </c>
      <c r="B8" s="94">
        <v>721</v>
      </c>
      <c r="C8" s="9" t="s">
        <v>1801</v>
      </c>
      <c r="D8" s="9" t="s">
        <v>2107</v>
      </c>
      <c r="E8" s="9">
        <v>13666</v>
      </c>
      <c r="F8" s="9" t="s">
        <v>2623</v>
      </c>
      <c r="G8" s="3" t="s">
        <v>1353</v>
      </c>
      <c r="H8" s="3" t="s">
        <v>1963</v>
      </c>
      <c r="I8" s="3"/>
      <c r="J8" s="94">
        <v>6162</v>
      </c>
      <c r="K8" s="3" t="s">
        <v>1352</v>
      </c>
      <c r="L8" s="1" t="s">
        <v>2454</v>
      </c>
      <c r="M8" s="1" t="s">
        <v>1860</v>
      </c>
      <c r="N8" s="14">
        <v>3</v>
      </c>
      <c r="O8" s="14"/>
      <c r="P8" s="1" t="s">
        <v>2061</v>
      </c>
      <c r="Q8" s="10" t="s">
        <v>2755</v>
      </c>
      <c r="R8" s="11">
        <v>254039</v>
      </c>
      <c r="S8" s="1" t="s">
        <v>1863</v>
      </c>
      <c r="T8" s="9" t="s">
        <v>1801</v>
      </c>
      <c r="U8" s="19" t="s">
        <v>1801</v>
      </c>
      <c r="V8" s="19"/>
      <c r="W8" s="19"/>
      <c r="X8" s="1" t="s">
        <v>1918</v>
      </c>
      <c r="Y8" s="2" t="s">
        <v>1351</v>
      </c>
      <c r="Z8" s="2"/>
      <c r="AA8" s="1" t="s">
        <v>1348</v>
      </c>
      <c r="AB8" s="1" t="s">
        <v>1350</v>
      </c>
      <c r="AC8" s="13">
        <v>22107</v>
      </c>
      <c r="AD8" s="14" t="str">
        <f t="shared" ca="1" si="0"/>
        <v>58 J. 6 Mt.</v>
      </c>
      <c r="AE8" s="3" t="s">
        <v>19</v>
      </c>
      <c r="AF8" s="2" t="s">
        <v>10</v>
      </c>
      <c r="AG8" s="2" t="s">
        <v>1349</v>
      </c>
      <c r="AH8" s="2" t="s">
        <v>639</v>
      </c>
      <c r="AI8" s="2" t="s">
        <v>1351</v>
      </c>
      <c r="AJ8" s="1" t="s">
        <v>1348</v>
      </c>
      <c r="AK8" s="1"/>
      <c r="AL8" s="1"/>
      <c r="AM8" s="72"/>
      <c r="AN8" s="72"/>
    </row>
    <row r="9" spans="1:41" s="82" customFormat="1" ht="21" customHeight="1" x14ac:dyDescent="0.15">
      <c r="A9" s="1" t="s">
        <v>1802</v>
      </c>
      <c r="B9" s="94">
        <v>725</v>
      </c>
      <c r="C9" s="9" t="s">
        <v>1801</v>
      </c>
      <c r="D9" s="9" t="s">
        <v>2088</v>
      </c>
      <c r="E9" s="9">
        <v>13853</v>
      </c>
      <c r="F9" s="9" t="s">
        <v>2619</v>
      </c>
      <c r="G9" s="3" t="s">
        <v>1929</v>
      </c>
      <c r="H9" s="3" t="s">
        <v>1803</v>
      </c>
      <c r="I9" s="3"/>
      <c r="J9" s="94">
        <v>6440</v>
      </c>
      <c r="K9" s="3" t="s">
        <v>1804</v>
      </c>
      <c r="L9" s="1" t="s">
        <v>2464</v>
      </c>
      <c r="M9" s="1" t="s">
        <v>1860</v>
      </c>
      <c r="N9" s="14">
        <v>2</v>
      </c>
      <c r="O9" s="14"/>
      <c r="P9" s="1" t="s">
        <v>2061</v>
      </c>
      <c r="Q9" s="10" t="s">
        <v>2755</v>
      </c>
      <c r="R9" s="11">
        <v>254044</v>
      </c>
      <c r="S9" s="1" t="s">
        <v>1863</v>
      </c>
      <c r="T9" s="9" t="s">
        <v>1801</v>
      </c>
      <c r="U9" s="19" t="s">
        <v>1801</v>
      </c>
      <c r="V9" s="19"/>
      <c r="W9" s="19"/>
      <c r="X9" s="1" t="s">
        <v>1918</v>
      </c>
      <c r="Y9" s="2" t="s">
        <v>1805</v>
      </c>
      <c r="Z9" s="2" t="s">
        <v>1806</v>
      </c>
      <c r="AA9" s="1" t="s">
        <v>1807</v>
      </c>
      <c r="AB9" s="1" t="s">
        <v>1808</v>
      </c>
      <c r="AC9" s="30">
        <v>39237</v>
      </c>
      <c r="AD9" s="31" t="str">
        <f t="shared" ca="1" si="0"/>
        <v>11 J. 7 Mt.</v>
      </c>
      <c r="AE9" s="3" t="s">
        <v>9</v>
      </c>
      <c r="AF9" s="2" t="s">
        <v>10</v>
      </c>
      <c r="AG9" s="2" t="s">
        <v>1809</v>
      </c>
      <c r="AH9" s="2" t="s">
        <v>1810</v>
      </c>
      <c r="AI9" s="2" t="s">
        <v>1805</v>
      </c>
      <c r="AJ9" s="1" t="s">
        <v>1807</v>
      </c>
      <c r="AK9" s="1"/>
      <c r="AL9" s="1"/>
    </row>
    <row r="10" spans="1:41" ht="21" customHeight="1" x14ac:dyDescent="0.15">
      <c r="A10" s="1" t="s">
        <v>1347</v>
      </c>
      <c r="B10" s="94">
        <v>728</v>
      </c>
      <c r="C10" s="9" t="s">
        <v>1801</v>
      </c>
      <c r="D10" s="9" t="s">
        <v>2090</v>
      </c>
      <c r="E10" s="9">
        <v>12125</v>
      </c>
      <c r="F10" s="9" t="s">
        <v>2618</v>
      </c>
      <c r="G10" s="3" t="s">
        <v>1346</v>
      </c>
      <c r="H10" s="3" t="s">
        <v>1345</v>
      </c>
      <c r="I10" s="3"/>
      <c r="J10" s="94">
        <v>3775</v>
      </c>
      <c r="K10" s="3" t="s">
        <v>1344</v>
      </c>
      <c r="L10" s="1" t="s">
        <v>2447</v>
      </c>
      <c r="M10" s="1" t="s">
        <v>1860</v>
      </c>
      <c r="N10" s="14">
        <v>2</v>
      </c>
      <c r="O10" s="14"/>
      <c r="P10" s="1" t="s">
        <v>2061</v>
      </c>
      <c r="Q10" s="10" t="s">
        <v>2755</v>
      </c>
      <c r="R10" s="11">
        <v>254045</v>
      </c>
      <c r="S10" s="1" t="s">
        <v>1863</v>
      </c>
      <c r="T10" s="9" t="s">
        <v>1801</v>
      </c>
      <c r="U10" s="1" t="s">
        <v>1801</v>
      </c>
      <c r="V10" s="1"/>
      <c r="W10" s="1"/>
      <c r="X10" s="1" t="s">
        <v>1918</v>
      </c>
      <c r="Y10" s="2" t="s">
        <v>1339</v>
      </c>
      <c r="Z10" s="2" t="s">
        <v>1343</v>
      </c>
      <c r="AA10" s="1" t="s">
        <v>1342</v>
      </c>
      <c r="AB10" s="1" t="s">
        <v>1341</v>
      </c>
      <c r="AC10" s="13">
        <v>26634</v>
      </c>
      <c r="AD10" s="14" t="str">
        <f t="shared" ca="1" si="0"/>
        <v>46 J. 1 Mt.</v>
      </c>
      <c r="AE10" s="3" t="s">
        <v>19</v>
      </c>
      <c r="AF10" s="2" t="s">
        <v>10</v>
      </c>
      <c r="AG10" s="2" t="s">
        <v>1340</v>
      </c>
      <c r="AH10" s="2" t="s">
        <v>1231</v>
      </c>
      <c r="AI10" s="2" t="s">
        <v>1339</v>
      </c>
      <c r="AJ10" s="1" t="s">
        <v>1342</v>
      </c>
      <c r="AK10" s="1"/>
      <c r="AL10" s="1"/>
      <c r="AM10" s="82"/>
      <c r="AN10" s="82"/>
    </row>
    <row r="11" spans="1:41" ht="21" customHeight="1" x14ac:dyDescent="0.15">
      <c r="A11" s="1" t="s">
        <v>1543</v>
      </c>
      <c r="B11" s="94">
        <v>729</v>
      </c>
      <c r="C11" s="9" t="s">
        <v>1801</v>
      </c>
      <c r="D11" s="9" t="s">
        <v>2122</v>
      </c>
      <c r="E11" s="9">
        <v>12123</v>
      </c>
      <c r="F11" s="9" t="s">
        <v>2617</v>
      </c>
      <c r="G11" s="3" t="s">
        <v>1542</v>
      </c>
      <c r="H11" s="3" t="s">
        <v>1541</v>
      </c>
      <c r="I11" s="3"/>
      <c r="J11" s="94">
        <v>3700</v>
      </c>
      <c r="K11" s="3" t="s">
        <v>1540</v>
      </c>
      <c r="L11" s="1" t="s">
        <v>2447</v>
      </c>
      <c r="M11" s="1" t="s">
        <v>1860</v>
      </c>
      <c r="N11" s="14">
        <v>2</v>
      </c>
      <c r="O11" s="14"/>
      <c r="P11" s="1" t="s">
        <v>2061</v>
      </c>
      <c r="Q11" s="10" t="s">
        <v>2755</v>
      </c>
      <c r="R11" s="11">
        <v>254047</v>
      </c>
      <c r="S11" s="1" t="s">
        <v>1863</v>
      </c>
      <c r="T11" s="6" t="s">
        <v>1863</v>
      </c>
      <c r="U11" s="18" t="s">
        <v>1801</v>
      </c>
      <c r="V11" s="18"/>
      <c r="W11" s="18"/>
      <c r="X11" s="1" t="s">
        <v>1918</v>
      </c>
      <c r="Y11" s="2" t="s">
        <v>1539</v>
      </c>
      <c r="Z11" s="2" t="s">
        <v>1538</v>
      </c>
      <c r="AA11" s="1" t="s">
        <v>1535</v>
      </c>
      <c r="AB11" s="1" t="s">
        <v>1537</v>
      </c>
      <c r="AC11" s="13">
        <v>31778</v>
      </c>
      <c r="AD11" s="14" t="str">
        <f t="shared" ca="1" si="0"/>
        <v>32 J. 0 Mt.</v>
      </c>
      <c r="AE11" s="3" t="s">
        <v>19</v>
      </c>
      <c r="AF11" s="2" t="s">
        <v>10</v>
      </c>
      <c r="AG11" s="2" t="s">
        <v>277</v>
      </c>
      <c r="AH11" s="2" t="s">
        <v>290</v>
      </c>
      <c r="AI11" s="2" t="s">
        <v>1536</v>
      </c>
      <c r="AJ11" s="1" t="s">
        <v>1535</v>
      </c>
      <c r="AK11" s="1"/>
      <c r="AL11" s="1"/>
      <c r="AM11" s="82"/>
      <c r="AN11" s="82"/>
      <c r="AO11" s="82"/>
    </row>
    <row r="12" spans="1:41" ht="21" customHeight="1" x14ac:dyDescent="0.15">
      <c r="A12" s="1" t="s">
        <v>1087</v>
      </c>
      <c r="B12" s="94">
        <v>751</v>
      </c>
      <c r="C12" s="9" t="s">
        <v>1801</v>
      </c>
      <c r="D12" s="9" t="s">
        <v>2111</v>
      </c>
      <c r="E12" s="9">
        <v>12222</v>
      </c>
      <c r="F12" s="9" t="s">
        <v>2614</v>
      </c>
      <c r="G12" s="3" t="s">
        <v>1086</v>
      </c>
      <c r="H12" s="3" t="s">
        <v>1085</v>
      </c>
      <c r="I12" s="3"/>
      <c r="J12" s="94">
        <v>6025</v>
      </c>
      <c r="K12" s="3" t="s">
        <v>1084</v>
      </c>
      <c r="L12" s="1" t="s">
        <v>2454</v>
      </c>
      <c r="M12" s="1" t="s">
        <v>1860</v>
      </c>
      <c r="N12" s="14">
        <v>3</v>
      </c>
      <c r="O12" s="14"/>
      <c r="P12" s="1" t="s">
        <v>2063</v>
      </c>
      <c r="Q12" s="10" t="s">
        <v>2755</v>
      </c>
      <c r="R12" s="11">
        <v>254075</v>
      </c>
      <c r="S12" s="1" t="s">
        <v>1863</v>
      </c>
      <c r="T12" s="6" t="s">
        <v>1863</v>
      </c>
      <c r="U12" s="19" t="s">
        <v>1801</v>
      </c>
      <c r="V12" s="19"/>
      <c r="W12" s="19"/>
      <c r="X12" s="1" t="s">
        <v>1918</v>
      </c>
      <c r="Y12" s="2" t="s">
        <v>1081</v>
      </c>
      <c r="Z12" s="2" t="s">
        <v>1872</v>
      </c>
      <c r="AA12" s="1" t="s">
        <v>1080</v>
      </c>
      <c r="AB12" s="1" t="s">
        <v>1083</v>
      </c>
      <c r="AC12" s="13">
        <v>22823</v>
      </c>
      <c r="AD12" s="14" t="str">
        <f t="shared" ca="1" si="0"/>
        <v>56 J. 6 Mt.</v>
      </c>
      <c r="AE12" s="3" t="s">
        <v>19</v>
      </c>
      <c r="AF12" s="2" t="s">
        <v>10</v>
      </c>
      <c r="AG12" s="2" t="s">
        <v>1082</v>
      </c>
      <c r="AH12" s="2" t="s">
        <v>80</v>
      </c>
      <c r="AI12" s="78" t="s">
        <v>2910</v>
      </c>
      <c r="AJ12" s="1" t="s">
        <v>1080</v>
      </c>
      <c r="AK12" s="1"/>
      <c r="AL12" s="1"/>
      <c r="AM12" s="82"/>
      <c r="AN12" s="82"/>
    </row>
    <row r="13" spans="1:41" s="82" customFormat="1" ht="21" customHeight="1" x14ac:dyDescent="0.15">
      <c r="A13" s="1" t="s">
        <v>1811</v>
      </c>
      <c r="B13" s="94">
        <v>788</v>
      </c>
      <c r="C13" s="9" t="s">
        <v>1801</v>
      </c>
      <c r="D13" s="9" t="s">
        <v>2092</v>
      </c>
      <c r="E13" s="9">
        <v>15448</v>
      </c>
      <c r="F13" s="9" t="s">
        <v>2602</v>
      </c>
      <c r="G13" s="3" t="s">
        <v>1812</v>
      </c>
      <c r="H13" s="3" t="s">
        <v>1813</v>
      </c>
      <c r="I13" s="3"/>
      <c r="J13" s="94">
        <v>1337</v>
      </c>
      <c r="K13" s="3" t="s">
        <v>1463</v>
      </c>
      <c r="L13" s="1" t="s">
        <v>2453</v>
      </c>
      <c r="M13" s="1" t="s">
        <v>1859</v>
      </c>
      <c r="N13" s="14">
        <v>1</v>
      </c>
      <c r="O13" s="14"/>
      <c r="P13" s="1" t="s">
        <v>2060</v>
      </c>
      <c r="Q13" s="10" t="s">
        <v>2757</v>
      </c>
      <c r="R13" s="11">
        <v>260470</v>
      </c>
      <c r="S13" s="1" t="s">
        <v>1863</v>
      </c>
      <c r="T13" s="9" t="s">
        <v>1801</v>
      </c>
      <c r="U13" s="19" t="s">
        <v>1801</v>
      </c>
      <c r="V13" s="19"/>
      <c r="W13" s="19"/>
      <c r="X13" s="1" t="s">
        <v>1918</v>
      </c>
      <c r="Y13" s="2" t="s">
        <v>1814</v>
      </c>
      <c r="Z13" s="2"/>
      <c r="AA13" s="1" t="s">
        <v>1815</v>
      </c>
      <c r="AB13" s="1" t="s">
        <v>1816</v>
      </c>
      <c r="AC13" s="30">
        <v>40210</v>
      </c>
      <c r="AD13" s="31" t="str">
        <f t="shared" ca="1" si="0"/>
        <v>8 J. 11 Mt.</v>
      </c>
      <c r="AE13" s="3" t="s">
        <v>19</v>
      </c>
      <c r="AF13" s="2" t="s">
        <v>24</v>
      </c>
      <c r="AG13" s="2" t="s">
        <v>1817</v>
      </c>
      <c r="AH13" s="2" t="s">
        <v>1818</v>
      </c>
      <c r="AI13" s="2" t="s">
        <v>1814</v>
      </c>
      <c r="AJ13" s="1" t="s">
        <v>1815</v>
      </c>
      <c r="AK13" s="1"/>
      <c r="AL13" s="1"/>
      <c r="AM13" s="72"/>
      <c r="AN13" s="72"/>
    </row>
    <row r="14" spans="1:41" ht="21" customHeight="1" x14ac:dyDescent="0.15">
      <c r="A14" s="1" t="s">
        <v>1338</v>
      </c>
      <c r="B14" s="94">
        <v>809</v>
      </c>
      <c r="C14" s="9" t="s">
        <v>1801</v>
      </c>
      <c r="D14" s="9" t="s">
        <v>2086</v>
      </c>
      <c r="E14" s="9">
        <v>12296</v>
      </c>
      <c r="F14" s="9" t="s">
        <v>2598</v>
      </c>
      <c r="G14" s="3" t="s">
        <v>1337</v>
      </c>
      <c r="H14" s="3" t="s">
        <v>1968</v>
      </c>
      <c r="I14" s="3"/>
      <c r="J14" s="94">
        <v>7745</v>
      </c>
      <c r="K14" s="3" t="s">
        <v>1336</v>
      </c>
      <c r="L14" s="1" t="s">
        <v>2461</v>
      </c>
      <c r="M14" s="1" t="s">
        <v>1860</v>
      </c>
      <c r="N14" s="14">
        <v>5</v>
      </c>
      <c r="O14" s="14"/>
      <c r="P14" s="1" t="s">
        <v>2756</v>
      </c>
      <c r="Q14" s="10" t="s">
        <v>2449</v>
      </c>
      <c r="R14" s="11">
        <v>253952</v>
      </c>
      <c r="S14" s="1" t="s">
        <v>1863</v>
      </c>
      <c r="T14" s="9" t="s">
        <v>1801</v>
      </c>
      <c r="U14" s="19" t="s">
        <v>1801</v>
      </c>
      <c r="V14" s="19"/>
      <c r="W14" s="19"/>
      <c r="X14" s="1" t="s">
        <v>1918</v>
      </c>
      <c r="Y14" s="2" t="s">
        <v>1335</v>
      </c>
      <c r="Z14" s="2" t="s">
        <v>1334</v>
      </c>
      <c r="AA14" s="1" t="s">
        <v>1330</v>
      </c>
      <c r="AB14" s="1" t="s">
        <v>1333</v>
      </c>
      <c r="AC14" s="13">
        <v>26094</v>
      </c>
      <c r="AD14" s="14" t="str">
        <f t="shared" ca="1" si="0"/>
        <v>47 J. 7 Mt.</v>
      </c>
      <c r="AE14" s="3" t="s">
        <v>19</v>
      </c>
      <c r="AF14" s="2" t="s">
        <v>10</v>
      </c>
      <c r="AG14" s="2" t="s">
        <v>1332</v>
      </c>
      <c r="AH14" s="2" t="s">
        <v>2377</v>
      </c>
      <c r="AI14" s="78" t="s">
        <v>2378</v>
      </c>
      <c r="AJ14" s="1" t="s">
        <v>1330</v>
      </c>
      <c r="AK14" s="1"/>
      <c r="AL14" s="1"/>
    </row>
    <row r="15" spans="1:41" ht="21" customHeight="1" x14ac:dyDescent="0.15">
      <c r="A15" s="1" t="s">
        <v>1678</v>
      </c>
      <c r="B15" s="94">
        <v>821</v>
      </c>
      <c r="C15" s="9" t="s">
        <v>1801</v>
      </c>
      <c r="D15" s="1" t="s">
        <v>2151</v>
      </c>
      <c r="E15" s="1">
        <v>12081</v>
      </c>
      <c r="F15" s="1" t="s">
        <v>2594</v>
      </c>
      <c r="G15" s="3" t="s">
        <v>2439</v>
      </c>
      <c r="H15" s="3" t="s">
        <v>1677</v>
      </c>
      <c r="I15" s="3"/>
      <c r="J15" s="1">
        <v>3006</v>
      </c>
      <c r="K15" s="3" t="s">
        <v>84</v>
      </c>
      <c r="L15" s="1" t="s">
        <v>2447</v>
      </c>
      <c r="M15" s="1" t="s">
        <v>1860</v>
      </c>
      <c r="N15" s="14">
        <v>2</v>
      </c>
      <c r="O15" s="6"/>
      <c r="P15" s="1" t="s">
        <v>2061</v>
      </c>
      <c r="Q15" s="10" t="s">
        <v>2755</v>
      </c>
      <c r="R15" s="11">
        <v>253961</v>
      </c>
      <c r="S15" s="1" t="s">
        <v>1863</v>
      </c>
      <c r="T15" s="12" t="s">
        <v>1801</v>
      </c>
      <c r="U15" s="18" t="s">
        <v>1801</v>
      </c>
      <c r="V15" s="18"/>
      <c r="W15" s="18"/>
      <c r="X15" s="1" t="s">
        <v>1918</v>
      </c>
      <c r="Y15" s="78" t="s">
        <v>2440</v>
      </c>
      <c r="Z15" s="2" t="s">
        <v>1676</v>
      </c>
      <c r="AA15" s="1" t="s">
        <v>1673</v>
      </c>
      <c r="AB15" s="1" t="s">
        <v>1675</v>
      </c>
      <c r="AC15" s="30">
        <v>21186</v>
      </c>
      <c r="AD15" s="31" t="str">
        <f t="shared" ca="1" si="0"/>
        <v>61 J. 0 Mt.</v>
      </c>
      <c r="AE15" s="3" t="s">
        <v>19</v>
      </c>
      <c r="AF15" s="2" t="s">
        <v>10</v>
      </c>
      <c r="AG15" s="2" t="s">
        <v>1674</v>
      </c>
      <c r="AH15" s="2" t="s">
        <v>805</v>
      </c>
      <c r="AI15" s="78" t="s">
        <v>2440</v>
      </c>
      <c r="AJ15" s="1" t="s">
        <v>1673</v>
      </c>
      <c r="AK15" s="1"/>
      <c r="AL15" s="1"/>
    </row>
    <row r="16" spans="1:41" ht="21" customHeight="1" x14ac:dyDescent="0.15">
      <c r="A16" s="1" t="s">
        <v>1078</v>
      </c>
      <c r="B16" s="94">
        <v>827</v>
      </c>
      <c r="C16" s="9" t="s">
        <v>1801</v>
      </c>
      <c r="D16" s="9" t="s">
        <v>2120</v>
      </c>
      <c r="E16" s="9">
        <v>12015</v>
      </c>
      <c r="F16" s="9" t="s">
        <v>2591</v>
      </c>
      <c r="G16" s="3" t="s">
        <v>1077</v>
      </c>
      <c r="H16" s="3" t="s">
        <v>2038</v>
      </c>
      <c r="I16" s="3"/>
      <c r="J16" s="94">
        <v>1611</v>
      </c>
      <c r="K16" s="3" t="s">
        <v>1076</v>
      </c>
      <c r="L16" s="1" t="s">
        <v>1859</v>
      </c>
      <c r="M16" s="1" t="s">
        <v>1859</v>
      </c>
      <c r="N16" s="14">
        <v>2</v>
      </c>
      <c r="O16" s="14"/>
      <c r="P16" s="1" t="s">
        <v>2060</v>
      </c>
      <c r="Q16" s="10" t="s">
        <v>2757</v>
      </c>
      <c r="R16" s="11">
        <v>253965</v>
      </c>
      <c r="S16" s="1" t="s">
        <v>1863</v>
      </c>
      <c r="T16" s="6" t="s">
        <v>1863</v>
      </c>
      <c r="U16" s="19" t="s">
        <v>1801</v>
      </c>
      <c r="V16" s="19"/>
      <c r="W16" s="19"/>
      <c r="X16" s="1" t="s">
        <v>1918</v>
      </c>
      <c r="Y16" s="2" t="s">
        <v>1075</v>
      </c>
      <c r="Z16" s="2" t="s">
        <v>1873</v>
      </c>
      <c r="AA16" s="1" t="s">
        <v>1074</v>
      </c>
      <c r="AB16" s="1" t="s">
        <v>1073</v>
      </c>
      <c r="AC16" s="13">
        <v>25385</v>
      </c>
      <c r="AD16" s="14" t="str">
        <f t="shared" ca="1" si="0"/>
        <v>49 J. 6 Mt.</v>
      </c>
      <c r="AE16" s="3" t="s">
        <v>19</v>
      </c>
      <c r="AF16" s="2" t="s">
        <v>24</v>
      </c>
      <c r="AG16" s="2" t="s">
        <v>1072</v>
      </c>
      <c r="AH16" s="2" t="s">
        <v>1775</v>
      </c>
      <c r="AI16" s="2" t="s">
        <v>1075</v>
      </c>
      <c r="AJ16" s="1" t="s">
        <v>1074</v>
      </c>
      <c r="AK16" s="1"/>
      <c r="AL16" s="1"/>
    </row>
    <row r="17" spans="1:41" s="82" customFormat="1" ht="21" customHeight="1" x14ac:dyDescent="0.15">
      <c r="A17" s="9" t="s">
        <v>2413</v>
      </c>
      <c r="B17" s="97">
        <v>856</v>
      </c>
      <c r="C17" s="1" t="s">
        <v>1801</v>
      </c>
      <c r="D17" s="1" t="s">
        <v>2414</v>
      </c>
      <c r="E17" s="1">
        <v>17811</v>
      </c>
      <c r="F17" s="1" t="s">
        <v>2589</v>
      </c>
      <c r="G17" s="3" t="s">
        <v>2415</v>
      </c>
      <c r="H17" s="93" t="s">
        <v>1159</v>
      </c>
      <c r="I17" s="1"/>
      <c r="J17" s="1">
        <v>8050</v>
      </c>
      <c r="K17" s="3" t="s">
        <v>487</v>
      </c>
      <c r="L17" s="1" t="s">
        <v>2446</v>
      </c>
      <c r="M17" s="9" t="s">
        <v>1860</v>
      </c>
      <c r="N17" s="1" t="s">
        <v>2064</v>
      </c>
      <c r="O17" s="1"/>
      <c r="P17" s="1" t="s">
        <v>2753</v>
      </c>
      <c r="Q17" s="9" t="s">
        <v>2754</v>
      </c>
      <c r="R17" s="1" t="s">
        <v>2421</v>
      </c>
      <c r="S17" s="1" t="s">
        <v>1863</v>
      </c>
      <c r="T17" s="6" t="s">
        <v>1801</v>
      </c>
      <c r="U17" s="9" t="s">
        <v>1801</v>
      </c>
      <c r="V17" s="9"/>
      <c r="W17" s="9"/>
      <c r="X17" s="1" t="s">
        <v>1918</v>
      </c>
      <c r="Y17" s="2" t="s">
        <v>2416</v>
      </c>
      <c r="Z17" s="3" t="s">
        <v>2417</v>
      </c>
      <c r="AA17" s="9" t="s">
        <v>1158</v>
      </c>
      <c r="AB17" s="1" t="s">
        <v>1157</v>
      </c>
      <c r="AC17" s="13">
        <v>42614</v>
      </c>
      <c r="AD17" s="3" t="str">
        <f t="shared" ca="1" si="0"/>
        <v>2 J. 4 Mt.</v>
      </c>
      <c r="AE17" s="3" t="s">
        <v>9</v>
      </c>
      <c r="AF17" s="2" t="s">
        <v>10</v>
      </c>
      <c r="AG17" s="2" t="s">
        <v>2418</v>
      </c>
      <c r="AH17" s="2" t="s">
        <v>2419</v>
      </c>
      <c r="AI17" s="2" t="s">
        <v>2420</v>
      </c>
      <c r="AJ17" s="1" t="s">
        <v>1158</v>
      </c>
      <c r="AK17" s="3"/>
      <c r="AL17" s="3"/>
    </row>
    <row r="18" spans="1:41" ht="21" customHeight="1" x14ac:dyDescent="0.15">
      <c r="A18" s="1" t="s">
        <v>1819</v>
      </c>
      <c r="B18" s="94">
        <v>998</v>
      </c>
      <c r="C18" s="9" t="s">
        <v>1801</v>
      </c>
      <c r="D18" s="9" t="s">
        <v>2116</v>
      </c>
      <c r="E18" s="9">
        <v>12422</v>
      </c>
      <c r="F18" s="9" t="s">
        <v>2586</v>
      </c>
      <c r="G18" s="3" t="s">
        <v>1820</v>
      </c>
      <c r="H18" s="3" t="s">
        <v>2050</v>
      </c>
      <c r="I18" s="3"/>
      <c r="J18" s="1">
        <v>9555</v>
      </c>
      <c r="K18" s="3" t="s">
        <v>2051</v>
      </c>
      <c r="L18" s="1" t="s">
        <v>2460</v>
      </c>
      <c r="M18" s="1" t="s">
        <v>1860</v>
      </c>
      <c r="N18" s="14">
        <v>5</v>
      </c>
      <c r="O18" s="14"/>
      <c r="P18" s="1" t="s">
        <v>2756</v>
      </c>
      <c r="Q18" s="10" t="s">
        <v>2449</v>
      </c>
      <c r="R18" s="11">
        <v>258353</v>
      </c>
      <c r="S18" s="1" t="s">
        <v>1863</v>
      </c>
      <c r="T18" s="9" t="s">
        <v>1863</v>
      </c>
      <c r="U18" s="19" t="s">
        <v>1801</v>
      </c>
      <c r="V18" s="19"/>
      <c r="W18" s="19"/>
      <c r="X18" s="1" t="s">
        <v>1918</v>
      </c>
      <c r="Y18" s="2" t="s">
        <v>2029</v>
      </c>
      <c r="Z18" s="2" t="s">
        <v>2030</v>
      </c>
      <c r="AA18" s="1" t="s">
        <v>1931</v>
      </c>
      <c r="AB18" s="1" t="s">
        <v>1932</v>
      </c>
      <c r="AC18" s="13">
        <v>39814</v>
      </c>
      <c r="AD18" s="14" t="str">
        <f t="shared" ca="1" si="0"/>
        <v>10 J. 0 Mt.</v>
      </c>
      <c r="AE18" s="3" t="s">
        <v>19</v>
      </c>
      <c r="AF18" s="2" t="s">
        <v>10</v>
      </c>
      <c r="AG18" s="2" t="s">
        <v>1821</v>
      </c>
      <c r="AH18" s="2" t="s">
        <v>290</v>
      </c>
      <c r="AI18" s="78" t="s">
        <v>2029</v>
      </c>
      <c r="AJ18" s="1" t="s">
        <v>1933</v>
      </c>
      <c r="AK18" s="1"/>
      <c r="AL18" s="1"/>
    </row>
    <row r="19" spans="1:41" s="82" customFormat="1" ht="21" customHeight="1" x14ac:dyDescent="0.15">
      <c r="A19" s="6" t="s">
        <v>2314</v>
      </c>
      <c r="B19" s="55">
        <v>1155</v>
      </c>
      <c r="C19" s="12" t="s">
        <v>1801</v>
      </c>
      <c r="D19" s="6" t="s">
        <v>2360</v>
      </c>
      <c r="E19" s="6">
        <v>12233</v>
      </c>
      <c r="F19" s="6" t="s">
        <v>2585</v>
      </c>
      <c r="G19" s="5" t="s">
        <v>2307</v>
      </c>
      <c r="H19" s="5" t="s">
        <v>2308</v>
      </c>
      <c r="I19" s="5"/>
      <c r="J19" s="6">
        <v>6110</v>
      </c>
      <c r="K19" s="5" t="s">
        <v>1237</v>
      </c>
      <c r="L19" s="6" t="s">
        <v>2454</v>
      </c>
      <c r="M19" s="6" t="s">
        <v>1860</v>
      </c>
      <c r="N19" s="6">
        <v>3</v>
      </c>
      <c r="O19" s="6"/>
      <c r="P19" s="1" t="s">
        <v>2061</v>
      </c>
      <c r="Q19" s="6" t="s">
        <v>2755</v>
      </c>
      <c r="R19" s="6" t="s">
        <v>2309</v>
      </c>
      <c r="S19" s="6" t="s">
        <v>1863</v>
      </c>
      <c r="T19" s="12" t="s">
        <v>1801</v>
      </c>
      <c r="U19" s="12" t="s">
        <v>1801</v>
      </c>
      <c r="V19" s="12"/>
      <c r="W19" s="12"/>
      <c r="X19" s="6" t="s">
        <v>1918</v>
      </c>
      <c r="Y19" s="5" t="s">
        <v>2310</v>
      </c>
      <c r="Z19" s="71" t="s">
        <v>2366</v>
      </c>
      <c r="AA19" s="6" t="s">
        <v>2313</v>
      </c>
      <c r="AB19" s="6" t="s">
        <v>2311</v>
      </c>
      <c r="AC19" s="56">
        <v>41913</v>
      </c>
      <c r="AD19" s="10" t="str">
        <f t="shared" ca="1" si="0"/>
        <v>4 J. 3 Mt.</v>
      </c>
      <c r="AE19" s="5" t="s">
        <v>19</v>
      </c>
      <c r="AF19" s="5" t="s">
        <v>10</v>
      </c>
      <c r="AG19" s="5" t="s">
        <v>2312</v>
      </c>
      <c r="AH19" s="5" t="s">
        <v>600</v>
      </c>
      <c r="AI19" s="5" t="s">
        <v>2310</v>
      </c>
      <c r="AJ19" s="6" t="s">
        <v>2313</v>
      </c>
      <c r="AK19" s="6"/>
      <c r="AL19" s="6"/>
      <c r="AM19" s="72"/>
      <c r="AN19" s="72"/>
    </row>
    <row r="20" spans="1:41" ht="21" customHeight="1" x14ac:dyDescent="0.15">
      <c r="A20" s="1" t="s">
        <v>1071</v>
      </c>
      <c r="B20" s="94">
        <v>1213</v>
      </c>
      <c r="C20" s="9" t="s">
        <v>1801</v>
      </c>
      <c r="D20" s="9" t="s">
        <v>2102</v>
      </c>
      <c r="E20" s="9">
        <v>12375</v>
      </c>
      <c r="F20" s="9" t="s">
        <v>2578</v>
      </c>
      <c r="G20" s="3" t="s">
        <v>2011</v>
      </c>
      <c r="H20" s="3" t="s">
        <v>1070</v>
      </c>
      <c r="I20" s="3"/>
      <c r="J20" s="94">
        <v>8840</v>
      </c>
      <c r="K20" s="3" t="s">
        <v>1069</v>
      </c>
      <c r="L20" s="1" t="s">
        <v>2464</v>
      </c>
      <c r="M20" s="1" t="s">
        <v>1860</v>
      </c>
      <c r="N20" s="14">
        <v>4</v>
      </c>
      <c r="O20" s="14"/>
      <c r="P20" s="1" t="s">
        <v>2061</v>
      </c>
      <c r="Q20" s="10" t="s">
        <v>2755</v>
      </c>
      <c r="R20" s="11">
        <v>254103</v>
      </c>
      <c r="S20" s="1" t="s">
        <v>1863</v>
      </c>
      <c r="T20" s="6" t="s">
        <v>1863</v>
      </c>
      <c r="U20" s="19" t="s">
        <v>1801</v>
      </c>
      <c r="V20" s="19"/>
      <c r="W20" s="19"/>
      <c r="X20" s="1" t="s">
        <v>1918</v>
      </c>
      <c r="Y20" s="2" t="s">
        <v>1064</v>
      </c>
      <c r="Z20" s="2" t="s">
        <v>1068</v>
      </c>
      <c r="AA20" s="1" t="s">
        <v>1063</v>
      </c>
      <c r="AB20" s="1" t="s">
        <v>1067</v>
      </c>
      <c r="AC20" s="13">
        <v>34869</v>
      </c>
      <c r="AD20" s="14" t="str">
        <f t="shared" ca="1" si="0"/>
        <v>23 J. 6 Mt.</v>
      </c>
      <c r="AE20" s="3" t="s">
        <v>19</v>
      </c>
      <c r="AF20" s="2" t="s">
        <v>10</v>
      </c>
      <c r="AG20" s="2" t="s">
        <v>1066</v>
      </c>
      <c r="AH20" s="2" t="s">
        <v>1065</v>
      </c>
      <c r="AI20" s="2" t="s">
        <v>1064</v>
      </c>
      <c r="AJ20" s="1" t="s">
        <v>1063</v>
      </c>
      <c r="AK20" s="1"/>
      <c r="AL20" s="1"/>
      <c r="AM20" s="82"/>
      <c r="AN20" s="82"/>
    </row>
    <row r="21" spans="1:41" ht="21" customHeight="1" x14ac:dyDescent="0.15">
      <c r="A21" s="1" t="s">
        <v>1616</v>
      </c>
      <c r="B21" s="94">
        <v>1214</v>
      </c>
      <c r="C21" s="9" t="s">
        <v>1801</v>
      </c>
      <c r="D21" s="1" t="s">
        <v>2170</v>
      </c>
      <c r="E21" s="1">
        <v>11983</v>
      </c>
      <c r="F21" s="1" t="s">
        <v>2577</v>
      </c>
      <c r="G21" s="3" t="s">
        <v>2787</v>
      </c>
      <c r="H21" s="3" t="s">
        <v>2805</v>
      </c>
      <c r="I21" s="3" t="s">
        <v>1615</v>
      </c>
      <c r="J21" s="94">
        <v>1196</v>
      </c>
      <c r="K21" s="3" t="s">
        <v>1204</v>
      </c>
      <c r="L21" s="1" t="s">
        <v>2453</v>
      </c>
      <c r="M21" s="1" t="s">
        <v>1859</v>
      </c>
      <c r="N21" s="14">
        <v>1</v>
      </c>
      <c r="O21" s="55"/>
      <c r="P21" s="1" t="s">
        <v>2060</v>
      </c>
      <c r="Q21" s="10" t="s">
        <v>2757</v>
      </c>
      <c r="R21" s="11">
        <v>254106</v>
      </c>
      <c r="S21" s="1" t="s">
        <v>1863</v>
      </c>
      <c r="T21" s="12" t="s">
        <v>1801</v>
      </c>
      <c r="U21" s="18" t="s">
        <v>1801</v>
      </c>
      <c r="V21" s="18"/>
      <c r="W21" s="18"/>
      <c r="X21" s="1" t="s">
        <v>1918</v>
      </c>
      <c r="Y21" s="2" t="s">
        <v>1612</v>
      </c>
      <c r="Z21" s="2" t="s">
        <v>1881</v>
      </c>
      <c r="AA21" s="1" t="s">
        <v>1611</v>
      </c>
      <c r="AB21" s="1" t="s">
        <v>1614</v>
      </c>
      <c r="AC21" s="13">
        <v>35004</v>
      </c>
      <c r="AD21" s="14" t="str">
        <f t="shared" ca="1" si="0"/>
        <v>23 J. 2 Mt.</v>
      </c>
      <c r="AE21" s="3" t="s">
        <v>19</v>
      </c>
      <c r="AF21" s="2" t="s">
        <v>24</v>
      </c>
      <c r="AG21" s="2" t="s">
        <v>1613</v>
      </c>
      <c r="AH21" s="2" t="s">
        <v>47</v>
      </c>
      <c r="AI21" s="2" t="s">
        <v>1612</v>
      </c>
      <c r="AJ21" s="1" t="s">
        <v>1611</v>
      </c>
      <c r="AK21" s="1"/>
      <c r="AL21" s="1"/>
      <c r="AM21" s="82"/>
      <c r="AN21" s="82"/>
    </row>
    <row r="22" spans="1:41" ht="21" customHeight="1" x14ac:dyDescent="0.15">
      <c r="A22" s="97">
        <v>31222</v>
      </c>
      <c r="B22" s="97">
        <v>31222</v>
      </c>
      <c r="C22" s="9" t="s">
        <v>1801</v>
      </c>
      <c r="D22" s="9" t="s">
        <v>2370</v>
      </c>
      <c r="E22" s="9">
        <v>15670</v>
      </c>
      <c r="F22" s="9" t="s">
        <v>2573</v>
      </c>
      <c r="G22" s="3" t="s">
        <v>2067</v>
      </c>
      <c r="H22" s="3" t="s">
        <v>605</v>
      </c>
      <c r="I22" s="3"/>
      <c r="J22" s="94">
        <v>8800</v>
      </c>
      <c r="K22" s="3" t="s">
        <v>604</v>
      </c>
      <c r="L22" s="1" t="s">
        <v>2446</v>
      </c>
      <c r="M22" s="1" t="s">
        <v>1860</v>
      </c>
      <c r="N22" s="14">
        <v>5</v>
      </c>
      <c r="O22" s="14"/>
      <c r="P22" s="1" t="s">
        <v>2753</v>
      </c>
      <c r="Q22" s="10" t="s">
        <v>2754</v>
      </c>
      <c r="R22" s="11">
        <v>290961</v>
      </c>
      <c r="S22" s="1" t="s">
        <v>1863</v>
      </c>
      <c r="T22" s="9" t="s">
        <v>1801</v>
      </c>
      <c r="U22" s="19" t="s">
        <v>1801</v>
      </c>
      <c r="V22" s="19"/>
      <c r="W22" s="19"/>
      <c r="X22" s="1" t="s">
        <v>1958</v>
      </c>
      <c r="Y22" s="69" t="s">
        <v>2876</v>
      </c>
      <c r="Z22" s="78" t="s">
        <v>289</v>
      </c>
      <c r="AA22" s="1" t="s">
        <v>602</v>
      </c>
      <c r="AB22" s="1" t="s">
        <v>603</v>
      </c>
      <c r="AC22" s="13">
        <v>40330</v>
      </c>
      <c r="AD22" s="14" t="str">
        <f t="shared" ca="1" si="0"/>
        <v>8 J. 7 Mt.</v>
      </c>
      <c r="AE22" s="3" t="s">
        <v>9</v>
      </c>
      <c r="AF22" s="2" t="s">
        <v>10</v>
      </c>
      <c r="AG22" s="2" t="s">
        <v>1822</v>
      </c>
      <c r="AH22" s="2" t="s">
        <v>69</v>
      </c>
      <c r="AI22" s="70" t="s">
        <v>1777</v>
      </c>
      <c r="AJ22" s="1" t="s">
        <v>602</v>
      </c>
      <c r="AK22" s="1"/>
      <c r="AL22" s="1"/>
      <c r="AO22" s="82"/>
    </row>
    <row r="23" spans="1:41" ht="21" customHeight="1" x14ac:dyDescent="0.15">
      <c r="A23" s="1" t="s">
        <v>1406</v>
      </c>
      <c r="B23" s="94">
        <v>1258</v>
      </c>
      <c r="C23" s="9" t="s">
        <v>1801</v>
      </c>
      <c r="D23" s="9" t="s">
        <v>2121</v>
      </c>
      <c r="E23" s="9">
        <v>12129</v>
      </c>
      <c r="F23" s="9" t="s">
        <v>2567</v>
      </c>
      <c r="G23" s="3" t="s">
        <v>2855</v>
      </c>
      <c r="H23" s="3" t="s">
        <v>2856</v>
      </c>
      <c r="I23" s="3"/>
      <c r="J23" s="94">
        <v>3902</v>
      </c>
      <c r="K23" s="3" t="s">
        <v>2857</v>
      </c>
      <c r="L23" s="1" t="s">
        <v>2457</v>
      </c>
      <c r="M23" s="1" t="s">
        <v>1860</v>
      </c>
      <c r="N23" s="14">
        <v>1</v>
      </c>
      <c r="O23" s="14"/>
      <c r="P23" s="1" t="s">
        <v>2060</v>
      </c>
      <c r="Q23" s="10" t="s">
        <v>2757</v>
      </c>
      <c r="R23" s="11">
        <v>254249</v>
      </c>
      <c r="S23" s="1" t="s">
        <v>1863</v>
      </c>
      <c r="T23" s="6" t="s">
        <v>1801</v>
      </c>
      <c r="U23" s="18" t="s">
        <v>1801</v>
      </c>
      <c r="V23" s="18"/>
      <c r="W23" s="18"/>
      <c r="X23" s="1" t="s">
        <v>1918</v>
      </c>
      <c r="Y23" s="2" t="s">
        <v>2859</v>
      </c>
      <c r="Z23" s="78" t="s">
        <v>2860</v>
      </c>
      <c r="AA23" s="1" t="s">
        <v>2858</v>
      </c>
      <c r="AB23" s="1" t="s">
        <v>2861</v>
      </c>
      <c r="AC23" s="13">
        <v>43282</v>
      </c>
      <c r="AD23" s="14" t="str">
        <f t="shared" ca="1" si="0"/>
        <v>0 J. 6 Mt.</v>
      </c>
      <c r="AE23" s="3" t="s">
        <v>19</v>
      </c>
      <c r="AF23" s="2" t="s">
        <v>10</v>
      </c>
      <c r="AG23" s="2" t="s">
        <v>1285</v>
      </c>
      <c r="AH23" s="2" t="s">
        <v>2862</v>
      </c>
      <c r="AI23" s="2" t="s">
        <v>2863</v>
      </c>
      <c r="AJ23" s="1" t="s">
        <v>2858</v>
      </c>
      <c r="AK23" s="1"/>
      <c r="AL23" s="1"/>
      <c r="AM23" s="82"/>
      <c r="AN23" s="82"/>
    </row>
    <row r="24" spans="1:41" ht="21" customHeight="1" x14ac:dyDescent="0.15">
      <c r="A24" s="1" t="s">
        <v>1220</v>
      </c>
      <c r="B24" s="94">
        <v>1269</v>
      </c>
      <c r="C24" s="9" t="s">
        <v>1801</v>
      </c>
      <c r="D24" s="9" t="s">
        <v>2118</v>
      </c>
      <c r="E24" s="9">
        <v>12213</v>
      </c>
      <c r="F24" s="9" t="s">
        <v>2565</v>
      </c>
      <c r="G24" s="3" t="s">
        <v>1219</v>
      </c>
      <c r="H24" s="3" t="s">
        <v>1327</v>
      </c>
      <c r="I24" s="3"/>
      <c r="J24" s="94">
        <v>5732</v>
      </c>
      <c r="K24" s="3" t="s">
        <v>1218</v>
      </c>
      <c r="L24" s="1" t="s">
        <v>2452</v>
      </c>
      <c r="M24" s="1" t="s">
        <v>1860</v>
      </c>
      <c r="N24" s="14">
        <v>3</v>
      </c>
      <c r="O24" s="14"/>
      <c r="P24" s="1" t="s">
        <v>2062</v>
      </c>
      <c r="Q24" s="10" t="s">
        <v>2752</v>
      </c>
      <c r="R24" s="11">
        <v>254273</v>
      </c>
      <c r="S24" s="1" t="s">
        <v>1863</v>
      </c>
      <c r="T24" s="9" t="s">
        <v>1801</v>
      </c>
      <c r="U24" s="19" t="s">
        <v>1801</v>
      </c>
      <c r="V24" s="19"/>
      <c r="W24" s="19"/>
      <c r="X24" s="1" t="s">
        <v>1918</v>
      </c>
      <c r="Y24" s="2" t="s">
        <v>1217</v>
      </c>
      <c r="Z24" s="2" t="s">
        <v>1216</v>
      </c>
      <c r="AA24" s="1" t="s">
        <v>1215</v>
      </c>
      <c r="AB24" s="1" t="s">
        <v>1214</v>
      </c>
      <c r="AC24" s="13">
        <v>27030</v>
      </c>
      <c r="AD24" s="14" t="str">
        <f t="shared" ca="1" si="0"/>
        <v>45 J. 0 Mt.</v>
      </c>
      <c r="AE24" s="3" t="s">
        <v>19</v>
      </c>
      <c r="AF24" s="2" t="s">
        <v>10</v>
      </c>
      <c r="AG24" s="2" t="s">
        <v>1213</v>
      </c>
      <c r="AH24" s="2" t="s">
        <v>695</v>
      </c>
      <c r="AI24" s="2" t="s">
        <v>1217</v>
      </c>
      <c r="AJ24" s="1" t="s">
        <v>1215</v>
      </c>
      <c r="AK24" s="1"/>
      <c r="AL24" s="1"/>
      <c r="AM24" s="82"/>
      <c r="AN24" s="82"/>
      <c r="AO24" s="82"/>
    </row>
    <row r="25" spans="1:41" ht="21" customHeight="1" x14ac:dyDescent="0.15">
      <c r="A25" s="1" t="s">
        <v>1525</v>
      </c>
      <c r="B25" s="94">
        <v>1277</v>
      </c>
      <c r="C25" s="9" t="s">
        <v>1801</v>
      </c>
      <c r="D25" s="9" t="s">
        <v>2124</v>
      </c>
      <c r="E25" s="9">
        <v>12366</v>
      </c>
      <c r="F25" s="9" t="s">
        <v>2562</v>
      </c>
      <c r="G25" s="3" t="s">
        <v>1957</v>
      </c>
      <c r="H25" s="3" t="s">
        <v>1524</v>
      </c>
      <c r="I25" s="3"/>
      <c r="J25" s="94">
        <v>8717</v>
      </c>
      <c r="K25" s="3" t="s">
        <v>1523</v>
      </c>
      <c r="L25" s="1" t="s">
        <v>2459</v>
      </c>
      <c r="M25" s="1" t="s">
        <v>1860</v>
      </c>
      <c r="N25" s="1">
        <v>4</v>
      </c>
      <c r="O25" s="1"/>
      <c r="P25" s="1" t="s">
        <v>2753</v>
      </c>
      <c r="Q25" s="10" t="s">
        <v>2754</v>
      </c>
      <c r="R25" s="11">
        <v>254286</v>
      </c>
      <c r="S25" s="1" t="s">
        <v>1863</v>
      </c>
      <c r="T25" s="6" t="s">
        <v>1801</v>
      </c>
      <c r="U25" s="18" t="s">
        <v>1801</v>
      </c>
      <c r="V25" s="18"/>
      <c r="W25" s="18"/>
      <c r="X25" s="1" t="s">
        <v>1918</v>
      </c>
      <c r="Y25" s="2" t="s">
        <v>1519</v>
      </c>
      <c r="Z25" s="2" t="s">
        <v>1522</v>
      </c>
      <c r="AA25" s="1" t="s">
        <v>1518</v>
      </c>
      <c r="AB25" s="1" t="s">
        <v>1521</v>
      </c>
      <c r="AC25" s="13">
        <v>27030</v>
      </c>
      <c r="AD25" s="14" t="str">
        <f t="shared" ca="1" si="0"/>
        <v>45 J. 0 Mt.</v>
      </c>
      <c r="AE25" s="3" t="s">
        <v>19</v>
      </c>
      <c r="AF25" s="2" t="s">
        <v>10</v>
      </c>
      <c r="AG25" s="2" t="s">
        <v>1520</v>
      </c>
      <c r="AH25" s="2" t="s">
        <v>175</v>
      </c>
      <c r="AI25" s="2" t="s">
        <v>1519</v>
      </c>
      <c r="AJ25" s="1" t="s">
        <v>1518</v>
      </c>
      <c r="AK25" s="1"/>
      <c r="AL25" s="1"/>
      <c r="AM25" s="82"/>
      <c r="AN25" s="82"/>
      <c r="AO25" s="82"/>
    </row>
    <row r="26" spans="1:41" s="82" customFormat="1" ht="21" customHeight="1" x14ac:dyDescent="0.15">
      <c r="A26" s="1" t="s">
        <v>1326</v>
      </c>
      <c r="B26" s="94">
        <v>1341</v>
      </c>
      <c r="C26" s="9" t="s">
        <v>1801</v>
      </c>
      <c r="D26" s="9" t="s">
        <v>2108</v>
      </c>
      <c r="E26" s="9">
        <v>12164</v>
      </c>
      <c r="F26" s="9" t="s">
        <v>2559</v>
      </c>
      <c r="G26" s="3" t="s">
        <v>2740</v>
      </c>
      <c r="H26" s="3" t="s">
        <v>1325</v>
      </c>
      <c r="I26" s="3"/>
      <c r="J26" s="94">
        <v>4556</v>
      </c>
      <c r="K26" s="3" t="s">
        <v>1324</v>
      </c>
      <c r="L26" s="1" t="s">
        <v>2448</v>
      </c>
      <c r="M26" s="1" t="s">
        <v>1860</v>
      </c>
      <c r="N26" s="14">
        <v>3</v>
      </c>
      <c r="O26" s="14"/>
      <c r="P26" s="1" t="s">
        <v>2062</v>
      </c>
      <c r="Q26" s="10" t="s">
        <v>2752</v>
      </c>
      <c r="R26" s="11">
        <v>254323</v>
      </c>
      <c r="S26" s="1" t="s">
        <v>1863</v>
      </c>
      <c r="T26" s="9" t="s">
        <v>1801</v>
      </c>
      <c r="U26" s="19" t="s">
        <v>1801</v>
      </c>
      <c r="V26" s="19"/>
      <c r="W26" s="19"/>
      <c r="X26" s="1" t="s">
        <v>1918</v>
      </c>
      <c r="Y26" s="2" t="s">
        <v>1323</v>
      </c>
      <c r="Z26" s="2" t="s">
        <v>1322</v>
      </c>
      <c r="AA26" s="1" t="s">
        <v>1319</v>
      </c>
      <c r="AB26" s="1" t="s">
        <v>1321</v>
      </c>
      <c r="AC26" s="13">
        <v>28491</v>
      </c>
      <c r="AD26" s="14" t="str">
        <f t="shared" ca="1" si="0"/>
        <v>41 J. 0 Mt.</v>
      </c>
      <c r="AE26" s="3" t="s">
        <v>19</v>
      </c>
      <c r="AF26" s="2" t="s">
        <v>10</v>
      </c>
      <c r="AG26" s="2" t="s">
        <v>1320</v>
      </c>
      <c r="AH26" s="2" t="s">
        <v>1079</v>
      </c>
      <c r="AI26" s="69" t="s">
        <v>1323</v>
      </c>
      <c r="AJ26" s="1" t="s">
        <v>1319</v>
      </c>
      <c r="AK26" s="1"/>
      <c r="AL26" s="1"/>
      <c r="AM26" s="72"/>
      <c r="AN26" s="72"/>
    </row>
    <row r="27" spans="1:41" ht="21" customHeight="1" x14ac:dyDescent="0.15">
      <c r="A27" s="1" t="s">
        <v>1569</v>
      </c>
      <c r="B27" s="94">
        <v>1373</v>
      </c>
      <c r="C27" s="9" t="s">
        <v>1801</v>
      </c>
      <c r="D27" s="9" t="s">
        <v>2098</v>
      </c>
      <c r="E27" s="9">
        <v>12211</v>
      </c>
      <c r="F27" s="9" t="s">
        <v>2558</v>
      </c>
      <c r="G27" s="3" t="s">
        <v>2368</v>
      </c>
      <c r="H27" s="3" t="s">
        <v>1568</v>
      </c>
      <c r="I27" s="3"/>
      <c r="J27" s="94">
        <v>5705</v>
      </c>
      <c r="K27" s="3" t="s">
        <v>1567</v>
      </c>
      <c r="L27" s="1" t="s">
        <v>2452</v>
      </c>
      <c r="M27" s="1" t="s">
        <v>1860</v>
      </c>
      <c r="N27" s="14">
        <v>3</v>
      </c>
      <c r="O27" s="14"/>
      <c r="P27" s="1" t="s">
        <v>2062</v>
      </c>
      <c r="Q27" s="10" t="s">
        <v>2754</v>
      </c>
      <c r="R27" s="11">
        <v>254327</v>
      </c>
      <c r="S27" s="1" t="s">
        <v>1863</v>
      </c>
      <c r="T27" s="9" t="s">
        <v>1801</v>
      </c>
      <c r="U27" s="19" t="s">
        <v>1801</v>
      </c>
      <c r="V27" s="19"/>
      <c r="W27" s="19"/>
      <c r="X27" s="1" t="s">
        <v>1918</v>
      </c>
      <c r="Y27" s="2" t="s">
        <v>1563</v>
      </c>
      <c r="Z27" s="2" t="s">
        <v>1566</v>
      </c>
      <c r="AA27" s="1" t="s">
        <v>1562</v>
      </c>
      <c r="AB27" s="1" t="s">
        <v>1565</v>
      </c>
      <c r="AC27" s="13">
        <v>28794</v>
      </c>
      <c r="AD27" s="14" t="str">
        <f t="shared" ca="1" si="0"/>
        <v>40 J. 2 Mt.</v>
      </c>
      <c r="AE27" s="3" t="s">
        <v>19</v>
      </c>
      <c r="AF27" s="2" t="s">
        <v>10</v>
      </c>
      <c r="AG27" s="2" t="s">
        <v>1564</v>
      </c>
      <c r="AH27" s="2" t="s">
        <v>355</v>
      </c>
      <c r="AI27" s="2" t="s">
        <v>1563</v>
      </c>
      <c r="AJ27" s="1" t="s">
        <v>1562</v>
      </c>
      <c r="AK27" s="1"/>
      <c r="AL27" s="1"/>
      <c r="AM27" s="82"/>
      <c r="AN27" s="82"/>
      <c r="AO27" s="82"/>
    </row>
    <row r="28" spans="1:41" ht="21" customHeight="1" x14ac:dyDescent="0.15">
      <c r="A28" s="1" t="s">
        <v>1916</v>
      </c>
      <c r="B28" s="94">
        <v>1404</v>
      </c>
      <c r="C28" s="9" t="s">
        <v>1801</v>
      </c>
      <c r="D28" s="9" t="s">
        <v>2117</v>
      </c>
      <c r="E28" s="9">
        <v>15823</v>
      </c>
      <c r="F28" s="9" t="s">
        <v>2557</v>
      </c>
      <c r="G28" s="3" t="s">
        <v>1956</v>
      </c>
      <c r="H28" s="3" t="s">
        <v>1917</v>
      </c>
      <c r="I28" s="3"/>
      <c r="J28" s="1">
        <v>1870</v>
      </c>
      <c r="K28" s="3" t="s">
        <v>1180</v>
      </c>
      <c r="L28" s="1" t="s">
        <v>2457</v>
      </c>
      <c r="M28" s="1" t="s">
        <v>1859</v>
      </c>
      <c r="N28" s="14">
        <v>1</v>
      </c>
      <c r="O28" s="14"/>
      <c r="P28" s="1" t="s">
        <v>2060</v>
      </c>
      <c r="Q28" s="10" t="s">
        <v>2757</v>
      </c>
      <c r="R28" s="11">
        <v>269712</v>
      </c>
      <c r="S28" s="1" t="s">
        <v>1863</v>
      </c>
      <c r="T28" s="6" t="s">
        <v>1863</v>
      </c>
      <c r="U28" s="19" t="s">
        <v>1801</v>
      </c>
      <c r="V28" s="19"/>
      <c r="W28" s="19"/>
      <c r="X28" s="1" t="s">
        <v>1918</v>
      </c>
      <c r="Y28" s="2" t="s">
        <v>1919</v>
      </c>
      <c r="Z28" s="2" t="s">
        <v>1920</v>
      </c>
      <c r="AA28" s="1" t="s">
        <v>1921</v>
      </c>
      <c r="AB28" s="1" t="s">
        <v>1922</v>
      </c>
      <c r="AC28" s="13">
        <v>40725</v>
      </c>
      <c r="AD28" s="14" t="str">
        <f t="shared" ca="1" si="0"/>
        <v>7 J. 6 Mt.</v>
      </c>
      <c r="AE28" s="3" t="s">
        <v>19</v>
      </c>
      <c r="AF28" s="2" t="s">
        <v>24</v>
      </c>
      <c r="AG28" s="2" t="s">
        <v>1923</v>
      </c>
      <c r="AH28" s="2" t="s">
        <v>1270</v>
      </c>
      <c r="AI28" s="2" t="s">
        <v>1919</v>
      </c>
      <c r="AJ28" s="1" t="s">
        <v>1924</v>
      </c>
      <c r="AK28" s="1"/>
      <c r="AL28" s="1"/>
      <c r="AM28" s="82"/>
      <c r="AN28" s="82"/>
      <c r="AO28" s="82"/>
    </row>
    <row r="29" spans="1:41" ht="21" customHeight="1" x14ac:dyDescent="0.15">
      <c r="A29" s="1" t="s">
        <v>1318</v>
      </c>
      <c r="B29" s="94">
        <v>1405</v>
      </c>
      <c r="C29" s="9" t="s">
        <v>1801</v>
      </c>
      <c r="D29" s="9" t="s">
        <v>2095</v>
      </c>
      <c r="E29" s="9">
        <v>13678</v>
      </c>
      <c r="F29" s="9" t="s">
        <v>2556</v>
      </c>
      <c r="G29" s="3" t="s">
        <v>1317</v>
      </c>
      <c r="H29" s="3" t="s">
        <v>1757</v>
      </c>
      <c r="I29" s="3"/>
      <c r="J29" s="94">
        <v>1800</v>
      </c>
      <c r="K29" s="3" t="s">
        <v>1316</v>
      </c>
      <c r="L29" s="1" t="s">
        <v>2453</v>
      </c>
      <c r="M29" s="1" t="s">
        <v>1859</v>
      </c>
      <c r="N29" s="14">
        <v>1</v>
      </c>
      <c r="O29" s="14"/>
      <c r="P29" s="1" t="s">
        <v>2060</v>
      </c>
      <c r="Q29" s="10" t="s">
        <v>2757</v>
      </c>
      <c r="R29" s="11">
        <v>254329</v>
      </c>
      <c r="S29" s="1" t="s">
        <v>1863</v>
      </c>
      <c r="T29" s="9" t="s">
        <v>1801</v>
      </c>
      <c r="U29" s="19" t="s">
        <v>1801</v>
      </c>
      <c r="V29" s="19"/>
      <c r="W29" s="19"/>
      <c r="X29" s="1" t="s">
        <v>1918</v>
      </c>
      <c r="Y29" s="2" t="s">
        <v>2388</v>
      </c>
      <c r="Z29" s="2"/>
      <c r="AA29" s="1" t="s">
        <v>1313</v>
      </c>
      <c r="AB29" s="1" t="s">
        <v>1315</v>
      </c>
      <c r="AC29" s="13">
        <v>33512</v>
      </c>
      <c r="AD29" s="14" t="str">
        <f t="shared" ca="1" si="0"/>
        <v>27 J. 3 Mt.</v>
      </c>
      <c r="AE29" s="3" t="s">
        <v>19</v>
      </c>
      <c r="AF29" s="2" t="s">
        <v>24</v>
      </c>
      <c r="AG29" s="2" t="s">
        <v>1314</v>
      </c>
      <c r="AH29" s="2" t="s">
        <v>1203</v>
      </c>
      <c r="AI29" s="2" t="s">
        <v>2388</v>
      </c>
      <c r="AJ29" s="1" t="s">
        <v>1313</v>
      </c>
      <c r="AK29" s="1"/>
      <c r="AL29" s="1"/>
      <c r="AM29" s="82"/>
      <c r="AN29" s="82"/>
    </row>
    <row r="30" spans="1:41" ht="21" customHeight="1" x14ac:dyDescent="0.15">
      <c r="A30" s="1" t="s">
        <v>1312</v>
      </c>
      <c r="B30" s="94">
        <v>1409</v>
      </c>
      <c r="C30" s="9" t="s">
        <v>1801</v>
      </c>
      <c r="D30" s="9" t="s">
        <v>2099</v>
      </c>
      <c r="E30" s="9">
        <v>12423</v>
      </c>
      <c r="F30" s="9" t="s">
        <v>2555</v>
      </c>
      <c r="G30" s="3" t="s">
        <v>1792</v>
      </c>
      <c r="H30" s="3" t="s">
        <v>1311</v>
      </c>
      <c r="I30" s="3"/>
      <c r="J30" s="94">
        <v>9607</v>
      </c>
      <c r="K30" s="3" t="s">
        <v>1310</v>
      </c>
      <c r="L30" s="1" t="s">
        <v>2459</v>
      </c>
      <c r="M30" s="1" t="s">
        <v>1860</v>
      </c>
      <c r="N30" s="14">
        <v>5</v>
      </c>
      <c r="O30" s="14"/>
      <c r="P30" s="1" t="s">
        <v>2756</v>
      </c>
      <c r="Q30" s="10" t="s">
        <v>2449</v>
      </c>
      <c r="R30" s="11">
        <v>254330</v>
      </c>
      <c r="S30" s="1" t="s">
        <v>1863</v>
      </c>
      <c r="T30" s="9" t="s">
        <v>1801</v>
      </c>
      <c r="U30" s="19" t="s">
        <v>1801</v>
      </c>
      <c r="V30" s="19"/>
      <c r="W30" s="19"/>
      <c r="X30" s="1" t="s">
        <v>1918</v>
      </c>
      <c r="Y30" s="2" t="s">
        <v>2010</v>
      </c>
      <c r="Z30" s="2" t="s">
        <v>1309</v>
      </c>
      <c r="AA30" s="1" t="s">
        <v>1306</v>
      </c>
      <c r="AB30" s="1" t="s">
        <v>1308</v>
      </c>
      <c r="AC30" s="13">
        <v>28764</v>
      </c>
      <c r="AD30" s="14" t="str">
        <f t="shared" ca="1" si="0"/>
        <v>40 J. 3 Mt.</v>
      </c>
      <c r="AE30" s="3" t="s">
        <v>9</v>
      </c>
      <c r="AF30" s="2" t="s">
        <v>10</v>
      </c>
      <c r="AG30" s="2" t="s">
        <v>1307</v>
      </c>
      <c r="AH30" s="2" t="s">
        <v>612</v>
      </c>
      <c r="AI30" s="69" t="s">
        <v>2010</v>
      </c>
      <c r="AJ30" s="1" t="s">
        <v>1306</v>
      </c>
      <c r="AK30" s="1"/>
      <c r="AL30" s="1"/>
      <c r="AO30" s="82"/>
    </row>
    <row r="31" spans="1:41" ht="21" customHeight="1" x14ac:dyDescent="0.15">
      <c r="A31" s="1" t="s">
        <v>1305</v>
      </c>
      <c r="B31" s="94">
        <v>1502</v>
      </c>
      <c r="C31" s="9" t="s">
        <v>1801</v>
      </c>
      <c r="D31" s="9" t="s">
        <v>2119</v>
      </c>
      <c r="E31" s="9">
        <v>13683</v>
      </c>
      <c r="F31" s="9" t="s">
        <v>2549</v>
      </c>
      <c r="G31" s="3" t="s">
        <v>1304</v>
      </c>
      <c r="H31" s="3" t="s">
        <v>1303</v>
      </c>
      <c r="I31" s="3"/>
      <c r="J31" s="94">
        <v>6344</v>
      </c>
      <c r="K31" s="3" t="s">
        <v>1302</v>
      </c>
      <c r="L31" s="1" t="s">
        <v>2454</v>
      </c>
      <c r="M31" s="1" t="s">
        <v>1860</v>
      </c>
      <c r="N31" s="14">
        <v>3</v>
      </c>
      <c r="O31" s="14"/>
      <c r="P31" s="1" t="s">
        <v>2061</v>
      </c>
      <c r="Q31" s="10" t="s">
        <v>2755</v>
      </c>
      <c r="R31" s="11">
        <v>254313</v>
      </c>
      <c r="S31" s="1" t="s">
        <v>1863</v>
      </c>
      <c r="T31" s="9" t="s">
        <v>1801</v>
      </c>
      <c r="U31" s="19" t="s">
        <v>1801</v>
      </c>
      <c r="V31" s="19"/>
      <c r="W31" s="19"/>
      <c r="X31" s="1" t="s">
        <v>1918</v>
      </c>
      <c r="Y31" s="2" t="s">
        <v>1299</v>
      </c>
      <c r="Z31" s="2" t="s">
        <v>1874</v>
      </c>
      <c r="AA31" s="1" t="s">
        <v>1298</v>
      </c>
      <c r="AB31" s="1" t="s">
        <v>1301</v>
      </c>
      <c r="AC31" s="13">
        <v>29143</v>
      </c>
      <c r="AD31" s="14" t="str">
        <f t="shared" ca="1" si="0"/>
        <v>39 J. 3 Mt.</v>
      </c>
      <c r="AE31" s="3" t="s">
        <v>19</v>
      </c>
      <c r="AF31" s="2" t="s">
        <v>10</v>
      </c>
      <c r="AG31" s="2" t="s">
        <v>1300</v>
      </c>
      <c r="AH31" s="2" t="s">
        <v>468</v>
      </c>
      <c r="AI31" s="2" t="s">
        <v>1299</v>
      </c>
      <c r="AJ31" s="1" t="s">
        <v>1298</v>
      </c>
      <c r="AK31" s="1"/>
      <c r="AL31" s="1"/>
    </row>
    <row r="32" spans="1:41" ht="21" customHeight="1" x14ac:dyDescent="0.15">
      <c r="A32" s="1" t="s">
        <v>1062</v>
      </c>
      <c r="B32" s="94">
        <v>1571</v>
      </c>
      <c r="C32" s="9" t="s">
        <v>1801</v>
      </c>
      <c r="D32" s="9" t="s">
        <v>2106</v>
      </c>
      <c r="E32" s="9">
        <v>11976</v>
      </c>
      <c r="F32" s="9" t="s">
        <v>2546</v>
      </c>
      <c r="G32" s="3" t="s">
        <v>1061</v>
      </c>
      <c r="H32" s="3" t="s">
        <v>1758</v>
      </c>
      <c r="I32" s="3"/>
      <c r="J32" s="94">
        <v>1073</v>
      </c>
      <c r="K32" s="3" t="s">
        <v>1060</v>
      </c>
      <c r="L32" s="1" t="s">
        <v>2453</v>
      </c>
      <c r="M32" s="1" t="s">
        <v>1859</v>
      </c>
      <c r="N32" s="14">
        <v>1</v>
      </c>
      <c r="O32" s="14"/>
      <c r="P32" s="1" t="s">
        <v>2060</v>
      </c>
      <c r="Q32" s="10" t="s">
        <v>2757</v>
      </c>
      <c r="R32" s="11">
        <v>254284</v>
      </c>
      <c r="S32" s="1" t="s">
        <v>1863</v>
      </c>
      <c r="T32" s="6" t="s">
        <v>1863</v>
      </c>
      <c r="U32" s="1" t="s">
        <v>1801</v>
      </c>
      <c r="V32" s="1"/>
      <c r="W32" s="1"/>
      <c r="X32" s="1" t="s">
        <v>1918</v>
      </c>
      <c r="Y32" s="2" t="s">
        <v>1056</v>
      </c>
      <c r="Z32" s="2" t="s">
        <v>1875</v>
      </c>
      <c r="AA32" s="1" t="s">
        <v>1055</v>
      </c>
      <c r="AB32" s="1" t="s">
        <v>1059</v>
      </c>
      <c r="AC32" s="13">
        <v>29587</v>
      </c>
      <c r="AD32" s="14" t="str">
        <f t="shared" ca="1" si="0"/>
        <v>38 J. 0 Mt.</v>
      </c>
      <c r="AE32" s="3" t="s">
        <v>19</v>
      </c>
      <c r="AF32" s="2" t="s">
        <v>24</v>
      </c>
      <c r="AG32" s="2" t="s">
        <v>1058</v>
      </c>
      <c r="AH32" s="2" t="s">
        <v>1057</v>
      </c>
      <c r="AI32" s="2" t="s">
        <v>1056</v>
      </c>
      <c r="AJ32" s="1" t="s">
        <v>1055</v>
      </c>
      <c r="AK32" s="1"/>
      <c r="AL32" s="1"/>
      <c r="AO32" s="82"/>
    </row>
    <row r="33" spans="1:41" ht="21" customHeight="1" x14ac:dyDescent="0.15">
      <c r="A33" s="1" t="s">
        <v>1297</v>
      </c>
      <c r="B33" s="94">
        <v>1608</v>
      </c>
      <c r="C33" s="9" t="s">
        <v>1801</v>
      </c>
      <c r="D33" s="9" t="s">
        <v>2096</v>
      </c>
      <c r="E33" s="9">
        <v>11980</v>
      </c>
      <c r="F33" s="9" t="s">
        <v>2544</v>
      </c>
      <c r="G33" s="3" t="s">
        <v>1938</v>
      </c>
      <c r="H33" s="3" t="s">
        <v>1759</v>
      </c>
      <c r="I33" s="3"/>
      <c r="J33" s="94">
        <v>1142</v>
      </c>
      <c r="K33" s="3" t="s">
        <v>1296</v>
      </c>
      <c r="L33" s="1" t="s">
        <v>2453</v>
      </c>
      <c r="M33" s="1" t="s">
        <v>1859</v>
      </c>
      <c r="N33" s="14">
        <v>1</v>
      </c>
      <c r="O33" s="14"/>
      <c r="P33" s="1" t="s">
        <v>2060</v>
      </c>
      <c r="Q33" s="14" t="s">
        <v>2757</v>
      </c>
      <c r="R33" s="36">
        <v>254271</v>
      </c>
      <c r="S33" s="1" t="s">
        <v>1863</v>
      </c>
      <c r="T33" s="9" t="s">
        <v>1801</v>
      </c>
      <c r="U33" s="9" t="s">
        <v>1801</v>
      </c>
      <c r="V33" s="9"/>
      <c r="W33" s="9"/>
      <c r="X33" s="1" t="s">
        <v>1918</v>
      </c>
      <c r="Y33" s="69" t="s">
        <v>2332</v>
      </c>
      <c r="Z33" s="2"/>
      <c r="AA33" s="1" t="s">
        <v>1294</v>
      </c>
      <c r="AB33" s="1" t="s">
        <v>1295</v>
      </c>
      <c r="AC33" s="13">
        <v>29587</v>
      </c>
      <c r="AD33" s="14" t="str">
        <f t="shared" ca="1" si="0"/>
        <v>38 J. 0 Mt.</v>
      </c>
      <c r="AE33" s="3" t="s">
        <v>19</v>
      </c>
      <c r="AF33" s="2" t="s">
        <v>24</v>
      </c>
      <c r="AG33" s="2" t="s">
        <v>1939</v>
      </c>
      <c r="AH33" s="2" t="s">
        <v>457</v>
      </c>
      <c r="AI33" s="69" t="s">
        <v>2332</v>
      </c>
      <c r="AJ33" s="1" t="s">
        <v>1294</v>
      </c>
      <c r="AK33" s="1"/>
      <c r="AL33" s="1"/>
      <c r="AM33" s="82"/>
      <c r="AN33" s="82"/>
    </row>
    <row r="34" spans="1:41" s="82" customFormat="1" ht="21" customHeight="1" x14ac:dyDescent="0.15">
      <c r="A34" s="1" t="s">
        <v>1610</v>
      </c>
      <c r="B34" s="94">
        <v>1687</v>
      </c>
      <c r="C34" s="9" t="s">
        <v>1801</v>
      </c>
      <c r="D34" s="9" t="s">
        <v>2094</v>
      </c>
      <c r="E34" s="9">
        <v>12002</v>
      </c>
      <c r="F34" s="9" t="s">
        <v>2540</v>
      </c>
      <c r="G34" s="3" t="s">
        <v>1948</v>
      </c>
      <c r="H34" s="3" t="s">
        <v>1894</v>
      </c>
      <c r="I34" s="3"/>
      <c r="J34" s="1">
        <v>1291</v>
      </c>
      <c r="K34" s="3" t="s">
        <v>1895</v>
      </c>
      <c r="L34" s="1" t="s">
        <v>2453</v>
      </c>
      <c r="M34" s="1" t="s">
        <v>1859</v>
      </c>
      <c r="N34" s="14">
        <v>1</v>
      </c>
      <c r="O34" s="14"/>
      <c r="P34" s="1" t="s">
        <v>2060</v>
      </c>
      <c r="Q34" s="10" t="s">
        <v>2757</v>
      </c>
      <c r="R34" s="11">
        <v>254254</v>
      </c>
      <c r="S34" s="1" t="s">
        <v>1863</v>
      </c>
      <c r="T34" s="9" t="s">
        <v>1801</v>
      </c>
      <c r="U34" s="19" t="s">
        <v>1801</v>
      </c>
      <c r="V34" s="19"/>
      <c r="W34" s="19"/>
      <c r="X34" s="1" t="s">
        <v>1918</v>
      </c>
      <c r="Y34" s="2" t="s">
        <v>1609</v>
      </c>
      <c r="Z34" s="2" t="s">
        <v>1608</v>
      </c>
      <c r="AA34" s="1" t="s">
        <v>1896</v>
      </c>
      <c r="AB34" s="1" t="s">
        <v>1896</v>
      </c>
      <c r="AC34" s="13">
        <v>37531</v>
      </c>
      <c r="AD34" s="14" t="str">
        <f t="shared" ref="AD34:AD61" ca="1" si="1">DATEDIF(AC34,$AN$1,"Y")&amp;" J. "&amp;(DATEDIF(AC34,$AN$1,"YM")&amp; " Mt.")</f>
        <v>16 J. 3 Mt.</v>
      </c>
      <c r="AE34" s="3" t="s">
        <v>19</v>
      </c>
      <c r="AF34" s="2" t="s">
        <v>24</v>
      </c>
      <c r="AG34" s="2" t="s">
        <v>1607</v>
      </c>
      <c r="AH34" s="2" t="s">
        <v>1606</v>
      </c>
      <c r="AI34" s="2" t="s">
        <v>1605</v>
      </c>
      <c r="AJ34" s="1" t="s">
        <v>1604</v>
      </c>
      <c r="AK34" s="1"/>
      <c r="AL34" s="1"/>
      <c r="AM34" s="72"/>
      <c r="AN34" s="72"/>
    </row>
    <row r="35" spans="1:41" ht="21" customHeight="1" x14ac:dyDescent="0.15">
      <c r="A35" s="1" t="s">
        <v>1549</v>
      </c>
      <c r="B35" s="94">
        <v>1748</v>
      </c>
      <c r="C35" s="9" t="s">
        <v>1801</v>
      </c>
      <c r="D35" s="1" t="s">
        <v>2204</v>
      </c>
      <c r="E35" s="1">
        <v>12037</v>
      </c>
      <c r="F35" s="1" t="s">
        <v>2536</v>
      </c>
      <c r="G35" s="3" t="s">
        <v>1982</v>
      </c>
      <c r="H35" s="3" t="s">
        <v>1548</v>
      </c>
      <c r="I35" s="3"/>
      <c r="J35" s="94">
        <v>1907</v>
      </c>
      <c r="K35" s="3" t="s">
        <v>1547</v>
      </c>
      <c r="L35" s="1" t="s">
        <v>2457</v>
      </c>
      <c r="M35" s="1" t="s">
        <v>1859</v>
      </c>
      <c r="N35" s="14">
        <v>1</v>
      </c>
      <c r="O35" s="55"/>
      <c r="P35" s="1" t="s">
        <v>2060</v>
      </c>
      <c r="Q35" s="10" t="s">
        <v>2757</v>
      </c>
      <c r="R35" s="11">
        <v>254373</v>
      </c>
      <c r="S35" s="1" t="s">
        <v>1863</v>
      </c>
      <c r="T35" s="6" t="s">
        <v>1801</v>
      </c>
      <c r="U35" s="18" t="s">
        <v>1801</v>
      </c>
      <c r="V35" s="18"/>
      <c r="W35" s="18"/>
      <c r="X35" s="1" t="s">
        <v>1918</v>
      </c>
      <c r="Y35" s="2" t="s">
        <v>1799</v>
      </c>
      <c r="Z35" s="2"/>
      <c r="AA35" s="1" t="s">
        <v>1546</v>
      </c>
      <c r="AB35" s="1" t="s">
        <v>1545</v>
      </c>
      <c r="AC35" s="13">
        <v>30407</v>
      </c>
      <c r="AD35" s="14" t="str">
        <f t="shared" ca="1" si="1"/>
        <v>35 J. 9 Mt.</v>
      </c>
      <c r="AE35" s="3" t="s">
        <v>19</v>
      </c>
      <c r="AF35" s="2" t="s">
        <v>24</v>
      </c>
      <c r="AG35" s="2" t="s">
        <v>1544</v>
      </c>
      <c r="AH35" s="2" t="s">
        <v>606</v>
      </c>
      <c r="AI35" s="2" t="s">
        <v>1799</v>
      </c>
      <c r="AJ35" s="1" t="s">
        <v>1546</v>
      </c>
      <c r="AK35" s="1"/>
      <c r="AL35" s="1"/>
      <c r="AM35" s="82"/>
      <c r="AN35" s="82"/>
    </row>
    <row r="36" spans="1:41" s="82" customFormat="1" ht="21" customHeight="1" x14ac:dyDescent="0.15">
      <c r="A36" s="1" t="s">
        <v>857</v>
      </c>
      <c r="B36" s="94">
        <v>1749</v>
      </c>
      <c r="C36" s="9" t="s">
        <v>1801</v>
      </c>
      <c r="D36" s="9" t="s">
        <v>2101</v>
      </c>
      <c r="E36" s="9">
        <v>12275</v>
      </c>
      <c r="F36" s="9" t="s">
        <v>2535</v>
      </c>
      <c r="G36" s="3" t="s">
        <v>856</v>
      </c>
      <c r="H36" s="3" t="s">
        <v>855</v>
      </c>
      <c r="I36" s="3"/>
      <c r="J36" s="94">
        <v>6648</v>
      </c>
      <c r="K36" s="3" t="s">
        <v>854</v>
      </c>
      <c r="L36" s="1" t="s">
        <v>2450</v>
      </c>
      <c r="M36" s="1" t="s">
        <v>1861</v>
      </c>
      <c r="N36" s="14">
        <v>4</v>
      </c>
      <c r="O36" s="14"/>
      <c r="P36" s="1" t="s">
        <v>2063</v>
      </c>
      <c r="Q36" s="1" t="s">
        <v>2754</v>
      </c>
      <c r="R36" s="11">
        <v>254375</v>
      </c>
      <c r="S36" s="1" t="s">
        <v>1863</v>
      </c>
      <c r="T36" s="6" t="s">
        <v>1863</v>
      </c>
      <c r="U36" s="19" t="s">
        <v>1801</v>
      </c>
      <c r="V36" s="19"/>
      <c r="W36" s="19"/>
      <c r="X36" s="1" t="s">
        <v>1918</v>
      </c>
      <c r="Y36" s="2" t="s">
        <v>853</v>
      </c>
      <c r="Z36" s="2" t="s">
        <v>852</v>
      </c>
      <c r="AA36" s="1" t="s">
        <v>851</v>
      </c>
      <c r="AB36" s="1" t="s">
        <v>850</v>
      </c>
      <c r="AC36" s="13">
        <v>30574</v>
      </c>
      <c r="AD36" s="14" t="str">
        <f t="shared" ca="1" si="1"/>
        <v>35 J. 4 Mt.</v>
      </c>
      <c r="AE36" s="3" t="s">
        <v>19</v>
      </c>
      <c r="AF36" s="2" t="s">
        <v>24</v>
      </c>
      <c r="AG36" s="2" t="s">
        <v>849</v>
      </c>
      <c r="AH36" s="2" t="s">
        <v>848</v>
      </c>
      <c r="AI36" s="2" t="s">
        <v>853</v>
      </c>
      <c r="AJ36" s="1" t="s">
        <v>851</v>
      </c>
      <c r="AK36" s="1"/>
      <c r="AL36" s="1"/>
      <c r="AM36" s="72"/>
      <c r="AN36" s="72"/>
    </row>
    <row r="37" spans="1:41" ht="21" customHeight="1" x14ac:dyDescent="0.15">
      <c r="A37" s="1" t="s">
        <v>1293</v>
      </c>
      <c r="B37" s="94">
        <v>1759</v>
      </c>
      <c r="C37" s="9" t="s">
        <v>1801</v>
      </c>
      <c r="D37" s="9" t="s">
        <v>2104</v>
      </c>
      <c r="E37" s="9">
        <v>12342</v>
      </c>
      <c r="F37" s="9" t="s">
        <v>2534</v>
      </c>
      <c r="G37" s="3" t="s">
        <v>1292</v>
      </c>
      <c r="H37" s="3" t="s">
        <v>1760</v>
      </c>
      <c r="I37" s="3"/>
      <c r="J37" s="94">
        <v>8444</v>
      </c>
      <c r="K37" s="3" t="s">
        <v>1291</v>
      </c>
      <c r="L37" s="1" t="s">
        <v>2446</v>
      </c>
      <c r="M37" s="1" t="s">
        <v>1860</v>
      </c>
      <c r="N37" s="14">
        <v>5</v>
      </c>
      <c r="O37" s="14"/>
      <c r="P37" s="1" t="s">
        <v>2753</v>
      </c>
      <c r="Q37" s="10" t="s">
        <v>2449</v>
      </c>
      <c r="R37" s="11">
        <v>254377</v>
      </c>
      <c r="S37" s="1" t="s">
        <v>1863</v>
      </c>
      <c r="T37" s="9" t="s">
        <v>1801</v>
      </c>
      <c r="U37" s="19" t="s">
        <v>1801</v>
      </c>
      <c r="V37" s="19"/>
      <c r="W37" s="19"/>
      <c r="X37" s="1" t="s">
        <v>1918</v>
      </c>
      <c r="Y37" s="2" t="s">
        <v>1287</v>
      </c>
      <c r="Z37" s="2" t="s">
        <v>1290</v>
      </c>
      <c r="AA37" s="1" t="s">
        <v>1286</v>
      </c>
      <c r="AB37" s="1" t="s">
        <v>1289</v>
      </c>
      <c r="AC37" s="13">
        <v>30317</v>
      </c>
      <c r="AD37" s="14" t="str">
        <f t="shared" ca="1" si="1"/>
        <v>36 J. 0 Mt.</v>
      </c>
      <c r="AE37" s="3" t="s">
        <v>19</v>
      </c>
      <c r="AF37" s="2" t="s">
        <v>10</v>
      </c>
      <c r="AG37" s="2" t="s">
        <v>1288</v>
      </c>
      <c r="AH37" s="2" t="s">
        <v>138</v>
      </c>
      <c r="AI37" s="2" t="s">
        <v>1287</v>
      </c>
      <c r="AJ37" s="1" t="s">
        <v>1286</v>
      </c>
      <c r="AK37" s="1"/>
      <c r="AL37" s="1"/>
      <c r="AM37" s="82"/>
      <c r="AN37" s="82"/>
      <c r="AO37" s="82"/>
    </row>
    <row r="38" spans="1:41" ht="21" customHeight="1" x14ac:dyDescent="0.15">
      <c r="A38" s="1" t="s">
        <v>1284</v>
      </c>
      <c r="B38" s="94">
        <v>2187</v>
      </c>
      <c r="C38" s="9" t="s">
        <v>1801</v>
      </c>
      <c r="D38" s="9" t="s">
        <v>2089</v>
      </c>
      <c r="E38" s="9">
        <v>12128</v>
      </c>
      <c r="F38" s="9" t="s">
        <v>2519</v>
      </c>
      <c r="G38" s="3" t="s">
        <v>1283</v>
      </c>
      <c r="H38" s="3" t="s">
        <v>1282</v>
      </c>
      <c r="I38" s="3" t="s">
        <v>1281</v>
      </c>
      <c r="J38" s="94">
        <v>3862</v>
      </c>
      <c r="K38" s="3" t="s">
        <v>1280</v>
      </c>
      <c r="L38" s="1" t="s">
        <v>2447</v>
      </c>
      <c r="M38" s="1" t="s">
        <v>1860</v>
      </c>
      <c r="N38" s="14">
        <v>2</v>
      </c>
      <c r="O38" s="14"/>
      <c r="P38" s="1" t="s">
        <v>2061</v>
      </c>
      <c r="Q38" s="10" t="s">
        <v>2755</v>
      </c>
      <c r="R38" s="11">
        <v>254234</v>
      </c>
      <c r="S38" s="1" t="s">
        <v>1863</v>
      </c>
      <c r="T38" s="9" t="s">
        <v>1801</v>
      </c>
      <c r="U38" s="19" t="s">
        <v>1801</v>
      </c>
      <c r="V38" s="19"/>
      <c r="W38" s="19"/>
      <c r="X38" s="1" t="s">
        <v>1918</v>
      </c>
      <c r="Y38" s="2" t="s">
        <v>1276</v>
      </c>
      <c r="Z38" s="2" t="s">
        <v>1279</v>
      </c>
      <c r="AA38" s="1" t="s">
        <v>1275</v>
      </c>
      <c r="AB38" s="1" t="s">
        <v>1278</v>
      </c>
      <c r="AC38" s="13">
        <v>32732</v>
      </c>
      <c r="AD38" s="14" t="str">
        <f t="shared" ca="1" si="1"/>
        <v>29 J. 5 Mt.</v>
      </c>
      <c r="AE38" s="3" t="s">
        <v>19</v>
      </c>
      <c r="AF38" s="2" t="s">
        <v>10</v>
      </c>
      <c r="AG38" s="2" t="s">
        <v>1277</v>
      </c>
      <c r="AH38" s="2" t="s">
        <v>2084</v>
      </c>
      <c r="AI38" s="66" t="s">
        <v>1276</v>
      </c>
      <c r="AJ38" s="1" t="s">
        <v>1275</v>
      </c>
      <c r="AK38" s="1"/>
      <c r="AL38" s="1"/>
    </row>
    <row r="39" spans="1:41" ht="21" customHeight="1" x14ac:dyDescent="0.15">
      <c r="A39" s="1" t="s">
        <v>692</v>
      </c>
      <c r="B39" s="94">
        <v>2207</v>
      </c>
      <c r="C39" s="9" t="s">
        <v>1801</v>
      </c>
      <c r="D39" s="1" t="s">
        <v>2246</v>
      </c>
      <c r="E39" s="1">
        <v>12386</v>
      </c>
      <c r="F39" s="1" t="s">
        <v>2518</v>
      </c>
      <c r="G39" s="3" t="s">
        <v>691</v>
      </c>
      <c r="H39" s="3" t="s">
        <v>690</v>
      </c>
      <c r="I39" s="3"/>
      <c r="J39" s="94">
        <v>8952</v>
      </c>
      <c r="K39" s="3" t="s">
        <v>599</v>
      </c>
      <c r="L39" s="1" t="s">
        <v>2446</v>
      </c>
      <c r="M39" s="1" t="s">
        <v>1860</v>
      </c>
      <c r="N39" s="14">
        <v>5</v>
      </c>
      <c r="O39" s="14"/>
      <c r="P39" s="1" t="s">
        <v>2753</v>
      </c>
      <c r="Q39" s="10" t="s">
        <v>2754</v>
      </c>
      <c r="R39" s="11">
        <v>254228</v>
      </c>
      <c r="S39" s="1" t="s">
        <v>1863</v>
      </c>
      <c r="T39" s="6" t="s">
        <v>1863</v>
      </c>
      <c r="U39" s="18" t="s">
        <v>1801</v>
      </c>
      <c r="V39" s="18"/>
      <c r="W39" s="18"/>
      <c r="X39" s="1" t="s">
        <v>1918</v>
      </c>
      <c r="Y39" s="2" t="s">
        <v>689</v>
      </c>
      <c r="Z39" s="2" t="s">
        <v>688</v>
      </c>
      <c r="AA39" s="1" t="s">
        <v>683</v>
      </c>
      <c r="AB39" s="1" t="s">
        <v>687</v>
      </c>
      <c r="AC39" s="13">
        <v>32874</v>
      </c>
      <c r="AD39" s="14" t="str">
        <f t="shared" ca="1" si="1"/>
        <v>29 J. 0 Mt.</v>
      </c>
      <c r="AE39" s="3" t="s">
        <v>19</v>
      </c>
      <c r="AF39" s="2" t="s">
        <v>10</v>
      </c>
      <c r="AG39" s="2" t="s">
        <v>686</v>
      </c>
      <c r="AH39" s="2" t="s">
        <v>685</v>
      </c>
      <c r="AI39" s="2" t="s">
        <v>684</v>
      </c>
      <c r="AJ39" s="1" t="s">
        <v>683</v>
      </c>
      <c r="AK39" s="1"/>
      <c r="AL39" s="1"/>
    </row>
    <row r="40" spans="1:41" ht="21" customHeight="1" x14ac:dyDescent="0.15">
      <c r="A40" s="1" t="s">
        <v>1534</v>
      </c>
      <c r="B40" s="94">
        <v>2217</v>
      </c>
      <c r="C40" s="9" t="s">
        <v>1801</v>
      </c>
      <c r="D40" s="9" t="s">
        <v>2113</v>
      </c>
      <c r="E40" s="9">
        <v>12121</v>
      </c>
      <c r="F40" s="9" t="s">
        <v>2516</v>
      </c>
      <c r="G40" s="3" t="s">
        <v>1533</v>
      </c>
      <c r="H40" s="3" t="s">
        <v>1532</v>
      </c>
      <c r="I40" s="3"/>
      <c r="J40" s="94">
        <v>3661</v>
      </c>
      <c r="K40" s="3" t="s">
        <v>1531</v>
      </c>
      <c r="L40" s="1" t="s">
        <v>2447</v>
      </c>
      <c r="M40" s="1" t="s">
        <v>1860</v>
      </c>
      <c r="N40" s="14">
        <v>2</v>
      </c>
      <c r="O40" s="14"/>
      <c r="P40" s="1" t="s">
        <v>2061</v>
      </c>
      <c r="Q40" s="10" t="s">
        <v>2755</v>
      </c>
      <c r="R40" s="11">
        <v>254218</v>
      </c>
      <c r="S40" s="1" t="s">
        <v>1863</v>
      </c>
      <c r="T40" s="9" t="s">
        <v>1801</v>
      </c>
      <c r="U40" s="19" t="s">
        <v>1801</v>
      </c>
      <c r="V40" s="19"/>
      <c r="W40" s="19"/>
      <c r="X40" s="1" t="s">
        <v>1918</v>
      </c>
      <c r="Y40" s="2" t="s">
        <v>1527</v>
      </c>
      <c r="Z40" s="2" t="s">
        <v>1530</v>
      </c>
      <c r="AA40" s="1" t="s">
        <v>1526</v>
      </c>
      <c r="AB40" s="1" t="s">
        <v>1529</v>
      </c>
      <c r="AC40" s="13">
        <v>32203</v>
      </c>
      <c r="AD40" s="14" t="str">
        <f t="shared" ca="1" si="1"/>
        <v>30 J. 10 Mt.</v>
      </c>
      <c r="AE40" s="3" t="s">
        <v>19</v>
      </c>
      <c r="AF40" s="2" t="s">
        <v>10</v>
      </c>
      <c r="AG40" s="2" t="s">
        <v>1528</v>
      </c>
      <c r="AH40" s="2" t="s">
        <v>1065</v>
      </c>
      <c r="AI40" s="2" t="s">
        <v>1527</v>
      </c>
      <c r="AJ40" s="1" t="s">
        <v>1526</v>
      </c>
      <c r="AK40" s="1"/>
      <c r="AL40" s="1"/>
    </row>
    <row r="41" spans="1:41" ht="21" customHeight="1" x14ac:dyDescent="0.15">
      <c r="A41" s="1" t="s">
        <v>1722</v>
      </c>
      <c r="B41" s="94">
        <v>2243</v>
      </c>
      <c r="C41" s="9" t="s">
        <v>1801</v>
      </c>
      <c r="D41" s="1" t="s">
        <v>2125</v>
      </c>
      <c r="E41" s="1">
        <v>12224</v>
      </c>
      <c r="F41" s="1" t="s">
        <v>2513</v>
      </c>
      <c r="G41" s="3" t="s">
        <v>2349</v>
      </c>
      <c r="H41" s="3" t="s">
        <v>1721</v>
      </c>
      <c r="I41" s="3"/>
      <c r="J41" s="94">
        <v>6032</v>
      </c>
      <c r="K41" s="3" t="s">
        <v>1720</v>
      </c>
      <c r="L41" s="1" t="s">
        <v>2454</v>
      </c>
      <c r="M41" s="1" t="s">
        <v>1860</v>
      </c>
      <c r="N41" s="1">
        <v>4</v>
      </c>
      <c r="O41" s="1"/>
      <c r="P41" s="1" t="s">
        <v>2061</v>
      </c>
      <c r="Q41" s="10" t="s">
        <v>2755</v>
      </c>
      <c r="R41" s="11">
        <v>254213</v>
      </c>
      <c r="S41" s="1" t="s">
        <v>1863</v>
      </c>
      <c r="T41" s="12" t="s">
        <v>1801</v>
      </c>
      <c r="U41" s="19" t="s">
        <v>1801</v>
      </c>
      <c r="V41" s="19"/>
      <c r="W41" s="19"/>
      <c r="X41" s="1" t="s">
        <v>1918</v>
      </c>
      <c r="Y41" s="137" t="s">
        <v>2339</v>
      </c>
      <c r="Z41" s="2" t="s">
        <v>1719</v>
      </c>
      <c r="AA41" s="1" t="s">
        <v>1717</v>
      </c>
      <c r="AB41" s="1" t="s">
        <v>1717</v>
      </c>
      <c r="AC41" s="13">
        <v>31868</v>
      </c>
      <c r="AD41" s="14" t="str">
        <f t="shared" ca="1" si="1"/>
        <v>31 J. 9 Mt.</v>
      </c>
      <c r="AE41" s="3" t="s">
        <v>19</v>
      </c>
      <c r="AF41" s="2" t="s">
        <v>10</v>
      </c>
      <c r="AG41" s="2" t="s">
        <v>1718</v>
      </c>
      <c r="AH41" s="2" t="s">
        <v>2350</v>
      </c>
      <c r="AI41" s="137" t="s">
        <v>2339</v>
      </c>
      <c r="AJ41" s="1" t="s">
        <v>1717</v>
      </c>
      <c r="AK41" s="1"/>
      <c r="AL41" s="1"/>
      <c r="AM41" s="82"/>
      <c r="AN41" s="82"/>
    </row>
    <row r="42" spans="1:41" ht="21" customHeight="1" x14ac:dyDescent="0.15">
      <c r="A42" s="1" t="s">
        <v>1889</v>
      </c>
      <c r="B42" s="94">
        <v>2274</v>
      </c>
      <c r="C42" s="9" t="s">
        <v>1801</v>
      </c>
      <c r="D42" s="9" t="s">
        <v>2110</v>
      </c>
      <c r="E42" s="9">
        <v>12025</v>
      </c>
      <c r="F42" s="9" t="s">
        <v>2509</v>
      </c>
      <c r="G42" s="3" t="s">
        <v>1274</v>
      </c>
      <c r="H42" s="3" t="s">
        <v>2056</v>
      </c>
      <c r="I42" s="3"/>
      <c r="J42" s="1">
        <v>1726</v>
      </c>
      <c r="K42" s="3" t="s">
        <v>2057</v>
      </c>
      <c r="L42" s="1" t="s">
        <v>1859</v>
      </c>
      <c r="M42" s="1" t="s">
        <v>1859</v>
      </c>
      <c r="N42" s="14">
        <v>2</v>
      </c>
      <c r="O42" s="14"/>
      <c r="P42" s="1" t="s">
        <v>2063</v>
      </c>
      <c r="Q42" s="10" t="s">
        <v>2757</v>
      </c>
      <c r="R42" s="11">
        <v>254206</v>
      </c>
      <c r="S42" s="1" t="s">
        <v>1863</v>
      </c>
      <c r="T42" s="9" t="s">
        <v>1863</v>
      </c>
      <c r="U42" s="19" t="s">
        <v>1801</v>
      </c>
      <c r="V42" s="19"/>
      <c r="W42" s="19"/>
      <c r="X42" s="1" t="s">
        <v>1918</v>
      </c>
      <c r="Y42" s="2" t="s">
        <v>1273</v>
      </c>
      <c r="Z42" s="2" t="s">
        <v>1272</v>
      </c>
      <c r="AA42" s="1" t="s">
        <v>1268</v>
      </c>
      <c r="AB42" s="1" t="s">
        <v>1268</v>
      </c>
      <c r="AC42" s="13">
        <v>32044</v>
      </c>
      <c r="AD42" s="14" t="str">
        <f t="shared" ca="1" si="1"/>
        <v>31 J. 3 Mt.</v>
      </c>
      <c r="AE42" s="3" t="s">
        <v>19</v>
      </c>
      <c r="AF42" s="2" t="s">
        <v>24</v>
      </c>
      <c r="AG42" s="2" t="s">
        <v>1271</v>
      </c>
      <c r="AH42" s="2" t="s">
        <v>1270</v>
      </c>
      <c r="AI42" s="2" t="s">
        <v>1269</v>
      </c>
      <c r="AJ42" s="1" t="s">
        <v>1268</v>
      </c>
      <c r="AK42" s="1"/>
      <c r="AL42" s="1"/>
      <c r="AM42" s="82"/>
      <c r="AN42" s="82"/>
    </row>
    <row r="43" spans="1:41" s="82" customFormat="1" ht="21" customHeight="1" x14ac:dyDescent="0.15">
      <c r="A43" s="1" t="s">
        <v>1210</v>
      </c>
      <c r="B43" s="94">
        <v>2282</v>
      </c>
      <c r="C43" s="9" t="s">
        <v>1801</v>
      </c>
      <c r="D43" s="9" t="s">
        <v>2093</v>
      </c>
      <c r="E43" s="9">
        <v>12311</v>
      </c>
      <c r="F43" s="9" t="s">
        <v>2508</v>
      </c>
      <c r="G43" s="3" t="s">
        <v>1209</v>
      </c>
      <c r="H43" s="3" t="s">
        <v>1208</v>
      </c>
      <c r="I43" s="3"/>
      <c r="J43" s="94">
        <v>8132</v>
      </c>
      <c r="K43" s="3" t="s">
        <v>1207</v>
      </c>
      <c r="L43" s="1" t="s">
        <v>2446</v>
      </c>
      <c r="M43" s="1" t="s">
        <v>1860</v>
      </c>
      <c r="N43" s="14">
        <v>5</v>
      </c>
      <c r="O43" s="14"/>
      <c r="P43" s="1" t="s">
        <v>2753</v>
      </c>
      <c r="Q43" s="10" t="s">
        <v>2754</v>
      </c>
      <c r="R43" s="11">
        <v>254205</v>
      </c>
      <c r="S43" s="1" t="s">
        <v>1863</v>
      </c>
      <c r="T43" s="9" t="s">
        <v>1801</v>
      </c>
      <c r="U43" s="19" t="s">
        <v>1801</v>
      </c>
      <c r="V43" s="19"/>
      <c r="W43" s="19"/>
      <c r="X43" s="1" t="s">
        <v>1918</v>
      </c>
      <c r="Y43" s="2" t="s">
        <v>1265</v>
      </c>
      <c r="Z43" s="2" t="s">
        <v>1267</v>
      </c>
      <c r="AA43" s="1" t="s">
        <v>1206</v>
      </c>
      <c r="AB43" s="1" t="s">
        <v>1205</v>
      </c>
      <c r="AC43" s="13">
        <v>36220</v>
      </c>
      <c r="AD43" s="14" t="str">
        <f t="shared" ca="1" si="1"/>
        <v>19 J. 10 Mt.</v>
      </c>
      <c r="AE43" s="3" t="s">
        <v>19</v>
      </c>
      <c r="AF43" s="2" t="s">
        <v>10</v>
      </c>
      <c r="AG43" s="2" t="s">
        <v>712</v>
      </c>
      <c r="AH43" s="2" t="s">
        <v>1266</v>
      </c>
      <c r="AI43" s="2" t="s">
        <v>1265</v>
      </c>
      <c r="AJ43" s="1" t="s">
        <v>1206</v>
      </c>
      <c r="AK43" s="1"/>
      <c r="AL43" s="1"/>
    </row>
    <row r="44" spans="1:41" ht="21" customHeight="1" x14ac:dyDescent="0.15">
      <c r="A44" s="1" t="s">
        <v>1264</v>
      </c>
      <c r="B44" s="94">
        <v>2287</v>
      </c>
      <c r="C44" s="9" t="s">
        <v>1801</v>
      </c>
      <c r="D44" s="9" t="s">
        <v>2109</v>
      </c>
      <c r="E44" s="9">
        <v>12355</v>
      </c>
      <c r="F44" s="9" t="s">
        <v>2505</v>
      </c>
      <c r="G44" s="3" t="s">
        <v>1263</v>
      </c>
      <c r="H44" s="3" t="s">
        <v>1262</v>
      </c>
      <c r="I44" s="3"/>
      <c r="J44" s="94">
        <v>8594</v>
      </c>
      <c r="K44" s="3" t="s">
        <v>1261</v>
      </c>
      <c r="L44" s="1" t="s">
        <v>2460</v>
      </c>
      <c r="M44" s="1" t="s">
        <v>1860</v>
      </c>
      <c r="N44" s="14">
        <v>5</v>
      </c>
      <c r="O44" s="14"/>
      <c r="P44" s="1" t="s">
        <v>2756</v>
      </c>
      <c r="Q44" s="10" t="s">
        <v>2449</v>
      </c>
      <c r="R44" s="11">
        <v>254174</v>
      </c>
      <c r="S44" s="1" t="s">
        <v>1863</v>
      </c>
      <c r="T44" s="9" t="s">
        <v>1801</v>
      </c>
      <c r="U44" s="19" t="s">
        <v>1801</v>
      </c>
      <c r="V44" s="19"/>
      <c r="W44" s="19"/>
      <c r="X44" s="1" t="s">
        <v>1918</v>
      </c>
      <c r="Y44" s="2" t="s">
        <v>1260</v>
      </c>
      <c r="Z44" s="2" t="s">
        <v>1259</v>
      </c>
      <c r="AA44" s="1" t="s">
        <v>1256</v>
      </c>
      <c r="AB44" s="1" t="s">
        <v>1258</v>
      </c>
      <c r="AC44" s="13">
        <v>32135</v>
      </c>
      <c r="AD44" s="14" t="str">
        <f t="shared" ca="1" si="1"/>
        <v>31 J. 0 Mt.</v>
      </c>
      <c r="AE44" s="3" t="s">
        <v>19</v>
      </c>
      <c r="AF44" s="2" t="s">
        <v>10</v>
      </c>
      <c r="AG44" s="2" t="s">
        <v>1257</v>
      </c>
      <c r="AH44" s="2" t="s">
        <v>468</v>
      </c>
      <c r="AI44" s="3" t="s">
        <v>1260</v>
      </c>
      <c r="AJ44" s="1" t="s">
        <v>1256</v>
      </c>
      <c r="AK44" s="1"/>
      <c r="AL44" s="1"/>
      <c r="AM44" s="82"/>
      <c r="AN44" s="82"/>
    </row>
    <row r="45" spans="1:41" ht="21" customHeight="1" x14ac:dyDescent="0.15">
      <c r="A45" s="1" t="s">
        <v>1586</v>
      </c>
      <c r="B45" s="94">
        <v>2347</v>
      </c>
      <c r="C45" s="9" t="s">
        <v>1801</v>
      </c>
      <c r="D45" s="1" t="s">
        <v>2180</v>
      </c>
      <c r="E45" s="1">
        <v>12332</v>
      </c>
      <c r="F45" s="1" t="s">
        <v>2503</v>
      </c>
      <c r="G45" s="3" t="s">
        <v>1585</v>
      </c>
      <c r="H45" s="3" t="s">
        <v>1584</v>
      </c>
      <c r="I45" s="3"/>
      <c r="J45" s="94">
        <v>8357</v>
      </c>
      <c r="K45" s="3" t="s">
        <v>1583</v>
      </c>
      <c r="L45" s="1" t="s">
        <v>2460</v>
      </c>
      <c r="M45" s="1" t="s">
        <v>1860</v>
      </c>
      <c r="N45" s="14">
        <v>5</v>
      </c>
      <c r="O45" s="55"/>
      <c r="P45" s="1" t="s">
        <v>2756</v>
      </c>
      <c r="Q45" s="10" t="s">
        <v>2449</v>
      </c>
      <c r="R45" s="11">
        <v>254180</v>
      </c>
      <c r="S45" s="1" t="s">
        <v>1863</v>
      </c>
      <c r="T45" s="12" t="s">
        <v>1801</v>
      </c>
      <c r="U45" s="18" t="s">
        <v>1801</v>
      </c>
      <c r="V45" s="18"/>
      <c r="W45" s="18"/>
      <c r="X45" s="1" t="s">
        <v>1918</v>
      </c>
      <c r="Y45" s="2" t="s">
        <v>1581</v>
      </c>
      <c r="Z45" s="2" t="s">
        <v>1882</v>
      </c>
      <c r="AA45" s="1" t="s">
        <v>1580</v>
      </c>
      <c r="AB45" s="1" t="s">
        <v>1582</v>
      </c>
      <c r="AC45" s="13">
        <v>33604</v>
      </c>
      <c r="AD45" s="14" t="str">
        <f t="shared" ca="1" si="1"/>
        <v>27 J. 0 Mt.</v>
      </c>
      <c r="AE45" s="3" t="s">
        <v>19</v>
      </c>
      <c r="AF45" s="2" t="s">
        <v>10</v>
      </c>
      <c r="AG45" s="2" t="s">
        <v>1307</v>
      </c>
      <c r="AH45" s="2" t="s">
        <v>675</v>
      </c>
      <c r="AI45" s="2" t="s">
        <v>1581</v>
      </c>
      <c r="AJ45" s="1" t="s">
        <v>1580</v>
      </c>
      <c r="AK45" s="1"/>
      <c r="AL45" s="1"/>
      <c r="AM45" s="82"/>
      <c r="AN45" s="82"/>
    </row>
    <row r="46" spans="1:41" ht="21" customHeight="1" x14ac:dyDescent="0.15">
      <c r="A46" s="1" t="s">
        <v>1255</v>
      </c>
      <c r="B46" s="94">
        <v>2358</v>
      </c>
      <c r="C46" s="9" t="s">
        <v>1801</v>
      </c>
      <c r="D46" s="9" t="s">
        <v>2123</v>
      </c>
      <c r="E46" s="9">
        <v>12243</v>
      </c>
      <c r="F46" s="9" t="s">
        <v>2502</v>
      </c>
      <c r="G46" s="3" t="s">
        <v>1254</v>
      </c>
      <c r="H46" s="3" t="s">
        <v>1253</v>
      </c>
      <c r="I46" s="3"/>
      <c r="J46" s="94">
        <v>6247</v>
      </c>
      <c r="K46" s="3" t="s">
        <v>601</v>
      </c>
      <c r="L46" s="1" t="s">
        <v>2454</v>
      </c>
      <c r="M46" s="1" t="s">
        <v>1860</v>
      </c>
      <c r="N46" s="14">
        <v>3</v>
      </c>
      <c r="O46" s="14"/>
      <c r="P46" s="1" t="s">
        <v>2061</v>
      </c>
      <c r="Q46" s="10" t="s">
        <v>2755</v>
      </c>
      <c r="R46" s="11">
        <v>254184</v>
      </c>
      <c r="S46" s="1" t="s">
        <v>1863</v>
      </c>
      <c r="T46" s="9" t="s">
        <v>1801</v>
      </c>
      <c r="U46" s="19" t="s">
        <v>1801</v>
      </c>
      <c r="V46" s="19"/>
      <c r="W46" s="19"/>
      <c r="X46" s="1" t="s">
        <v>1918</v>
      </c>
      <c r="Y46" s="2" t="s">
        <v>1252</v>
      </c>
      <c r="Z46" s="78" t="s">
        <v>2362</v>
      </c>
      <c r="AA46" s="1" t="s">
        <v>1251</v>
      </c>
      <c r="AB46" s="1" t="s">
        <v>1250</v>
      </c>
      <c r="AC46" s="13">
        <v>33604</v>
      </c>
      <c r="AD46" s="14" t="str">
        <f t="shared" ca="1" si="1"/>
        <v>27 J. 0 Mt.</v>
      </c>
      <c r="AE46" s="3" t="s">
        <v>19</v>
      </c>
      <c r="AF46" s="2" t="s">
        <v>10</v>
      </c>
      <c r="AG46" s="2" t="s">
        <v>2394</v>
      </c>
      <c r="AH46" s="2" t="s">
        <v>1249</v>
      </c>
      <c r="AI46" s="78" t="s">
        <v>2395</v>
      </c>
      <c r="AJ46" s="1" t="s">
        <v>1251</v>
      </c>
      <c r="AK46" s="1"/>
      <c r="AL46" s="1"/>
    </row>
    <row r="47" spans="1:41" s="82" customFormat="1" ht="21" customHeight="1" x14ac:dyDescent="0.15">
      <c r="A47" s="54" t="s">
        <v>209</v>
      </c>
      <c r="B47" s="54">
        <v>125</v>
      </c>
      <c r="C47" s="41" t="s">
        <v>1801</v>
      </c>
      <c r="D47" s="54" t="s">
        <v>2183</v>
      </c>
      <c r="E47" s="54">
        <v>12272</v>
      </c>
      <c r="F47" s="54" t="s">
        <v>2704</v>
      </c>
      <c r="G47" s="53" t="s">
        <v>210</v>
      </c>
      <c r="H47" s="53" t="s">
        <v>211</v>
      </c>
      <c r="I47" s="53"/>
      <c r="J47" s="79">
        <v>6600</v>
      </c>
      <c r="K47" s="53" t="s">
        <v>212</v>
      </c>
      <c r="L47" s="54" t="s">
        <v>2450</v>
      </c>
      <c r="M47" s="54" t="s">
        <v>1860</v>
      </c>
      <c r="N47" s="79"/>
      <c r="O47" s="79"/>
      <c r="P47" s="40" t="s">
        <v>2063</v>
      </c>
      <c r="Q47" s="40" t="s">
        <v>2754</v>
      </c>
      <c r="R47" s="39">
        <v>254172</v>
      </c>
      <c r="S47" s="54" t="s">
        <v>1863</v>
      </c>
      <c r="T47" s="54" t="s">
        <v>1863</v>
      </c>
      <c r="U47" s="54" t="s">
        <v>1801</v>
      </c>
      <c r="V47" s="54"/>
      <c r="W47" s="54"/>
      <c r="X47" s="54" t="s">
        <v>1918</v>
      </c>
      <c r="Y47" s="174" t="s">
        <v>213</v>
      </c>
      <c r="Z47" s="63" t="s">
        <v>214</v>
      </c>
      <c r="AA47" s="54" t="s">
        <v>215</v>
      </c>
      <c r="AB47" s="54" t="s">
        <v>216</v>
      </c>
      <c r="AC47" s="64">
        <v>33434</v>
      </c>
      <c r="AD47" s="38" t="str">
        <f t="shared" ca="1" si="1"/>
        <v>27 J. 6 Mt.</v>
      </c>
      <c r="AE47" s="53" t="s">
        <v>19</v>
      </c>
      <c r="AF47" s="53" t="s">
        <v>10</v>
      </c>
      <c r="AG47" s="53" t="s">
        <v>217</v>
      </c>
      <c r="AH47" s="53" t="s">
        <v>218</v>
      </c>
      <c r="AI47" s="109" t="s">
        <v>213</v>
      </c>
      <c r="AJ47" s="54" t="s">
        <v>215</v>
      </c>
      <c r="AK47" s="64">
        <v>43951</v>
      </c>
      <c r="AL47" s="64"/>
      <c r="AM47" s="80"/>
      <c r="AN47" s="80"/>
    </row>
    <row r="48" spans="1:41" s="82" customFormat="1" ht="21" customHeight="1" x14ac:dyDescent="0.15">
      <c r="A48" s="40" t="s">
        <v>1447</v>
      </c>
      <c r="B48" s="96">
        <v>813</v>
      </c>
      <c r="C48" s="61" t="s">
        <v>1801</v>
      </c>
      <c r="D48" s="40" t="s">
        <v>2229</v>
      </c>
      <c r="E48" s="40">
        <v>11995</v>
      </c>
      <c r="F48" s="40" t="s">
        <v>2597</v>
      </c>
      <c r="G48" s="37" t="s">
        <v>1446</v>
      </c>
      <c r="H48" s="37" t="s">
        <v>1753</v>
      </c>
      <c r="I48" s="37"/>
      <c r="J48" s="96">
        <v>1227</v>
      </c>
      <c r="K48" s="37" t="s">
        <v>761</v>
      </c>
      <c r="L48" s="40" t="s">
        <v>2451</v>
      </c>
      <c r="M48" s="40" t="s">
        <v>1859</v>
      </c>
      <c r="N48" s="43">
        <v>1</v>
      </c>
      <c r="O48" s="43"/>
      <c r="P48" s="40" t="s">
        <v>2060</v>
      </c>
      <c r="Q48" s="38" t="s">
        <v>2757</v>
      </c>
      <c r="R48" s="39">
        <v>253956</v>
      </c>
      <c r="S48" s="40" t="s">
        <v>1863</v>
      </c>
      <c r="T48" s="54" t="s">
        <v>1801</v>
      </c>
      <c r="U48" s="46" t="s">
        <v>1801</v>
      </c>
      <c r="V48" s="46"/>
      <c r="W48" s="46"/>
      <c r="X48" s="40" t="s">
        <v>1918</v>
      </c>
      <c r="Y48" s="44" t="s">
        <v>1445</v>
      </c>
      <c r="Z48" s="44" t="s">
        <v>1444</v>
      </c>
      <c r="AA48" s="40" t="s">
        <v>1443</v>
      </c>
      <c r="AB48" s="40" t="s">
        <v>1442</v>
      </c>
      <c r="AC48" s="42">
        <v>26299</v>
      </c>
      <c r="AD48" s="43" t="str">
        <f t="shared" ca="1" si="1"/>
        <v>47 J. 0 Mt.</v>
      </c>
      <c r="AE48" s="37" t="s">
        <v>19</v>
      </c>
      <c r="AF48" s="44" t="s">
        <v>24</v>
      </c>
      <c r="AG48" s="44" t="s">
        <v>2851</v>
      </c>
      <c r="AH48" s="44" t="s">
        <v>2852</v>
      </c>
      <c r="AI48" s="44" t="s">
        <v>1445</v>
      </c>
      <c r="AJ48" s="40" t="s">
        <v>1443</v>
      </c>
      <c r="AK48" s="42">
        <v>43951</v>
      </c>
      <c r="AL48" s="42" t="s">
        <v>1918</v>
      </c>
    </row>
    <row r="49" spans="1:46" s="82" customFormat="1" ht="21" customHeight="1" x14ac:dyDescent="0.15">
      <c r="A49" s="40" t="s">
        <v>1230</v>
      </c>
      <c r="B49" s="96">
        <v>818</v>
      </c>
      <c r="C49" s="61" t="s">
        <v>1801</v>
      </c>
      <c r="D49" s="61" t="s">
        <v>2363</v>
      </c>
      <c r="E49" s="61">
        <v>12304</v>
      </c>
      <c r="F49" s="61" t="s">
        <v>2595</v>
      </c>
      <c r="G49" s="37" t="s">
        <v>1229</v>
      </c>
      <c r="H49" s="37" t="s">
        <v>1228</v>
      </c>
      <c r="I49" s="37"/>
      <c r="J49" s="96">
        <v>8051</v>
      </c>
      <c r="K49" s="37" t="s">
        <v>487</v>
      </c>
      <c r="L49" s="40" t="s">
        <v>2446</v>
      </c>
      <c r="M49" s="40" t="s">
        <v>1860</v>
      </c>
      <c r="N49" s="43">
        <v>5</v>
      </c>
      <c r="O49" s="43"/>
      <c r="P49" s="40" t="s">
        <v>2753</v>
      </c>
      <c r="Q49" s="38" t="s">
        <v>2754</v>
      </c>
      <c r="R49" s="39">
        <v>253959</v>
      </c>
      <c r="S49" s="40" t="s">
        <v>1863</v>
      </c>
      <c r="T49" s="61" t="s">
        <v>1801</v>
      </c>
      <c r="U49" s="81" t="s">
        <v>1801</v>
      </c>
      <c r="V49" s="81"/>
      <c r="W49" s="81"/>
      <c r="X49" s="40" t="s">
        <v>1918</v>
      </c>
      <c r="Y49" s="106" t="s">
        <v>2068</v>
      </c>
      <c r="Z49" s="44" t="s">
        <v>2034</v>
      </c>
      <c r="AA49" s="40" t="s">
        <v>1226</v>
      </c>
      <c r="AB49" s="40" t="s">
        <v>1225</v>
      </c>
      <c r="AC49" s="42">
        <v>27699</v>
      </c>
      <c r="AD49" s="43" t="str">
        <f t="shared" ca="1" si="1"/>
        <v>43 J. 2 Mt.</v>
      </c>
      <c r="AE49" s="37" t="s">
        <v>9</v>
      </c>
      <c r="AF49" s="44" t="s">
        <v>10</v>
      </c>
      <c r="AG49" s="44" t="s">
        <v>1224</v>
      </c>
      <c r="AH49" s="44" t="s">
        <v>218</v>
      </c>
      <c r="AI49" s="44" t="s">
        <v>1227</v>
      </c>
      <c r="AJ49" s="40" t="s">
        <v>1226</v>
      </c>
      <c r="AK49" s="42">
        <v>43951</v>
      </c>
      <c r="AL49" s="40" t="s">
        <v>1918</v>
      </c>
    </row>
    <row r="50" spans="1:46" s="82" customFormat="1" ht="21" customHeight="1" x14ac:dyDescent="0.15">
      <c r="A50" s="40" t="s">
        <v>1245</v>
      </c>
      <c r="B50" s="96">
        <v>1222</v>
      </c>
      <c r="C50" s="61" t="s">
        <v>1801</v>
      </c>
      <c r="D50" s="61" t="s">
        <v>2087</v>
      </c>
      <c r="E50" s="61">
        <v>12404</v>
      </c>
      <c r="F50" s="61" t="s">
        <v>2575</v>
      </c>
      <c r="G50" s="37" t="s">
        <v>1244</v>
      </c>
      <c r="H50" s="37" t="s">
        <v>1329</v>
      </c>
      <c r="I50" s="37"/>
      <c r="J50" s="96">
        <v>9303</v>
      </c>
      <c r="K50" s="37" t="s">
        <v>1243</v>
      </c>
      <c r="L50" s="40" t="s">
        <v>2459</v>
      </c>
      <c r="M50" s="40" t="s">
        <v>1860</v>
      </c>
      <c r="N50" s="43">
        <v>5</v>
      </c>
      <c r="O50" s="43"/>
      <c r="P50" s="40" t="s">
        <v>2756</v>
      </c>
      <c r="Q50" s="38" t="s">
        <v>2449</v>
      </c>
      <c r="R50" s="39">
        <v>254148</v>
      </c>
      <c r="S50" s="40" t="s">
        <v>1863</v>
      </c>
      <c r="T50" s="61" t="s">
        <v>1801</v>
      </c>
      <c r="U50" s="81" t="s">
        <v>1801</v>
      </c>
      <c r="V50" s="81"/>
      <c r="W50" s="81"/>
      <c r="X50" s="40" t="s">
        <v>1918</v>
      </c>
      <c r="Y50" s="44" t="s">
        <v>1328</v>
      </c>
      <c r="Z50" s="44" t="s">
        <v>1242</v>
      </c>
      <c r="AA50" s="40" t="s">
        <v>1241</v>
      </c>
      <c r="AB50" s="40" t="s">
        <v>1240</v>
      </c>
      <c r="AC50" s="87">
        <v>39114</v>
      </c>
      <c r="AD50" s="88" t="str">
        <f t="shared" ca="1" si="1"/>
        <v>11 J. 11 Mt.</v>
      </c>
      <c r="AE50" s="37" t="s">
        <v>9</v>
      </c>
      <c r="AF50" s="44" t="s">
        <v>10</v>
      </c>
      <c r="AG50" s="44" t="s">
        <v>1239</v>
      </c>
      <c r="AH50" s="44" t="s">
        <v>805</v>
      </c>
      <c r="AI50" s="44" t="s">
        <v>1238</v>
      </c>
      <c r="AJ50" s="40" t="s">
        <v>1241</v>
      </c>
      <c r="AK50" s="42">
        <v>43951</v>
      </c>
      <c r="AL50" s="40" t="s">
        <v>1918</v>
      </c>
    </row>
    <row r="51" spans="1:46" s="82" customFormat="1" ht="21" customHeight="1" x14ac:dyDescent="0.15">
      <c r="A51" s="40" t="s">
        <v>1370</v>
      </c>
      <c r="B51" s="96">
        <v>1240</v>
      </c>
      <c r="C51" s="61" t="s">
        <v>1801</v>
      </c>
      <c r="D51" s="61" t="s">
        <v>2100</v>
      </c>
      <c r="E51" s="61">
        <v>11968</v>
      </c>
      <c r="F51" s="61" t="s">
        <v>2570</v>
      </c>
      <c r="G51" s="37" t="s">
        <v>2905</v>
      </c>
      <c r="H51" s="37" t="s">
        <v>1369</v>
      </c>
      <c r="I51" s="37"/>
      <c r="J51" s="96">
        <v>8212</v>
      </c>
      <c r="K51" s="37" t="s">
        <v>1368</v>
      </c>
      <c r="L51" s="40" t="s">
        <v>2465</v>
      </c>
      <c r="M51" s="40" t="s">
        <v>1860</v>
      </c>
      <c r="N51" s="43">
        <v>4</v>
      </c>
      <c r="O51" s="43"/>
      <c r="P51" s="40" t="s">
        <v>2753</v>
      </c>
      <c r="Q51" s="43" t="s">
        <v>2449</v>
      </c>
      <c r="R51" s="126">
        <v>254229</v>
      </c>
      <c r="S51" s="40" t="s">
        <v>1863</v>
      </c>
      <c r="T51" s="40" t="s">
        <v>1801</v>
      </c>
      <c r="U51" s="40" t="s">
        <v>1801</v>
      </c>
      <c r="V51" s="40"/>
      <c r="W51" s="40"/>
      <c r="X51" s="40" t="s">
        <v>1918</v>
      </c>
      <c r="Y51" s="44" t="s">
        <v>2906</v>
      </c>
      <c r="Z51" s="44"/>
      <c r="AA51" s="40" t="s">
        <v>1366</v>
      </c>
      <c r="AB51" s="40" t="s">
        <v>1367</v>
      </c>
      <c r="AC51" s="42">
        <v>35674</v>
      </c>
      <c r="AD51" s="43" t="str">
        <f t="shared" ca="1" si="1"/>
        <v>21 J. 4 Mt.</v>
      </c>
      <c r="AE51" s="37" t="s">
        <v>19</v>
      </c>
      <c r="AF51" s="44" t="s">
        <v>10</v>
      </c>
      <c r="AG51" s="44" t="s">
        <v>2907</v>
      </c>
      <c r="AH51" s="44" t="s">
        <v>80</v>
      </c>
      <c r="AI51" s="44" t="s">
        <v>2906</v>
      </c>
      <c r="AJ51" s="40" t="s">
        <v>1366</v>
      </c>
      <c r="AK51" s="42">
        <v>43951</v>
      </c>
      <c r="AL51" s="40" t="s">
        <v>1918</v>
      </c>
    </row>
    <row r="52" spans="1:46" s="82" customFormat="1" ht="21" customHeight="1" x14ac:dyDescent="0.15">
      <c r="A52" s="40" t="s">
        <v>1054</v>
      </c>
      <c r="B52" s="96">
        <v>1620</v>
      </c>
      <c r="C52" s="61" t="s">
        <v>1801</v>
      </c>
      <c r="D52" s="61" t="s">
        <v>2103</v>
      </c>
      <c r="E52" s="61">
        <v>12019</v>
      </c>
      <c r="F52" s="61" t="s">
        <v>2543</v>
      </c>
      <c r="G52" s="37" t="s">
        <v>1053</v>
      </c>
      <c r="H52" s="37" t="s">
        <v>1052</v>
      </c>
      <c r="I52" s="37"/>
      <c r="J52" s="96">
        <v>1635</v>
      </c>
      <c r="K52" s="37" t="s">
        <v>1051</v>
      </c>
      <c r="L52" s="40" t="s">
        <v>1859</v>
      </c>
      <c r="M52" s="40" t="s">
        <v>1859</v>
      </c>
      <c r="N52" s="43">
        <v>1</v>
      </c>
      <c r="O52" s="43"/>
      <c r="P52" s="40" t="s">
        <v>2060</v>
      </c>
      <c r="Q52" s="38" t="s">
        <v>2757</v>
      </c>
      <c r="R52" s="39">
        <v>254264</v>
      </c>
      <c r="S52" s="40" t="s">
        <v>1863</v>
      </c>
      <c r="T52" s="54" t="s">
        <v>1863</v>
      </c>
      <c r="U52" s="81" t="s">
        <v>1801</v>
      </c>
      <c r="V52" s="81"/>
      <c r="W52" s="81"/>
      <c r="X52" s="40" t="s">
        <v>1918</v>
      </c>
      <c r="Y52" s="44" t="s">
        <v>1050</v>
      </c>
      <c r="Z52" s="44" t="s">
        <v>1911</v>
      </c>
      <c r="AA52" s="40" t="s">
        <v>1049</v>
      </c>
      <c r="AB52" s="40" t="s">
        <v>1048</v>
      </c>
      <c r="AC52" s="42">
        <v>29434</v>
      </c>
      <c r="AD52" s="43" t="str">
        <f t="shared" ca="1" si="1"/>
        <v>38 J. 5 Mt.</v>
      </c>
      <c r="AE52" s="37" t="s">
        <v>19</v>
      </c>
      <c r="AF52" s="44" t="s">
        <v>24</v>
      </c>
      <c r="AG52" s="44" t="s">
        <v>1047</v>
      </c>
      <c r="AH52" s="44" t="s">
        <v>1046</v>
      </c>
      <c r="AI52" s="44" t="s">
        <v>1050</v>
      </c>
      <c r="AJ52" s="40" t="s">
        <v>1049</v>
      </c>
      <c r="AK52" s="42">
        <v>43951</v>
      </c>
      <c r="AL52" s="40" t="s">
        <v>1918</v>
      </c>
    </row>
    <row r="53" spans="1:46" s="82" customFormat="1" ht="21" customHeight="1" x14ac:dyDescent="0.15">
      <c r="A53" s="40" t="s">
        <v>1701</v>
      </c>
      <c r="B53" s="96">
        <v>1648</v>
      </c>
      <c r="C53" s="61" t="s">
        <v>1801</v>
      </c>
      <c r="D53" s="61" t="s">
        <v>2097</v>
      </c>
      <c r="E53" s="61">
        <v>12057</v>
      </c>
      <c r="F53" s="61" t="s">
        <v>2542</v>
      </c>
      <c r="G53" s="37" t="s">
        <v>1700</v>
      </c>
      <c r="H53" s="37" t="s">
        <v>1699</v>
      </c>
      <c r="I53" s="37"/>
      <c r="J53" s="96">
        <v>2314</v>
      </c>
      <c r="K53" s="37" t="s">
        <v>1698</v>
      </c>
      <c r="L53" s="40" t="s">
        <v>2456</v>
      </c>
      <c r="M53" s="40" t="s">
        <v>1859</v>
      </c>
      <c r="N53" s="43">
        <v>2</v>
      </c>
      <c r="O53" s="43"/>
      <c r="P53" s="40" t="s">
        <v>2060</v>
      </c>
      <c r="Q53" s="38" t="s">
        <v>2757</v>
      </c>
      <c r="R53" s="39">
        <v>254259</v>
      </c>
      <c r="S53" s="40" t="s">
        <v>1863</v>
      </c>
      <c r="T53" s="41" t="s">
        <v>1801</v>
      </c>
      <c r="U53" s="46" t="s">
        <v>1801</v>
      </c>
      <c r="V53" s="46"/>
      <c r="W53" s="46"/>
      <c r="X53" s="40" t="s">
        <v>1918</v>
      </c>
      <c r="Y53" s="44" t="s">
        <v>1695</v>
      </c>
      <c r="Z53" s="44"/>
      <c r="AA53" s="40" t="s">
        <v>1694</v>
      </c>
      <c r="AB53" s="40" t="s">
        <v>1697</v>
      </c>
      <c r="AC53" s="42">
        <v>29952</v>
      </c>
      <c r="AD53" s="43" t="str">
        <f t="shared" ca="1" si="1"/>
        <v>37 J. 0 Mt.</v>
      </c>
      <c r="AE53" s="37" t="s">
        <v>19</v>
      </c>
      <c r="AF53" s="44" t="s">
        <v>24</v>
      </c>
      <c r="AG53" s="44" t="s">
        <v>1696</v>
      </c>
      <c r="AH53" s="44" t="s">
        <v>1246</v>
      </c>
      <c r="AI53" s="44" t="s">
        <v>1695</v>
      </c>
      <c r="AJ53" s="40" t="s">
        <v>1694</v>
      </c>
      <c r="AK53" s="42">
        <v>43951</v>
      </c>
      <c r="AL53" s="40" t="s">
        <v>1918</v>
      </c>
    </row>
    <row r="54" spans="1:46" ht="21" customHeight="1" x14ac:dyDescent="0.15">
      <c r="A54" s="40" t="s">
        <v>762</v>
      </c>
      <c r="B54" s="96">
        <v>1910</v>
      </c>
      <c r="C54" s="61" t="s">
        <v>1801</v>
      </c>
      <c r="D54" s="40" t="s">
        <v>2231</v>
      </c>
      <c r="E54" s="40">
        <v>11994</v>
      </c>
      <c r="F54" s="40" t="s">
        <v>2527</v>
      </c>
      <c r="G54" s="37" t="s">
        <v>2379</v>
      </c>
      <c r="H54" s="37" t="s">
        <v>1754</v>
      </c>
      <c r="I54" s="37"/>
      <c r="J54" s="96">
        <v>1227</v>
      </c>
      <c r="K54" s="37" t="s">
        <v>761</v>
      </c>
      <c r="L54" s="40" t="s">
        <v>2451</v>
      </c>
      <c r="M54" s="40" t="s">
        <v>1859</v>
      </c>
      <c r="N54" s="43">
        <v>1</v>
      </c>
      <c r="O54" s="43"/>
      <c r="P54" s="40" t="s">
        <v>2060</v>
      </c>
      <c r="Q54" s="38" t="s">
        <v>2757</v>
      </c>
      <c r="R54" s="39">
        <v>254362</v>
      </c>
      <c r="S54" s="40" t="s">
        <v>1863</v>
      </c>
      <c r="T54" s="54" t="s">
        <v>1863</v>
      </c>
      <c r="U54" s="54" t="s">
        <v>1960</v>
      </c>
      <c r="V54" s="54"/>
      <c r="W54" s="54"/>
      <c r="X54" s="40" t="s">
        <v>1918</v>
      </c>
      <c r="Y54" s="44" t="s">
        <v>2039</v>
      </c>
      <c r="Z54" s="92" t="s">
        <v>2358</v>
      </c>
      <c r="AA54" s="40" t="s">
        <v>757</v>
      </c>
      <c r="AB54" s="40" t="s">
        <v>760</v>
      </c>
      <c r="AC54" s="42">
        <v>38899</v>
      </c>
      <c r="AD54" s="43" t="str">
        <f t="shared" ca="1" si="1"/>
        <v>12 J. 6 Mt.</v>
      </c>
      <c r="AE54" s="37"/>
      <c r="AF54" s="44" t="s">
        <v>24</v>
      </c>
      <c r="AG54" s="44" t="s">
        <v>759</v>
      </c>
      <c r="AH54" s="44" t="s">
        <v>758</v>
      </c>
      <c r="AI54" s="44" t="s">
        <v>2039</v>
      </c>
      <c r="AJ54" s="40" t="s">
        <v>757</v>
      </c>
      <c r="AK54" s="42">
        <v>43951</v>
      </c>
      <c r="AL54" s="40" t="s">
        <v>1918</v>
      </c>
    </row>
    <row r="55" spans="1:46" ht="21" customHeight="1" x14ac:dyDescent="0.15">
      <c r="A55" s="40" t="s">
        <v>1045</v>
      </c>
      <c r="B55" s="96">
        <v>2238</v>
      </c>
      <c r="C55" s="61" t="s">
        <v>1801</v>
      </c>
      <c r="D55" s="61" t="s">
        <v>2085</v>
      </c>
      <c r="E55" s="61">
        <v>12001</v>
      </c>
      <c r="F55" s="61" t="s">
        <v>2514</v>
      </c>
      <c r="G55" s="37" t="s">
        <v>1044</v>
      </c>
      <c r="H55" s="37" t="s">
        <v>1761</v>
      </c>
      <c r="I55" s="37"/>
      <c r="J55" s="96">
        <v>1279</v>
      </c>
      <c r="K55" s="37" t="s">
        <v>1043</v>
      </c>
      <c r="L55" s="40" t="s">
        <v>2453</v>
      </c>
      <c r="M55" s="40" t="s">
        <v>1859</v>
      </c>
      <c r="N55" s="43">
        <v>1</v>
      </c>
      <c r="O55" s="43"/>
      <c r="P55" s="40" t="s">
        <v>2060</v>
      </c>
      <c r="Q55" s="38" t="s">
        <v>2757</v>
      </c>
      <c r="R55" s="39">
        <v>254214</v>
      </c>
      <c r="S55" s="40" t="s">
        <v>1863</v>
      </c>
      <c r="T55" s="40" t="s">
        <v>1863</v>
      </c>
      <c r="U55" s="81" t="s">
        <v>1801</v>
      </c>
      <c r="V55" s="81"/>
      <c r="W55" s="81"/>
      <c r="X55" s="40" t="s">
        <v>1918</v>
      </c>
      <c r="Y55" s="44" t="s">
        <v>1038</v>
      </c>
      <c r="Z55" s="44" t="s">
        <v>1042</v>
      </c>
      <c r="AA55" s="40" t="s">
        <v>1037</v>
      </c>
      <c r="AB55" s="40" t="s">
        <v>1041</v>
      </c>
      <c r="AC55" s="42">
        <v>31048</v>
      </c>
      <c r="AD55" s="43" t="str">
        <f t="shared" ca="1" si="1"/>
        <v>34 J. 0 Mt.</v>
      </c>
      <c r="AE55" s="37" t="s">
        <v>19</v>
      </c>
      <c r="AF55" s="44" t="s">
        <v>24</v>
      </c>
      <c r="AG55" s="44" t="s">
        <v>1040</v>
      </c>
      <c r="AH55" s="44" t="s">
        <v>2357</v>
      </c>
      <c r="AI55" s="44" t="s">
        <v>1038</v>
      </c>
      <c r="AJ55" s="40" t="s">
        <v>1037</v>
      </c>
      <c r="AK55" s="42">
        <v>43951</v>
      </c>
      <c r="AL55" s="40" t="s">
        <v>1918</v>
      </c>
      <c r="AM55" s="82"/>
      <c r="AN55" s="82"/>
    </row>
    <row r="56" spans="1:46" ht="21" customHeight="1" x14ac:dyDescent="0.15">
      <c r="A56" s="1" t="s">
        <v>934</v>
      </c>
      <c r="B56" s="94">
        <v>1806</v>
      </c>
      <c r="C56" s="9" t="s">
        <v>1801</v>
      </c>
      <c r="D56" s="1" t="s">
        <v>2139</v>
      </c>
      <c r="E56" s="1">
        <v>14848</v>
      </c>
      <c r="F56" s="1" t="s">
        <v>2532</v>
      </c>
      <c r="G56" s="3" t="s">
        <v>933</v>
      </c>
      <c r="H56" s="3" t="s">
        <v>932</v>
      </c>
      <c r="I56" s="3"/>
      <c r="J56" s="94">
        <v>9015</v>
      </c>
      <c r="K56" s="3" t="s">
        <v>63</v>
      </c>
      <c r="L56" s="1" t="s">
        <v>2459</v>
      </c>
      <c r="M56" s="1" t="s">
        <v>1860</v>
      </c>
      <c r="N56" s="14">
        <v>4</v>
      </c>
      <c r="O56" s="55" t="s">
        <v>2487</v>
      </c>
      <c r="P56" s="1" t="s">
        <v>2756</v>
      </c>
      <c r="Q56" s="10" t="s">
        <v>2449</v>
      </c>
      <c r="R56" s="11">
        <v>254388</v>
      </c>
      <c r="S56" s="1" t="s">
        <v>1863</v>
      </c>
      <c r="T56" s="1" t="s">
        <v>1863</v>
      </c>
      <c r="U56" s="18" t="s">
        <v>1801</v>
      </c>
      <c r="V56" s="18"/>
      <c r="W56" s="18"/>
      <c r="X56" s="1" t="s">
        <v>1918</v>
      </c>
      <c r="Y56" s="2" t="s">
        <v>931</v>
      </c>
      <c r="Z56" s="2" t="s">
        <v>1880</v>
      </c>
      <c r="AA56" s="1" t="s">
        <v>926</v>
      </c>
      <c r="AB56" s="1" t="s">
        <v>930</v>
      </c>
      <c r="AC56" s="30">
        <v>39569</v>
      </c>
      <c r="AD56" s="31" t="str">
        <f t="shared" ca="1" si="1"/>
        <v>10 J. 8 Mt.</v>
      </c>
      <c r="AE56" s="3"/>
      <c r="AF56" s="2" t="s">
        <v>10</v>
      </c>
      <c r="AG56" s="2" t="s">
        <v>929</v>
      </c>
      <c r="AH56" s="2" t="s">
        <v>928</v>
      </c>
      <c r="AI56" s="2" t="s">
        <v>927</v>
      </c>
      <c r="AJ56" s="1" t="s">
        <v>926</v>
      </c>
      <c r="AK56" s="13"/>
      <c r="AL56" s="6"/>
      <c r="AM56" s="82"/>
      <c r="AN56" s="82"/>
    </row>
    <row r="57" spans="1:46" s="80" customFormat="1" ht="21" customHeight="1" x14ac:dyDescent="0.15">
      <c r="A57" s="40" t="s">
        <v>1388</v>
      </c>
      <c r="B57" s="96" t="s">
        <v>2923</v>
      </c>
      <c r="C57" s="61" t="s">
        <v>1801</v>
      </c>
      <c r="D57" s="40" t="s">
        <v>2254</v>
      </c>
      <c r="E57" s="40">
        <v>12026</v>
      </c>
      <c r="F57" s="40" t="s">
        <v>2553</v>
      </c>
      <c r="G57" s="37" t="s">
        <v>1981</v>
      </c>
      <c r="H57" s="37" t="s">
        <v>1387</v>
      </c>
      <c r="I57" s="37"/>
      <c r="J57" s="96">
        <v>1734</v>
      </c>
      <c r="K57" s="37" t="s">
        <v>1386</v>
      </c>
      <c r="L57" s="40" t="s">
        <v>1859</v>
      </c>
      <c r="M57" s="40" t="s">
        <v>1860</v>
      </c>
      <c r="N57" s="40">
        <v>1</v>
      </c>
      <c r="O57" s="79" t="s">
        <v>2488</v>
      </c>
      <c r="P57" s="40" t="s">
        <v>2063</v>
      </c>
      <c r="Q57" s="38" t="s">
        <v>2757</v>
      </c>
      <c r="R57" s="39">
        <v>254346</v>
      </c>
      <c r="S57" s="40" t="s">
        <v>1863</v>
      </c>
      <c r="T57" s="54" t="s">
        <v>1801</v>
      </c>
      <c r="U57" s="46" t="s">
        <v>1801</v>
      </c>
      <c r="V57" s="46"/>
      <c r="W57" s="46"/>
      <c r="X57" s="40" t="s">
        <v>1918</v>
      </c>
      <c r="Y57" s="44" t="s">
        <v>1385</v>
      </c>
      <c r="Z57" s="44" t="s">
        <v>1384</v>
      </c>
      <c r="AA57" s="40" t="s">
        <v>1383</v>
      </c>
      <c r="AB57" s="40" t="s">
        <v>1382</v>
      </c>
      <c r="AC57" s="42">
        <v>28976</v>
      </c>
      <c r="AD57" s="43" t="str">
        <f t="shared" ca="1" si="1"/>
        <v>39 J. 8 Mt.</v>
      </c>
      <c r="AE57" s="37" t="s">
        <v>19</v>
      </c>
      <c r="AF57" s="44" t="s">
        <v>10</v>
      </c>
      <c r="AG57" s="44" t="s">
        <v>1381</v>
      </c>
      <c r="AH57" s="44" t="s">
        <v>606</v>
      </c>
      <c r="AI57" s="44" t="s">
        <v>1380</v>
      </c>
      <c r="AJ57" s="40" t="s">
        <v>1383</v>
      </c>
      <c r="AK57" s="42">
        <v>43951</v>
      </c>
      <c r="AL57" s="54" t="s">
        <v>1918</v>
      </c>
    </row>
    <row r="58" spans="1:46" s="80" customFormat="1" ht="21" customHeight="1" x14ac:dyDescent="0.15">
      <c r="A58" s="40" t="s">
        <v>668</v>
      </c>
      <c r="B58" s="96">
        <v>2273</v>
      </c>
      <c r="C58" s="61" t="s">
        <v>1801</v>
      </c>
      <c r="D58" s="40" t="s">
        <v>2265</v>
      </c>
      <c r="E58" s="40">
        <v>12023</v>
      </c>
      <c r="F58" s="40" t="s">
        <v>2510</v>
      </c>
      <c r="G58" s="37" t="s">
        <v>667</v>
      </c>
      <c r="H58" s="37" t="s">
        <v>2026</v>
      </c>
      <c r="I58" s="37" t="s">
        <v>666</v>
      </c>
      <c r="J58" s="96">
        <v>1723</v>
      </c>
      <c r="K58" s="37" t="s">
        <v>665</v>
      </c>
      <c r="L58" s="40" t="s">
        <v>1859</v>
      </c>
      <c r="M58" s="40" t="s">
        <v>1859</v>
      </c>
      <c r="N58" s="40">
        <v>1</v>
      </c>
      <c r="O58" s="79" t="s">
        <v>2488</v>
      </c>
      <c r="P58" s="40" t="s">
        <v>2063</v>
      </c>
      <c r="Q58" s="38" t="s">
        <v>2757</v>
      </c>
      <c r="R58" s="39">
        <v>254207</v>
      </c>
      <c r="S58" s="40" t="s">
        <v>1863</v>
      </c>
      <c r="T58" s="54" t="s">
        <v>1863</v>
      </c>
      <c r="U58" s="46" t="s">
        <v>1801</v>
      </c>
      <c r="V58" s="46"/>
      <c r="W58" s="46"/>
      <c r="X58" s="40" t="s">
        <v>1918</v>
      </c>
      <c r="Y58" s="44" t="s">
        <v>659</v>
      </c>
      <c r="Z58" s="44" t="s">
        <v>664</v>
      </c>
      <c r="AA58" s="40" t="s">
        <v>663</v>
      </c>
      <c r="AB58" s="40" t="s">
        <v>662</v>
      </c>
      <c r="AC58" s="42">
        <v>32044</v>
      </c>
      <c r="AD58" s="43" t="str">
        <f t="shared" ca="1" si="1"/>
        <v>31 J. 3 Mt.</v>
      </c>
      <c r="AE58" s="37" t="s">
        <v>19</v>
      </c>
      <c r="AF58" s="44" t="s">
        <v>24</v>
      </c>
      <c r="AG58" s="44" t="s">
        <v>661</v>
      </c>
      <c r="AH58" s="44" t="s">
        <v>660</v>
      </c>
      <c r="AI58" s="44" t="s">
        <v>659</v>
      </c>
      <c r="AJ58" s="40" t="s">
        <v>658</v>
      </c>
      <c r="AK58" s="42">
        <v>43951</v>
      </c>
      <c r="AL58" s="54" t="s">
        <v>1918</v>
      </c>
    </row>
    <row r="59" spans="1:46" s="160" customFormat="1" ht="21" customHeight="1" x14ac:dyDescent="0.15">
      <c r="A59" s="100" t="s">
        <v>1029</v>
      </c>
      <c r="B59" s="158">
        <v>646</v>
      </c>
      <c r="C59" s="107" t="s">
        <v>2323</v>
      </c>
      <c r="D59" s="100" t="s">
        <v>2128</v>
      </c>
      <c r="E59" s="100">
        <v>12139</v>
      </c>
      <c r="F59" s="100" t="s">
        <v>2643</v>
      </c>
      <c r="G59" s="7" t="s">
        <v>1028</v>
      </c>
      <c r="H59" s="7" t="s">
        <v>1743</v>
      </c>
      <c r="I59" s="7"/>
      <c r="J59" s="158">
        <v>4104</v>
      </c>
      <c r="K59" s="7" t="s">
        <v>1027</v>
      </c>
      <c r="L59" s="100" t="s">
        <v>2448</v>
      </c>
      <c r="M59" s="100" t="s">
        <v>1860</v>
      </c>
      <c r="N59" s="159">
        <v>3</v>
      </c>
      <c r="O59" s="159"/>
      <c r="P59" s="100" t="s">
        <v>2062</v>
      </c>
      <c r="Q59" s="20" t="s">
        <v>2752</v>
      </c>
      <c r="R59" s="21">
        <v>253993</v>
      </c>
      <c r="S59" s="100" t="s">
        <v>1863</v>
      </c>
      <c r="T59" s="107" t="s">
        <v>1863</v>
      </c>
      <c r="U59" s="22" t="s">
        <v>1801</v>
      </c>
      <c r="V59" s="22"/>
      <c r="W59" s="22"/>
      <c r="X59" s="100" t="s">
        <v>1918</v>
      </c>
      <c r="Y59" s="4" t="s">
        <v>2002</v>
      </c>
      <c r="Z59" s="4" t="s">
        <v>1026</v>
      </c>
      <c r="AA59" s="100" t="s">
        <v>1744</v>
      </c>
      <c r="AB59" s="100" t="s">
        <v>1745</v>
      </c>
      <c r="AC59" s="89">
        <v>20821</v>
      </c>
      <c r="AD59" s="159" t="str">
        <f t="shared" ca="1" si="1"/>
        <v>62 J. 0 Mt.</v>
      </c>
      <c r="AE59" s="7" t="s">
        <v>9</v>
      </c>
      <c r="AF59" s="4" t="s">
        <v>10</v>
      </c>
      <c r="AG59" s="4" t="s">
        <v>1025</v>
      </c>
      <c r="AH59" s="4" t="s">
        <v>412</v>
      </c>
      <c r="AI59" s="176" t="s">
        <v>2352</v>
      </c>
      <c r="AJ59" s="100" t="s">
        <v>1744</v>
      </c>
      <c r="AK59" s="100"/>
      <c r="AL59" s="100"/>
    </row>
    <row r="60" spans="1:46" ht="21" customHeight="1" x14ac:dyDescent="0.15">
      <c r="A60" s="6" t="s">
        <v>2772</v>
      </c>
      <c r="B60" s="6">
        <v>240</v>
      </c>
      <c r="C60" s="6" t="s">
        <v>2323</v>
      </c>
      <c r="D60" s="6" t="s">
        <v>2766</v>
      </c>
      <c r="E60" s="6">
        <v>17936</v>
      </c>
      <c r="F60" s="6" t="s">
        <v>2767</v>
      </c>
      <c r="G60" s="5" t="s">
        <v>2768</v>
      </c>
      <c r="H60" s="5" t="s">
        <v>489</v>
      </c>
      <c r="I60" s="5"/>
      <c r="J60" s="55">
        <v>8057</v>
      </c>
      <c r="K60" s="5" t="s">
        <v>487</v>
      </c>
      <c r="L60" s="6" t="s">
        <v>2446</v>
      </c>
      <c r="M60" s="6" t="s">
        <v>1860</v>
      </c>
      <c r="N60" s="55">
        <v>4</v>
      </c>
      <c r="O60" s="55"/>
      <c r="P60" s="1" t="s">
        <v>2753</v>
      </c>
      <c r="Q60" s="55" t="s">
        <v>2754</v>
      </c>
      <c r="R60" s="11">
        <v>299509</v>
      </c>
      <c r="S60" s="1" t="s">
        <v>1863</v>
      </c>
      <c r="T60" s="6" t="s">
        <v>1863</v>
      </c>
      <c r="U60" s="19" t="s">
        <v>1801</v>
      </c>
      <c r="V60" s="6"/>
      <c r="W60" s="6"/>
      <c r="X60" s="6" t="s">
        <v>1918</v>
      </c>
      <c r="Y60" s="2" t="s">
        <v>2769</v>
      </c>
      <c r="Z60" s="45" t="s">
        <v>2770</v>
      </c>
      <c r="AA60" s="6" t="s">
        <v>491</v>
      </c>
      <c r="AB60" s="6" t="s">
        <v>492</v>
      </c>
      <c r="AC60" s="56">
        <v>42856</v>
      </c>
      <c r="AD60" s="10" t="str">
        <f t="shared" ca="1" si="1"/>
        <v>1 J. 8 Mt.</v>
      </c>
      <c r="AE60" s="5" t="s">
        <v>9</v>
      </c>
      <c r="AF60" s="5" t="s">
        <v>10</v>
      </c>
      <c r="AG60" s="5" t="s">
        <v>287</v>
      </c>
      <c r="AH60" s="5" t="s">
        <v>345</v>
      </c>
      <c r="AI60" s="78" t="s">
        <v>2909</v>
      </c>
      <c r="AJ60" s="68" t="s">
        <v>2771</v>
      </c>
      <c r="AK60" s="6"/>
      <c r="AL60" s="6"/>
      <c r="AM60" s="82"/>
      <c r="AN60" s="82"/>
    </row>
    <row r="61" spans="1:46" ht="21" customHeight="1" x14ac:dyDescent="0.15">
      <c r="A61" s="9" t="s">
        <v>2369</v>
      </c>
      <c r="B61" s="97">
        <v>1223</v>
      </c>
      <c r="C61" s="1" t="s">
        <v>2323</v>
      </c>
      <c r="D61" s="1" t="s">
        <v>2371</v>
      </c>
      <c r="E61" s="1">
        <v>17464</v>
      </c>
      <c r="F61" s="1" t="s">
        <v>2574</v>
      </c>
      <c r="G61" s="3" t="s">
        <v>2067</v>
      </c>
      <c r="H61" s="3" t="s">
        <v>2333</v>
      </c>
      <c r="I61" s="3"/>
      <c r="J61" s="94">
        <v>8134</v>
      </c>
      <c r="K61" s="3" t="s">
        <v>1151</v>
      </c>
      <c r="L61" s="1" t="s">
        <v>2446</v>
      </c>
      <c r="M61" s="1" t="s">
        <v>1860</v>
      </c>
      <c r="N61" s="94">
        <v>5</v>
      </c>
      <c r="O61" s="1"/>
      <c r="P61" s="1" t="s">
        <v>2753</v>
      </c>
      <c r="Q61" s="10" t="s">
        <v>2754</v>
      </c>
      <c r="R61" s="11">
        <v>290861</v>
      </c>
      <c r="S61" s="1" t="s">
        <v>1863</v>
      </c>
      <c r="T61" s="6" t="s">
        <v>1801</v>
      </c>
      <c r="U61" s="6" t="s">
        <v>1801</v>
      </c>
      <c r="V61" s="6"/>
      <c r="W61" s="6"/>
      <c r="X61" s="1" t="s">
        <v>1918</v>
      </c>
      <c r="Y61" s="69" t="s">
        <v>2329</v>
      </c>
      <c r="Z61" s="78" t="s">
        <v>289</v>
      </c>
      <c r="AA61" s="1" t="s">
        <v>1150</v>
      </c>
      <c r="AB61" s="1" t="s">
        <v>1149</v>
      </c>
      <c r="AC61" s="13"/>
      <c r="AD61" s="14" t="str">
        <f t="shared" ca="1" si="1"/>
        <v>119 J. 0 Mt.</v>
      </c>
      <c r="AE61" s="35" t="s">
        <v>19</v>
      </c>
      <c r="AF61" s="3" t="s">
        <v>10</v>
      </c>
      <c r="AG61" s="3" t="s">
        <v>1866</v>
      </c>
      <c r="AH61" s="3" t="s">
        <v>412</v>
      </c>
      <c r="AI61" s="143" t="s">
        <v>2872</v>
      </c>
      <c r="AJ61" s="3"/>
      <c r="AK61" s="1"/>
      <c r="AL61" s="1"/>
    </row>
    <row r="62" spans="1:46" ht="21" customHeight="1" x14ac:dyDescent="0.15">
      <c r="A62" s="9">
        <v>31224</v>
      </c>
      <c r="B62" s="97">
        <v>31223</v>
      </c>
      <c r="C62" s="1" t="s">
        <v>2323</v>
      </c>
      <c r="D62" s="1" t="s">
        <v>2874</v>
      </c>
      <c r="E62" s="1">
        <v>18141</v>
      </c>
      <c r="F62" s="1" t="s">
        <v>2896</v>
      </c>
      <c r="G62" s="3" t="s">
        <v>2067</v>
      </c>
      <c r="H62" s="3" t="s">
        <v>2868</v>
      </c>
      <c r="I62" s="3"/>
      <c r="J62" s="94">
        <v>8002</v>
      </c>
      <c r="K62" s="3" t="s">
        <v>487</v>
      </c>
      <c r="L62" s="1" t="s">
        <v>2446</v>
      </c>
      <c r="M62" s="1" t="s">
        <v>1860</v>
      </c>
      <c r="N62" s="94">
        <v>5</v>
      </c>
      <c r="O62" s="1"/>
      <c r="P62" s="1" t="s">
        <v>2753</v>
      </c>
      <c r="Q62" s="10" t="s">
        <v>2754</v>
      </c>
      <c r="R62" s="11">
        <v>307100</v>
      </c>
      <c r="S62" s="1" t="s">
        <v>1863</v>
      </c>
      <c r="T62" s="6" t="s">
        <v>1801</v>
      </c>
      <c r="U62" s="6" t="s">
        <v>1801</v>
      </c>
      <c r="V62" s="6"/>
      <c r="W62" s="6"/>
      <c r="X62" s="1" t="s">
        <v>1958</v>
      </c>
      <c r="Y62" s="69" t="s">
        <v>2869</v>
      </c>
      <c r="Z62" s="78" t="s">
        <v>289</v>
      </c>
      <c r="AA62" s="1" t="s">
        <v>2870</v>
      </c>
      <c r="AB62" s="1" t="s">
        <v>1152</v>
      </c>
      <c r="AC62" s="13">
        <v>43344</v>
      </c>
      <c r="AD62" s="14"/>
      <c r="AE62" s="3" t="s">
        <v>9</v>
      </c>
      <c r="AF62" s="3" t="s">
        <v>10</v>
      </c>
      <c r="AG62" s="3" t="s">
        <v>2871</v>
      </c>
      <c r="AH62" s="3" t="s">
        <v>2084</v>
      </c>
      <c r="AI62" s="70" t="s">
        <v>2872</v>
      </c>
      <c r="AJ62" s="1" t="s">
        <v>2870</v>
      </c>
      <c r="AK62" s="1"/>
      <c r="AL62" s="1"/>
      <c r="AO62" s="82"/>
      <c r="AP62" s="82"/>
      <c r="AQ62" s="82"/>
      <c r="AR62" s="82"/>
      <c r="AS62" s="82"/>
      <c r="AT62" s="82"/>
    </row>
    <row r="63" spans="1:46" ht="21" customHeight="1" x14ac:dyDescent="0.15">
      <c r="A63" s="1" t="s">
        <v>1517</v>
      </c>
      <c r="B63" s="94">
        <v>1931</v>
      </c>
      <c r="C63" s="1" t="s">
        <v>2323</v>
      </c>
      <c r="D63" s="1" t="s">
        <v>2241</v>
      </c>
      <c r="E63" s="1">
        <v>12368</v>
      </c>
      <c r="F63" s="1" t="s">
        <v>2524</v>
      </c>
      <c r="G63" s="3" t="s">
        <v>1516</v>
      </c>
      <c r="H63" s="3" t="s">
        <v>1515</v>
      </c>
      <c r="I63" s="3" t="s">
        <v>1514</v>
      </c>
      <c r="J63" s="94">
        <v>8732</v>
      </c>
      <c r="K63" s="3" t="s">
        <v>1513</v>
      </c>
      <c r="L63" s="1" t="s">
        <v>2459</v>
      </c>
      <c r="M63" s="1" t="s">
        <v>1860</v>
      </c>
      <c r="N63" s="1">
        <v>4</v>
      </c>
      <c r="O63" s="1" t="s">
        <v>2054</v>
      </c>
      <c r="P63" s="1" t="s">
        <v>2753</v>
      </c>
      <c r="Q63" s="10" t="s">
        <v>2754</v>
      </c>
      <c r="R63" s="11">
        <v>254353</v>
      </c>
      <c r="S63" s="1" t="s">
        <v>1863</v>
      </c>
      <c r="T63" s="6" t="s">
        <v>1863</v>
      </c>
      <c r="U63" s="18" t="s">
        <v>1801</v>
      </c>
      <c r="V63" s="18"/>
      <c r="W63" s="18"/>
      <c r="X63" s="1" t="s">
        <v>1918</v>
      </c>
      <c r="Y63" s="2" t="s">
        <v>1510</v>
      </c>
      <c r="Z63" s="2" t="s">
        <v>1512</v>
      </c>
      <c r="AA63" s="1" t="s">
        <v>1509</v>
      </c>
      <c r="AB63" s="1" t="s">
        <v>1511</v>
      </c>
      <c r="AC63" s="13">
        <v>31365</v>
      </c>
      <c r="AD63" s="14" t="str">
        <f t="shared" ref="AD63" ca="1" si="2">DATEDIF(AC63,$AN$1,"Y")&amp;" J. "&amp;(DATEDIF(AC63,$AN$1,"YM")&amp; " Mt.")</f>
        <v>33 J. 2 Mt.</v>
      </c>
      <c r="AE63" s="3" t="s">
        <v>19</v>
      </c>
      <c r="AF63" s="2" t="s">
        <v>10</v>
      </c>
      <c r="AG63" s="2" t="s">
        <v>2778</v>
      </c>
      <c r="AH63" s="2" t="s">
        <v>2779</v>
      </c>
      <c r="AI63" s="2" t="s">
        <v>1510</v>
      </c>
      <c r="AJ63" s="1" t="s">
        <v>1509</v>
      </c>
      <c r="AK63" s="56"/>
      <c r="AL63" s="6"/>
      <c r="AM63" s="82"/>
      <c r="AN63" s="82"/>
      <c r="AO63" s="82"/>
      <c r="AP63" s="82"/>
      <c r="AQ63" s="82"/>
      <c r="AR63" s="82"/>
      <c r="AS63" s="82"/>
      <c r="AT63" s="82"/>
    </row>
    <row r="64" spans="1:46" s="82" customFormat="1" ht="21" customHeight="1" x14ac:dyDescent="0.15">
      <c r="A64" s="46" t="s">
        <v>260</v>
      </c>
      <c r="B64" s="46">
        <v>142</v>
      </c>
      <c r="C64" s="46" t="s">
        <v>260</v>
      </c>
      <c r="D64" s="46" t="s">
        <v>2194</v>
      </c>
      <c r="E64" s="46">
        <v>12157</v>
      </c>
      <c r="F64" s="46" t="s">
        <v>2697</v>
      </c>
      <c r="G64" s="47" t="s">
        <v>261</v>
      </c>
      <c r="H64" s="47" t="s">
        <v>262</v>
      </c>
      <c r="I64" s="47"/>
      <c r="J64" s="48">
        <v>4410</v>
      </c>
      <c r="K64" s="47" t="s">
        <v>263</v>
      </c>
      <c r="L64" s="46" t="s">
        <v>2449</v>
      </c>
      <c r="M64" s="46" t="s">
        <v>1860</v>
      </c>
      <c r="N64" s="48">
        <v>2</v>
      </c>
      <c r="O64" s="48" t="s">
        <v>2053</v>
      </c>
      <c r="P64" s="62" t="s">
        <v>2062</v>
      </c>
      <c r="Q64" s="48" t="s">
        <v>2752</v>
      </c>
      <c r="R64" s="49">
        <v>254164</v>
      </c>
      <c r="S64" s="46" t="s">
        <v>1862</v>
      </c>
      <c r="T64" s="46" t="s">
        <v>1862</v>
      </c>
      <c r="U64" s="46" t="s">
        <v>1801</v>
      </c>
      <c r="V64" s="46"/>
      <c r="W64" s="46"/>
      <c r="X64" s="46" t="s">
        <v>1928</v>
      </c>
      <c r="Y64" s="103" t="s">
        <v>2355</v>
      </c>
      <c r="Z64" s="50" t="s">
        <v>264</v>
      </c>
      <c r="AA64" s="46" t="s">
        <v>265</v>
      </c>
      <c r="AB64" s="46" t="s">
        <v>266</v>
      </c>
      <c r="AC64" s="51">
        <v>18056</v>
      </c>
      <c r="AD64" s="52" t="str">
        <f t="shared" ref="AD64:AD95" ca="1" si="3">DATEDIF(AC64,$AN$1,"Y")&amp;" J. "&amp;(DATEDIF(AC64,$AN$1,"YM")&amp; " Mt.")</f>
        <v>69 J. 7 Mt.</v>
      </c>
      <c r="AE64" s="47" t="s">
        <v>9</v>
      </c>
      <c r="AF64" s="47" t="s">
        <v>10</v>
      </c>
      <c r="AG64" s="47" t="s">
        <v>267</v>
      </c>
      <c r="AH64" s="47" t="s">
        <v>268</v>
      </c>
      <c r="AI64" s="47" t="s">
        <v>2355</v>
      </c>
      <c r="AJ64" s="46" t="s">
        <v>265</v>
      </c>
      <c r="AK64" s="64">
        <v>43555</v>
      </c>
      <c r="AL64" s="64" t="s">
        <v>1928</v>
      </c>
    </row>
    <row r="65" spans="1:46" ht="30" customHeight="1" x14ac:dyDescent="0.15">
      <c r="A65" s="40" t="s">
        <v>2402</v>
      </c>
      <c r="B65" s="96">
        <v>817</v>
      </c>
      <c r="C65" s="40" t="s">
        <v>2323</v>
      </c>
      <c r="D65" s="40" t="s">
        <v>2403</v>
      </c>
      <c r="E65" s="40">
        <v>17620</v>
      </c>
      <c r="F65" s="40" t="s">
        <v>2596</v>
      </c>
      <c r="G65" s="37" t="s">
        <v>2303</v>
      </c>
      <c r="H65" s="37" t="s">
        <v>2007</v>
      </c>
      <c r="I65" s="37"/>
      <c r="J65" s="96">
        <v>1227</v>
      </c>
      <c r="K65" s="37" t="s">
        <v>761</v>
      </c>
      <c r="L65" s="40" t="s">
        <v>2451</v>
      </c>
      <c r="M65" s="40" t="s">
        <v>1859</v>
      </c>
      <c r="N65" s="43" t="s">
        <v>2064</v>
      </c>
      <c r="O65" s="54" t="s">
        <v>2064</v>
      </c>
      <c r="P65" s="40" t="s">
        <v>2060</v>
      </c>
      <c r="Q65" s="38" t="s">
        <v>2757</v>
      </c>
      <c r="R65" s="39">
        <v>293602</v>
      </c>
      <c r="S65" s="40" t="s">
        <v>1863</v>
      </c>
      <c r="T65" s="54" t="s">
        <v>1801</v>
      </c>
      <c r="U65" s="46" t="s">
        <v>1801</v>
      </c>
      <c r="V65" s="46"/>
      <c r="W65" s="46"/>
      <c r="X65" s="40" t="s">
        <v>1918</v>
      </c>
      <c r="Y65" s="44" t="s">
        <v>2012</v>
      </c>
      <c r="Z65" s="44" t="s">
        <v>2013</v>
      </c>
      <c r="AA65" s="40" t="s">
        <v>2008</v>
      </c>
      <c r="AB65" s="40" t="s">
        <v>2009</v>
      </c>
      <c r="AC65" s="42">
        <v>41061</v>
      </c>
      <c r="AD65" s="43" t="str">
        <f t="shared" ca="1" si="3"/>
        <v>6 J. 7 Mt.</v>
      </c>
      <c r="AE65" s="37" t="s">
        <v>153</v>
      </c>
      <c r="AF65" s="44" t="s">
        <v>24</v>
      </c>
      <c r="AG65" s="44" t="s">
        <v>2877</v>
      </c>
      <c r="AH65" s="44" t="s">
        <v>2878</v>
      </c>
      <c r="AI65" s="44" t="s">
        <v>2879</v>
      </c>
      <c r="AJ65" s="40" t="s">
        <v>2000</v>
      </c>
      <c r="AK65" s="42">
        <v>43951</v>
      </c>
      <c r="AL65" s="42" t="s">
        <v>1918</v>
      </c>
      <c r="AM65" s="82"/>
      <c r="AN65" s="82"/>
      <c r="AO65" s="82"/>
      <c r="AP65" s="82"/>
      <c r="AQ65" s="82"/>
      <c r="AR65" s="82"/>
      <c r="AS65" s="82"/>
      <c r="AT65" s="82"/>
    </row>
    <row r="66" spans="1:46" ht="21" customHeight="1" x14ac:dyDescent="0.15">
      <c r="A66" s="40" t="s">
        <v>2340</v>
      </c>
      <c r="B66" s="96">
        <v>1254</v>
      </c>
      <c r="C66" s="40" t="s">
        <v>2323</v>
      </c>
      <c r="D66" s="40" t="s">
        <v>2341</v>
      </c>
      <c r="E66" s="40">
        <v>17357</v>
      </c>
      <c r="F66" s="40" t="s">
        <v>2568</v>
      </c>
      <c r="G66" s="37" t="s">
        <v>2342</v>
      </c>
      <c r="H66" s="37" t="s">
        <v>2343</v>
      </c>
      <c r="I66" s="37"/>
      <c r="J66" s="40">
        <v>3360</v>
      </c>
      <c r="K66" s="37" t="s">
        <v>1441</v>
      </c>
      <c r="L66" s="40" t="s">
        <v>2447</v>
      </c>
      <c r="M66" s="40" t="s">
        <v>1860</v>
      </c>
      <c r="N66" s="43">
        <v>2</v>
      </c>
      <c r="O66" s="43"/>
      <c r="P66" s="40" t="s">
        <v>2062</v>
      </c>
      <c r="Q66" s="38" t="s">
        <v>2752</v>
      </c>
      <c r="R66" s="39" t="s">
        <v>2344</v>
      </c>
      <c r="S66" s="40" t="s">
        <v>1863</v>
      </c>
      <c r="T66" s="41" t="s">
        <v>1801</v>
      </c>
      <c r="U66" s="81" t="s">
        <v>1801</v>
      </c>
      <c r="V66" s="81"/>
      <c r="W66" s="81"/>
      <c r="X66" s="40" t="s">
        <v>1918</v>
      </c>
      <c r="Y66" s="92" t="s">
        <v>2387</v>
      </c>
      <c r="Z66" s="92" t="s">
        <v>2345</v>
      </c>
      <c r="AA66" s="40" t="s">
        <v>2346</v>
      </c>
      <c r="AB66" s="40" t="s">
        <v>2347</v>
      </c>
      <c r="AC66" s="42">
        <v>42036</v>
      </c>
      <c r="AD66" s="43" t="str">
        <f t="shared" ca="1" si="3"/>
        <v>3 J. 11 Mt.</v>
      </c>
      <c r="AE66" s="37" t="s">
        <v>19</v>
      </c>
      <c r="AF66" s="44" t="s">
        <v>10</v>
      </c>
      <c r="AG66" s="44" t="s">
        <v>1494</v>
      </c>
      <c r="AH66" s="44" t="s">
        <v>1619</v>
      </c>
      <c r="AI66" s="92" t="s">
        <v>2387</v>
      </c>
      <c r="AJ66" s="40" t="s">
        <v>2346</v>
      </c>
      <c r="AK66" s="42">
        <v>43951</v>
      </c>
      <c r="AL66" s="40" t="s">
        <v>1918</v>
      </c>
    </row>
    <row r="67" spans="1:46" ht="21" customHeight="1" x14ac:dyDescent="0.15">
      <c r="A67" s="1" t="s">
        <v>1498</v>
      </c>
      <c r="B67" s="94">
        <v>992</v>
      </c>
      <c r="C67" s="1" t="s">
        <v>113</v>
      </c>
      <c r="D67" s="1" t="s">
        <v>2199</v>
      </c>
      <c r="E67" s="1">
        <v>12156</v>
      </c>
      <c r="F67" s="1" t="s">
        <v>2587</v>
      </c>
      <c r="G67" s="3" t="s">
        <v>1857</v>
      </c>
      <c r="H67" s="3" t="s">
        <v>1899</v>
      </c>
      <c r="I67" s="3"/>
      <c r="J67" s="94">
        <v>4316</v>
      </c>
      <c r="K67" s="3" t="s">
        <v>1497</v>
      </c>
      <c r="L67" s="1" t="s">
        <v>2452</v>
      </c>
      <c r="M67" s="1" t="s">
        <v>1860</v>
      </c>
      <c r="N67" s="1">
        <v>2</v>
      </c>
      <c r="O67" s="6" t="s">
        <v>2053</v>
      </c>
      <c r="P67" s="1" t="s">
        <v>2062</v>
      </c>
      <c r="Q67" s="10" t="s">
        <v>2752</v>
      </c>
      <c r="R67" s="11">
        <v>253970</v>
      </c>
      <c r="S67" s="1" t="s">
        <v>1862</v>
      </c>
      <c r="T67" s="6" t="s">
        <v>1801</v>
      </c>
      <c r="U67" s="18" t="s">
        <v>1801</v>
      </c>
      <c r="V67" s="18"/>
      <c r="W67" s="18"/>
      <c r="X67" s="1" t="s">
        <v>1864</v>
      </c>
      <c r="Y67" s="2" t="s">
        <v>1492</v>
      </c>
      <c r="Z67" s="2" t="s">
        <v>1496</v>
      </c>
      <c r="AA67" s="1" t="s">
        <v>1491</v>
      </c>
      <c r="AB67" s="1" t="s">
        <v>1495</v>
      </c>
      <c r="AC67" s="13">
        <v>25569</v>
      </c>
      <c r="AD67" s="14" t="str">
        <f t="shared" ca="1" si="3"/>
        <v>49 J. 0 Mt.</v>
      </c>
      <c r="AE67" s="3" t="s">
        <v>19</v>
      </c>
      <c r="AF67" s="2" t="s">
        <v>10</v>
      </c>
      <c r="AG67" s="2" t="s">
        <v>1494</v>
      </c>
      <c r="AH67" s="2" t="s">
        <v>1493</v>
      </c>
      <c r="AI67" s="2" t="s">
        <v>1492</v>
      </c>
      <c r="AJ67" s="1" t="s">
        <v>1491</v>
      </c>
      <c r="AK67" s="1"/>
      <c r="AL67" s="1"/>
      <c r="AM67" s="82"/>
      <c r="AN67" s="82"/>
      <c r="AO67" s="82"/>
      <c r="AP67" s="82"/>
      <c r="AQ67" s="82"/>
      <c r="AR67" s="82"/>
      <c r="AS67" s="82"/>
      <c r="AT67" s="82"/>
    </row>
    <row r="68" spans="1:46" ht="21" customHeight="1" x14ac:dyDescent="0.15">
      <c r="A68" s="18" t="s">
        <v>2880</v>
      </c>
      <c r="B68" s="18">
        <v>25</v>
      </c>
      <c r="C68" s="18" t="s">
        <v>2880</v>
      </c>
      <c r="D68" s="18" t="s">
        <v>2881</v>
      </c>
      <c r="E68" s="18">
        <v>18149</v>
      </c>
      <c r="F68" s="18" t="s">
        <v>2882</v>
      </c>
      <c r="G68" s="23" t="s">
        <v>2895</v>
      </c>
      <c r="H68" s="23" t="s">
        <v>2883</v>
      </c>
      <c r="I68" s="23"/>
      <c r="J68" s="24">
        <v>4053</v>
      </c>
      <c r="K68" s="23" t="s">
        <v>8</v>
      </c>
      <c r="L68" s="18" t="s">
        <v>2469</v>
      </c>
      <c r="M68" s="18" t="s">
        <v>1860</v>
      </c>
      <c r="N68" s="18">
        <v>2</v>
      </c>
      <c r="O68" s="55" t="s">
        <v>2053</v>
      </c>
      <c r="P68" s="17" t="s">
        <v>2062</v>
      </c>
      <c r="Q68" s="18" t="s">
        <v>2754</v>
      </c>
      <c r="R68" s="25" t="s">
        <v>2908</v>
      </c>
      <c r="S68" s="18" t="s">
        <v>1862</v>
      </c>
      <c r="T68" s="18" t="s">
        <v>1862</v>
      </c>
      <c r="U68" s="18"/>
      <c r="V68" s="18" t="s">
        <v>1862</v>
      </c>
      <c r="W68" s="18"/>
      <c r="X68" s="18" t="s">
        <v>1928</v>
      </c>
      <c r="Y68" s="26" t="s">
        <v>2884</v>
      </c>
      <c r="Z68" s="26" t="s">
        <v>2885</v>
      </c>
      <c r="AA68" s="18" t="s">
        <v>2886</v>
      </c>
      <c r="AB68" s="18" t="s">
        <v>2887</v>
      </c>
      <c r="AC68" s="33">
        <v>43374</v>
      </c>
      <c r="AD68" s="34" t="str">
        <f t="shared" ca="1" si="3"/>
        <v>0 J. 3 Mt.</v>
      </c>
      <c r="AE68" s="23" t="s">
        <v>9</v>
      </c>
      <c r="AF68" s="23" t="s">
        <v>10</v>
      </c>
      <c r="AG68" s="23" t="s">
        <v>2888</v>
      </c>
      <c r="AH68" s="23" t="s">
        <v>722</v>
      </c>
      <c r="AI68" s="83" t="s">
        <v>2889</v>
      </c>
      <c r="AJ68" s="18" t="s">
        <v>2890</v>
      </c>
      <c r="AK68" s="6"/>
      <c r="AL68" s="6"/>
      <c r="AO68" s="82"/>
      <c r="AP68" s="82"/>
      <c r="AQ68" s="82"/>
      <c r="AR68" s="82"/>
      <c r="AS68" s="82"/>
      <c r="AT68" s="82"/>
    </row>
    <row r="69" spans="1:46" ht="21" customHeight="1" x14ac:dyDescent="0.15">
      <c r="A69" s="1" t="s">
        <v>1024</v>
      </c>
      <c r="B69" s="94">
        <v>648</v>
      </c>
      <c r="C69" s="1" t="s">
        <v>2880</v>
      </c>
      <c r="D69" s="1" t="s">
        <v>2142</v>
      </c>
      <c r="E69" s="1">
        <v>12151</v>
      </c>
      <c r="F69" s="1" t="s">
        <v>2641</v>
      </c>
      <c r="G69" s="3" t="s">
        <v>1023</v>
      </c>
      <c r="H69" s="3" t="s">
        <v>1022</v>
      </c>
      <c r="I69" s="3"/>
      <c r="J69" s="94">
        <v>4222</v>
      </c>
      <c r="K69" s="3" t="s">
        <v>1021</v>
      </c>
      <c r="L69" s="1" t="s">
        <v>2449</v>
      </c>
      <c r="M69" s="1" t="s">
        <v>1860</v>
      </c>
      <c r="N69" s="14">
        <v>2</v>
      </c>
      <c r="O69" s="14" t="s">
        <v>2053</v>
      </c>
      <c r="P69" s="1" t="s">
        <v>2062</v>
      </c>
      <c r="Q69" s="10" t="s">
        <v>2752</v>
      </c>
      <c r="R69" s="11">
        <v>253995</v>
      </c>
      <c r="S69" s="1" t="s">
        <v>1862</v>
      </c>
      <c r="T69" s="1" t="s">
        <v>1862</v>
      </c>
      <c r="U69" s="19" t="s">
        <v>1801</v>
      </c>
      <c r="V69" s="19"/>
      <c r="W69" s="19"/>
      <c r="X69" s="1" t="s">
        <v>1864</v>
      </c>
      <c r="Y69" s="2" t="s">
        <v>1017</v>
      </c>
      <c r="Z69" s="2" t="s">
        <v>1020</v>
      </c>
      <c r="AA69" s="1" t="s">
        <v>1016</v>
      </c>
      <c r="AB69" s="1" t="s">
        <v>1019</v>
      </c>
      <c r="AC69" s="13">
        <v>32761</v>
      </c>
      <c r="AD69" s="14" t="str">
        <f t="shared" ca="1" si="3"/>
        <v>29 J. 4 Mt.</v>
      </c>
      <c r="AE69" s="3" t="s">
        <v>19</v>
      </c>
      <c r="AF69" s="2" t="s">
        <v>10</v>
      </c>
      <c r="AG69" s="2" t="s">
        <v>1018</v>
      </c>
      <c r="AH69" s="2" t="s">
        <v>345</v>
      </c>
      <c r="AI69" s="2" t="s">
        <v>1017</v>
      </c>
      <c r="AJ69" s="1" t="s">
        <v>1016</v>
      </c>
      <c r="AK69" s="1"/>
      <c r="AL69" s="1"/>
      <c r="AM69" s="82"/>
      <c r="AN69" s="82"/>
      <c r="AO69" s="82"/>
      <c r="AP69" s="82"/>
      <c r="AQ69" s="82"/>
      <c r="AR69" s="82"/>
      <c r="AS69" s="82"/>
      <c r="AT69" s="82"/>
    </row>
    <row r="70" spans="1:46" ht="21" customHeight="1" x14ac:dyDescent="0.15">
      <c r="A70" s="1" t="s">
        <v>1015</v>
      </c>
      <c r="B70" s="94">
        <v>708</v>
      </c>
      <c r="C70" s="1" t="s">
        <v>534</v>
      </c>
      <c r="D70" s="1" t="s">
        <v>2126</v>
      </c>
      <c r="E70" s="1">
        <v>12160</v>
      </c>
      <c r="F70" s="1" t="s">
        <v>2628</v>
      </c>
      <c r="G70" s="3" t="s">
        <v>1014</v>
      </c>
      <c r="H70" s="3" t="s">
        <v>1013</v>
      </c>
      <c r="I70" s="3"/>
      <c r="J70" s="94">
        <v>4444</v>
      </c>
      <c r="K70" s="3" t="s">
        <v>1012</v>
      </c>
      <c r="L70" s="1" t="s">
        <v>2449</v>
      </c>
      <c r="M70" s="1" t="s">
        <v>1860</v>
      </c>
      <c r="N70" s="14">
        <v>2</v>
      </c>
      <c r="O70" s="14" t="s">
        <v>2053</v>
      </c>
      <c r="P70" s="1" t="s">
        <v>2062</v>
      </c>
      <c r="Q70" s="10" t="s">
        <v>2752</v>
      </c>
      <c r="R70" s="11">
        <v>254026</v>
      </c>
      <c r="S70" s="1" t="s">
        <v>1862</v>
      </c>
      <c r="T70" s="6" t="s">
        <v>1862</v>
      </c>
      <c r="U70" s="6" t="s">
        <v>1960</v>
      </c>
      <c r="V70" s="6"/>
      <c r="W70" s="6"/>
      <c r="X70" s="1" t="s">
        <v>1864</v>
      </c>
      <c r="Y70" s="2" t="s">
        <v>2367</v>
      </c>
      <c r="Z70" s="2" t="s">
        <v>1011</v>
      </c>
      <c r="AA70" s="1" t="s">
        <v>1010</v>
      </c>
      <c r="AB70" s="1" t="s">
        <v>1009</v>
      </c>
      <c r="AC70" s="13">
        <v>21551</v>
      </c>
      <c r="AD70" s="14" t="str">
        <f t="shared" ca="1" si="3"/>
        <v>60 J. 0 Mt.</v>
      </c>
      <c r="AE70" s="3" t="s">
        <v>9</v>
      </c>
      <c r="AF70" s="2" t="s">
        <v>10</v>
      </c>
      <c r="AG70" s="2" t="s">
        <v>1008</v>
      </c>
      <c r="AH70" s="2" t="s">
        <v>345</v>
      </c>
      <c r="AI70" s="111" t="s">
        <v>2367</v>
      </c>
      <c r="AJ70" s="1" t="s">
        <v>1007</v>
      </c>
      <c r="AK70" s="1"/>
      <c r="AL70" s="1"/>
      <c r="AM70" s="82"/>
      <c r="AN70" s="82"/>
      <c r="AO70" s="82"/>
      <c r="AP70" s="82"/>
      <c r="AQ70" s="82"/>
      <c r="AR70" s="82"/>
      <c r="AS70" s="82"/>
      <c r="AT70" s="82"/>
    </row>
    <row r="71" spans="1:46" ht="21" customHeight="1" x14ac:dyDescent="0.15">
      <c r="A71" s="40" t="s">
        <v>738</v>
      </c>
      <c r="B71" s="96">
        <v>1266</v>
      </c>
      <c r="C71" s="40" t="s">
        <v>449</v>
      </c>
      <c r="D71" s="40" t="s">
        <v>2238</v>
      </c>
      <c r="E71" s="40">
        <v>12408</v>
      </c>
      <c r="F71" s="40" t="s">
        <v>2566</v>
      </c>
      <c r="G71" s="37" t="s">
        <v>737</v>
      </c>
      <c r="H71" s="37" t="s">
        <v>736</v>
      </c>
      <c r="I71" s="37"/>
      <c r="J71" s="96">
        <v>9430</v>
      </c>
      <c r="K71" s="37" t="s">
        <v>735</v>
      </c>
      <c r="L71" s="40" t="s">
        <v>2459</v>
      </c>
      <c r="M71" s="40" t="s">
        <v>1860</v>
      </c>
      <c r="N71" s="43">
        <v>4</v>
      </c>
      <c r="O71" s="79" t="s">
        <v>2487</v>
      </c>
      <c r="P71" s="40" t="s">
        <v>2756</v>
      </c>
      <c r="Q71" s="38" t="s">
        <v>2449</v>
      </c>
      <c r="R71" s="39">
        <v>254269</v>
      </c>
      <c r="S71" s="40" t="s">
        <v>1862</v>
      </c>
      <c r="T71" s="40" t="s">
        <v>1862</v>
      </c>
      <c r="U71" s="46" t="s">
        <v>1801</v>
      </c>
      <c r="V71" s="46"/>
      <c r="W71" s="46"/>
      <c r="X71" s="40" t="s">
        <v>1864</v>
      </c>
      <c r="Y71" s="44" t="s">
        <v>731</v>
      </c>
      <c r="Z71" s="44" t="s">
        <v>734</v>
      </c>
      <c r="AA71" s="40" t="s">
        <v>730</v>
      </c>
      <c r="AB71" s="40" t="s">
        <v>733</v>
      </c>
      <c r="AC71" s="42">
        <v>28126</v>
      </c>
      <c r="AD71" s="43" t="str">
        <f t="shared" ca="1" si="3"/>
        <v>42 J. 0 Mt.</v>
      </c>
      <c r="AE71" s="37" t="s">
        <v>19</v>
      </c>
      <c r="AF71" s="44" t="s">
        <v>10</v>
      </c>
      <c r="AG71" s="44" t="s">
        <v>732</v>
      </c>
      <c r="AH71" s="44" t="s">
        <v>355</v>
      </c>
      <c r="AI71" s="44" t="s">
        <v>731</v>
      </c>
      <c r="AJ71" s="40" t="s">
        <v>730</v>
      </c>
      <c r="AK71" s="42">
        <v>43555</v>
      </c>
      <c r="AL71" s="40" t="s">
        <v>2912</v>
      </c>
      <c r="AM71" s="82"/>
      <c r="AN71" s="82"/>
      <c r="AO71" s="82"/>
      <c r="AP71" s="82"/>
      <c r="AQ71" s="82"/>
      <c r="AR71" s="82"/>
      <c r="AS71" s="82"/>
      <c r="AT71" s="82"/>
    </row>
    <row r="72" spans="1:46" ht="21" customHeight="1" x14ac:dyDescent="0.15">
      <c r="A72" s="40" t="s">
        <v>1440</v>
      </c>
      <c r="B72" s="96">
        <v>791</v>
      </c>
      <c r="C72" s="40" t="s">
        <v>2323</v>
      </c>
      <c r="D72" s="40" t="s">
        <v>2240</v>
      </c>
      <c r="E72" s="40">
        <v>12372</v>
      </c>
      <c r="F72" s="40" t="s">
        <v>2601</v>
      </c>
      <c r="G72" s="37" t="s">
        <v>2023</v>
      </c>
      <c r="H72" s="37" t="s">
        <v>2024</v>
      </c>
      <c r="I72" s="37"/>
      <c r="J72" s="96">
        <v>8810</v>
      </c>
      <c r="K72" s="37" t="s">
        <v>1439</v>
      </c>
      <c r="L72" s="40" t="s">
        <v>2446</v>
      </c>
      <c r="M72" s="40" t="s">
        <v>1860</v>
      </c>
      <c r="N72" s="43" t="s">
        <v>2813</v>
      </c>
      <c r="O72" s="79"/>
      <c r="P72" s="40" t="s">
        <v>2753</v>
      </c>
      <c r="Q72" s="38" t="s">
        <v>2754</v>
      </c>
      <c r="R72" s="39">
        <v>253938</v>
      </c>
      <c r="S72" s="40" t="s">
        <v>1863</v>
      </c>
      <c r="T72" s="54" t="s">
        <v>1801</v>
      </c>
      <c r="U72" s="46" t="s">
        <v>1801</v>
      </c>
      <c r="V72" s="46"/>
      <c r="W72" s="46"/>
      <c r="X72" s="40" t="s">
        <v>1918</v>
      </c>
      <c r="Y72" s="44" t="s">
        <v>1438</v>
      </c>
      <c r="Z72" s="44" t="s">
        <v>1437</v>
      </c>
      <c r="AA72" s="40" t="s">
        <v>1436</v>
      </c>
      <c r="AB72" s="40" t="s">
        <v>1435</v>
      </c>
      <c r="AC72" s="42">
        <v>20455</v>
      </c>
      <c r="AD72" s="43" t="str">
        <f t="shared" ca="1" si="3"/>
        <v>63 J. 0 Mt.</v>
      </c>
      <c r="AE72" s="37" t="s">
        <v>19</v>
      </c>
      <c r="AF72" s="44" t="s">
        <v>10</v>
      </c>
      <c r="AG72" s="44" t="s">
        <v>1434</v>
      </c>
      <c r="AH72" s="44" t="s">
        <v>695</v>
      </c>
      <c r="AI72" s="44" t="s">
        <v>1438</v>
      </c>
      <c r="AJ72" s="40" t="s">
        <v>1436</v>
      </c>
      <c r="AK72" s="42">
        <v>43615</v>
      </c>
      <c r="AL72" s="54" t="s">
        <v>2897</v>
      </c>
      <c r="AM72" s="82"/>
      <c r="AN72" s="82"/>
      <c r="AO72" s="82"/>
      <c r="AP72" s="82"/>
      <c r="AQ72" s="82"/>
      <c r="AR72" s="82"/>
      <c r="AS72" s="82"/>
      <c r="AT72" s="82"/>
    </row>
    <row r="73" spans="1:46" ht="21" customHeight="1" x14ac:dyDescent="0.15">
      <c r="A73" s="40" t="s">
        <v>1648</v>
      </c>
      <c r="B73" s="96">
        <v>1483</v>
      </c>
      <c r="C73" s="40" t="s">
        <v>120</v>
      </c>
      <c r="D73" s="40" t="s">
        <v>2163</v>
      </c>
      <c r="E73" s="40">
        <v>12231</v>
      </c>
      <c r="F73" s="40" t="s">
        <v>2551</v>
      </c>
      <c r="G73" s="37" t="s">
        <v>1647</v>
      </c>
      <c r="H73" s="37" t="s">
        <v>1646</v>
      </c>
      <c r="I73" s="37"/>
      <c r="J73" s="96">
        <v>6074</v>
      </c>
      <c r="K73" s="37" t="s">
        <v>1645</v>
      </c>
      <c r="L73" s="40" t="s">
        <v>2466</v>
      </c>
      <c r="M73" s="40" t="s">
        <v>1860</v>
      </c>
      <c r="N73" s="40">
        <v>2</v>
      </c>
      <c r="O73" s="79" t="s">
        <v>2053</v>
      </c>
      <c r="P73" s="40" t="s">
        <v>2061</v>
      </c>
      <c r="Q73" s="38" t="s">
        <v>2755</v>
      </c>
      <c r="R73" s="39">
        <v>254341</v>
      </c>
      <c r="S73" s="40" t="s">
        <v>1862</v>
      </c>
      <c r="T73" s="41" t="s">
        <v>1801</v>
      </c>
      <c r="U73" s="46" t="s">
        <v>1801</v>
      </c>
      <c r="V73" s="46"/>
      <c r="W73" s="46"/>
      <c r="X73" s="40" t="s">
        <v>1864</v>
      </c>
      <c r="Y73" s="44" t="s">
        <v>1644</v>
      </c>
      <c r="Z73" s="44"/>
      <c r="AA73" s="40" t="s">
        <v>1641</v>
      </c>
      <c r="AB73" s="40" t="s">
        <v>1643</v>
      </c>
      <c r="AC73" s="42">
        <v>29129</v>
      </c>
      <c r="AD73" s="43" t="str">
        <f t="shared" ca="1" si="3"/>
        <v>39 J. 3 Mt.</v>
      </c>
      <c r="AE73" s="37" t="s">
        <v>19</v>
      </c>
      <c r="AF73" s="44" t="s">
        <v>10</v>
      </c>
      <c r="AG73" s="44" t="s">
        <v>1642</v>
      </c>
      <c r="AH73" s="44" t="s">
        <v>468</v>
      </c>
      <c r="AI73" s="44" t="s">
        <v>1644</v>
      </c>
      <c r="AJ73" s="40" t="s">
        <v>1641</v>
      </c>
      <c r="AK73" s="42">
        <v>43645</v>
      </c>
      <c r="AL73" s="40" t="s">
        <v>1864</v>
      </c>
      <c r="AM73" s="82"/>
      <c r="AN73" s="82"/>
      <c r="AO73" s="82"/>
      <c r="AP73" s="82"/>
      <c r="AQ73" s="82"/>
      <c r="AR73" s="82"/>
      <c r="AS73" s="82"/>
      <c r="AT73" s="82"/>
    </row>
    <row r="74" spans="1:46" s="82" customFormat="1" ht="21" customHeight="1" x14ac:dyDescent="0.15">
      <c r="A74" s="18" t="s">
        <v>12</v>
      </c>
      <c r="B74" s="18">
        <v>42</v>
      </c>
      <c r="C74" s="18" t="s">
        <v>12</v>
      </c>
      <c r="D74" s="18" t="s">
        <v>2129</v>
      </c>
      <c r="E74" s="18">
        <v>12223</v>
      </c>
      <c r="F74" s="18" t="s">
        <v>2728</v>
      </c>
      <c r="G74" s="23" t="s">
        <v>2893</v>
      </c>
      <c r="H74" s="23" t="s">
        <v>13</v>
      </c>
      <c r="I74" s="23"/>
      <c r="J74" s="24">
        <v>6030</v>
      </c>
      <c r="K74" s="23" t="s">
        <v>14</v>
      </c>
      <c r="L74" s="18" t="s">
        <v>2454</v>
      </c>
      <c r="M74" s="18" t="s">
        <v>1860</v>
      </c>
      <c r="N74" s="24">
        <v>3</v>
      </c>
      <c r="O74" s="24" t="s">
        <v>2054</v>
      </c>
      <c r="P74" s="17" t="s">
        <v>2061</v>
      </c>
      <c r="Q74" s="24" t="s">
        <v>2755</v>
      </c>
      <c r="R74" s="25">
        <v>253930</v>
      </c>
      <c r="S74" s="18" t="s">
        <v>1862</v>
      </c>
      <c r="T74" s="18" t="s">
        <v>1862</v>
      </c>
      <c r="U74" s="18" t="s">
        <v>1959</v>
      </c>
      <c r="V74" s="18"/>
      <c r="W74" s="18"/>
      <c r="X74" s="18" t="s">
        <v>1928</v>
      </c>
      <c r="Y74" s="26" t="s">
        <v>15</v>
      </c>
      <c r="Z74" s="26" t="s">
        <v>16</v>
      </c>
      <c r="AA74" s="18" t="s">
        <v>17</v>
      </c>
      <c r="AB74" s="18" t="s">
        <v>18</v>
      </c>
      <c r="AC74" s="27">
        <v>17533</v>
      </c>
      <c r="AD74" s="28" t="str">
        <f t="shared" ca="1" si="3"/>
        <v>71 J. 0 Mt.</v>
      </c>
      <c r="AE74" s="23" t="s">
        <v>9</v>
      </c>
      <c r="AF74" s="23" t="s">
        <v>10</v>
      </c>
      <c r="AG74" s="23" t="s">
        <v>2431</v>
      </c>
      <c r="AH74" s="23" t="s">
        <v>345</v>
      </c>
      <c r="AI74" s="104" t="s">
        <v>2430</v>
      </c>
      <c r="AJ74" s="18" t="s">
        <v>17</v>
      </c>
      <c r="AK74" s="6"/>
      <c r="AL74" s="6"/>
      <c r="AM74" s="72"/>
      <c r="AN74" s="72"/>
    </row>
    <row r="75" spans="1:46" ht="21" customHeight="1" x14ac:dyDescent="0.15">
      <c r="A75" s="97">
        <v>30421</v>
      </c>
      <c r="B75" s="97">
        <v>30421</v>
      </c>
      <c r="C75" s="1" t="s">
        <v>12</v>
      </c>
      <c r="D75" s="1" t="s">
        <v>2284</v>
      </c>
      <c r="E75" s="1">
        <v>12215</v>
      </c>
      <c r="F75" s="1" t="s">
        <v>2727</v>
      </c>
      <c r="G75" s="3" t="s">
        <v>1770</v>
      </c>
      <c r="H75" s="3" t="s">
        <v>1771</v>
      </c>
      <c r="I75" s="3"/>
      <c r="J75" s="94">
        <v>6010</v>
      </c>
      <c r="K75" s="3" t="s">
        <v>1192</v>
      </c>
      <c r="L75" s="1" t="s">
        <v>2454</v>
      </c>
      <c r="M75" s="1" t="s">
        <v>1860</v>
      </c>
      <c r="N75" s="94">
        <v>3</v>
      </c>
      <c r="O75" s="1" t="s">
        <v>2054</v>
      </c>
      <c r="P75" s="1" t="s">
        <v>2061</v>
      </c>
      <c r="Q75" s="10" t="s">
        <v>2755</v>
      </c>
      <c r="R75" s="11">
        <v>270861</v>
      </c>
      <c r="S75" s="1" t="s">
        <v>1862</v>
      </c>
      <c r="T75" s="12" t="s">
        <v>1801</v>
      </c>
      <c r="U75" s="12" t="s">
        <v>1801</v>
      </c>
      <c r="V75" s="12"/>
      <c r="W75" s="12"/>
      <c r="X75" s="1" t="s">
        <v>1958</v>
      </c>
      <c r="Y75" s="2"/>
      <c r="Z75" s="2"/>
      <c r="AA75" s="1" t="s">
        <v>1191</v>
      </c>
      <c r="AB75" s="1" t="s">
        <v>1772</v>
      </c>
      <c r="AC75" s="13">
        <v>35796</v>
      </c>
      <c r="AD75" s="14" t="str">
        <f t="shared" ca="1" si="3"/>
        <v>21 J. 0 Mt.</v>
      </c>
      <c r="AE75" s="15"/>
      <c r="AF75" s="3"/>
      <c r="AG75" s="3"/>
      <c r="AH75" s="3"/>
      <c r="AI75" s="1"/>
      <c r="AJ75" s="3"/>
      <c r="AK75" s="1"/>
      <c r="AL75" s="1"/>
      <c r="AO75" s="82"/>
      <c r="AP75" s="82"/>
      <c r="AQ75" s="82"/>
      <c r="AR75" s="82"/>
      <c r="AS75" s="82"/>
      <c r="AT75" s="82"/>
    </row>
    <row r="76" spans="1:46" s="82" customFormat="1" ht="21" customHeight="1" x14ac:dyDescent="0.15">
      <c r="A76" s="1" t="s">
        <v>991</v>
      </c>
      <c r="B76" s="94">
        <v>722</v>
      </c>
      <c r="C76" s="1" t="s">
        <v>12</v>
      </c>
      <c r="D76" s="1" t="s">
        <v>2132</v>
      </c>
      <c r="E76" s="1">
        <v>12256</v>
      </c>
      <c r="F76" s="1" t="s">
        <v>2622</v>
      </c>
      <c r="G76" s="3" t="s">
        <v>990</v>
      </c>
      <c r="H76" s="3" t="s">
        <v>989</v>
      </c>
      <c r="I76" s="3"/>
      <c r="J76" s="94">
        <v>6403</v>
      </c>
      <c r="K76" s="3" t="s">
        <v>988</v>
      </c>
      <c r="L76" s="1" t="s">
        <v>2464</v>
      </c>
      <c r="M76" s="1" t="s">
        <v>1860</v>
      </c>
      <c r="N76" s="1">
        <v>3</v>
      </c>
      <c r="O76" s="1" t="s">
        <v>2054</v>
      </c>
      <c r="P76" s="1" t="s">
        <v>2061</v>
      </c>
      <c r="Q76" s="10" t="s">
        <v>2755</v>
      </c>
      <c r="R76" s="11">
        <v>254041</v>
      </c>
      <c r="S76" s="1" t="s">
        <v>1862</v>
      </c>
      <c r="T76" s="6" t="s">
        <v>1862</v>
      </c>
      <c r="U76" s="19" t="s">
        <v>1801</v>
      </c>
      <c r="V76" s="19"/>
      <c r="W76" s="19"/>
      <c r="X76" s="1" t="s">
        <v>1864</v>
      </c>
      <c r="Y76" s="2" t="s">
        <v>987</v>
      </c>
      <c r="Z76" s="2" t="s">
        <v>986</v>
      </c>
      <c r="AA76" s="1" t="s">
        <v>985</v>
      </c>
      <c r="AB76" s="1" t="s">
        <v>984</v>
      </c>
      <c r="AC76" s="13">
        <v>30956</v>
      </c>
      <c r="AD76" s="14" t="str">
        <f t="shared" ca="1" si="3"/>
        <v>34 J. 3 Mt.</v>
      </c>
      <c r="AE76" s="3" t="s">
        <v>19</v>
      </c>
      <c r="AF76" s="2" t="s">
        <v>10</v>
      </c>
      <c r="AG76" s="2" t="s">
        <v>983</v>
      </c>
      <c r="AH76" s="2" t="s">
        <v>69</v>
      </c>
      <c r="AI76" s="2" t="s">
        <v>982</v>
      </c>
      <c r="AJ76" s="1" t="s">
        <v>985</v>
      </c>
      <c r="AK76" s="1"/>
      <c r="AL76" s="1"/>
    </row>
    <row r="77" spans="1:46" ht="21" customHeight="1" x14ac:dyDescent="0.15">
      <c r="A77" s="1" t="s">
        <v>981</v>
      </c>
      <c r="B77" s="94">
        <v>723</v>
      </c>
      <c r="C77" s="1" t="s">
        <v>12</v>
      </c>
      <c r="D77" s="1" t="s">
        <v>2147</v>
      </c>
      <c r="E77" s="1">
        <v>12234</v>
      </c>
      <c r="F77" s="1" t="s">
        <v>2620</v>
      </c>
      <c r="G77" s="3" t="s">
        <v>980</v>
      </c>
      <c r="H77" s="3" t="s">
        <v>979</v>
      </c>
      <c r="I77" s="3"/>
      <c r="J77" s="94">
        <v>6102</v>
      </c>
      <c r="K77" s="3" t="s">
        <v>978</v>
      </c>
      <c r="L77" s="1" t="s">
        <v>2454</v>
      </c>
      <c r="M77" s="1" t="s">
        <v>1860</v>
      </c>
      <c r="N77" s="1">
        <v>3</v>
      </c>
      <c r="O77" s="1" t="s">
        <v>2054</v>
      </c>
      <c r="P77" s="1" t="s">
        <v>2061</v>
      </c>
      <c r="Q77" s="10" t="s">
        <v>2755</v>
      </c>
      <c r="R77" s="11">
        <v>254043</v>
      </c>
      <c r="S77" s="1" t="s">
        <v>1862</v>
      </c>
      <c r="T77" s="1" t="s">
        <v>1862</v>
      </c>
      <c r="U77" s="19" t="s">
        <v>1801</v>
      </c>
      <c r="V77" s="19"/>
      <c r="W77" s="19"/>
      <c r="X77" s="1" t="s">
        <v>1864</v>
      </c>
      <c r="Y77" s="2" t="s">
        <v>2917</v>
      </c>
      <c r="Z77" s="2" t="s">
        <v>977</v>
      </c>
      <c r="AA77" s="1" t="s">
        <v>974</v>
      </c>
      <c r="AB77" s="1" t="s">
        <v>976</v>
      </c>
      <c r="AC77" s="13">
        <v>20621</v>
      </c>
      <c r="AD77" s="14" t="str">
        <f t="shared" ca="1" si="3"/>
        <v>62 J. 7 Mt.</v>
      </c>
      <c r="AE77" s="3" t="s">
        <v>19</v>
      </c>
      <c r="AF77" s="2" t="s">
        <v>10</v>
      </c>
      <c r="AG77" s="2" t="s">
        <v>975</v>
      </c>
      <c r="AH77" s="2" t="s">
        <v>290</v>
      </c>
      <c r="AI77" s="2" t="s">
        <v>2917</v>
      </c>
      <c r="AJ77" s="1" t="s">
        <v>974</v>
      </c>
      <c r="AK77" s="1"/>
      <c r="AL77" s="1"/>
      <c r="AM77" s="82"/>
      <c r="AN77" s="82"/>
      <c r="AO77" s="82"/>
      <c r="AP77" s="82"/>
      <c r="AQ77" s="82"/>
      <c r="AR77" s="82"/>
      <c r="AS77" s="82"/>
      <c r="AT77" s="82"/>
    </row>
    <row r="78" spans="1:46" ht="30" customHeight="1" x14ac:dyDescent="0.15">
      <c r="A78" s="40" t="s">
        <v>1036</v>
      </c>
      <c r="B78" s="96">
        <v>645</v>
      </c>
      <c r="C78" s="40" t="s">
        <v>2880</v>
      </c>
      <c r="D78" s="40" t="s">
        <v>2143</v>
      </c>
      <c r="E78" s="40">
        <v>12147</v>
      </c>
      <c r="F78" s="40" t="s">
        <v>2644</v>
      </c>
      <c r="G78" s="37" t="s">
        <v>1035</v>
      </c>
      <c r="H78" s="37" t="s">
        <v>2069</v>
      </c>
      <c r="I78" s="37"/>
      <c r="J78" s="96">
        <v>4144</v>
      </c>
      <c r="K78" s="37" t="s">
        <v>1034</v>
      </c>
      <c r="L78" s="40" t="s">
        <v>2449</v>
      </c>
      <c r="M78" s="40" t="s">
        <v>1860</v>
      </c>
      <c r="N78" s="43">
        <v>2</v>
      </c>
      <c r="O78" s="43" t="s">
        <v>2053</v>
      </c>
      <c r="P78" s="40" t="s">
        <v>2062</v>
      </c>
      <c r="Q78" s="38" t="s">
        <v>2752</v>
      </c>
      <c r="R78" s="39">
        <v>253992</v>
      </c>
      <c r="S78" s="40" t="s">
        <v>1862</v>
      </c>
      <c r="T78" s="54" t="s">
        <v>1863</v>
      </c>
      <c r="U78" s="81" t="s">
        <v>1801</v>
      </c>
      <c r="V78" s="81"/>
      <c r="W78" s="81"/>
      <c r="X78" s="41" t="s">
        <v>1864</v>
      </c>
      <c r="Y78" s="92" t="s">
        <v>2835</v>
      </c>
      <c r="Z78" s="105" t="s">
        <v>1033</v>
      </c>
      <c r="AA78" s="81" t="s">
        <v>1030</v>
      </c>
      <c r="AB78" s="40" t="s">
        <v>1032</v>
      </c>
      <c r="AC78" s="42">
        <v>22327</v>
      </c>
      <c r="AD78" s="43" t="str">
        <f t="shared" ca="1" si="3"/>
        <v>57 J. 11 Mt.</v>
      </c>
      <c r="AE78" s="37" t="s">
        <v>19</v>
      </c>
      <c r="AF78" s="44" t="s">
        <v>10</v>
      </c>
      <c r="AG78" s="44" t="s">
        <v>1031</v>
      </c>
      <c r="AH78" s="44" t="s">
        <v>47</v>
      </c>
      <c r="AI78" s="44" t="s">
        <v>2835</v>
      </c>
      <c r="AJ78" s="40" t="s">
        <v>1030</v>
      </c>
      <c r="AK78" s="42">
        <v>43646</v>
      </c>
      <c r="AL78" s="54" t="s">
        <v>1864</v>
      </c>
      <c r="AM78" s="82"/>
      <c r="AN78" s="82"/>
      <c r="AO78" s="82"/>
      <c r="AP78" s="82"/>
      <c r="AQ78" s="82"/>
      <c r="AR78" s="82"/>
      <c r="AS78" s="82"/>
      <c r="AT78" s="82"/>
    </row>
    <row r="79" spans="1:46" ht="21" customHeight="1" x14ac:dyDescent="0.15">
      <c r="A79" s="40" t="s">
        <v>1006</v>
      </c>
      <c r="B79" s="96">
        <v>1531</v>
      </c>
      <c r="C79" s="40" t="s">
        <v>2880</v>
      </c>
      <c r="D79" s="40" t="s">
        <v>2127</v>
      </c>
      <c r="E79" s="40">
        <v>12144</v>
      </c>
      <c r="F79" s="40" t="s">
        <v>2548</v>
      </c>
      <c r="G79" s="37" t="s">
        <v>1005</v>
      </c>
      <c r="H79" s="37" t="s">
        <v>1004</v>
      </c>
      <c r="I79" s="37"/>
      <c r="J79" s="96">
        <v>4123</v>
      </c>
      <c r="K79" s="37" t="s">
        <v>1003</v>
      </c>
      <c r="L79" s="40" t="s">
        <v>2449</v>
      </c>
      <c r="M79" s="40" t="s">
        <v>1860</v>
      </c>
      <c r="N79" s="43">
        <v>2</v>
      </c>
      <c r="O79" s="43" t="s">
        <v>2053</v>
      </c>
      <c r="P79" s="40" t="s">
        <v>2062</v>
      </c>
      <c r="Q79" s="38" t="s">
        <v>2752</v>
      </c>
      <c r="R79" s="39">
        <v>254299</v>
      </c>
      <c r="S79" s="40" t="s">
        <v>1862</v>
      </c>
      <c r="T79" s="54" t="s">
        <v>1863</v>
      </c>
      <c r="U79" s="81" t="s">
        <v>1801</v>
      </c>
      <c r="V79" s="81"/>
      <c r="W79" s="81"/>
      <c r="X79" s="40" t="s">
        <v>1864</v>
      </c>
      <c r="Y79" s="44" t="s">
        <v>998</v>
      </c>
      <c r="Z79" s="44" t="s">
        <v>1002</v>
      </c>
      <c r="AA79" s="40" t="s">
        <v>997</v>
      </c>
      <c r="AB79" s="40" t="s">
        <v>1001</v>
      </c>
      <c r="AC79" s="42">
        <v>29312</v>
      </c>
      <c r="AD79" s="43" t="str">
        <f t="shared" ca="1" si="3"/>
        <v>38 J. 9 Mt.</v>
      </c>
      <c r="AE79" s="37" t="s">
        <v>9</v>
      </c>
      <c r="AF79" s="44" t="s">
        <v>10</v>
      </c>
      <c r="AG79" s="44" t="s">
        <v>1000</v>
      </c>
      <c r="AH79" s="44" t="s">
        <v>999</v>
      </c>
      <c r="AI79" s="44" t="s">
        <v>998</v>
      </c>
      <c r="AJ79" s="40" t="s">
        <v>997</v>
      </c>
      <c r="AK79" s="42">
        <v>43646</v>
      </c>
      <c r="AL79" s="54" t="s">
        <v>1864</v>
      </c>
      <c r="AM79" s="82"/>
      <c r="AN79" s="82"/>
      <c r="AO79" s="82"/>
      <c r="AP79" s="82"/>
      <c r="AQ79" s="82"/>
      <c r="AR79" s="82"/>
      <c r="AS79" s="82"/>
      <c r="AT79" s="82"/>
    </row>
    <row r="80" spans="1:46" ht="21" customHeight="1" x14ac:dyDescent="0.15">
      <c r="A80" s="40" t="s">
        <v>996</v>
      </c>
      <c r="B80" s="96">
        <v>1587</v>
      </c>
      <c r="C80" s="40" t="s">
        <v>2880</v>
      </c>
      <c r="D80" s="40" t="s">
        <v>2141</v>
      </c>
      <c r="E80" s="40">
        <v>12150</v>
      </c>
      <c r="F80" s="40" t="s">
        <v>2545</v>
      </c>
      <c r="G80" s="37" t="s">
        <v>995</v>
      </c>
      <c r="H80" s="37" t="s">
        <v>1746</v>
      </c>
      <c r="I80" s="37"/>
      <c r="J80" s="96">
        <v>4208</v>
      </c>
      <c r="K80" s="37" t="s">
        <v>994</v>
      </c>
      <c r="L80" s="40" t="s">
        <v>2448</v>
      </c>
      <c r="M80" s="40" t="s">
        <v>1860</v>
      </c>
      <c r="N80" s="43">
        <v>2</v>
      </c>
      <c r="O80" s="43" t="s">
        <v>2053</v>
      </c>
      <c r="P80" s="40" t="s">
        <v>2062</v>
      </c>
      <c r="Q80" s="38" t="s">
        <v>2752</v>
      </c>
      <c r="R80" s="39">
        <v>254276</v>
      </c>
      <c r="S80" s="40" t="s">
        <v>1862</v>
      </c>
      <c r="T80" s="54" t="s">
        <v>1863</v>
      </c>
      <c r="U80" s="81" t="s">
        <v>1801</v>
      </c>
      <c r="V80" s="81"/>
      <c r="W80" s="81"/>
      <c r="X80" s="40" t="s">
        <v>1864</v>
      </c>
      <c r="Y80" s="91" t="s">
        <v>2316</v>
      </c>
      <c r="Z80" s="92" t="s">
        <v>1876</v>
      </c>
      <c r="AA80" s="40" t="s">
        <v>992</v>
      </c>
      <c r="AB80" s="40" t="s">
        <v>993</v>
      </c>
      <c r="AC80" s="42">
        <v>27396</v>
      </c>
      <c r="AD80" s="43" t="str">
        <f t="shared" ca="1" si="3"/>
        <v>44 J. 0 Mt.</v>
      </c>
      <c r="AE80" s="37" t="s">
        <v>9</v>
      </c>
      <c r="AF80" s="44" t="s">
        <v>10</v>
      </c>
      <c r="AG80" s="44" t="s">
        <v>87</v>
      </c>
      <c r="AH80" s="44" t="s">
        <v>632</v>
      </c>
      <c r="AI80" s="91" t="s">
        <v>2316</v>
      </c>
      <c r="AJ80" s="40" t="s">
        <v>992</v>
      </c>
      <c r="AK80" s="42">
        <v>43646</v>
      </c>
      <c r="AL80" s="54" t="s">
        <v>1864</v>
      </c>
      <c r="AM80" s="82"/>
      <c r="AN80" s="82"/>
    </row>
    <row r="81" spans="1:46" ht="21" customHeight="1" x14ac:dyDescent="0.15">
      <c r="A81" s="40" t="s">
        <v>914</v>
      </c>
      <c r="B81" s="96">
        <v>661</v>
      </c>
      <c r="C81" s="40" t="s">
        <v>82</v>
      </c>
      <c r="D81" s="40" t="s">
        <v>2153</v>
      </c>
      <c r="E81" s="40">
        <v>12089</v>
      </c>
      <c r="F81" s="40" t="s">
        <v>2637</v>
      </c>
      <c r="G81" s="37" t="s">
        <v>913</v>
      </c>
      <c r="H81" s="37" t="s">
        <v>912</v>
      </c>
      <c r="I81" s="37"/>
      <c r="J81" s="96">
        <v>3076</v>
      </c>
      <c r="K81" s="37" t="s">
        <v>911</v>
      </c>
      <c r="L81" s="40" t="s">
        <v>2447</v>
      </c>
      <c r="M81" s="40" t="s">
        <v>1860</v>
      </c>
      <c r="N81" s="43">
        <v>2</v>
      </c>
      <c r="O81" s="54" t="s">
        <v>2053</v>
      </c>
      <c r="P81" s="40" t="s">
        <v>2061</v>
      </c>
      <c r="Q81" s="38" t="s">
        <v>2755</v>
      </c>
      <c r="R81" s="39">
        <v>254002</v>
      </c>
      <c r="S81" s="40" t="s">
        <v>1862</v>
      </c>
      <c r="T81" s="40" t="s">
        <v>1862</v>
      </c>
      <c r="U81" s="46" t="s">
        <v>1801</v>
      </c>
      <c r="V81" s="46"/>
      <c r="W81" s="46"/>
      <c r="X81" s="40" t="s">
        <v>1864</v>
      </c>
      <c r="Y81" s="44" t="s">
        <v>910</v>
      </c>
      <c r="Z81" s="44" t="s">
        <v>909</v>
      </c>
      <c r="AA81" s="40" t="s">
        <v>904</v>
      </c>
      <c r="AB81" s="40" t="s">
        <v>908</v>
      </c>
      <c r="AC81" s="42">
        <v>19725</v>
      </c>
      <c r="AD81" s="43" t="str">
        <f t="shared" ca="1" si="3"/>
        <v>65 J. 0 Mt.</v>
      </c>
      <c r="AE81" s="37" t="s">
        <v>19</v>
      </c>
      <c r="AF81" s="44" t="s">
        <v>10</v>
      </c>
      <c r="AG81" s="44" t="s">
        <v>907</v>
      </c>
      <c r="AH81" s="44" t="s">
        <v>906</v>
      </c>
      <c r="AI81" s="44" t="s">
        <v>905</v>
      </c>
      <c r="AJ81" s="40" t="s">
        <v>904</v>
      </c>
      <c r="AK81" s="42">
        <v>43646</v>
      </c>
      <c r="AL81" s="40" t="s">
        <v>1864</v>
      </c>
      <c r="AM81" s="82"/>
      <c r="AN81" s="82"/>
      <c r="AO81" s="82"/>
      <c r="AP81" s="82"/>
      <c r="AQ81" s="82"/>
      <c r="AR81" s="82"/>
      <c r="AS81" s="82"/>
      <c r="AT81" s="82"/>
    </row>
    <row r="82" spans="1:46" ht="21" customHeight="1" x14ac:dyDescent="0.15">
      <c r="A82" s="40" t="s">
        <v>1663</v>
      </c>
      <c r="B82" s="96">
        <v>1183</v>
      </c>
      <c r="C82" s="40" t="s">
        <v>113</v>
      </c>
      <c r="D82" s="40" t="s">
        <v>2154</v>
      </c>
      <c r="E82" s="40">
        <v>12190</v>
      </c>
      <c r="F82" s="40" t="s">
        <v>2584</v>
      </c>
      <c r="G82" s="37" t="s">
        <v>1662</v>
      </c>
      <c r="H82" s="37" t="s">
        <v>1750</v>
      </c>
      <c r="I82" s="37"/>
      <c r="J82" s="96">
        <v>5116</v>
      </c>
      <c r="K82" s="37" t="s">
        <v>1661</v>
      </c>
      <c r="L82" s="40" t="s">
        <v>2452</v>
      </c>
      <c r="M82" s="40" t="s">
        <v>1860</v>
      </c>
      <c r="N82" s="43">
        <v>3</v>
      </c>
      <c r="O82" s="79" t="s">
        <v>2054</v>
      </c>
      <c r="P82" s="40" t="s">
        <v>2753</v>
      </c>
      <c r="Q82" s="38" t="s">
        <v>2754</v>
      </c>
      <c r="R82" s="39">
        <v>254073</v>
      </c>
      <c r="S82" s="40" t="s">
        <v>1862</v>
      </c>
      <c r="T82" s="41" t="s">
        <v>1801</v>
      </c>
      <c r="U82" s="46" t="s">
        <v>1801</v>
      </c>
      <c r="V82" s="46"/>
      <c r="W82" s="46"/>
      <c r="X82" s="40" t="s">
        <v>1864</v>
      </c>
      <c r="Y82" s="44" t="s">
        <v>1660</v>
      </c>
      <c r="Z82" s="44"/>
      <c r="AA82" s="40" t="s">
        <v>1657</v>
      </c>
      <c r="AB82" s="40" t="s">
        <v>1659</v>
      </c>
      <c r="AC82" s="87">
        <v>27724</v>
      </c>
      <c r="AD82" s="88" t="str">
        <f t="shared" ca="1" si="3"/>
        <v>43 J. 1 Mt.</v>
      </c>
      <c r="AE82" s="37" t="s">
        <v>19</v>
      </c>
      <c r="AF82" s="44" t="s">
        <v>10</v>
      </c>
      <c r="AG82" s="44" t="s">
        <v>1658</v>
      </c>
      <c r="AH82" s="44" t="s">
        <v>1065</v>
      </c>
      <c r="AI82" s="44" t="s">
        <v>1660</v>
      </c>
      <c r="AJ82" s="40" t="s">
        <v>1657</v>
      </c>
      <c r="AK82" s="42">
        <v>43646</v>
      </c>
      <c r="AL82" s="54" t="s">
        <v>2920</v>
      </c>
      <c r="AM82" s="82"/>
      <c r="AN82" s="82"/>
    </row>
    <row r="83" spans="1:46" ht="21" customHeight="1" x14ac:dyDescent="0.15">
      <c r="A83" s="18" t="s">
        <v>25</v>
      </c>
      <c r="B83" s="18">
        <v>56</v>
      </c>
      <c r="C83" s="18" t="s">
        <v>25</v>
      </c>
      <c r="D83" s="18" t="s">
        <v>2133</v>
      </c>
      <c r="E83" s="18">
        <v>12330</v>
      </c>
      <c r="F83" s="18" t="s">
        <v>2726</v>
      </c>
      <c r="G83" s="23" t="s">
        <v>26</v>
      </c>
      <c r="H83" s="23" t="s">
        <v>27</v>
      </c>
      <c r="I83" s="23" t="s">
        <v>28</v>
      </c>
      <c r="J83" s="24">
        <v>8330</v>
      </c>
      <c r="K83" s="23" t="s">
        <v>29</v>
      </c>
      <c r="L83" s="18" t="s">
        <v>2446</v>
      </c>
      <c r="M83" s="18" t="s">
        <v>1860</v>
      </c>
      <c r="N83" s="24">
        <v>4</v>
      </c>
      <c r="O83" s="24" t="s">
        <v>2487</v>
      </c>
      <c r="P83" s="17" t="s">
        <v>2753</v>
      </c>
      <c r="Q83" s="24" t="s">
        <v>2754</v>
      </c>
      <c r="R83" s="25">
        <v>254013</v>
      </c>
      <c r="S83" s="18" t="s">
        <v>1862</v>
      </c>
      <c r="T83" s="18" t="s">
        <v>1862</v>
      </c>
      <c r="U83" s="18" t="s">
        <v>1960</v>
      </c>
      <c r="V83" s="18"/>
      <c r="W83" s="18"/>
      <c r="X83" s="18" t="s">
        <v>1928</v>
      </c>
      <c r="Y83" s="26" t="s">
        <v>30</v>
      </c>
      <c r="Z83" s="26" t="s">
        <v>31</v>
      </c>
      <c r="AA83" s="18" t="s">
        <v>32</v>
      </c>
      <c r="AB83" s="18" t="s">
        <v>33</v>
      </c>
      <c r="AC83" s="27">
        <v>20090</v>
      </c>
      <c r="AD83" s="28" t="str">
        <f t="shared" ca="1" si="3"/>
        <v>64 J. 0 Mt.</v>
      </c>
      <c r="AE83" s="23" t="s">
        <v>276</v>
      </c>
      <c r="AF83" s="23" t="s">
        <v>34</v>
      </c>
      <c r="AG83" s="23" t="s">
        <v>35</v>
      </c>
      <c r="AH83" s="23" t="s">
        <v>36</v>
      </c>
      <c r="AI83" s="23" t="s">
        <v>37</v>
      </c>
      <c r="AJ83" s="18" t="s">
        <v>32</v>
      </c>
      <c r="AK83" s="6"/>
      <c r="AL83" s="6"/>
      <c r="AO83" s="82"/>
      <c r="AP83" s="82"/>
      <c r="AQ83" s="82"/>
      <c r="AR83" s="82"/>
      <c r="AS83" s="82"/>
      <c r="AT83" s="82"/>
    </row>
    <row r="84" spans="1:46" ht="21" customHeight="1" x14ac:dyDescent="0.15">
      <c r="A84" s="18" t="s">
        <v>38</v>
      </c>
      <c r="B84" s="18">
        <v>57</v>
      </c>
      <c r="C84" s="18" t="s">
        <v>38</v>
      </c>
      <c r="D84" s="18" t="s">
        <v>2135</v>
      </c>
      <c r="E84" s="18">
        <v>11979</v>
      </c>
      <c r="F84" s="18" t="s">
        <v>2725</v>
      </c>
      <c r="G84" s="23" t="s">
        <v>39</v>
      </c>
      <c r="H84" s="23" t="s">
        <v>40</v>
      </c>
      <c r="I84" s="23"/>
      <c r="J84" s="24">
        <v>1121</v>
      </c>
      <c r="K84" s="23" t="s">
        <v>41</v>
      </c>
      <c r="L84" s="18" t="s">
        <v>2453</v>
      </c>
      <c r="M84" s="18" t="s">
        <v>1859</v>
      </c>
      <c r="N84" s="24">
        <v>1</v>
      </c>
      <c r="O84" s="55" t="s">
        <v>2488</v>
      </c>
      <c r="P84" s="17" t="s">
        <v>2060</v>
      </c>
      <c r="Q84" s="24" t="s">
        <v>2757</v>
      </c>
      <c r="R84" s="25">
        <v>254015</v>
      </c>
      <c r="S84" s="18" t="s">
        <v>1862</v>
      </c>
      <c r="T84" s="18" t="s">
        <v>1862</v>
      </c>
      <c r="U84" s="18" t="s">
        <v>1959</v>
      </c>
      <c r="V84" s="18" t="s">
        <v>1862</v>
      </c>
      <c r="W84" s="18" t="s">
        <v>2482</v>
      </c>
      <c r="X84" s="18" t="s">
        <v>1928</v>
      </c>
      <c r="Y84" s="26" t="s">
        <v>42</v>
      </c>
      <c r="Z84" s="26" t="s">
        <v>43</v>
      </c>
      <c r="AA84" s="18" t="s">
        <v>44</v>
      </c>
      <c r="AB84" s="18" t="s">
        <v>45</v>
      </c>
      <c r="AC84" s="27">
        <v>23255</v>
      </c>
      <c r="AD84" s="28" t="str">
        <f t="shared" ca="1" si="3"/>
        <v>55 J. 4 Mt.</v>
      </c>
      <c r="AE84" s="23" t="s">
        <v>9</v>
      </c>
      <c r="AF84" s="23" t="s">
        <v>24</v>
      </c>
      <c r="AG84" s="23" t="s">
        <v>46</v>
      </c>
      <c r="AH84" s="23" t="s">
        <v>47</v>
      </c>
      <c r="AI84" s="23" t="s">
        <v>48</v>
      </c>
      <c r="AJ84" s="18" t="s">
        <v>49</v>
      </c>
      <c r="AK84" s="6"/>
      <c r="AL84" s="6"/>
      <c r="AO84" s="82"/>
      <c r="AP84" s="82"/>
      <c r="AQ84" s="82"/>
      <c r="AR84" s="82"/>
      <c r="AS84" s="82"/>
      <c r="AT84" s="82"/>
    </row>
    <row r="85" spans="1:46" ht="21" customHeight="1" x14ac:dyDescent="0.15">
      <c r="A85" s="1" t="s">
        <v>948</v>
      </c>
      <c r="B85" s="94">
        <v>672</v>
      </c>
      <c r="C85" s="1" t="s">
        <v>38</v>
      </c>
      <c r="D85" s="1" t="s">
        <v>2276</v>
      </c>
      <c r="E85" s="1">
        <v>15092</v>
      </c>
      <c r="F85" s="1" t="s">
        <v>2634</v>
      </c>
      <c r="G85" s="3" t="s">
        <v>947</v>
      </c>
      <c r="H85" s="3" t="s">
        <v>946</v>
      </c>
      <c r="I85" s="3"/>
      <c r="J85" s="94">
        <v>1018</v>
      </c>
      <c r="K85" s="3" t="s">
        <v>945</v>
      </c>
      <c r="L85" s="1" t="s">
        <v>2453</v>
      </c>
      <c r="M85" s="1" t="s">
        <v>1859</v>
      </c>
      <c r="N85" s="14">
        <v>1</v>
      </c>
      <c r="O85" s="55" t="s">
        <v>2488</v>
      </c>
      <c r="P85" s="1" t="s">
        <v>2060</v>
      </c>
      <c r="Q85" s="10" t="s">
        <v>2757</v>
      </c>
      <c r="R85" s="11">
        <v>254006</v>
      </c>
      <c r="S85" s="1" t="s">
        <v>1862</v>
      </c>
      <c r="T85" s="1" t="s">
        <v>1862</v>
      </c>
      <c r="U85" s="18" t="s">
        <v>1801</v>
      </c>
      <c r="V85" s="18"/>
      <c r="W85" s="18"/>
      <c r="X85" s="1" t="s">
        <v>1864</v>
      </c>
      <c r="Y85" s="2" t="s">
        <v>944</v>
      </c>
      <c r="Z85" s="2" t="s">
        <v>943</v>
      </c>
      <c r="AA85" s="1" t="s">
        <v>22</v>
      </c>
      <c r="AB85" s="1" t="s">
        <v>23</v>
      </c>
      <c r="AC85" s="13">
        <v>24016</v>
      </c>
      <c r="AD85" s="14" t="str">
        <f t="shared" ca="1" si="3"/>
        <v>53 J. 3 Mt.</v>
      </c>
      <c r="AE85" s="3" t="s">
        <v>9</v>
      </c>
      <c r="AF85" s="2" t="s">
        <v>24</v>
      </c>
      <c r="AG85" s="2" t="s">
        <v>942</v>
      </c>
      <c r="AH85" s="2" t="s">
        <v>242</v>
      </c>
      <c r="AI85" s="2" t="s">
        <v>1897</v>
      </c>
      <c r="AJ85" s="1" t="s">
        <v>22</v>
      </c>
      <c r="AK85" s="1"/>
      <c r="AL85" s="1"/>
      <c r="AM85" s="82"/>
      <c r="AN85" s="82"/>
      <c r="AO85" s="82"/>
      <c r="AP85" s="82"/>
      <c r="AQ85" s="82"/>
      <c r="AR85" s="82"/>
      <c r="AS85" s="82"/>
      <c r="AT85" s="82"/>
    </row>
    <row r="86" spans="1:46" s="82" customFormat="1" ht="21" customHeight="1" x14ac:dyDescent="0.15">
      <c r="A86" s="1" t="s">
        <v>1716</v>
      </c>
      <c r="B86" s="94">
        <v>706</v>
      </c>
      <c r="C86" s="1" t="s">
        <v>38</v>
      </c>
      <c r="D86" s="1" t="s">
        <v>2306</v>
      </c>
      <c r="E86" s="1">
        <v>11963</v>
      </c>
      <c r="F86" s="1" t="s">
        <v>2629</v>
      </c>
      <c r="G86" s="3" t="s">
        <v>1715</v>
      </c>
      <c r="H86" s="3" t="s">
        <v>1714</v>
      </c>
      <c r="I86" s="3"/>
      <c r="J86" s="94">
        <v>1009</v>
      </c>
      <c r="K86" s="3" t="s">
        <v>1713</v>
      </c>
      <c r="L86" s="1" t="s">
        <v>2453</v>
      </c>
      <c r="M86" s="1" t="s">
        <v>1859</v>
      </c>
      <c r="N86" s="14">
        <v>1</v>
      </c>
      <c r="O86" s="55" t="s">
        <v>2488</v>
      </c>
      <c r="P86" s="1" t="s">
        <v>2060</v>
      </c>
      <c r="Q86" s="10" t="s">
        <v>2757</v>
      </c>
      <c r="R86" s="11">
        <v>254024</v>
      </c>
      <c r="S86" s="1" t="s">
        <v>1862</v>
      </c>
      <c r="T86" s="12" t="s">
        <v>1801</v>
      </c>
      <c r="U86" s="18" t="s">
        <v>1801</v>
      </c>
      <c r="V86" s="18"/>
      <c r="W86" s="18"/>
      <c r="X86" s="1" t="s">
        <v>1864</v>
      </c>
      <c r="Y86" s="2" t="s">
        <v>1712</v>
      </c>
      <c r="Z86" s="2" t="s">
        <v>1878</v>
      </c>
      <c r="AA86" s="1" t="s">
        <v>1711</v>
      </c>
      <c r="AB86" s="1" t="s">
        <v>1710</v>
      </c>
      <c r="AC86" s="30">
        <v>23076</v>
      </c>
      <c r="AD86" s="31" t="str">
        <f t="shared" ca="1" si="3"/>
        <v>55 J. 10 Mt.</v>
      </c>
      <c r="AE86" s="3" t="s">
        <v>19</v>
      </c>
      <c r="AF86" s="2" t="s">
        <v>24</v>
      </c>
      <c r="AG86" s="2" t="s">
        <v>1709</v>
      </c>
      <c r="AH86" s="2" t="s">
        <v>1708</v>
      </c>
      <c r="AI86" s="2" t="s">
        <v>1712</v>
      </c>
      <c r="AJ86" s="1" t="s">
        <v>1711</v>
      </c>
      <c r="AK86" s="1"/>
      <c r="AL86" s="1"/>
    </row>
    <row r="87" spans="1:46" s="82" customFormat="1" ht="21" customHeight="1" x14ac:dyDescent="0.15">
      <c r="A87" s="1" t="s">
        <v>1707</v>
      </c>
      <c r="B87" s="94">
        <v>1328</v>
      </c>
      <c r="C87" s="1" t="s">
        <v>38</v>
      </c>
      <c r="D87" s="1" t="s">
        <v>2136</v>
      </c>
      <c r="E87" s="1">
        <v>11971</v>
      </c>
      <c r="F87" s="1" t="s">
        <v>2561</v>
      </c>
      <c r="G87" s="3" t="s">
        <v>1706</v>
      </c>
      <c r="H87" s="3" t="s">
        <v>1748</v>
      </c>
      <c r="I87" s="3"/>
      <c r="J87" s="94">
        <v>1040</v>
      </c>
      <c r="K87" s="3" t="s">
        <v>1705</v>
      </c>
      <c r="L87" s="1" t="s">
        <v>2453</v>
      </c>
      <c r="M87" s="1" t="s">
        <v>1859</v>
      </c>
      <c r="N87" s="14">
        <v>1</v>
      </c>
      <c r="O87" s="55" t="s">
        <v>2488</v>
      </c>
      <c r="P87" s="1" t="s">
        <v>2060</v>
      </c>
      <c r="Q87" s="10" t="s">
        <v>2757</v>
      </c>
      <c r="R87" s="11">
        <v>254320</v>
      </c>
      <c r="S87" s="1" t="s">
        <v>1862</v>
      </c>
      <c r="T87" s="12" t="s">
        <v>1801</v>
      </c>
      <c r="U87" s="18" t="s">
        <v>1801</v>
      </c>
      <c r="V87" s="18"/>
      <c r="W87" s="18"/>
      <c r="X87" s="1" t="s">
        <v>1864</v>
      </c>
      <c r="Y87" s="2" t="s">
        <v>1704</v>
      </c>
      <c r="Z87" s="2" t="s">
        <v>1879</v>
      </c>
      <c r="AA87" s="1" t="s">
        <v>1703</v>
      </c>
      <c r="AB87" s="1" t="s">
        <v>1702</v>
      </c>
      <c r="AC87" s="13">
        <v>37226</v>
      </c>
      <c r="AD87" s="14" t="str">
        <f t="shared" ca="1" si="3"/>
        <v>17 J. 1 Mt.</v>
      </c>
      <c r="AE87" s="3" t="s">
        <v>19</v>
      </c>
      <c r="AF87" s="2" t="s">
        <v>1092</v>
      </c>
      <c r="AG87" s="2" t="s">
        <v>1099</v>
      </c>
      <c r="AH87" s="2" t="s">
        <v>1405</v>
      </c>
      <c r="AI87" s="2" t="s">
        <v>1704</v>
      </c>
      <c r="AJ87" s="1" t="s">
        <v>1703</v>
      </c>
      <c r="AK87" s="1"/>
      <c r="AL87" s="1"/>
    </row>
    <row r="88" spans="1:46" ht="21" customHeight="1" x14ac:dyDescent="0.15">
      <c r="A88" s="40" t="s">
        <v>893</v>
      </c>
      <c r="B88" s="96">
        <v>2316</v>
      </c>
      <c r="C88" s="40" t="s">
        <v>120</v>
      </c>
      <c r="D88" s="40" t="s">
        <v>2159</v>
      </c>
      <c r="E88" s="40">
        <v>12175</v>
      </c>
      <c r="F88" s="40" t="s">
        <v>2504</v>
      </c>
      <c r="G88" s="37" t="s">
        <v>892</v>
      </c>
      <c r="H88" s="37" t="s">
        <v>1992</v>
      </c>
      <c r="I88" s="37"/>
      <c r="J88" s="96">
        <v>4814</v>
      </c>
      <c r="K88" s="37" t="s">
        <v>891</v>
      </c>
      <c r="L88" s="40" t="s">
        <v>2452</v>
      </c>
      <c r="M88" s="40" t="s">
        <v>1860</v>
      </c>
      <c r="N88" s="40">
        <v>2</v>
      </c>
      <c r="O88" s="79" t="s">
        <v>2053</v>
      </c>
      <c r="P88" s="40" t="s">
        <v>2062</v>
      </c>
      <c r="Q88" s="38" t="s">
        <v>2752</v>
      </c>
      <c r="R88" s="39">
        <v>254178</v>
      </c>
      <c r="S88" s="40" t="s">
        <v>1862</v>
      </c>
      <c r="T88" s="54" t="s">
        <v>1863</v>
      </c>
      <c r="U88" s="46" t="s">
        <v>1801</v>
      </c>
      <c r="V88" s="46"/>
      <c r="W88" s="46"/>
      <c r="X88" s="40" t="s">
        <v>1864</v>
      </c>
      <c r="Y88" s="44" t="s">
        <v>885</v>
      </c>
      <c r="Z88" s="44" t="s">
        <v>890</v>
      </c>
      <c r="AA88" s="40" t="s">
        <v>884</v>
      </c>
      <c r="AB88" s="40" t="s">
        <v>889</v>
      </c>
      <c r="AC88" s="42">
        <v>33364</v>
      </c>
      <c r="AD88" s="43" t="str">
        <f t="shared" ca="1" si="3"/>
        <v>27 J. 8 Mt.</v>
      </c>
      <c r="AE88" s="37" t="s">
        <v>9</v>
      </c>
      <c r="AF88" s="44" t="s">
        <v>888</v>
      </c>
      <c r="AG88" s="44" t="s">
        <v>887</v>
      </c>
      <c r="AH88" s="44" t="s">
        <v>886</v>
      </c>
      <c r="AI88" s="44" t="s">
        <v>885</v>
      </c>
      <c r="AJ88" s="40" t="s">
        <v>884</v>
      </c>
      <c r="AK88" s="42">
        <v>43646</v>
      </c>
      <c r="AL88" s="54" t="s">
        <v>1864</v>
      </c>
      <c r="AM88" s="82"/>
      <c r="AN88" s="82"/>
    </row>
    <row r="89" spans="1:46" s="82" customFormat="1" ht="21" customHeight="1" x14ac:dyDescent="0.15">
      <c r="A89" s="18" t="s">
        <v>50</v>
      </c>
      <c r="B89" s="18">
        <v>60</v>
      </c>
      <c r="C89" s="18" t="s">
        <v>50</v>
      </c>
      <c r="D89" s="18" t="s">
        <v>2138</v>
      </c>
      <c r="E89" s="18">
        <v>12056</v>
      </c>
      <c r="F89" s="18" t="s">
        <v>2724</v>
      </c>
      <c r="G89" s="23" t="s">
        <v>51</v>
      </c>
      <c r="H89" s="23" t="s">
        <v>2376</v>
      </c>
      <c r="I89" s="23" t="s">
        <v>1949</v>
      </c>
      <c r="J89" s="18">
        <v>2303</v>
      </c>
      <c r="K89" s="23" t="s">
        <v>52</v>
      </c>
      <c r="L89" s="18" t="s">
        <v>2456</v>
      </c>
      <c r="M89" s="18" t="s">
        <v>1859</v>
      </c>
      <c r="N89" s="24">
        <v>1</v>
      </c>
      <c r="O89" s="55" t="s">
        <v>2488</v>
      </c>
      <c r="P89" s="17" t="s">
        <v>2060</v>
      </c>
      <c r="Q89" s="24" t="s">
        <v>2757</v>
      </c>
      <c r="R89" s="25">
        <v>254036</v>
      </c>
      <c r="S89" s="18" t="s">
        <v>1862</v>
      </c>
      <c r="T89" s="18" t="s">
        <v>1862</v>
      </c>
      <c r="U89" s="18" t="s">
        <v>1801</v>
      </c>
      <c r="V89" s="18"/>
      <c r="W89" s="18"/>
      <c r="X89" s="18" t="s">
        <v>1928</v>
      </c>
      <c r="Y89" s="26" t="s">
        <v>53</v>
      </c>
      <c r="Z89" s="26" t="s">
        <v>54</v>
      </c>
      <c r="AA89" s="18" t="s">
        <v>55</v>
      </c>
      <c r="AB89" s="18" t="s">
        <v>56</v>
      </c>
      <c r="AC89" s="27">
        <v>28522</v>
      </c>
      <c r="AD89" s="28" t="str">
        <f t="shared" ca="1" si="3"/>
        <v>40 J. 11 Mt.</v>
      </c>
      <c r="AE89" s="23" t="s">
        <v>19</v>
      </c>
      <c r="AF89" s="23" t="s">
        <v>24</v>
      </c>
      <c r="AG89" s="23" t="s">
        <v>57</v>
      </c>
      <c r="AH89" s="23" t="s">
        <v>58</v>
      </c>
      <c r="AI89" s="23" t="s">
        <v>59</v>
      </c>
      <c r="AJ89" s="18" t="s">
        <v>55</v>
      </c>
      <c r="AK89" s="6"/>
      <c r="AL89" s="6"/>
    </row>
    <row r="90" spans="1:46" ht="21" customHeight="1" x14ac:dyDescent="0.15">
      <c r="A90" s="18" t="s">
        <v>60</v>
      </c>
      <c r="B90" s="18">
        <v>62</v>
      </c>
      <c r="C90" s="18" t="s">
        <v>60</v>
      </c>
      <c r="D90" s="18" t="s">
        <v>2140</v>
      </c>
      <c r="E90" s="18">
        <v>13646</v>
      </c>
      <c r="F90" s="18" t="s">
        <v>2723</v>
      </c>
      <c r="G90" s="23" t="s">
        <v>61</v>
      </c>
      <c r="H90" s="23" t="s">
        <v>62</v>
      </c>
      <c r="I90" s="23"/>
      <c r="J90" s="24">
        <v>9016</v>
      </c>
      <c r="K90" s="23" t="s">
        <v>63</v>
      </c>
      <c r="L90" s="18" t="s">
        <v>2459</v>
      </c>
      <c r="M90" s="18" t="s">
        <v>1860</v>
      </c>
      <c r="N90" s="24">
        <v>4</v>
      </c>
      <c r="O90" s="55" t="s">
        <v>2487</v>
      </c>
      <c r="P90" s="17" t="s">
        <v>2756</v>
      </c>
      <c r="Q90" s="24" t="s">
        <v>2449</v>
      </c>
      <c r="R90" s="25">
        <v>254058</v>
      </c>
      <c r="S90" s="18" t="s">
        <v>1862</v>
      </c>
      <c r="T90" s="18" t="s">
        <v>1862</v>
      </c>
      <c r="U90" s="18" t="s">
        <v>1959</v>
      </c>
      <c r="V90" s="18" t="s">
        <v>1862</v>
      </c>
      <c r="W90" s="18" t="s">
        <v>2481</v>
      </c>
      <c r="X90" s="18" t="s">
        <v>1928</v>
      </c>
      <c r="Y90" s="78" t="s">
        <v>64</v>
      </c>
      <c r="Z90" s="26" t="s">
        <v>65</v>
      </c>
      <c r="AA90" s="18" t="s">
        <v>66</v>
      </c>
      <c r="AB90" s="18" t="s">
        <v>67</v>
      </c>
      <c r="AC90" s="33">
        <v>39173</v>
      </c>
      <c r="AD90" s="34" t="str">
        <f t="shared" ca="1" si="3"/>
        <v>11 J. 9 Mt.</v>
      </c>
      <c r="AE90" s="23" t="s">
        <v>9</v>
      </c>
      <c r="AF90" s="23" t="s">
        <v>10</v>
      </c>
      <c r="AG90" s="23" t="s">
        <v>68</v>
      </c>
      <c r="AH90" s="23" t="s">
        <v>69</v>
      </c>
      <c r="AI90" s="23" t="s">
        <v>70</v>
      </c>
      <c r="AJ90" s="18" t="s">
        <v>66</v>
      </c>
      <c r="AK90" s="6"/>
      <c r="AL90" s="6"/>
      <c r="AO90" s="82"/>
      <c r="AP90" s="82"/>
      <c r="AQ90" s="82"/>
      <c r="AR90" s="82"/>
      <c r="AS90" s="82"/>
      <c r="AT90" s="82"/>
    </row>
    <row r="91" spans="1:46" ht="21" customHeight="1" x14ac:dyDescent="0.15">
      <c r="A91" s="1" t="s">
        <v>1693</v>
      </c>
      <c r="B91" s="94">
        <v>663</v>
      </c>
      <c r="C91" s="1" t="s">
        <v>60</v>
      </c>
      <c r="D91" s="1" t="s">
        <v>2148</v>
      </c>
      <c r="E91" s="1">
        <v>12406</v>
      </c>
      <c r="F91" s="1" t="s">
        <v>2636</v>
      </c>
      <c r="G91" s="3" t="s">
        <v>1692</v>
      </c>
      <c r="H91" s="3" t="s">
        <v>1749</v>
      </c>
      <c r="I91" s="3" t="s">
        <v>1870</v>
      </c>
      <c r="J91" s="1">
        <v>9404</v>
      </c>
      <c r="K91" s="3" t="s">
        <v>1691</v>
      </c>
      <c r="L91" s="1" t="s">
        <v>2459</v>
      </c>
      <c r="M91" s="1" t="s">
        <v>1860</v>
      </c>
      <c r="N91" s="14">
        <v>4</v>
      </c>
      <c r="O91" s="55" t="s">
        <v>2487</v>
      </c>
      <c r="P91" s="1" t="s">
        <v>2756</v>
      </c>
      <c r="Q91" s="10" t="s">
        <v>2449</v>
      </c>
      <c r="R91" s="11">
        <v>254003</v>
      </c>
      <c r="S91" s="1" t="s">
        <v>1862</v>
      </c>
      <c r="T91" s="12" t="s">
        <v>1801</v>
      </c>
      <c r="U91" s="18" t="s">
        <v>1801</v>
      </c>
      <c r="V91" s="18"/>
      <c r="W91" s="18"/>
      <c r="X91" s="1" t="s">
        <v>1864</v>
      </c>
      <c r="Y91" s="2" t="s">
        <v>1687</v>
      </c>
      <c r="Z91" s="2" t="s">
        <v>1690</v>
      </c>
      <c r="AA91" s="1" t="s">
        <v>1686</v>
      </c>
      <c r="AB91" s="1" t="s">
        <v>1689</v>
      </c>
      <c r="AC91" s="13">
        <v>27030</v>
      </c>
      <c r="AD91" s="14" t="str">
        <f t="shared" ca="1" si="3"/>
        <v>45 J. 0 Mt.</v>
      </c>
      <c r="AE91" s="3" t="s">
        <v>19</v>
      </c>
      <c r="AF91" s="2" t="s">
        <v>10</v>
      </c>
      <c r="AG91" s="2" t="s">
        <v>1688</v>
      </c>
      <c r="AH91" s="2" t="s">
        <v>365</v>
      </c>
      <c r="AI91" s="2" t="s">
        <v>1687</v>
      </c>
      <c r="AJ91" s="1" t="s">
        <v>1686</v>
      </c>
      <c r="AK91" s="1"/>
      <c r="AL91" s="1"/>
      <c r="AM91" s="82"/>
      <c r="AN91" s="82"/>
    </row>
    <row r="92" spans="1:46" s="82" customFormat="1" ht="30" customHeight="1" x14ac:dyDescent="0.15">
      <c r="A92" s="100" t="s">
        <v>1105</v>
      </c>
      <c r="B92" s="158">
        <v>832</v>
      </c>
      <c r="C92" s="100" t="s">
        <v>199</v>
      </c>
      <c r="D92" s="100" t="s">
        <v>2167</v>
      </c>
      <c r="E92" s="100">
        <v>12399</v>
      </c>
      <c r="F92" s="100" t="s">
        <v>2590</v>
      </c>
      <c r="G92" s="7" t="s">
        <v>1104</v>
      </c>
      <c r="H92" s="37" t="s">
        <v>1631</v>
      </c>
      <c r="I92" s="37"/>
      <c r="J92" s="96">
        <v>9220</v>
      </c>
      <c r="K92" s="37" t="s">
        <v>1630</v>
      </c>
      <c r="L92" s="40" t="s">
        <v>2460</v>
      </c>
      <c r="M92" s="40" t="s">
        <v>1860</v>
      </c>
      <c r="N92" s="43">
        <v>4</v>
      </c>
      <c r="O92" s="79" t="s">
        <v>2487</v>
      </c>
      <c r="P92" s="40" t="s">
        <v>2756</v>
      </c>
      <c r="Q92" s="38" t="s">
        <v>2449</v>
      </c>
      <c r="R92" s="39">
        <v>253966</v>
      </c>
      <c r="S92" s="40" t="s">
        <v>1862</v>
      </c>
      <c r="T92" s="54" t="s">
        <v>1801</v>
      </c>
      <c r="U92" s="46" t="s">
        <v>1801</v>
      </c>
      <c r="V92" s="46"/>
      <c r="W92" s="46"/>
      <c r="X92" s="40" t="s">
        <v>1864</v>
      </c>
      <c r="Y92" s="44" t="s">
        <v>1627</v>
      </c>
      <c r="Z92" s="44" t="s">
        <v>1950</v>
      </c>
      <c r="AA92" s="40" t="s">
        <v>1626</v>
      </c>
      <c r="AB92" s="40" t="s">
        <v>1629</v>
      </c>
      <c r="AC92" s="42">
        <v>25324</v>
      </c>
      <c r="AD92" s="43" t="str">
        <f t="shared" ca="1" si="3"/>
        <v>49 J. 8 Mt.</v>
      </c>
      <c r="AE92" s="37" t="s">
        <v>19</v>
      </c>
      <c r="AF92" s="44" t="s">
        <v>10</v>
      </c>
      <c r="AG92" s="44" t="s">
        <v>1628</v>
      </c>
      <c r="AH92" s="44" t="s">
        <v>69</v>
      </c>
      <c r="AI92" s="44" t="s">
        <v>1627</v>
      </c>
      <c r="AJ92" s="40" t="s">
        <v>1626</v>
      </c>
      <c r="AK92" s="42">
        <v>43646</v>
      </c>
      <c r="AL92" s="40" t="s">
        <v>1864</v>
      </c>
    </row>
    <row r="93" spans="1:46" ht="21" customHeight="1" x14ac:dyDescent="0.15">
      <c r="A93" s="18" t="s">
        <v>71</v>
      </c>
      <c r="B93" s="18">
        <v>90</v>
      </c>
      <c r="C93" s="18" t="s">
        <v>71</v>
      </c>
      <c r="D93" s="18" t="s">
        <v>2150</v>
      </c>
      <c r="E93" s="18">
        <v>12109</v>
      </c>
      <c r="F93" s="18" t="s">
        <v>2722</v>
      </c>
      <c r="G93" s="23" t="s">
        <v>72</v>
      </c>
      <c r="H93" s="23" t="s">
        <v>73</v>
      </c>
      <c r="I93" s="23"/>
      <c r="J93" s="24">
        <v>3400</v>
      </c>
      <c r="K93" s="23" t="s">
        <v>74</v>
      </c>
      <c r="L93" s="18" t="s">
        <v>2447</v>
      </c>
      <c r="M93" s="18" t="s">
        <v>1860</v>
      </c>
      <c r="N93" s="24">
        <v>2</v>
      </c>
      <c r="O93" s="24" t="s">
        <v>2053</v>
      </c>
      <c r="P93" s="17" t="s">
        <v>2062</v>
      </c>
      <c r="Q93" s="24" t="s">
        <v>2752</v>
      </c>
      <c r="R93" s="25">
        <v>254063</v>
      </c>
      <c r="S93" s="18" t="s">
        <v>1862</v>
      </c>
      <c r="T93" s="18" t="s">
        <v>1862</v>
      </c>
      <c r="U93" s="18" t="s">
        <v>1960</v>
      </c>
      <c r="V93" s="18"/>
      <c r="W93" s="18"/>
      <c r="X93" s="18" t="s">
        <v>1928</v>
      </c>
      <c r="Y93" s="26" t="s">
        <v>75</v>
      </c>
      <c r="Z93" s="26" t="s">
        <v>76</v>
      </c>
      <c r="AA93" s="18" t="s">
        <v>77</v>
      </c>
      <c r="AB93" s="18" t="s">
        <v>78</v>
      </c>
      <c r="AC93" s="27">
        <v>34090</v>
      </c>
      <c r="AD93" s="28" t="str">
        <f t="shared" ca="1" si="3"/>
        <v>25 J. 8 Mt.</v>
      </c>
      <c r="AE93" s="23" t="s">
        <v>19</v>
      </c>
      <c r="AF93" s="23" t="s">
        <v>10</v>
      </c>
      <c r="AG93" s="23" t="s">
        <v>79</v>
      </c>
      <c r="AH93" s="23" t="s">
        <v>478</v>
      </c>
      <c r="AI93" s="71" t="s">
        <v>2331</v>
      </c>
      <c r="AJ93" s="18" t="s">
        <v>81</v>
      </c>
      <c r="AK93" s="6"/>
      <c r="AL93" s="6"/>
      <c r="AO93" s="82"/>
      <c r="AP93" s="82"/>
      <c r="AQ93" s="82"/>
      <c r="AR93" s="82"/>
      <c r="AS93" s="82"/>
      <c r="AT93" s="82"/>
    </row>
    <row r="94" spans="1:46" ht="21" customHeight="1" x14ac:dyDescent="0.15">
      <c r="A94" s="18" t="s">
        <v>82</v>
      </c>
      <c r="B94" s="18">
        <v>93</v>
      </c>
      <c r="C94" s="18" t="s">
        <v>82</v>
      </c>
      <c r="D94" s="18" t="s">
        <v>2152</v>
      </c>
      <c r="E94" s="18">
        <v>12082</v>
      </c>
      <c r="F94" s="18" t="s">
        <v>2721</v>
      </c>
      <c r="G94" s="23" t="s">
        <v>2864</v>
      </c>
      <c r="H94" s="23" t="s">
        <v>83</v>
      </c>
      <c r="I94" s="23"/>
      <c r="J94" s="24">
        <v>3014</v>
      </c>
      <c r="K94" s="23" t="s">
        <v>84</v>
      </c>
      <c r="L94" s="18" t="s">
        <v>2447</v>
      </c>
      <c r="M94" s="18" t="s">
        <v>1860</v>
      </c>
      <c r="N94" s="18">
        <v>2</v>
      </c>
      <c r="O94" s="18" t="s">
        <v>2053</v>
      </c>
      <c r="P94" s="17" t="s">
        <v>2061</v>
      </c>
      <c r="Q94" s="24" t="s">
        <v>2755</v>
      </c>
      <c r="R94" s="25">
        <v>254066</v>
      </c>
      <c r="S94" s="18" t="s">
        <v>1862</v>
      </c>
      <c r="T94" s="18" t="s">
        <v>1862</v>
      </c>
      <c r="U94" s="18" t="s">
        <v>1959</v>
      </c>
      <c r="V94" s="18" t="s">
        <v>1862</v>
      </c>
      <c r="W94" s="18" t="s">
        <v>2865</v>
      </c>
      <c r="X94" s="18" t="s">
        <v>1928</v>
      </c>
      <c r="Y94" s="26" t="s">
        <v>1798</v>
      </c>
      <c r="Z94" s="86" t="s">
        <v>2435</v>
      </c>
      <c r="AA94" s="18" t="s">
        <v>85</v>
      </c>
      <c r="AB94" s="18" t="s">
        <v>86</v>
      </c>
      <c r="AC94" s="27">
        <v>26115</v>
      </c>
      <c r="AD94" s="28" t="str">
        <f t="shared" ca="1" si="3"/>
        <v>47 J. 6 Mt.</v>
      </c>
      <c r="AE94" s="23" t="s">
        <v>9</v>
      </c>
      <c r="AF94" s="23" t="s">
        <v>10</v>
      </c>
      <c r="AG94" s="23" t="s">
        <v>2390</v>
      </c>
      <c r="AH94" s="23" t="s">
        <v>2084</v>
      </c>
      <c r="AI94" s="83" t="s">
        <v>2391</v>
      </c>
      <c r="AJ94" s="18" t="s">
        <v>89</v>
      </c>
      <c r="AK94" s="6"/>
      <c r="AL94" s="6"/>
    </row>
    <row r="95" spans="1:46" ht="21" customHeight="1" x14ac:dyDescent="0.15">
      <c r="A95" s="94">
        <v>30933</v>
      </c>
      <c r="B95" s="94">
        <v>30933</v>
      </c>
      <c r="C95" s="1" t="s">
        <v>82</v>
      </c>
      <c r="D95" s="1" t="s">
        <v>2279</v>
      </c>
      <c r="E95" s="1">
        <v>12085</v>
      </c>
      <c r="F95" s="1" t="s">
        <v>2720</v>
      </c>
      <c r="G95" s="3" t="s">
        <v>1890</v>
      </c>
      <c r="H95" s="3" t="s">
        <v>1202</v>
      </c>
      <c r="I95" s="3"/>
      <c r="J95" s="94">
        <v>3018</v>
      </c>
      <c r="K95" s="3" t="s">
        <v>84</v>
      </c>
      <c r="L95" s="1" t="s">
        <v>2447</v>
      </c>
      <c r="M95" s="1" t="s">
        <v>1860</v>
      </c>
      <c r="N95" s="94">
        <v>2</v>
      </c>
      <c r="O95" s="6" t="s">
        <v>2053</v>
      </c>
      <c r="P95" s="1" t="s">
        <v>2061</v>
      </c>
      <c r="Q95" s="10" t="s">
        <v>2755</v>
      </c>
      <c r="R95" s="11">
        <v>270864</v>
      </c>
      <c r="S95" s="1" t="s">
        <v>1862</v>
      </c>
      <c r="T95" s="12" t="s">
        <v>1801</v>
      </c>
      <c r="U95" s="6" t="s">
        <v>1801</v>
      </c>
      <c r="V95" s="6"/>
      <c r="W95" s="6"/>
      <c r="X95" s="1" t="s">
        <v>1958</v>
      </c>
      <c r="Y95" s="2"/>
      <c r="Z95" s="2"/>
      <c r="AA95" s="1" t="s">
        <v>1201</v>
      </c>
      <c r="AB95" s="1" t="s">
        <v>1200</v>
      </c>
      <c r="AC95" s="13"/>
      <c r="AD95" s="14" t="str">
        <f t="shared" ca="1" si="3"/>
        <v>119 J. 0 Mt.</v>
      </c>
      <c r="AE95" s="35" t="s">
        <v>2823</v>
      </c>
      <c r="AF95" s="3" t="s">
        <v>10</v>
      </c>
      <c r="AG95" s="3" t="s">
        <v>2824</v>
      </c>
      <c r="AH95" s="3" t="s">
        <v>2825</v>
      </c>
      <c r="AI95" s="78" t="s">
        <v>2826</v>
      </c>
      <c r="AJ95" s="1" t="s">
        <v>1201</v>
      </c>
      <c r="AK95" s="1"/>
      <c r="AL95" s="1"/>
      <c r="AO95" s="82"/>
      <c r="AP95" s="82"/>
      <c r="AQ95" s="82"/>
      <c r="AR95" s="82"/>
      <c r="AS95" s="82"/>
      <c r="AT95" s="82"/>
    </row>
    <row r="96" spans="1:46" s="82" customFormat="1" ht="21" customHeight="1" x14ac:dyDescent="0.15">
      <c r="A96" s="94">
        <v>30934</v>
      </c>
      <c r="B96" s="94">
        <v>30934</v>
      </c>
      <c r="C96" s="1" t="s">
        <v>82</v>
      </c>
      <c r="D96" s="1" t="s">
        <v>2280</v>
      </c>
      <c r="E96" s="1">
        <v>12092</v>
      </c>
      <c r="F96" s="1" t="s">
        <v>2719</v>
      </c>
      <c r="G96" s="3" t="s">
        <v>1891</v>
      </c>
      <c r="H96" s="3" t="s">
        <v>1199</v>
      </c>
      <c r="I96" s="3"/>
      <c r="J96" s="94">
        <v>3123</v>
      </c>
      <c r="K96" s="3" t="s">
        <v>1198</v>
      </c>
      <c r="L96" s="1" t="s">
        <v>2447</v>
      </c>
      <c r="M96" s="1" t="s">
        <v>1860</v>
      </c>
      <c r="N96" s="94">
        <v>2</v>
      </c>
      <c r="O96" s="6" t="s">
        <v>2053</v>
      </c>
      <c r="P96" s="1" t="s">
        <v>2061</v>
      </c>
      <c r="Q96" s="10" t="s">
        <v>2755</v>
      </c>
      <c r="R96" s="11">
        <v>270866</v>
      </c>
      <c r="S96" s="1" t="s">
        <v>1862</v>
      </c>
      <c r="T96" s="12" t="s">
        <v>1801</v>
      </c>
      <c r="U96" s="6" t="s">
        <v>1801</v>
      </c>
      <c r="V96" s="6"/>
      <c r="W96" s="6"/>
      <c r="X96" s="1" t="s">
        <v>1958</v>
      </c>
      <c r="Y96" s="2"/>
      <c r="Z96" s="2"/>
      <c r="AA96" s="1" t="s">
        <v>1197</v>
      </c>
      <c r="AB96" s="1" t="s">
        <v>1196</v>
      </c>
      <c r="AC96" s="13">
        <v>24838</v>
      </c>
      <c r="AD96" s="14" t="str">
        <f t="shared" ref="AD96:AD127" ca="1" si="4">DATEDIF(AC96,$AN$1,"Y")&amp;" J. "&amp;(DATEDIF(AC96,$AN$1,"YM")&amp; " Mt.")</f>
        <v>51 J. 0 Mt.</v>
      </c>
      <c r="AE96" s="15"/>
      <c r="AF96" s="3"/>
      <c r="AG96" s="3"/>
      <c r="AH96" s="3"/>
      <c r="AI96" s="1"/>
      <c r="AJ96" s="3"/>
      <c r="AK96" s="1"/>
      <c r="AL96" s="1"/>
      <c r="AM96" s="72"/>
      <c r="AN96" s="72"/>
    </row>
    <row r="97" spans="1:46" ht="21" customHeight="1" x14ac:dyDescent="0.15">
      <c r="A97" s="94">
        <v>30935</v>
      </c>
      <c r="B97" s="94">
        <v>30935</v>
      </c>
      <c r="C97" s="1" t="s">
        <v>82</v>
      </c>
      <c r="D97" s="1" t="s">
        <v>2281</v>
      </c>
      <c r="E97" s="1">
        <v>12091</v>
      </c>
      <c r="F97" s="1" t="s">
        <v>2718</v>
      </c>
      <c r="G97" s="3" t="s">
        <v>1892</v>
      </c>
      <c r="H97" s="3" t="s">
        <v>1195</v>
      </c>
      <c r="I97" s="3"/>
      <c r="J97" s="94">
        <v>3110</v>
      </c>
      <c r="K97" s="3" t="s">
        <v>1102</v>
      </c>
      <c r="L97" s="1" t="s">
        <v>2447</v>
      </c>
      <c r="M97" s="1" t="s">
        <v>1860</v>
      </c>
      <c r="N97" s="94">
        <v>2</v>
      </c>
      <c r="O97" s="6" t="s">
        <v>2053</v>
      </c>
      <c r="P97" s="1" t="s">
        <v>2061</v>
      </c>
      <c r="Q97" s="10" t="s">
        <v>2755</v>
      </c>
      <c r="R97" s="11">
        <v>270865</v>
      </c>
      <c r="S97" s="1" t="s">
        <v>1862</v>
      </c>
      <c r="T97" s="12" t="s">
        <v>1801</v>
      </c>
      <c r="U97" s="6" t="s">
        <v>1801</v>
      </c>
      <c r="V97" s="6"/>
      <c r="W97" s="6"/>
      <c r="X97" s="1" t="s">
        <v>1958</v>
      </c>
      <c r="Y97" s="2"/>
      <c r="Z97" s="2"/>
      <c r="AA97" s="1" t="s">
        <v>1194</v>
      </c>
      <c r="AB97" s="1" t="s">
        <v>1193</v>
      </c>
      <c r="AC97" s="13">
        <v>18629</v>
      </c>
      <c r="AD97" s="14" t="str">
        <f t="shared" ca="1" si="4"/>
        <v>68 J. 0 Mt.</v>
      </c>
      <c r="AE97" s="15"/>
      <c r="AF97" s="3"/>
      <c r="AG97" s="3"/>
      <c r="AH97" s="3"/>
      <c r="AI97" s="1"/>
      <c r="AJ97" s="3"/>
      <c r="AK97" s="1"/>
      <c r="AL97" s="1"/>
      <c r="AM97" s="82"/>
      <c r="AN97" s="82"/>
      <c r="AO97" s="82"/>
      <c r="AP97" s="82"/>
      <c r="AQ97" s="82"/>
      <c r="AR97" s="82"/>
      <c r="AS97" s="82"/>
      <c r="AT97" s="82"/>
    </row>
    <row r="98" spans="1:46" s="82" customFormat="1" ht="21" customHeight="1" x14ac:dyDescent="0.15">
      <c r="A98" s="40" t="s">
        <v>526</v>
      </c>
      <c r="B98" s="96">
        <v>246</v>
      </c>
      <c r="C98" s="40" t="s">
        <v>177</v>
      </c>
      <c r="D98" s="40" t="s">
        <v>2260</v>
      </c>
      <c r="E98" s="40">
        <v>17806</v>
      </c>
      <c r="F98" s="40" t="s">
        <v>2658</v>
      </c>
      <c r="G98" s="37" t="s">
        <v>2399</v>
      </c>
      <c r="H98" s="37" t="s">
        <v>527</v>
      </c>
      <c r="I98" s="37"/>
      <c r="J98" s="96">
        <v>9490</v>
      </c>
      <c r="K98" s="37" t="s">
        <v>528</v>
      </c>
      <c r="L98" s="40" t="s">
        <v>2463</v>
      </c>
      <c r="M98" s="40" t="s">
        <v>1860</v>
      </c>
      <c r="N98" s="43">
        <v>4</v>
      </c>
      <c r="O98" s="79" t="s">
        <v>2487</v>
      </c>
      <c r="P98" s="40" t="s">
        <v>2756</v>
      </c>
      <c r="Q98" s="38" t="s">
        <v>2449</v>
      </c>
      <c r="R98" s="39">
        <v>254889</v>
      </c>
      <c r="S98" s="40" t="s">
        <v>1862</v>
      </c>
      <c r="T98" s="40" t="s">
        <v>1862</v>
      </c>
      <c r="U98" s="46" t="s">
        <v>1801</v>
      </c>
      <c r="V98" s="46"/>
      <c r="W98" s="46"/>
      <c r="X98" s="40" t="s">
        <v>1864</v>
      </c>
      <c r="Y98" s="44" t="s">
        <v>529</v>
      </c>
      <c r="Z98" s="44" t="s">
        <v>530</v>
      </c>
      <c r="AA98" s="40" t="s">
        <v>531</v>
      </c>
      <c r="AB98" s="40" t="s">
        <v>532</v>
      </c>
      <c r="AC98" s="42">
        <v>29952</v>
      </c>
      <c r="AD98" s="43" t="str">
        <f t="shared" ca="1" si="4"/>
        <v>37 J. 0 Mt.</v>
      </c>
      <c r="AE98" s="37" t="s">
        <v>19</v>
      </c>
      <c r="AF98" s="44" t="s">
        <v>10</v>
      </c>
      <c r="AG98" s="44" t="s">
        <v>2411</v>
      </c>
      <c r="AH98" s="44" t="s">
        <v>533</v>
      </c>
      <c r="AI98" s="44" t="s">
        <v>2412</v>
      </c>
      <c r="AJ98" s="40" t="s">
        <v>531</v>
      </c>
      <c r="AK98" s="42">
        <v>43646</v>
      </c>
      <c r="AL98" s="40" t="s">
        <v>1864</v>
      </c>
    </row>
    <row r="99" spans="1:46" ht="21" customHeight="1" x14ac:dyDescent="0.15">
      <c r="A99" s="18" t="s">
        <v>90</v>
      </c>
      <c r="B99" s="18">
        <v>94</v>
      </c>
      <c r="C99" s="18" t="s">
        <v>90</v>
      </c>
      <c r="D99" s="18" t="s">
        <v>2155</v>
      </c>
      <c r="E99" s="18">
        <v>12098</v>
      </c>
      <c r="F99" s="18" t="s">
        <v>2717</v>
      </c>
      <c r="G99" s="23" t="s">
        <v>91</v>
      </c>
      <c r="H99" s="23" t="s">
        <v>92</v>
      </c>
      <c r="I99" s="23" t="s">
        <v>93</v>
      </c>
      <c r="J99" s="24">
        <v>3203</v>
      </c>
      <c r="K99" s="23" t="s">
        <v>94</v>
      </c>
      <c r="L99" s="18" t="s">
        <v>2447</v>
      </c>
      <c r="M99" s="18" t="s">
        <v>1860</v>
      </c>
      <c r="N99" s="18">
        <v>2</v>
      </c>
      <c r="O99" s="18" t="s">
        <v>2053</v>
      </c>
      <c r="P99" s="17" t="s">
        <v>2063</v>
      </c>
      <c r="Q99" s="24" t="s">
        <v>2752</v>
      </c>
      <c r="R99" s="25">
        <v>254069</v>
      </c>
      <c r="S99" s="18" t="s">
        <v>1862</v>
      </c>
      <c r="T99" s="18" t="s">
        <v>1862</v>
      </c>
      <c r="U99" s="18" t="s">
        <v>1960</v>
      </c>
      <c r="V99" s="18"/>
      <c r="W99" s="18"/>
      <c r="X99" s="18" t="s">
        <v>1928</v>
      </c>
      <c r="Y99" s="26" t="s">
        <v>95</v>
      </c>
      <c r="Z99" s="26" t="s">
        <v>96</v>
      </c>
      <c r="AA99" s="18" t="s">
        <v>97</v>
      </c>
      <c r="AB99" s="18" t="s">
        <v>98</v>
      </c>
      <c r="AC99" s="27">
        <v>18442</v>
      </c>
      <c r="AD99" s="28" t="str">
        <f t="shared" ca="1" si="4"/>
        <v>68 J. 6 Mt.</v>
      </c>
      <c r="AE99" s="23" t="s">
        <v>19</v>
      </c>
      <c r="AF99" s="23" t="s">
        <v>10</v>
      </c>
      <c r="AG99" s="23" t="s">
        <v>99</v>
      </c>
      <c r="AH99" s="23" t="s">
        <v>100</v>
      </c>
      <c r="AI99" s="23" t="s">
        <v>2760</v>
      </c>
      <c r="AJ99" s="18" t="s">
        <v>2476</v>
      </c>
      <c r="AK99" s="6"/>
      <c r="AL99" s="6"/>
    </row>
    <row r="100" spans="1:46" ht="21" customHeight="1" x14ac:dyDescent="0.15">
      <c r="A100" s="18" t="s">
        <v>101</v>
      </c>
      <c r="B100" s="18">
        <v>97</v>
      </c>
      <c r="C100" s="18" t="s">
        <v>101</v>
      </c>
      <c r="D100" s="18" t="s">
        <v>2156</v>
      </c>
      <c r="E100" s="18">
        <v>12405</v>
      </c>
      <c r="F100" s="18" t="s">
        <v>2716</v>
      </c>
      <c r="G100" s="23" t="s">
        <v>102</v>
      </c>
      <c r="H100" s="23" t="s">
        <v>103</v>
      </c>
      <c r="I100" s="23"/>
      <c r="J100" s="24">
        <v>9322</v>
      </c>
      <c r="K100" s="23" t="s">
        <v>104</v>
      </c>
      <c r="L100" s="18" t="s">
        <v>2460</v>
      </c>
      <c r="M100" s="18" t="s">
        <v>1860</v>
      </c>
      <c r="N100" s="24">
        <v>4</v>
      </c>
      <c r="O100" s="55" t="s">
        <v>2487</v>
      </c>
      <c r="P100" s="17" t="s">
        <v>2756</v>
      </c>
      <c r="Q100" s="24" t="s">
        <v>2449</v>
      </c>
      <c r="R100" s="25">
        <v>254071</v>
      </c>
      <c r="S100" s="18" t="s">
        <v>1862</v>
      </c>
      <c r="T100" s="18" t="s">
        <v>1862</v>
      </c>
      <c r="U100" s="18" t="s">
        <v>1960</v>
      </c>
      <c r="V100" s="18"/>
      <c r="W100" s="18"/>
      <c r="X100" s="18" t="s">
        <v>1928</v>
      </c>
      <c r="Y100" s="26" t="s">
        <v>105</v>
      </c>
      <c r="Z100" s="26" t="s">
        <v>106</v>
      </c>
      <c r="AA100" s="18" t="s">
        <v>107</v>
      </c>
      <c r="AB100" s="18" t="s">
        <v>108</v>
      </c>
      <c r="AC100" s="27">
        <v>28369</v>
      </c>
      <c r="AD100" s="28" t="str">
        <f t="shared" ca="1" si="4"/>
        <v>41 J. 4 Mt.</v>
      </c>
      <c r="AE100" s="23" t="s">
        <v>19</v>
      </c>
      <c r="AF100" s="23" t="s">
        <v>10</v>
      </c>
      <c r="AG100" s="23" t="s">
        <v>109</v>
      </c>
      <c r="AH100" s="23" t="s">
        <v>110</v>
      </c>
      <c r="AI100" s="23" t="s">
        <v>111</v>
      </c>
      <c r="AJ100" s="18" t="s">
        <v>112</v>
      </c>
      <c r="AK100" s="6"/>
      <c r="AL100" s="6"/>
    </row>
    <row r="101" spans="1:46" ht="21" customHeight="1" x14ac:dyDescent="0.15">
      <c r="A101" s="18" t="s">
        <v>113</v>
      </c>
      <c r="B101" s="24">
        <v>101</v>
      </c>
      <c r="C101" s="18" t="s">
        <v>113</v>
      </c>
      <c r="D101" s="18" t="s">
        <v>2157</v>
      </c>
      <c r="E101" s="18">
        <v>12191</v>
      </c>
      <c r="F101" s="18" t="s">
        <v>2715</v>
      </c>
      <c r="G101" s="23" t="s">
        <v>114</v>
      </c>
      <c r="H101" s="23" t="s">
        <v>115</v>
      </c>
      <c r="I101" s="23"/>
      <c r="J101" s="18">
        <v>5200</v>
      </c>
      <c r="K101" s="23" t="s">
        <v>116</v>
      </c>
      <c r="L101" s="18" t="s">
        <v>2452</v>
      </c>
      <c r="M101" s="18" t="s">
        <v>1860</v>
      </c>
      <c r="N101" s="24">
        <v>3</v>
      </c>
      <c r="O101" s="24" t="s">
        <v>2054</v>
      </c>
      <c r="P101" s="17" t="s">
        <v>2753</v>
      </c>
      <c r="Q101" s="24" t="s">
        <v>2754</v>
      </c>
      <c r="R101" s="25">
        <v>254131</v>
      </c>
      <c r="S101" s="18" t="s">
        <v>1862</v>
      </c>
      <c r="T101" s="18" t="s">
        <v>1862</v>
      </c>
      <c r="U101" s="18" t="s">
        <v>1960</v>
      </c>
      <c r="V101" s="18"/>
      <c r="W101" s="18"/>
      <c r="X101" s="18" t="s">
        <v>1928</v>
      </c>
      <c r="Y101" s="26" t="s">
        <v>1776</v>
      </c>
      <c r="Z101" s="26" t="s">
        <v>117</v>
      </c>
      <c r="AA101" s="18" t="s">
        <v>118</v>
      </c>
      <c r="AB101" s="18" t="s">
        <v>119</v>
      </c>
      <c r="AC101" s="27">
        <v>33644</v>
      </c>
      <c r="AD101" s="28" t="str">
        <f t="shared" ca="1" si="4"/>
        <v>26 J. 11 Mt.</v>
      </c>
      <c r="AE101" s="23" t="s">
        <v>9</v>
      </c>
      <c r="AF101" s="23" t="s">
        <v>10</v>
      </c>
      <c r="AG101" s="23" t="s">
        <v>1766</v>
      </c>
      <c r="AH101" s="23" t="s">
        <v>345</v>
      </c>
      <c r="AI101" s="23" t="s">
        <v>2374</v>
      </c>
      <c r="AJ101" s="18" t="s">
        <v>118</v>
      </c>
      <c r="AK101" s="6"/>
      <c r="AL101" s="6"/>
    </row>
    <row r="102" spans="1:46" s="82" customFormat="1" ht="21" customHeight="1" x14ac:dyDescent="0.15">
      <c r="A102" s="1" t="s">
        <v>1672</v>
      </c>
      <c r="B102" s="94">
        <v>624</v>
      </c>
      <c r="C102" s="1" t="s">
        <v>113</v>
      </c>
      <c r="D102" s="1" t="s">
        <v>2158</v>
      </c>
      <c r="E102" s="1">
        <v>12194</v>
      </c>
      <c r="F102" s="1" t="s">
        <v>2646</v>
      </c>
      <c r="G102" s="3" t="s">
        <v>1671</v>
      </c>
      <c r="H102" s="3" t="s">
        <v>1670</v>
      </c>
      <c r="I102" s="3"/>
      <c r="J102" s="94">
        <v>5314</v>
      </c>
      <c r="K102" s="3" t="s">
        <v>1669</v>
      </c>
      <c r="L102" s="1" t="s">
        <v>2452</v>
      </c>
      <c r="M102" s="1" t="s">
        <v>1860</v>
      </c>
      <c r="N102" s="14">
        <v>3</v>
      </c>
      <c r="O102" s="55" t="s">
        <v>2054</v>
      </c>
      <c r="P102" s="1" t="s">
        <v>2753</v>
      </c>
      <c r="Q102" s="10" t="s">
        <v>2754</v>
      </c>
      <c r="R102" s="11">
        <v>253987</v>
      </c>
      <c r="S102" s="1" t="s">
        <v>1862</v>
      </c>
      <c r="T102" s="12" t="s">
        <v>1801</v>
      </c>
      <c r="U102" s="18" t="s">
        <v>1801</v>
      </c>
      <c r="V102" s="18"/>
      <c r="W102" s="18"/>
      <c r="X102" s="1" t="s">
        <v>1864</v>
      </c>
      <c r="Y102" s="2" t="s">
        <v>1665</v>
      </c>
      <c r="Z102" s="2" t="s">
        <v>1773</v>
      </c>
      <c r="AA102" s="1" t="s">
        <v>1668</v>
      </c>
      <c r="AB102" s="1" t="s">
        <v>1667</v>
      </c>
      <c r="AC102" s="13">
        <v>25204</v>
      </c>
      <c r="AD102" s="14" t="str">
        <f t="shared" ca="1" si="4"/>
        <v>50 J. 0 Mt.</v>
      </c>
      <c r="AE102" s="3"/>
      <c r="AF102" s="2" t="s">
        <v>10</v>
      </c>
      <c r="AG102" s="2" t="s">
        <v>1666</v>
      </c>
      <c r="AH102" s="2" t="s">
        <v>685</v>
      </c>
      <c r="AI102" s="2" t="s">
        <v>1665</v>
      </c>
      <c r="AJ102" s="1" t="s">
        <v>1664</v>
      </c>
      <c r="AK102" s="1"/>
      <c r="AL102" s="1"/>
    </row>
    <row r="103" spans="1:46" s="82" customFormat="1" ht="21" customHeight="1" x14ac:dyDescent="0.15">
      <c r="A103" s="40" t="s">
        <v>1603</v>
      </c>
      <c r="B103" s="96">
        <v>2285</v>
      </c>
      <c r="C103" s="40" t="s">
        <v>177</v>
      </c>
      <c r="D103" s="40" t="s">
        <v>2173</v>
      </c>
      <c r="E103" s="40">
        <v>12412</v>
      </c>
      <c r="F103" s="40" t="s">
        <v>2506</v>
      </c>
      <c r="G103" s="37" t="s">
        <v>2873</v>
      </c>
      <c r="H103" s="37" t="s">
        <v>1602</v>
      </c>
      <c r="I103" s="37"/>
      <c r="J103" s="96">
        <v>9473</v>
      </c>
      <c r="K103" s="37" t="s">
        <v>1601</v>
      </c>
      <c r="L103" s="40" t="s">
        <v>2459</v>
      </c>
      <c r="M103" s="40" t="s">
        <v>1860</v>
      </c>
      <c r="N103" s="43">
        <v>4</v>
      </c>
      <c r="O103" s="79" t="s">
        <v>2487</v>
      </c>
      <c r="P103" s="40" t="s">
        <v>2756</v>
      </c>
      <c r="Q103" s="38" t="s">
        <v>2449</v>
      </c>
      <c r="R103" s="39">
        <v>254203</v>
      </c>
      <c r="S103" s="40" t="s">
        <v>1862</v>
      </c>
      <c r="T103" s="54" t="s">
        <v>1863</v>
      </c>
      <c r="U103" s="46" t="s">
        <v>1801</v>
      </c>
      <c r="V103" s="46"/>
      <c r="W103" s="46"/>
      <c r="X103" s="40" t="s">
        <v>1864</v>
      </c>
      <c r="Y103" s="44" t="s">
        <v>1597</v>
      </c>
      <c r="Z103" s="44" t="s">
        <v>1600</v>
      </c>
      <c r="AA103" s="40" t="s">
        <v>1596</v>
      </c>
      <c r="AB103" s="40" t="s">
        <v>1599</v>
      </c>
      <c r="AC103" s="42">
        <v>32112</v>
      </c>
      <c r="AD103" s="43" t="str">
        <f t="shared" ca="1" si="4"/>
        <v>31 J. 1 Mt.</v>
      </c>
      <c r="AE103" s="37" t="s">
        <v>19</v>
      </c>
      <c r="AF103" s="44" t="s">
        <v>10</v>
      </c>
      <c r="AG103" s="44" t="s">
        <v>1598</v>
      </c>
      <c r="AH103" s="44" t="s">
        <v>47</v>
      </c>
      <c r="AI103" s="44" t="s">
        <v>1597</v>
      </c>
      <c r="AJ103" s="40" t="s">
        <v>1596</v>
      </c>
      <c r="AK103" s="42">
        <v>43646</v>
      </c>
      <c r="AL103" s="40" t="s">
        <v>1864</v>
      </c>
    </row>
    <row r="104" spans="1:46" ht="21" customHeight="1" x14ac:dyDescent="0.15">
      <c r="A104" s="18" t="s">
        <v>120</v>
      </c>
      <c r="B104" s="24">
        <v>102</v>
      </c>
      <c r="C104" s="18" t="s">
        <v>120</v>
      </c>
      <c r="D104" s="18" t="s">
        <v>2160</v>
      </c>
      <c r="E104" s="18">
        <v>12170</v>
      </c>
      <c r="F104" s="18" t="s">
        <v>2714</v>
      </c>
      <c r="G104" s="23" t="s">
        <v>121</v>
      </c>
      <c r="H104" s="23" t="s">
        <v>122</v>
      </c>
      <c r="I104" s="23"/>
      <c r="J104" s="24">
        <v>4663</v>
      </c>
      <c r="K104" s="23" t="s">
        <v>123</v>
      </c>
      <c r="L104" s="18" t="s">
        <v>2452</v>
      </c>
      <c r="M104" s="18" t="s">
        <v>1860</v>
      </c>
      <c r="N104" s="24">
        <v>2</v>
      </c>
      <c r="O104" s="24" t="s">
        <v>2053</v>
      </c>
      <c r="P104" s="17" t="s">
        <v>2061</v>
      </c>
      <c r="Q104" s="24" t="s">
        <v>2755</v>
      </c>
      <c r="R104" s="25">
        <v>254135</v>
      </c>
      <c r="S104" s="18" t="s">
        <v>1862</v>
      </c>
      <c r="T104" s="18" t="s">
        <v>1862</v>
      </c>
      <c r="U104" s="18" t="s">
        <v>1801</v>
      </c>
      <c r="V104" s="18" t="s">
        <v>1862</v>
      </c>
      <c r="W104" s="18"/>
      <c r="X104" s="18" t="s">
        <v>1928</v>
      </c>
      <c r="Y104" s="26" t="s">
        <v>124</v>
      </c>
      <c r="Z104" s="26" t="s">
        <v>125</v>
      </c>
      <c r="AA104" s="18" t="s">
        <v>126</v>
      </c>
      <c r="AB104" s="18" t="s">
        <v>127</v>
      </c>
      <c r="AC104" s="27">
        <v>18309</v>
      </c>
      <c r="AD104" s="28" t="str">
        <f t="shared" ca="1" si="4"/>
        <v>68 J. 11 Mt.</v>
      </c>
      <c r="AE104" s="23" t="s">
        <v>19</v>
      </c>
      <c r="AF104" s="23" t="s">
        <v>10</v>
      </c>
      <c r="AG104" s="23" t="s">
        <v>128</v>
      </c>
      <c r="AH104" s="23" t="s">
        <v>129</v>
      </c>
      <c r="AI104" s="23" t="s">
        <v>1937</v>
      </c>
      <c r="AJ104" s="18" t="s">
        <v>126</v>
      </c>
      <c r="AK104" s="6"/>
      <c r="AL104" s="6"/>
      <c r="AO104" s="82"/>
      <c r="AP104" s="82"/>
      <c r="AQ104" s="82"/>
      <c r="AR104" s="82"/>
      <c r="AS104" s="82"/>
      <c r="AT104" s="82"/>
    </row>
    <row r="105" spans="1:46" s="82" customFormat="1" ht="21" customHeight="1" x14ac:dyDescent="0.15">
      <c r="A105" s="94">
        <v>31022</v>
      </c>
      <c r="B105" s="94">
        <v>31022</v>
      </c>
      <c r="C105" s="1" t="s">
        <v>120</v>
      </c>
      <c r="D105" s="1" t="s">
        <v>2282</v>
      </c>
      <c r="E105" s="1">
        <v>12235</v>
      </c>
      <c r="F105" s="1" t="s">
        <v>2713</v>
      </c>
      <c r="G105" s="3" t="s">
        <v>1190</v>
      </c>
      <c r="H105" s="3" t="s">
        <v>1189</v>
      </c>
      <c r="I105" s="3"/>
      <c r="J105" s="94">
        <v>6130</v>
      </c>
      <c r="K105" s="3" t="s">
        <v>1188</v>
      </c>
      <c r="L105" s="1" t="s">
        <v>2454</v>
      </c>
      <c r="M105" s="1" t="s">
        <v>1860</v>
      </c>
      <c r="N105" s="94">
        <v>2</v>
      </c>
      <c r="O105" s="55" t="s">
        <v>2053</v>
      </c>
      <c r="P105" s="1" t="s">
        <v>2061</v>
      </c>
      <c r="Q105" s="10" t="s">
        <v>2755</v>
      </c>
      <c r="R105" s="11">
        <v>270869</v>
      </c>
      <c r="S105" s="1" t="s">
        <v>1862</v>
      </c>
      <c r="T105" s="12" t="s">
        <v>1801</v>
      </c>
      <c r="U105" s="6" t="s">
        <v>1801</v>
      </c>
      <c r="V105" s="6"/>
      <c r="W105" s="6"/>
      <c r="X105" s="1" t="s">
        <v>1958</v>
      </c>
      <c r="Y105" s="2"/>
      <c r="Z105" s="2"/>
      <c r="AA105" s="1" t="s">
        <v>1187</v>
      </c>
      <c r="AB105" s="1" t="s">
        <v>1186</v>
      </c>
      <c r="AC105" s="30">
        <v>39448</v>
      </c>
      <c r="AD105" s="31" t="str">
        <f t="shared" ca="1" si="4"/>
        <v>11 J. 0 Mt.</v>
      </c>
      <c r="AE105" s="32"/>
      <c r="AF105" s="3"/>
      <c r="AG105" s="3"/>
      <c r="AH105" s="3"/>
      <c r="AI105" s="1"/>
      <c r="AJ105" s="3"/>
      <c r="AK105" s="1"/>
      <c r="AL105" s="1"/>
      <c r="AM105" s="72"/>
      <c r="AN105" s="72"/>
    </row>
    <row r="106" spans="1:46" s="82" customFormat="1" ht="21" customHeight="1" x14ac:dyDescent="0.15">
      <c r="A106" s="94">
        <v>31023</v>
      </c>
      <c r="B106" s="94">
        <v>31023</v>
      </c>
      <c r="C106" s="1" t="s">
        <v>120</v>
      </c>
      <c r="D106" s="1" t="s">
        <v>2283</v>
      </c>
      <c r="E106" s="1">
        <v>12228</v>
      </c>
      <c r="F106" s="1" t="s">
        <v>2712</v>
      </c>
      <c r="G106" s="3" t="s">
        <v>1185</v>
      </c>
      <c r="H106" s="3" t="s">
        <v>1184</v>
      </c>
      <c r="I106" s="3"/>
      <c r="J106" s="94">
        <v>6060</v>
      </c>
      <c r="K106" s="3" t="s">
        <v>1183</v>
      </c>
      <c r="L106" s="1" t="s">
        <v>2454</v>
      </c>
      <c r="M106" s="1" t="s">
        <v>1860</v>
      </c>
      <c r="N106" s="94">
        <v>2</v>
      </c>
      <c r="O106" s="55" t="s">
        <v>2053</v>
      </c>
      <c r="P106" s="1" t="s">
        <v>2061</v>
      </c>
      <c r="Q106" s="10" t="s">
        <v>2755</v>
      </c>
      <c r="R106" s="11">
        <v>270868</v>
      </c>
      <c r="S106" s="1" t="s">
        <v>1862</v>
      </c>
      <c r="T106" s="12" t="s">
        <v>1801</v>
      </c>
      <c r="U106" s="6" t="s">
        <v>1801</v>
      </c>
      <c r="V106" s="6"/>
      <c r="W106" s="6"/>
      <c r="X106" s="1" t="s">
        <v>1958</v>
      </c>
      <c r="Y106" s="2"/>
      <c r="Z106" s="2"/>
      <c r="AA106" s="1" t="s">
        <v>1182</v>
      </c>
      <c r="AB106" s="1" t="s">
        <v>1181</v>
      </c>
      <c r="AC106" s="30">
        <v>39448</v>
      </c>
      <c r="AD106" s="31" t="str">
        <f t="shared" ca="1" si="4"/>
        <v>11 J. 0 Mt.</v>
      </c>
      <c r="AE106" s="32"/>
      <c r="AF106" s="3"/>
      <c r="AG106" s="3"/>
      <c r="AH106" s="3"/>
      <c r="AI106" s="1"/>
      <c r="AJ106" s="3"/>
      <c r="AK106" s="1"/>
      <c r="AL106" s="1"/>
      <c r="AM106" s="72"/>
      <c r="AN106" s="72"/>
    </row>
    <row r="107" spans="1:46" ht="21" customHeight="1" x14ac:dyDescent="0.15">
      <c r="A107" s="97">
        <v>31026</v>
      </c>
      <c r="B107" s="97">
        <v>31026</v>
      </c>
      <c r="C107" s="1" t="s">
        <v>120</v>
      </c>
      <c r="D107" s="1" t="s">
        <v>2285</v>
      </c>
      <c r="E107" s="1">
        <v>12163</v>
      </c>
      <c r="F107" s="1" t="s">
        <v>2711</v>
      </c>
      <c r="G107" s="5" t="s">
        <v>555</v>
      </c>
      <c r="H107" s="5" t="s">
        <v>556</v>
      </c>
      <c r="I107" s="5"/>
      <c r="J107" s="6">
        <v>4512</v>
      </c>
      <c r="K107" s="5" t="s">
        <v>557</v>
      </c>
      <c r="L107" s="6" t="s">
        <v>2448</v>
      </c>
      <c r="M107" s="6" t="s">
        <v>1860</v>
      </c>
      <c r="N107" s="55">
        <v>2</v>
      </c>
      <c r="O107" s="55" t="s">
        <v>2053</v>
      </c>
      <c r="P107" s="1" t="s">
        <v>2061</v>
      </c>
      <c r="Q107" s="10" t="s">
        <v>2755</v>
      </c>
      <c r="R107" s="11">
        <v>274547</v>
      </c>
      <c r="S107" s="6" t="s">
        <v>1862</v>
      </c>
      <c r="T107" s="12" t="s">
        <v>1862</v>
      </c>
      <c r="U107" s="6" t="s">
        <v>1801</v>
      </c>
      <c r="V107" s="6"/>
      <c r="W107" s="6"/>
      <c r="X107" s="1" t="s">
        <v>1958</v>
      </c>
      <c r="Y107" s="2"/>
      <c r="Z107" s="2"/>
      <c r="AA107" s="6" t="s">
        <v>558</v>
      </c>
      <c r="AB107" s="1" t="s">
        <v>559</v>
      </c>
      <c r="AC107" s="30"/>
      <c r="AD107" s="31" t="str">
        <f t="shared" ca="1" si="4"/>
        <v>119 J. 0 Mt.</v>
      </c>
      <c r="AE107" s="32"/>
      <c r="AF107" s="3" t="s">
        <v>10</v>
      </c>
      <c r="AG107" s="3" t="s">
        <v>2472</v>
      </c>
      <c r="AH107" s="3" t="s">
        <v>208</v>
      </c>
      <c r="AI107" s="1"/>
      <c r="AJ107" s="1" t="s">
        <v>2473</v>
      </c>
      <c r="AK107" s="1"/>
      <c r="AL107" s="1"/>
      <c r="AO107" s="82"/>
      <c r="AP107" s="82"/>
      <c r="AQ107" s="82"/>
      <c r="AR107" s="82"/>
      <c r="AS107" s="82"/>
      <c r="AT107" s="82"/>
    </row>
    <row r="108" spans="1:46" s="82" customFormat="1" ht="21" customHeight="1" x14ac:dyDescent="0.15">
      <c r="A108" s="1" t="s">
        <v>657</v>
      </c>
      <c r="B108" s="94">
        <v>748</v>
      </c>
      <c r="C108" s="1" t="s">
        <v>120</v>
      </c>
      <c r="D108" s="1" t="s">
        <v>2164</v>
      </c>
      <c r="E108" s="1">
        <v>12172</v>
      </c>
      <c r="F108" s="1" t="s">
        <v>2616</v>
      </c>
      <c r="G108" s="3" t="s">
        <v>656</v>
      </c>
      <c r="H108" s="3" t="s">
        <v>655</v>
      </c>
      <c r="I108" s="3"/>
      <c r="J108" s="94">
        <v>4704</v>
      </c>
      <c r="K108" s="3" t="s">
        <v>654</v>
      </c>
      <c r="L108" s="1" t="s">
        <v>2447</v>
      </c>
      <c r="M108" s="1" t="s">
        <v>1860</v>
      </c>
      <c r="N108" s="1">
        <v>2</v>
      </c>
      <c r="O108" s="55" t="s">
        <v>2053</v>
      </c>
      <c r="P108" s="1" t="s">
        <v>2062</v>
      </c>
      <c r="Q108" s="10" t="s">
        <v>2752</v>
      </c>
      <c r="R108" s="11">
        <v>254060</v>
      </c>
      <c r="S108" s="1" t="s">
        <v>1862</v>
      </c>
      <c r="T108" s="1" t="s">
        <v>1862</v>
      </c>
      <c r="U108" s="18" t="s">
        <v>1801</v>
      </c>
      <c r="V108" s="18"/>
      <c r="W108" s="18"/>
      <c r="X108" s="1" t="s">
        <v>1864</v>
      </c>
      <c r="Y108" s="2" t="s">
        <v>653</v>
      </c>
      <c r="Z108" s="2" t="s">
        <v>652</v>
      </c>
      <c r="AA108" s="1" t="s">
        <v>648</v>
      </c>
      <c r="AB108" s="1" t="s">
        <v>651</v>
      </c>
      <c r="AC108" s="13">
        <v>23498</v>
      </c>
      <c r="AD108" s="14" t="str">
        <f t="shared" ca="1" si="4"/>
        <v>54 J. 8 Mt.</v>
      </c>
      <c r="AE108" s="3" t="s">
        <v>9</v>
      </c>
      <c r="AF108" s="2" t="s">
        <v>10</v>
      </c>
      <c r="AG108" s="2" t="s">
        <v>650</v>
      </c>
      <c r="AH108" s="2" t="s">
        <v>288</v>
      </c>
      <c r="AI108" s="2" t="s">
        <v>649</v>
      </c>
      <c r="AJ108" s="1" t="s">
        <v>648</v>
      </c>
      <c r="AK108" s="1"/>
      <c r="AL108" s="1"/>
    </row>
    <row r="109" spans="1:46" ht="21" customHeight="1" x14ac:dyDescent="0.15">
      <c r="A109" s="1" t="s">
        <v>647</v>
      </c>
      <c r="B109" s="94">
        <v>778</v>
      </c>
      <c r="C109" s="1" t="s">
        <v>120</v>
      </c>
      <c r="D109" s="1" t="s">
        <v>2165</v>
      </c>
      <c r="E109" s="1">
        <v>12101</v>
      </c>
      <c r="F109" s="1" t="s">
        <v>2603</v>
      </c>
      <c r="G109" s="3" t="s">
        <v>646</v>
      </c>
      <c r="H109" s="3" t="s">
        <v>2041</v>
      </c>
      <c r="I109" s="3"/>
      <c r="J109" s="94">
        <v>3254</v>
      </c>
      <c r="K109" s="3" t="s">
        <v>645</v>
      </c>
      <c r="L109" s="1" t="s">
        <v>2448</v>
      </c>
      <c r="M109" s="1" t="s">
        <v>1860</v>
      </c>
      <c r="N109" s="1">
        <v>2</v>
      </c>
      <c r="O109" s="55" t="s">
        <v>2053</v>
      </c>
      <c r="P109" s="1" t="s">
        <v>2062</v>
      </c>
      <c r="Q109" s="10" t="s">
        <v>2755</v>
      </c>
      <c r="R109" s="11">
        <v>253936</v>
      </c>
      <c r="S109" s="1" t="s">
        <v>1862</v>
      </c>
      <c r="T109" s="1" t="s">
        <v>1862</v>
      </c>
      <c r="U109" s="18" t="s">
        <v>1801</v>
      </c>
      <c r="V109" s="18"/>
      <c r="W109" s="18"/>
      <c r="X109" s="1" t="s">
        <v>1864</v>
      </c>
      <c r="Y109" s="2" t="s">
        <v>641</v>
      </c>
      <c r="Z109" s="2" t="s">
        <v>644</v>
      </c>
      <c r="AA109" s="1" t="s">
        <v>640</v>
      </c>
      <c r="AB109" s="1" t="s">
        <v>643</v>
      </c>
      <c r="AC109" s="13">
        <v>25204</v>
      </c>
      <c r="AD109" s="14" t="str">
        <f t="shared" ca="1" si="4"/>
        <v>50 J. 0 Mt.</v>
      </c>
      <c r="AE109" s="3" t="s">
        <v>19</v>
      </c>
      <c r="AF109" s="2" t="s">
        <v>10</v>
      </c>
      <c r="AG109" s="2" t="s">
        <v>642</v>
      </c>
      <c r="AH109" s="2" t="s">
        <v>11</v>
      </c>
      <c r="AI109" s="2" t="s">
        <v>641</v>
      </c>
      <c r="AJ109" s="1" t="s">
        <v>640</v>
      </c>
      <c r="AK109" s="1"/>
      <c r="AL109" s="1"/>
      <c r="AM109" s="82"/>
      <c r="AN109" s="82"/>
      <c r="AO109" s="82"/>
      <c r="AP109" s="82"/>
      <c r="AQ109" s="82"/>
      <c r="AR109" s="82"/>
      <c r="AS109" s="82"/>
      <c r="AT109" s="82"/>
    </row>
    <row r="110" spans="1:46" ht="21" customHeight="1" x14ac:dyDescent="0.15">
      <c r="A110" s="1" t="s">
        <v>1656</v>
      </c>
      <c r="B110" s="94">
        <v>1204</v>
      </c>
      <c r="C110" s="1" t="s">
        <v>120</v>
      </c>
      <c r="D110" s="1" t="s">
        <v>2166</v>
      </c>
      <c r="E110" s="1">
        <v>12245</v>
      </c>
      <c r="F110" s="1" t="s">
        <v>2581</v>
      </c>
      <c r="G110" s="3" t="s">
        <v>1655</v>
      </c>
      <c r="H110" s="3" t="s">
        <v>1654</v>
      </c>
      <c r="I110" s="3"/>
      <c r="J110" s="94">
        <v>6274</v>
      </c>
      <c r="K110" s="3" t="s">
        <v>1653</v>
      </c>
      <c r="L110" s="1" t="s">
        <v>2452</v>
      </c>
      <c r="M110" s="1" t="s">
        <v>1860</v>
      </c>
      <c r="N110" s="1">
        <v>2</v>
      </c>
      <c r="O110" s="55" t="s">
        <v>2053</v>
      </c>
      <c r="P110" s="1" t="s">
        <v>2061</v>
      </c>
      <c r="Q110" s="10" t="s">
        <v>2755</v>
      </c>
      <c r="R110" s="11">
        <v>254085</v>
      </c>
      <c r="S110" s="1" t="s">
        <v>1862</v>
      </c>
      <c r="T110" s="12" t="s">
        <v>1801</v>
      </c>
      <c r="U110" s="18" t="s">
        <v>1801</v>
      </c>
      <c r="V110" s="18"/>
      <c r="W110" s="18"/>
      <c r="X110" s="1" t="s">
        <v>1864</v>
      </c>
      <c r="Y110" s="2" t="s">
        <v>1652</v>
      </c>
      <c r="Z110" s="2" t="s">
        <v>125</v>
      </c>
      <c r="AA110" s="1" t="s">
        <v>1651</v>
      </c>
      <c r="AB110" s="1" t="s">
        <v>1650</v>
      </c>
      <c r="AC110" s="13">
        <v>34700</v>
      </c>
      <c r="AD110" s="14" t="str">
        <f t="shared" ca="1" si="4"/>
        <v>24 J. 0 Mt.</v>
      </c>
      <c r="AE110" s="3" t="s">
        <v>9</v>
      </c>
      <c r="AF110" s="2" t="s">
        <v>10</v>
      </c>
      <c r="AG110" s="2" t="s">
        <v>1649</v>
      </c>
      <c r="AH110" s="2" t="s">
        <v>675</v>
      </c>
      <c r="AI110" s="2" t="s">
        <v>1652</v>
      </c>
      <c r="AJ110" s="1" t="s">
        <v>1651</v>
      </c>
      <c r="AK110" s="1"/>
      <c r="AL110" s="1"/>
      <c r="AM110" s="82"/>
      <c r="AN110" s="82"/>
      <c r="AO110" s="82"/>
      <c r="AP110" s="82"/>
      <c r="AQ110" s="82"/>
      <c r="AR110" s="82"/>
      <c r="AS110" s="82"/>
      <c r="AT110" s="82"/>
    </row>
    <row r="111" spans="1:46" s="82" customFormat="1" ht="21" customHeight="1" x14ac:dyDescent="0.15">
      <c r="A111" s="1" t="s">
        <v>902</v>
      </c>
      <c r="B111" s="94">
        <v>1736</v>
      </c>
      <c r="C111" s="1" t="s">
        <v>120</v>
      </c>
      <c r="D111" s="1" t="s">
        <v>2161</v>
      </c>
      <c r="E111" s="1">
        <v>12236</v>
      </c>
      <c r="F111" s="1" t="s">
        <v>2537</v>
      </c>
      <c r="G111" s="3" t="s">
        <v>1913</v>
      </c>
      <c r="H111" s="3" t="s">
        <v>1914</v>
      </c>
      <c r="I111" s="3" t="s">
        <v>1915</v>
      </c>
      <c r="J111" s="1">
        <v>6147</v>
      </c>
      <c r="K111" s="3" t="s">
        <v>901</v>
      </c>
      <c r="L111" s="1" t="s">
        <v>2454</v>
      </c>
      <c r="M111" s="1" t="s">
        <v>1860</v>
      </c>
      <c r="N111" s="1">
        <v>2</v>
      </c>
      <c r="O111" s="55" t="s">
        <v>2053</v>
      </c>
      <c r="P111" s="1" t="s">
        <v>2062</v>
      </c>
      <c r="Q111" s="10" t="s">
        <v>2752</v>
      </c>
      <c r="R111" s="11">
        <v>254369</v>
      </c>
      <c r="S111" s="1" t="s">
        <v>1862</v>
      </c>
      <c r="T111" s="6" t="s">
        <v>1862</v>
      </c>
      <c r="U111" s="18" t="s">
        <v>1801</v>
      </c>
      <c r="V111" s="18"/>
      <c r="W111" s="18"/>
      <c r="X111" s="1" t="s">
        <v>1864</v>
      </c>
      <c r="Y111" s="2" t="s">
        <v>900</v>
      </c>
      <c r="Z111" s="2" t="s">
        <v>899</v>
      </c>
      <c r="AA111" s="1" t="s">
        <v>898</v>
      </c>
      <c r="AB111" s="1" t="s">
        <v>897</v>
      </c>
      <c r="AC111" s="13">
        <v>30348</v>
      </c>
      <c r="AD111" s="14" t="str">
        <f t="shared" ca="1" si="4"/>
        <v>35 J. 11 Mt.</v>
      </c>
      <c r="AE111" s="3" t="s">
        <v>19</v>
      </c>
      <c r="AF111" s="2" t="s">
        <v>10</v>
      </c>
      <c r="AG111" s="2" t="s">
        <v>896</v>
      </c>
      <c r="AH111" s="2" t="s">
        <v>895</v>
      </c>
      <c r="AI111" s="2" t="s">
        <v>894</v>
      </c>
      <c r="AJ111" s="1" t="s">
        <v>898</v>
      </c>
      <c r="AK111" s="1"/>
      <c r="AL111" s="1"/>
    </row>
    <row r="112" spans="1:46" ht="30" customHeight="1" x14ac:dyDescent="0.15">
      <c r="A112" s="40" t="s">
        <v>866</v>
      </c>
      <c r="B112" s="96">
        <v>2152</v>
      </c>
      <c r="C112" s="40" t="s">
        <v>199</v>
      </c>
      <c r="D112" s="40" t="s">
        <v>2179</v>
      </c>
      <c r="E112" s="40">
        <v>12348</v>
      </c>
      <c r="F112" s="40" t="s">
        <v>2521</v>
      </c>
      <c r="G112" s="37" t="s">
        <v>865</v>
      </c>
      <c r="H112" s="37" t="s">
        <v>1752</v>
      </c>
      <c r="I112" s="37"/>
      <c r="J112" s="96">
        <v>8505</v>
      </c>
      <c r="K112" s="37" t="s">
        <v>864</v>
      </c>
      <c r="L112" s="40" t="s">
        <v>2460</v>
      </c>
      <c r="M112" s="40" t="s">
        <v>1860</v>
      </c>
      <c r="N112" s="43">
        <v>4</v>
      </c>
      <c r="O112" s="43" t="s">
        <v>2487</v>
      </c>
      <c r="P112" s="40" t="s">
        <v>2756</v>
      </c>
      <c r="Q112" s="38" t="s">
        <v>2449</v>
      </c>
      <c r="R112" s="39">
        <v>254246</v>
      </c>
      <c r="S112" s="40" t="s">
        <v>1862</v>
      </c>
      <c r="T112" s="40" t="s">
        <v>1862</v>
      </c>
      <c r="U112" s="81" t="s">
        <v>1801</v>
      </c>
      <c r="V112" s="81"/>
      <c r="W112" s="81"/>
      <c r="X112" s="41" t="s">
        <v>1864</v>
      </c>
      <c r="Y112" s="105" t="s">
        <v>863</v>
      </c>
      <c r="Z112" s="105" t="s">
        <v>862</v>
      </c>
      <c r="AA112" s="81" t="s">
        <v>858</v>
      </c>
      <c r="AB112" s="40" t="s">
        <v>861</v>
      </c>
      <c r="AC112" s="42">
        <v>32567</v>
      </c>
      <c r="AD112" s="43" t="str">
        <f t="shared" ca="1" si="4"/>
        <v>29 J. 10 Mt.</v>
      </c>
      <c r="AE112" s="37" t="s">
        <v>19</v>
      </c>
      <c r="AF112" s="44" t="s">
        <v>10</v>
      </c>
      <c r="AG112" s="44" t="s">
        <v>87</v>
      </c>
      <c r="AH112" s="44" t="s">
        <v>860</v>
      </c>
      <c r="AI112" s="44" t="s">
        <v>859</v>
      </c>
      <c r="AJ112" s="40" t="s">
        <v>858</v>
      </c>
      <c r="AK112" s="42">
        <v>43646</v>
      </c>
      <c r="AL112" s="54" t="s">
        <v>1864</v>
      </c>
      <c r="AM112" s="82"/>
      <c r="AN112" s="82"/>
    </row>
    <row r="113" spans="1:46" s="82" customFormat="1" ht="21" customHeight="1" x14ac:dyDescent="0.15">
      <c r="A113" s="40" t="s">
        <v>1830</v>
      </c>
      <c r="B113" s="96">
        <v>1203</v>
      </c>
      <c r="C113" s="40" t="s">
        <v>229</v>
      </c>
      <c r="D113" s="40" t="s">
        <v>2176</v>
      </c>
      <c r="E113" s="40">
        <v>12031</v>
      </c>
      <c r="F113" s="40" t="s">
        <v>2582</v>
      </c>
      <c r="G113" s="37" t="s">
        <v>1935</v>
      </c>
      <c r="H113" s="37" t="s">
        <v>1831</v>
      </c>
      <c r="I113" s="37"/>
      <c r="J113" s="96">
        <v>1820</v>
      </c>
      <c r="K113" s="37" t="s">
        <v>1832</v>
      </c>
      <c r="L113" s="40" t="s">
        <v>2453</v>
      </c>
      <c r="M113" s="40" t="s">
        <v>1859</v>
      </c>
      <c r="N113" s="43">
        <v>1</v>
      </c>
      <c r="O113" s="79" t="s">
        <v>2488</v>
      </c>
      <c r="P113" s="40" t="s">
        <v>2060</v>
      </c>
      <c r="Q113" s="38" t="s">
        <v>2757</v>
      </c>
      <c r="R113" s="39">
        <v>254084</v>
      </c>
      <c r="S113" s="40" t="s">
        <v>1862</v>
      </c>
      <c r="T113" s="54" t="s">
        <v>1801</v>
      </c>
      <c r="U113" s="46" t="s">
        <v>1801</v>
      </c>
      <c r="V113" s="46"/>
      <c r="W113" s="46"/>
      <c r="X113" s="40" t="s">
        <v>1864</v>
      </c>
      <c r="Y113" s="44" t="s">
        <v>1833</v>
      </c>
      <c r="Z113" s="44" t="s">
        <v>1883</v>
      </c>
      <c r="AA113" s="40" t="s">
        <v>1834</v>
      </c>
      <c r="AB113" s="40" t="s">
        <v>1835</v>
      </c>
      <c r="AC113" s="42">
        <v>34516</v>
      </c>
      <c r="AD113" s="43" t="str">
        <f t="shared" ca="1" si="4"/>
        <v>24 J. 6 Mt.</v>
      </c>
      <c r="AE113" s="37" t="s">
        <v>19</v>
      </c>
      <c r="AF113" s="44" t="s">
        <v>24</v>
      </c>
      <c r="AG113" s="44" t="s">
        <v>1836</v>
      </c>
      <c r="AH113" s="44" t="s">
        <v>1212</v>
      </c>
      <c r="AI113" s="44" t="s">
        <v>1833</v>
      </c>
      <c r="AJ113" s="40" t="s">
        <v>1834</v>
      </c>
      <c r="AK113" s="42">
        <v>43646</v>
      </c>
      <c r="AL113" s="54" t="s">
        <v>2897</v>
      </c>
    </row>
    <row r="114" spans="1:46" s="82" customFormat="1" ht="21" customHeight="1" x14ac:dyDescent="0.15">
      <c r="A114" s="40" t="s">
        <v>847</v>
      </c>
      <c r="B114" s="96">
        <v>2218</v>
      </c>
      <c r="C114" s="40" t="s">
        <v>229</v>
      </c>
      <c r="D114" s="40" t="s">
        <v>2177</v>
      </c>
      <c r="E114" s="40">
        <v>12032</v>
      </c>
      <c r="F114" s="40" t="s">
        <v>2515</v>
      </c>
      <c r="G114" s="37" t="s">
        <v>846</v>
      </c>
      <c r="H114" s="37" t="s">
        <v>845</v>
      </c>
      <c r="I114" s="37"/>
      <c r="J114" s="96">
        <v>1844</v>
      </c>
      <c r="K114" s="37" t="s">
        <v>844</v>
      </c>
      <c r="L114" s="40" t="s">
        <v>2456</v>
      </c>
      <c r="M114" s="40" t="s">
        <v>1859</v>
      </c>
      <c r="N114" s="43">
        <v>1</v>
      </c>
      <c r="O114" s="79" t="s">
        <v>2488</v>
      </c>
      <c r="P114" s="40" t="s">
        <v>2060</v>
      </c>
      <c r="Q114" s="38" t="s">
        <v>2757</v>
      </c>
      <c r="R114" s="39">
        <v>254217</v>
      </c>
      <c r="S114" s="40" t="s">
        <v>1862</v>
      </c>
      <c r="T114" s="54" t="s">
        <v>1863</v>
      </c>
      <c r="U114" s="46" t="s">
        <v>1801</v>
      </c>
      <c r="V114" s="46"/>
      <c r="W114" s="46"/>
      <c r="X114" s="40" t="s">
        <v>1864</v>
      </c>
      <c r="Y114" s="44" t="s">
        <v>843</v>
      </c>
      <c r="Z114" s="44" t="s">
        <v>842</v>
      </c>
      <c r="AA114" s="40" t="s">
        <v>841</v>
      </c>
      <c r="AB114" s="40" t="s">
        <v>840</v>
      </c>
      <c r="AC114" s="42">
        <v>31274</v>
      </c>
      <c r="AD114" s="43" t="str">
        <f t="shared" ca="1" si="4"/>
        <v>33 J. 5 Mt.</v>
      </c>
      <c r="AE114" s="37" t="s">
        <v>19</v>
      </c>
      <c r="AF114" s="44" t="s">
        <v>24</v>
      </c>
      <c r="AG114" s="44" t="s">
        <v>2031</v>
      </c>
      <c r="AH114" s="44" t="s">
        <v>175</v>
      </c>
      <c r="AI114" s="44" t="s">
        <v>843</v>
      </c>
      <c r="AJ114" s="40" t="s">
        <v>841</v>
      </c>
      <c r="AK114" s="42">
        <v>43646</v>
      </c>
      <c r="AL114" s="40" t="s">
        <v>1864</v>
      </c>
    </row>
    <row r="115" spans="1:46" ht="21" customHeight="1" x14ac:dyDescent="0.15">
      <c r="A115" s="100" t="s">
        <v>874</v>
      </c>
      <c r="B115" s="158">
        <v>1231</v>
      </c>
      <c r="C115" s="100" t="s">
        <v>199</v>
      </c>
      <c r="D115" s="100" t="s">
        <v>2168</v>
      </c>
      <c r="E115" s="100">
        <v>12322</v>
      </c>
      <c r="F115" s="100" t="s">
        <v>2572</v>
      </c>
      <c r="G115" s="7" t="s">
        <v>873</v>
      </c>
      <c r="H115" s="3" t="s">
        <v>1778</v>
      </c>
      <c r="I115" s="3"/>
      <c r="J115" s="1">
        <v>8280</v>
      </c>
      <c r="K115" s="3" t="s">
        <v>872</v>
      </c>
      <c r="L115" s="1" t="s">
        <v>2460</v>
      </c>
      <c r="M115" s="1" t="s">
        <v>1860</v>
      </c>
      <c r="N115" s="14">
        <v>4</v>
      </c>
      <c r="O115" s="55" t="s">
        <v>2487</v>
      </c>
      <c r="P115" s="1" t="s">
        <v>2756</v>
      </c>
      <c r="Q115" s="10" t="s">
        <v>2449</v>
      </c>
      <c r="R115" s="11">
        <v>254160</v>
      </c>
      <c r="S115" s="1" t="s">
        <v>1862</v>
      </c>
      <c r="T115" s="1" t="s">
        <v>1862</v>
      </c>
      <c r="U115" s="18" t="s">
        <v>1801</v>
      </c>
      <c r="V115" s="18"/>
      <c r="W115" s="18"/>
      <c r="X115" s="1" t="s">
        <v>1864</v>
      </c>
      <c r="Y115" s="2" t="s">
        <v>871</v>
      </c>
      <c r="Z115" s="2" t="s">
        <v>870</v>
      </c>
      <c r="AA115" s="1" t="s">
        <v>867</v>
      </c>
      <c r="AB115" s="1" t="s">
        <v>869</v>
      </c>
      <c r="AC115" s="13">
        <v>35417</v>
      </c>
      <c r="AD115" s="14" t="str">
        <f t="shared" ca="1" si="4"/>
        <v>22 J. 0 Mt.</v>
      </c>
      <c r="AE115" s="3" t="s">
        <v>19</v>
      </c>
      <c r="AF115" s="2" t="s">
        <v>10</v>
      </c>
      <c r="AG115" s="2" t="s">
        <v>327</v>
      </c>
      <c r="AH115" s="2" t="s">
        <v>138</v>
      </c>
      <c r="AI115" s="2" t="s">
        <v>868</v>
      </c>
      <c r="AJ115" s="1" t="s">
        <v>867</v>
      </c>
      <c r="AK115" s="1"/>
      <c r="AL115" s="1"/>
      <c r="AM115" s="82"/>
      <c r="AN115" s="82"/>
      <c r="AO115" s="82"/>
      <c r="AP115" s="82"/>
      <c r="AQ115" s="82"/>
      <c r="AR115" s="82"/>
      <c r="AS115" s="82"/>
      <c r="AT115" s="82"/>
    </row>
    <row r="116" spans="1:46" ht="30" customHeight="1" x14ac:dyDescent="0.15">
      <c r="A116" s="18" t="s">
        <v>145</v>
      </c>
      <c r="B116" s="24">
        <v>106</v>
      </c>
      <c r="C116" s="18" t="s">
        <v>145</v>
      </c>
      <c r="D116" s="18" t="s">
        <v>2169</v>
      </c>
      <c r="E116" s="18">
        <v>12013</v>
      </c>
      <c r="F116" s="18" t="s">
        <v>2710</v>
      </c>
      <c r="G116" s="23" t="s">
        <v>2471</v>
      </c>
      <c r="H116" s="23" t="s">
        <v>146</v>
      </c>
      <c r="I116" s="23" t="s">
        <v>147</v>
      </c>
      <c r="J116" s="24">
        <v>1524</v>
      </c>
      <c r="K116" s="23" t="s">
        <v>148</v>
      </c>
      <c r="L116" s="18" t="s">
        <v>2453</v>
      </c>
      <c r="M116" s="18" t="s">
        <v>1859</v>
      </c>
      <c r="N116" s="24">
        <v>1</v>
      </c>
      <c r="O116" s="55" t="s">
        <v>2488</v>
      </c>
      <c r="P116" s="17" t="s">
        <v>2060</v>
      </c>
      <c r="Q116" s="24" t="s">
        <v>2757</v>
      </c>
      <c r="R116" s="25">
        <v>254144</v>
      </c>
      <c r="S116" s="18" t="s">
        <v>1862</v>
      </c>
      <c r="T116" s="18" t="s">
        <v>1862</v>
      </c>
      <c r="U116" s="18" t="s">
        <v>1960</v>
      </c>
      <c r="V116" s="18"/>
      <c r="W116" s="18"/>
      <c r="X116" s="18" t="s">
        <v>1928</v>
      </c>
      <c r="Y116" s="26" t="s">
        <v>149</v>
      </c>
      <c r="Z116" s="26" t="s">
        <v>150</v>
      </c>
      <c r="AA116" s="18" t="s">
        <v>151</v>
      </c>
      <c r="AB116" s="18" t="s">
        <v>152</v>
      </c>
      <c r="AC116" s="27">
        <v>20090</v>
      </c>
      <c r="AD116" s="28" t="str">
        <f t="shared" ca="1" si="4"/>
        <v>64 J. 0 Mt.</v>
      </c>
      <c r="AE116" s="23" t="s">
        <v>153</v>
      </c>
      <c r="AF116" s="23" t="s">
        <v>24</v>
      </c>
      <c r="AG116" s="23" t="s">
        <v>154</v>
      </c>
      <c r="AH116" s="23" t="s">
        <v>155</v>
      </c>
      <c r="AI116" s="23" t="s">
        <v>149</v>
      </c>
      <c r="AJ116" s="18" t="s">
        <v>156</v>
      </c>
      <c r="AK116" s="6"/>
      <c r="AL116" s="6"/>
      <c r="AM116" s="82"/>
      <c r="AN116" s="82"/>
      <c r="AO116" s="82"/>
      <c r="AP116" s="82"/>
      <c r="AQ116" s="82"/>
      <c r="AR116" s="82"/>
      <c r="AS116" s="82"/>
      <c r="AT116" s="82"/>
    </row>
    <row r="117" spans="1:46" s="82" customFormat="1" ht="21" customHeight="1" x14ac:dyDescent="0.15">
      <c r="A117" s="18" t="s">
        <v>157</v>
      </c>
      <c r="B117" s="24">
        <v>108</v>
      </c>
      <c r="C117" s="18" t="s">
        <v>157</v>
      </c>
      <c r="D117" s="18" t="s">
        <v>2171</v>
      </c>
      <c r="E117" s="18">
        <v>11999</v>
      </c>
      <c r="F117" s="18" t="s">
        <v>2709</v>
      </c>
      <c r="G117" s="23" t="s">
        <v>158</v>
      </c>
      <c r="H117" s="23" t="s">
        <v>159</v>
      </c>
      <c r="I117" s="23" t="s">
        <v>160</v>
      </c>
      <c r="J117" s="24">
        <v>1260</v>
      </c>
      <c r="K117" s="23" t="s">
        <v>161</v>
      </c>
      <c r="L117" s="18" t="s">
        <v>2453</v>
      </c>
      <c r="M117" s="18" t="s">
        <v>1859</v>
      </c>
      <c r="N117" s="24">
        <v>1</v>
      </c>
      <c r="O117" s="55" t="s">
        <v>2488</v>
      </c>
      <c r="P117" s="17" t="s">
        <v>2060</v>
      </c>
      <c r="Q117" s="24" t="s">
        <v>2757</v>
      </c>
      <c r="R117" s="25">
        <v>254145</v>
      </c>
      <c r="S117" s="18" t="s">
        <v>1862</v>
      </c>
      <c r="T117" s="18" t="s">
        <v>1862</v>
      </c>
      <c r="U117" s="18" t="s">
        <v>1801</v>
      </c>
      <c r="V117" s="18"/>
      <c r="W117" s="18" t="s">
        <v>2482</v>
      </c>
      <c r="X117" s="18" t="s">
        <v>1928</v>
      </c>
      <c r="Y117" s="26" t="s">
        <v>20</v>
      </c>
      <c r="Z117" s="26" t="s">
        <v>21</v>
      </c>
      <c r="AA117" s="18" t="s">
        <v>162</v>
      </c>
      <c r="AB117" s="18" t="s">
        <v>163</v>
      </c>
      <c r="AC117" s="27">
        <v>23238</v>
      </c>
      <c r="AD117" s="28" t="str">
        <f t="shared" ca="1" si="4"/>
        <v>55 J. 5 Mt.</v>
      </c>
      <c r="AE117" s="23" t="s">
        <v>9</v>
      </c>
      <c r="AF117" s="23" t="s">
        <v>24</v>
      </c>
      <c r="AG117" s="23" t="s">
        <v>1736</v>
      </c>
      <c r="AH117" s="23" t="s">
        <v>2738</v>
      </c>
      <c r="AI117" s="83" t="s">
        <v>2739</v>
      </c>
      <c r="AJ117" s="18" t="s">
        <v>2392</v>
      </c>
      <c r="AK117" s="6"/>
      <c r="AL117" s="6"/>
      <c r="AM117" s="72"/>
      <c r="AN117" s="72"/>
    </row>
    <row r="118" spans="1:46" s="82" customFormat="1" ht="21" customHeight="1" x14ac:dyDescent="0.15">
      <c r="A118" s="18" t="s">
        <v>164</v>
      </c>
      <c r="B118" s="24">
        <v>110</v>
      </c>
      <c r="C118" s="18" t="s">
        <v>164</v>
      </c>
      <c r="D118" s="18" t="s">
        <v>2172</v>
      </c>
      <c r="E118" s="18">
        <v>12264</v>
      </c>
      <c r="F118" s="18" t="s">
        <v>2708</v>
      </c>
      <c r="G118" s="23" t="s">
        <v>165</v>
      </c>
      <c r="H118" s="23" t="s">
        <v>166</v>
      </c>
      <c r="I118" s="23" t="s">
        <v>167</v>
      </c>
      <c r="J118" s="24">
        <v>6501</v>
      </c>
      <c r="K118" s="23" t="s">
        <v>168</v>
      </c>
      <c r="L118" s="18" t="s">
        <v>2450</v>
      </c>
      <c r="M118" s="18" t="s">
        <v>1859</v>
      </c>
      <c r="N118" s="24">
        <v>3</v>
      </c>
      <c r="O118" s="24" t="s">
        <v>2054</v>
      </c>
      <c r="P118" s="17" t="s">
        <v>2063</v>
      </c>
      <c r="Q118" s="17" t="s">
        <v>2754</v>
      </c>
      <c r="R118" s="25">
        <v>254146</v>
      </c>
      <c r="S118" s="18" t="s">
        <v>1862</v>
      </c>
      <c r="T118" s="18" t="s">
        <v>1862</v>
      </c>
      <c r="U118" s="18" t="s">
        <v>1960</v>
      </c>
      <c r="V118" s="18" t="s">
        <v>1862</v>
      </c>
      <c r="W118" s="18"/>
      <c r="X118" s="18" t="s">
        <v>1928</v>
      </c>
      <c r="Y118" s="26" t="s">
        <v>169</v>
      </c>
      <c r="Z118" s="26" t="s">
        <v>170</v>
      </c>
      <c r="AA118" s="18" t="s">
        <v>171</v>
      </c>
      <c r="AB118" s="18" t="s">
        <v>172</v>
      </c>
      <c r="AC118" s="33">
        <v>20455</v>
      </c>
      <c r="AD118" s="34" t="str">
        <f t="shared" ca="1" si="4"/>
        <v>63 J. 0 Mt.</v>
      </c>
      <c r="AE118" s="23" t="s">
        <v>9</v>
      </c>
      <c r="AF118" s="23" t="s">
        <v>173</v>
      </c>
      <c r="AG118" s="23" t="s">
        <v>174</v>
      </c>
      <c r="AH118" s="23" t="s">
        <v>175</v>
      </c>
      <c r="AI118" s="23" t="s">
        <v>176</v>
      </c>
      <c r="AJ118" s="18" t="s">
        <v>2438</v>
      </c>
      <c r="AK118" s="6"/>
      <c r="AL118" s="6"/>
    </row>
    <row r="119" spans="1:46" ht="21" customHeight="1" x14ac:dyDescent="0.15">
      <c r="A119" s="18" t="s">
        <v>177</v>
      </c>
      <c r="B119" s="24">
        <v>111</v>
      </c>
      <c r="C119" s="18" t="s">
        <v>177</v>
      </c>
      <c r="D119" s="18" t="s">
        <v>2174</v>
      </c>
      <c r="E119" s="18">
        <v>12411</v>
      </c>
      <c r="F119" s="18" t="s">
        <v>2707</v>
      </c>
      <c r="G119" s="23" t="s">
        <v>178</v>
      </c>
      <c r="H119" s="23" t="s">
        <v>179</v>
      </c>
      <c r="I119" s="23"/>
      <c r="J119" s="24">
        <v>9470</v>
      </c>
      <c r="K119" s="23" t="s">
        <v>180</v>
      </c>
      <c r="L119" s="18" t="s">
        <v>2459</v>
      </c>
      <c r="M119" s="18" t="s">
        <v>1860</v>
      </c>
      <c r="N119" s="24">
        <v>4</v>
      </c>
      <c r="O119" s="55" t="s">
        <v>2487</v>
      </c>
      <c r="P119" s="17" t="s">
        <v>2756</v>
      </c>
      <c r="Q119" s="24" t="s">
        <v>2449</v>
      </c>
      <c r="R119" s="25">
        <v>254150</v>
      </c>
      <c r="S119" s="18" t="s">
        <v>1862</v>
      </c>
      <c r="T119" s="18" t="s">
        <v>1862</v>
      </c>
      <c r="U119" s="18" t="s">
        <v>1801</v>
      </c>
      <c r="V119" s="18"/>
      <c r="W119" s="18" t="s">
        <v>2480</v>
      </c>
      <c r="X119" s="18" t="s">
        <v>1928</v>
      </c>
      <c r="Y119" s="26" t="s">
        <v>181</v>
      </c>
      <c r="Z119" s="26" t="s">
        <v>182</v>
      </c>
      <c r="AA119" s="18" t="s">
        <v>183</v>
      </c>
      <c r="AB119" s="18" t="s">
        <v>184</v>
      </c>
      <c r="AC119" s="27">
        <v>14802</v>
      </c>
      <c r="AD119" s="28" t="str">
        <f t="shared" ca="1" si="4"/>
        <v>78 J. 6 Mt.</v>
      </c>
      <c r="AE119" s="23" t="s">
        <v>9</v>
      </c>
      <c r="AF119" s="23" t="s">
        <v>10</v>
      </c>
      <c r="AG119" s="23" t="s">
        <v>185</v>
      </c>
      <c r="AH119" s="23" t="s">
        <v>100</v>
      </c>
      <c r="AI119" s="23" t="s">
        <v>186</v>
      </c>
      <c r="AJ119" s="18" t="s">
        <v>187</v>
      </c>
      <c r="AK119" s="6"/>
      <c r="AL119" s="6"/>
      <c r="AO119" s="82"/>
      <c r="AP119" s="82"/>
      <c r="AQ119" s="82"/>
      <c r="AR119" s="82"/>
      <c r="AS119" s="82"/>
      <c r="AT119" s="82"/>
    </row>
    <row r="120" spans="1:46" ht="21" customHeight="1" x14ac:dyDescent="0.15">
      <c r="A120" s="1" t="s">
        <v>672</v>
      </c>
      <c r="B120" s="94">
        <v>1824</v>
      </c>
      <c r="C120" s="1" t="s">
        <v>177</v>
      </c>
      <c r="D120" s="1" t="s">
        <v>2253</v>
      </c>
      <c r="E120" s="1">
        <v>17805</v>
      </c>
      <c r="F120" s="1" t="s">
        <v>2530</v>
      </c>
      <c r="G120" s="3" t="s">
        <v>1945</v>
      </c>
      <c r="H120" s="3" t="s">
        <v>1946</v>
      </c>
      <c r="I120" s="3"/>
      <c r="J120" s="94">
        <v>9496</v>
      </c>
      <c r="K120" s="3" t="s">
        <v>671</v>
      </c>
      <c r="L120" s="1" t="s">
        <v>2463</v>
      </c>
      <c r="M120" s="1" t="s">
        <v>1860</v>
      </c>
      <c r="N120" s="14">
        <v>4</v>
      </c>
      <c r="O120" s="55" t="s">
        <v>2487</v>
      </c>
      <c r="P120" s="1" t="s">
        <v>2756</v>
      </c>
      <c r="Q120" s="10" t="s">
        <v>2449</v>
      </c>
      <c r="R120" s="11">
        <v>254892</v>
      </c>
      <c r="S120" s="1" t="s">
        <v>1862</v>
      </c>
      <c r="T120" s="1" t="s">
        <v>1862</v>
      </c>
      <c r="U120" s="18" t="s">
        <v>1801</v>
      </c>
      <c r="V120" s="18"/>
      <c r="W120" s="18"/>
      <c r="X120" s="1" t="s">
        <v>1864</v>
      </c>
      <c r="Y120" s="2" t="s">
        <v>1947</v>
      </c>
      <c r="Z120" s="78" t="s">
        <v>2409</v>
      </c>
      <c r="AA120" s="1" t="s">
        <v>669</v>
      </c>
      <c r="AB120" s="1" t="s">
        <v>670</v>
      </c>
      <c r="AC120" s="13">
        <v>30713</v>
      </c>
      <c r="AD120" s="14" t="str">
        <f t="shared" ca="1" si="4"/>
        <v>34 J. 11 Mt.</v>
      </c>
      <c r="AE120" s="3" t="s">
        <v>19</v>
      </c>
      <c r="AF120" s="2" t="s">
        <v>10</v>
      </c>
      <c r="AG120" s="2" t="s">
        <v>399</v>
      </c>
      <c r="AH120" s="2" t="s">
        <v>11</v>
      </c>
      <c r="AI120" s="78" t="s">
        <v>1947</v>
      </c>
      <c r="AJ120" s="1" t="s">
        <v>669</v>
      </c>
      <c r="AK120" s="1"/>
      <c r="AL120" s="1"/>
      <c r="AM120" s="82"/>
      <c r="AN120" s="82"/>
    </row>
    <row r="121" spans="1:46" ht="21" customHeight="1" x14ac:dyDescent="0.15">
      <c r="A121" s="40" t="s">
        <v>1579</v>
      </c>
      <c r="B121" s="96">
        <v>690</v>
      </c>
      <c r="C121" s="40" t="s">
        <v>234</v>
      </c>
      <c r="D121" s="40" t="s">
        <v>2188</v>
      </c>
      <c r="E121" s="40">
        <v>12189</v>
      </c>
      <c r="F121" s="40" t="s">
        <v>2630</v>
      </c>
      <c r="G121" s="37" t="s">
        <v>1578</v>
      </c>
      <c r="H121" s="37" t="s">
        <v>1577</v>
      </c>
      <c r="I121" s="37"/>
      <c r="J121" s="96">
        <v>5103</v>
      </c>
      <c r="K121" s="37" t="s">
        <v>1576</v>
      </c>
      <c r="L121" s="40" t="s">
        <v>2452</v>
      </c>
      <c r="M121" s="40" t="s">
        <v>1860</v>
      </c>
      <c r="N121" s="43">
        <v>2</v>
      </c>
      <c r="O121" s="79" t="s">
        <v>2053</v>
      </c>
      <c r="P121" s="40" t="s">
        <v>2062</v>
      </c>
      <c r="Q121" s="38" t="s">
        <v>2754</v>
      </c>
      <c r="R121" s="39">
        <v>254014</v>
      </c>
      <c r="S121" s="40" t="s">
        <v>1862</v>
      </c>
      <c r="T121" s="54" t="s">
        <v>1801</v>
      </c>
      <c r="U121" s="46" t="s">
        <v>1801</v>
      </c>
      <c r="V121" s="46"/>
      <c r="W121" s="46"/>
      <c r="X121" s="40" t="s">
        <v>1864</v>
      </c>
      <c r="Y121" s="44" t="s">
        <v>1575</v>
      </c>
      <c r="Z121" s="44" t="s">
        <v>1574</v>
      </c>
      <c r="AA121" s="40" t="s">
        <v>1570</v>
      </c>
      <c r="AB121" s="40" t="s">
        <v>1573</v>
      </c>
      <c r="AC121" s="42">
        <v>23743</v>
      </c>
      <c r="AD121" s="43" t="str">
        <f t="shared" ca="1" si="4"/>
        <v>54 J. 0 Mt.</v>
      </c>
      <c r="AE121" s="37" t="s">
        <v>9</v>
      </c>
      <c r="AF121" s="44" t="s">
        <v>10</v>
      </c>
      <c r="AG121" s="44" t="s">
        <v>1572</v>
      </c>
      <c r="AH121" s="44" t="s">
        <v>612</v>
      </c>
      <c r="AI121" s="44" t="s">
        <v>1571</v>
      </c>
      <c r="AJ121" s="40" t="s">
        <v>1570</v>
      </c>
      <c r="AK121" s="42">
        <v>43646</v>
      </c>
      <c r="AL121" s="40" t="s">
        <v>1864</v>
      </c>
      <c r="AM121" s="82"/>
      <c r="AN121" s="82"/>
      <c r="AO121" s="82"/>
      <c r="AP121" s="82"/>
      <c r="AQ121" s="82"/>
      <c r="AR121" s="82"/>
      <c r="AS121" s="82"/>
      <c r="AT121" s="82"/>
    </row>
    <row r="122" spans="1:46" ht="21" customHeight="1" x14ac:dyDescent="0.15">
      <c r="A122" s="54" t="s">
        <v>1561</v>
      </c>
      <c r="B122" s="54">
        <v>1925</v>
      </c>
      <c r="C122" s="54" t="s">
        <v>244</v>
      </c>
      <c r="D122" s="54" t="s">
        <v>2202</v>
      </c>
      <c r="E122" s="54">
        <v>12179</v>
      </c>
      <c r="F122" s="54" t="s">
        <v>2526</v>
      </c>
      <c r="G122" s="53" t="s">
        <v>2899</v>
      </c>
      <c r="H122" s="53" t="s">
        <v>2836</v>
      </c>
      <c r="I122" s="53"/>
      <c r="J122" s="79">
        <v>4936</v>
      </c>
      <c r="K122" s="53" t="s">
        <v>1560</v>
      </c>
      <c r="L122" s="54" t="s">
        <v>2447</v>
      </c>
      <c r="M122" s="54" t="s">
        <v>1860</v>
      </c>
      <c r="N122" s="79">
        <v>2</v>
      </c>
      <c r="O122" s="79" t="s">
        <v>2053</v>
      </c>
      <c r="P122" s="40" t="s">
        <v>2062</v>
      </c>
      <c r="Q122" s="79" t="s">
        <v>2755</v>
      </c>
      <c r="R122" s="39">
        <v>254356</v>
      </c>
      <c r="S122" s="54" t="s">
        <v>1862</v>
      </c>
      <c r="T122" s="54" t="s">
        <v>1801</v>
      </c>
      <c r="U122" s="54" t="s">
        <v>1801</v>
      </c>
      <c r="V122" s="54"/>
      <c r="W122" s="54"/>
      <c r="X122" s="54" t="s">
        <v>1864</v>
      </c>
      <c r="Y122" s="112" t="s">
        <v>2741</v>
      </c>
      <c r="Z122" s="63" t="s">
        <v>1910</v>
      </c>
      <c r="AA122" s="54" t="s">
        <v>1557</v>
      </c>
      <c r="AB122" s="54" t="s">
        <v>1559</v>
      </c>
      <c r="AC122" s="64">
        <v>32260</v>
      </c>
      <c r="AD122" s="38" t="str">
        <f t="shared" ca="1" si="4"/>
        <v>30 J. 8 Mt.</v>
      </c>
      <c r="AE122" s="53" t="s">
        <v>19</v>
      </c>
      <c r="AF122" s="53" t="s">
        <v>10</v>
      </c>
      <c r="AG122" s="53" t="s">
        <v>1558</v>
      </c>
      <c r="AH122" s="53" t="s">
        <v>2302</v>
      </c>
      <c r="AI122" s="44" t="s">
        <v>2898</v>
      </c>
      <c r="AJ122" s="54" t="s">
        <v>1557</v>
      </c>
      <c r="AK122" s="64">
        <v>43646</v>
      </c>
      <c r="AL122" s="64" t="s">
        <v>1864</v>
      </c>
      <c r="AM122" s="82"/>
      <c r="AN122" s="82"/>
      <c r="AO122" s="82"/>
      <c r="AP122" s="82"/>
      <c r="AQ122" s="82"/>
      <c r="AR122" s="82"/>
      <c r="AS122" s="82"/>
      <c r="AT122" s="82"/>
    </row>
    <row r="123" spans="1:46" ht="21" customHeight="1" x14ac:dyDescent="0.15">
      <c r="A123" s="18" t="s">
        <v>188</v>
      </c>
      <c r="B123" s="24">
        <v>122</v>
      </c>
      <c r="C123" s="18" t="s">
        <v>188</v>
      </c>
      <c r="D123" s="18" t="s">
        <v>2178</v>
      </c>
      <c r="E123" s="18">
        <v>12075</v>
      </c>
      <c r="F123" s="18" t="s">
        <v>2706</v>
      </c>
      <c r="G123" s="23" t="s">
        <v>189</v>
      </c>
      <c r="H123" s="23" t="s">
        <v>190</v>
      </c>
      <c r="I123" s="23" t="s">
        <v>191</v>
      </c>
      <c r="J123" s="24">
        <v>2800</v>
      </c>
      <c r="K123" s="23" t="s">
        <v>192</v>
      </c>
      <c r="L123" s="18" t="s">
        <v>2458</v>
      </c>
      <c r="M123" s="18" t="s">
        <v>1859</v>
      </c>
      <c r="N123" s="18">
        <v>1</v>
      </c>
      <c r="O123" s="24" t="s">
        <v>2488</v>
      </c>
      <c r="P123" s="17" t="s">
        <v>2063</v>
      </c>
      <c r="Q123" s="24" t="s">
        <v>2752</v>
      </c>
      <c r="R123" s="25">
        <v>254156</v>
      </c>
      <c r="S123" s="18" t="s">
        <v>1862</v>
      </c>
      <c r="T123" s="18" t="s">
        <v>1862</v>
      </c>
      <c r="U123" s="18" t="s">
        <v>1960</v>
      </c>
      <c r="V123" s="18"/>
      <c r="W123" s="18"/>
      <c r="X123" s="18" t="s">
        <v>1928</v>
      </c>
      <c r="Y123" s="26" t="s">
        <v>193</v>
      </c>
      <c r="Z123" s="26" t="s">
        <v>194</v>
      </c>
      <c r="AA123" s="18" t="s">
        <v>195</v>
      </c>
      <c r="AB123" s="18" t="s">
        <v>196</v>
      </c>
      <c r="AC123" s="27">
        <v>18629</v>
      </c>
      <c r="AD123" s="28" t="str">
        <f t="shared" ca="1" si="4"/>
        <v>68 J. 0 Mt.</v>
      </c>
      <c r="AE123" s="23" t="s">
        <v>19</v>
      </c>
      <c r="AF123" s="23" t="s">
        <v>24</v>
      </c>
      <c r="AG123" s="23" t="s">
        <v>197</v>
      </c>
      <c r="AH123" s="23" t="s">
        <v>198</v>
      </c>
      <c r="AI123" s="23" t="s">
        <v>193</v>
      </c>
      <c r="AJ123" s="18" t="s">
        <v>195</v>
      </c>
      <c r="AK123" s="6"/>
      <c r="AL123" s="6"/>
    </row>
    <row r="124" spans="1:46" s="82" customFormat="1" ht="21" customHeight="1" x14ac:dyDescent="0.15">
      <c r="A124" s="1" t="s">
        <v>1508</v>
      </c>
      <c r="B124" s="94">
        <v>675</v>
      </c>
      <c r="C124" s="1" t="s">
        <v>188</v>
      </c>
      <c r="D124" s="1" t="s">
        <v>2197</v>
      </c>
      <c r="E124" s="1">
        <v>12078</v>
      </c>
      <c r="F124" s="1" t="s">
        <v>2632</v>
      </c>
      <c r="G124" s="3" t="s">
        <v>1507</v>
      </c>
      <c r="H124" s="3" t="s">
        <v>1506</v>
      </c>
      <c r="I124" s="3"/>
      <c r="J124" s="94">
        <v>2855</v>
      </c>
      <c r="K124" s="3" t="s">
        <v>1505</v>
      </c>
      <c r="L124" s="1" t="s">
        <v>2458</v>
      </c>
      <c r="M124" s="1" t="s">
        <v>1859</v>
      </c>
      <c r="N124" s="1">
        <v>1</v>
      </c>
      <c r="O124" s="55" t="s">
        <v>2488</v>
      </c>
      <c r="P124" s="1" t="s">
        <v>2063</v>
      </c>
      <c r="Q124" s="10" t="s">
        <v>2752</v>
      </c>
      <c r="R124" s="11">
        <v>254009</v>
      </c>
      <c r="S124" s="1" t="s">
        <v>1862</v>
      </c>
      <c r="T124" s="1" t="s">
        <v>1862</v>
      </c>
      <c r="U124" s="18" t="s">
        <v>1960</v>
      </c>
      <c r="V124" s="18"/>
      <c r="W124" s="18"/>
      <c r="X124" s="1" t="s">
        <v>1864</v>
      </c>
      <c r="Y124" s="2" t="s">
        <v>1504</v>
      </c>
      <c r="Z124" s="2" t="s">
        <v>1503</v>
      </c>
      <c r="AA124" s="1" t="s">
        <v>1499</v>
      </c>
      <c r="AB124" s="1" t="s">
        <v>1502</v>
      </c>
      <c r="AC124" s="13">
        <v>24473</v>
      </c>
      <c r="AD124" s="14" t="str">
        <f t="shared" ca="1" si="4"/>
        <v>52 J. 0 Mt.</v>
      </c>
      <c r="AE124" s="3" t="s">
        <v>19</v>
      </c>
      <c r="AF124" s="2" t="s">
        <v>24</v>
      </c>
      <c r="AG124" s="2" t="s">
        <v>1236</v>
      </c>
      <c r="AH124" s="2" t="s">
        <v>1501</v>
      </c>
      <c r="AI124" s="2" t="s">
        <v>1500</v>
      </c>
      <c r="AJ124" s="1" t="s">
        <v>1499</v>
      </c>
      <c r="AK124" s="1"/>
      <c r="AL124" s="1"/>
    </row>
    <row r="125" spans="1:46" s="82" customFormat="1" ht="21" customHeight="1" x14ac:dyDescent="0.15">
      <c r="A125" s="40" t="s">
        <v>813</v>
      </c>
      <c r="B125" s="96">
        <v>1215</v>
      </c>
      <c r="C125" s="40" t="s">
        <v>346</v>
      </c>
      <c r="D125" s="40" t="s">
        <v>2212</v>
      </c>
      <c r="E125" s="40">
        <v>12333</v>
      </c>
      <c r="F125" s="40" t="s">
        <v>2576</v>
      </c>
      <c r="G125" s="37" t="s">
        <v>2441</v>
      </c>
      <c r="H125" s="37" t="s">
        <v>812</v>
      </c>
      <c r="I125" s="37"/>
      <c r="J125" s="96">
        <v>8360</v>
      </c>
      <c r="K125" s="37" t="s">
        <v>811</v>
      </c>
      <c r="L125" s="40" t="s">
        <v>2460</v>
      </c>
      <c r="M125" s="40" t="s">
        <v>1860</v>
      </c>
      <c r="N125" s="40">
        <v>4</v>
      </c>
      <c r="O125" s="79" t="s">
        <v>2487</v>
      </c>
      <c r="P125" s="40" t="s">
        <v>2756</v>
      </c>
      <c r="Q125" s="38" t="s">
        <v>2449</v>
      </c>
      <c r="R125" s="39">
        <v>254130</v>
      </c>
      <c r="S125" s="40" t="s">
        <v>1862</v>
      </c>
      <c r="T125" s="54" t="s">
        <v>1863</v>
      </c>
      <c r="U125" s="46" t="s">
        <v>1801</v>
      </c>
      <c r="V125" s="46"/>
      <c r="W125" s="46"/>
      <c r="X125" s="40" t="s">
        <v>1864</v>
      </c>
      <c r="Y125" s="177" t="s">
        <v>2436</v>
      </c>
      <c r="Z125" s="44" t="s">
        <v>810</v>
      </c>
      <c r="AA125" s="40" t="s">
        <v>807</v>
      </c>
      <c r="AB125" s="40" t="s">
        <v>809</v>
      </c>
      <c r="AC125" s="42">
        <v>35309</v>
      </c>
      <c r="AD125" s="43" t="str">
        <f t="shared" ca="1" si="4"/>
        <v>22 J. 4 Mt.</v>
      </c>
      <c r="AE125" s="37" t="s">
        <v>19</v>
      </c>
      <c r="AF125" s="44" t="s">
        <v>10</v>
      </c>
      <c r="AG125" s="44" t="s">
        <v>808</v>
      </c>
      <c r="AH125" s="44" t="s">
        <v>685</v>
      </c>
      <c r="AI125" s="125" t="s">
        <v>2436</v>
      </c>
      <c r="AJ125" s="40" t="s">
        <v>807</v>
      </c>
      <c r="AK125" s="42">
        <v>43646</v>
      </c>
      <c r="AL125" s="40" t="s">
        <v>1864</v>
      </c>
    </row>
    <row r="126" spans="1:46" ht="21" customHeight="1" x14ac:dyDescent="0.15">
      <c r="A126" s="6">
        <v>31242</v>
      </c>
      <c r="B126" s="55"/>
      <c r="C126" s="6" t="s">
        <v>199</v>
      </c>
      <c r="D126" s="6" t="s">
        <v>2921</v>
      </c>
      <c r="E126" s="6">
        <v>12354</v>
      </c>
      <c r="F126" s="6" t="s">
        <v>2922</v>
      </c>
      <c r="G126" s="5" t="s">
        <v>130</v>
      </c>
      <c r="H126" s="5" t="s">
        <v>131</v>
      </c>
      <c r="I126" s="5"/>
      <c r="J126" s="55">
        <v>8580</v>
      </c>
      <c r="K126" s="5" t="s">
        <v>132</v>
      </c>
      <c r="L126" s="6" t="s">
        <v>2460</v>
      </c>
      <c r="M126" s="6" t="s">
        <v>1860</v>
      </c>
      <c r="N126" s="55">
        <v>4</v>
      </c>
      <c r="O126" s="55" t="s">
        <v>2487</v>
      </c>
      <c r="P126" s="1" t="s">
        <v>2756</v>
      </c>
      <c r="Q126" s="55" t="s">
        <v>2449</v>
      </c>
      <c r="R126" s="11">
        <v>254140</v>
      </c>
      <c r="S126" s="6" t="s">
        <v>1862</v>
      </c>
      <c r="T126" s="6" t="s">
        <v>1862</v>
      </c>
      <c r="U126" s="6" t="s">
        <v>1960</v>
      </c>
      <c r="V126" s="6"/>
      <c r="W126" s="6"/>
      <c r="X126" s="6" t="s">
        <v>1958</v>
      </c>
      <c r="Y126" s="45" t="s">
        <v>133</v>
      </c>
      <c r="Z126" s="110" t="s">
        <v>134</v>
      </c>
      <c r="AA126" s="6" t="s">
        <v>135</v>
      </c>
      <c r="AB126" s="6" t="s">
        <v>136</v>
      </c>
      <c r="AC126" s="56">
        <v>24926</v>
      </c>
      <c r="AD126" s="10" t="str">
        <f t="shared" ca="1" si="4"/>
        <v>50 J. 9 Mt.</v>
      </c>
      <c r="AE126" s="5" t="s">
        <v>19</v>
      </c>
      <c r="AF126" s="5" t="s">
        <v>10</v>
      </c>
      <c r="AG126" s="5" t="s">
        <v>137</v>
      </c>
      <c r="AH126" s="5" t="s">
        <v>138</v>
      </c>
      <c r="AI126" s="5" t="s">
        <v>139</v>
      </c>
      <c r="AJ126" s="6" t="s">
        <v>135</v>
      </c>
      <c r="AK126" s="6"/>
      <c r="AL126" s="6"/>
      <c r="AM126" s="82"/>
      <c r="AN126" s="82"/>
      <c r="AO126" s="82"/>
      <c r="AP126" s="82"/>
      <c r="AQ126" s="82"/>
      <c r="AR126" s="82"/>
      <c r="AS126" s="82"/>
      <c r="AT126" s="82"/>
    </row>
    <row r="127" spans="1:46" ht="30" customHeight="1" x14ac:dyDescent="0.15">
      <c r="A127" s="18" t="s">
        <v>199</v>
      </c>
      <c r="B127" s="24">
        <v>124</v>
      </c>
      <c r="C127" s="18" t="s">
        <v>199</v>
      </c>
      <c r="D127" s="18" t="s">
        <v>2181</v>
      </c>
      <c r="E127" s="18">
        <v>12347</v>
      </c>
      <c r="F127" s="18" t="s">
        <v>2705</v>
      </c>
      <c r="G127" s="23" t="s">
        <v>200</v>
      </c>
      <c r="H127" s="23" t="s">
        <v>201</v>
      </c>
      <c r="I127" s="23"/>
      <c r="J127" s="24">
        <v>8500</v>
      </c>
      <c r="K127" s="23" t="s">
        <v>202</v>
      </c>
      <c r="L127" s="18" t="s">
        <v>2460</v>
      </c>
      <c r="M127" s="18" t="s">
        <v>1860</v>
      </c>
      <c r="N127" s="24">
        <v>4</v>
      </c>
      <c r="O127" s="55" t="s">
        <v>2487</v>
      </c>
      <c r="P127" s="17" t="s">
        <v>2756</v>
      </c>
      <c r="Q127" s="24" t="s">
        <v>2449</v>
      </c>
      <c r="R127" s="25">
        <v>254171</v>
      </c>
      <c r="S127" s="18" t="s">
        <v>1862</v>
      </c>
      <c r="T127" s="18" t="s">
        <v>1862</v>
      </c>
      <c r="U127" s="18" t="s">
        <v>1959</v>
      </c>
      <c r="V127" s="18" t="s">
        <v>1862</v>
      </c>
      <c r="W127" s="18"/>
      <c r="X127" s="18" t="s">
        <v>1928</v>
      </c>
      <c r="Y127" s="26" t="s">
        <v>203</v>
      </c>
      <c r="Z127" s="26" t="s">
        <v>204</v>
      </c>
      <c r="AA127" s="18" t="s">
        <v>205</v>
      </c>
      <c r="AB127" s="18" t="s">
        <v>206</v>
      </c>
      <c r="AC127" s="27">
        <v>18629</v>
      </c>
      <c r="AD127" s="28" t="str">
        <f t="shared" ca="1" si="4"/>
        <v>68 J. 0 Mt.</v>
      </c>
      <c r="AE127" s="23" t="s">
        <v>9</v>
      </c>
      <c r="AF127" s="23" t="s">
        <v>10</v>
      </c>
      <c r="AG127" s="23" t="s">
        <v>207</v>
      </c>
      <c r="AH127" s="23" t="s">
        <v>208</v>
      </c>
      <c r="AI127" s="77" t="s">
        <v>203</v>
      </c>
      <c r="AJ127" s="18" t="s">
        <v>205</v>
      </c>
      <c r="AK127" s="6"/>
      <c r="AL127" s="6"/>
      <c r="AM127" s="82"/>
      <c r="AN127" s="82"/>
      <c r="AO127" s="82"/>
      <c r="AP127" s="82"/>
      <c r="AQ127" s="82"/>
      <c r="AR127" s="82"/>
      <c r="AS127" s="82"/>
      <c r="AT127" s="82"/>
    </row>
    <row r="128" spans="1:46" ht="30" customHeight="1" x14ac:dyDescent="0.15">
      <c r="A128" s="1" t="s">
        <v>883</v>
      </c>
      <c r="B128" s="94">
        <v>990</v>
      </c>
      <c r="C128" s="1" t="s">
        <v>199</v>
      </c>
      <c r="D128" s="1" t="s">
        <v>2182</v>
      </c>
      <c r="E128" s="1">
        <v>12352</v>
      </c>
      <c r="F128" s="1" t="s">
        <v>2588</v>
      </c>
      <c r="G128" s="3" t="s">
        <v>882</v>
      </c>
      <c r="H128" s="3" t="s">
        <v>881</v>
      </c>
      <c r="I128" s="3"/>
      <c r="J128" s="94">
        <v>8570</v>
      </c>
      <c r="K128" s="3" t="s">
        <v>880</v>
      </c>
      <c r="L128" s="1" t="s">
        <v>2460</v>
      </c>
      <c r="M128" s="1" t="s">
        <v>1860</v>
      </c>
      <c r="N128" s="14">
        <v>4</v>
      </c>
      <c r="O128" s="55" t="s">
        <v>2487</v>
      </c>
      <c r="P128" s="1" t="s">
        <v>2756</v>
      </c>
      <c r="Q128" s="10" t="s">
        <v>2449</v>
      </c>
      <c r="R128" s="11">
        <v>253968</v>
      </c>
      <c r="S128" s="1" t="s">
        <v>1862</v>
      </c>
      <c r="T128" s="1" t="s">
        <v>1862</v>
      </c>
      <c r="U128" s="18" t="s">
        <v>1960</v>
      </c>
      <c r="V128" s="18"/>
      <c r="W128" s="18"/>
      <c r="X128" s="1" t="s">
        <v>1864</v>
      </c>
      <c r="Y128" s="2" t="s">
        <v>879</v>
      </c>
      <c r="Z128" s="2" t="s">
        <v>878</v>
      </c>
      <c r="AA128" s="1" t="s">
        <v>877</v>
      </c>
      <c r="AB128" s="1" t="s">
        <v>876</v>
      </c>
      <c r="AC128" s="13">
        <v>35431</v>
      </c>
      <c r="AD128" s="14" t="str">
        <f t="shared" ref="AD128:AD159" ca="1" si="5">DATEDIF(AC128,$AN$1,"Y")&amp;" J. "&amp;(DATEDIF(AC128,$AN$1,"YM")&amp; " Mt.")</f>
        <v>22 J. 0 Mt.</v>
      </c>
      <c r="AE128" s="3" t="s">
        <v>9</v>
      </c>
      <c r="AF128" s="2" t="s">
        <v>10</v>
      </c>
      <c r="AG128" s="2" t="s">
        <v>875</v>
      </c>
      <c r="AH128" s="2" t="s">
        <v>478</v>
      </c>
      <c r="AI128" s="2" t="s">
        <v>879</v>
      </c>
      <c r="AJ128" s="1" t="s">
        <v>877</v>
      </c>
      <c r="AK128" s="1"/>
      <c r="AL128" s="1"/>
      <c r="AM128" s="82"/>
      <c r="AN128" s="82"/>
    </row>
    <row r="129" spans="1:46" s="82" customFormat="1" ht="21" customHeight="1" x14ac:dyDescent="0.15">
      <c r="A129" s="40" t="s">
        <v>1475</v>
      </c>
      <c r="B129" s="96">
        <v>749</v>
      </c>
      <c r="C129" s="40" t="s">
        <v>366</v>
      </c>
      <c r="D129" s="40" t="s">
        <v>2218</v>
      </c>
      <c r="E129" s="40">
        <v>12244</v>
      </c>
      <c r="F129" s="40" t="s">
        <v>2615</v>
      </c>
      <c r="G129" s="37" t="s">
        <v>1474</v>
      </c>
      <c r="H129" s="37" t="s">
        <v>1473</v>
      </c>
      <c r="I129" s="37"/>
      <c r="J129" s="96">
        <v>6252</v>
      </c>
      <c r="K129" s="37" t="s">
        <v>1472</v>
      </c>
      <c r="L129" s="40" t="s">
        <v>2454</v>
      </c>
      <c r="M129" s="40" t="s">
        <v>1860</v>
      </c>
      <c r="N129" s="40">
        <v>3</v>
      </c>
      <c r="O129" s="54" t="s">
        <v>2054</v>
      </c>
      <c r="P129" s="40" t="s">
        <v>2063</v>
      </c>
      <c r="Q129" s="38" t="s">
        <v>2755</v>
      </c>
      <c r="R129" s="39">
        <v>254061</v>
      </c>
      <c r="S129" s="40" t="s">
        <v>1862</v>
      </c>
      <c r="T129" s="54" t="s">
        <v>1801</v>
      </c>
      <c r="U129" s="46" t="s">
        <v>1801</v>
      </c>
      <c r="V129" s="46"/>
      <c r="W129" s="46"/>
      <c r="X129" s="40" t="s">
        <v>1864</v>
      </c>
      <c r="Y129" s="44" t="s">
        <v>1469</v>
      </c>
      <c r="Z129" s="44" t="s">
        <v>1886</v>
      </c>
      <c r="AA129" s="40" t="s">
        <v>1468</v>
      </c>
      <c r="AB129" s="40" t="s">
        <v>1471</v>
      </c>
      <c r="AC129" s="42">
        <v>23012</v>
      </c>
      <c r="AD129" s="43" t="str">
        <f t="shared" ca="1" si="5"/>
        <v>56 J. 0 Mt.</v>
      </c>
      <c r="AE129" s="37" t="s">
        <v>19</v>
      </c>
      <c r="AF129" s="44" t="s">
        <v>10</v>
      </c>
      <c r="AG129" s="44" t="s">
        <v>1470</v>
      </c>
      <c r="AH129" s="44" t="s">
        <v>11</v>
      </c>
      <c r="AI129" s="92" t="s">
        <v>2410</v>
      </c>
      <c r="AJ129" s="40" t="s">
        <v>1468</v>
      </c>
      <c r="AK129" s="42">
        <v>43646</v>
      </c>
      <c r="AL129" s="40" t="s">
        <v>2833</v>
      </c>
      <c r="AM129" s="72"/>
      <c r="AN129" s="72"/>
    </row>
    <row r="130" spans="1:46" ht="21" customHeight="1" x14ac:dyDescent="0.15">
      <c r="A130" s="18" t="s">
        <v>2070</v>
      </c>
      <c r="B130" s="18">
        <v>127</v>
      </c>
      <c r="C130" s="18" t="s">
        <v>2070</v>
      </c>
      <c r="D130" s="18" t="s">
        <v>2184</v>
      </c>
      <c r="E130" s="18">
        <v>17040</v>
      </c>
      <c r="F130" s="18" t="s">
        <v>2703</v>
      </c>
      <c r="G130" s="26" t="s">
        <v>2071</v>
      </c>
      <c r="H130" s="26" t="s">
        <v>2072</v>
      </c>
      <c r="I130" s="18"/>
      <c r="J130" s="18">
        <v>6595</v>
      </c>
      <c r="K130" s="26" t="s">
        <v>2073</v>
      </c>
      <c r="L130" s="18" t="s">
        <v>2450</v>
      </c>
      <c r="M130" s="18" t="s">
        <v>1859</v>
      </c>
      <c r="N130" s="18">
        <v>3</v>
      </c>
      <c r="O130" s="18" t="s">
        <v>2054</v>
      </c>
      <c r="P130" s="17" t="s">
        <v>2063</v>
      </c>
      <c r="Q130" s="17" t="s">
        <v>2754</v>
      </c>
      <c r="R130" s="18" t="s">
        <v>2077</v>
      </c>
      <c r="S130" s="18" t="s">
        <v>1862</v>
      </c>
      <c r="T130" s="18" t="s">
        <v>1862</v>
      </c>
      <c r="U130" s="19" t="s">
        <v>1801</v>
      </c>
      <c r="V130" s="19"/>
      <c r="W130" s="19"/>
      <c r="X130" s="18" t="s">
        <v>1928</v>
      </c>
      <c r="Y130" s="26" t="s">
        <v>2076</v>
      </c>
      <c r="Z130" s="161" t="s">
        <v>2828</v>
      </c>
      <c r="AA130" s="18" t="s">
        <v>2079</v>
      </c>
      <c r="AB130" s="18" t="s">
        <v>2278</v>
      </c>
      <c r="AC130" s="27">
        <v>41821</v>
      </c>
      <c r="AD130" s="34" t="str">
        <f t="shared" ca="1" si="5"/>
        <v>4 J. 6 Mt.</v>
      </c>
      <c r="AE130" s="26" t="s">
        <v>19</v>
      </c>
      <c r="AF130" s="26" t="s">
        <v>24</v>
      </c>
      <c r="AG130" s="26" t="s">
        <v>2074</v>
      </c>
      <c r="AH130" s="26" t="s">
        <v>2385</v>
      </c>
      <c r="AI130" s="26" t="s">
        <v>2075</v>
      </c>
      <c r="AJ130" s="18" t="s">
        <v>2079</v>
      </c>
      <c r="AK130" s="18"/>
      <c r="AL130" s="18"/>
      <c r="AO130" s="82"/>
      <c r="AP130" s="82"/>
      <c r="AQ130" s="82"/>
      <c r="AR130" s="82"/>
      <c r="AS130" s="82"/>
      <c r="AT130" s="82"/>
    </row>
    <row r="131" spans="1:46" ht="21" customHeight="1" x14ac:dyDescent="0.15">
      <c r="A131" s="18" t="s">
        <v>219</v>
      </c>
      <c r="B131" s="18">
        <v>129</v>
      </c>
      <c r="C131" s="18" t="s">
        <v>219</v>
      </c>
      <c r="D131" s="18" t="s">
        <v>2185</v>
      </c>
      <c r="E131" s="18">
        <v>12369</v>
      </c>
      <c r="F131" s="18" t="s">
        <v>2702</v>
      </c>
      <c r="G131" s="23" t="s">
        <v>220</v>
      </c>
      <c r="H131" s="23" t="s">
        <v>221</v>
      </c>
      <c r="I131" s="23"/>
      <c r="J131" s="24">
        <v>8750</v>
      </c>
      <c r="K131" s="23" t="s">
        <v>222</v>
      </c>
      <c r="L131" s="18" t="s">
        <v>2336</v>
      </c>
      <c r="M131" s="18" t="s">
        <v>1860</v>
      </c>
      <c r="N131" s="24">
        <v>4</v>
      </c>
      <c r="O131" s="24" t="s">
        <v>2487</v>
      </c>
      <c r="P131" s="17" t="s">
        <v>2756</v>
      </c>
      <c r="Q131" s="24" t="s">
        <v>2449</v>
      </c>
      <c r="R131" s="25">
        <v>254170</v>
      </c>
      <c r="S131" s="18" t="s">
        <v>1862</v>
      </c>
      <c r="T131" s="18" t="s">
        <v>1862</v>
      </c>
      <c r="U131" s="18" t="s">
        <v>1801</v>
      </c>
      <c r="V131" s="18"/>
      <c r="W131" s="18"/>
      <c r="X131" s="18" t="s">
        <v>1928</v>
      </c>
      <c r="Y131" s="26" t="s">
        <v>223</v>
      </c>
      <c r="Z131" s="26" t="s">
        <v>224</v>
      </c>
      <c r="AA131" s="18" t="s">
        <v>225</v>
      </c>
      <c r="AB131" s="18" t="s">
        <v>226</v>
      </c>
      <c r="AC131" s="27">
        <v>31778</v>
      </c>
      <c r="AD131" s="28" t="str">
        <f t="shared" ca="1" si="5"/>
        <v>32 J. 0 Mt.</v>
      </c>
      <c r="AE131" s="23" t="s">
        <v>19</v>
      </c>
      <c r="AF131" s="23" t="s">
        <v>10</v>
      </c>
      <c r="AG131" s="23" t="s">
        <v>227</v>
      </c>
      <c r="AH131" s="23" t="s">
        <v>228</v>
      </c>
      <c r="AI131" s="23" t="s">
        <v>223</v>
      </c>
      <c r="AJ131" s="18" t="s">
        <v>225</v>
      </c>
      <c r="AK131" s="6"/>
      <c r="AL131" s="6"/>
      <c r="AM131" s="82"/>
      <c r="AN131" s="82"/>
      <c r="AO131" s="82"/>
      <c r="AP131" s="82"/>
      <c r="AQ131" s="82"/>
      <c r="AR131" s="82"/>
      <c r="AS131" s="82"/>
      <c r="AT131" s="82"/>
    </row>
    <row r="132" spans="1:46" s="82" customFormat="1" ht="21" customHeight="1" x14ac:dyDescent="0.15">
      <c r="A132" s="18" t="s">
        <v>229</v>
      </c>
      <c r="B132" s="18">
        <v>131</v>
      </c>
      <c r="C132" s="18" t="s">
        <v>229</v>
      </c>
      <c r="D132" s="18" t="s">
        <v>2186</v>
      </c>
      <c r="E132" s="18">
        <v>12033</v>
      </c>
      <c r="F132" s="18" t="s">
        <v>2701</v>
      </c>
      <c r="G132" s="23" t="s">
        <v>1779</v>
      </c>
      <c r="H132" s="23" t="s">
        <v>230</v>
      </c>
      <c r="I132" s="23"/>
      <c r="J132" s="24">
        <v>1860</v>
      </c>
      <c r="K132" s="23" t="s">
        <v>231</v>
      </c>
      <c r="L132" s="18" t="s">
        <v>2453</v>
      </c>
      <c r="M132" s="18" t="s">
        <v>1859</v>
      </c>
      <c r="N132" s="24">
        <v>1</v>
      </c>
      <c r="O132" s="55" t="s">
        <v>2488</v>
      </c>
      <c r="P132" s="17" t="s">
        <v>2060</v>
      </c>
      <c r="Q132" s="24" t="s">
        <v>2757</v>
      </c>
      <c r="R132" s="25">
        <v>254169</v>
      </c>
      <c r="S132" s="18" t="s">
        <v>1862</v>
      </c>
      <c r="T132" s="18" t="s">
        <v>1862</v>
      </c>
      <c r="U132" s="18" t="s">
        <v>1960</v>
      </c>
      <c r="V132" s="18"/>
      <c r="W132" s="18" t="s">
        <v>2482</v>
      </c>
      <c r="X132" s="18" t="s">
        <v>1928</v>
      </c>
      <c r="Y132" s="26" t="s">
        <v>1951</v>
      </c>
      <c r="Z132" s="104" t="s">
        <v>2827</v>
      </c>
      <c r="AA132" s="18" t="s">
        <v>232</v>
      </c>
      <c r="AB132" s="18" t="s">
        <v>233</v>
      </c>
      <c r="AC132" s="27">
        <v>23163</v>
      </c>
      <c r="AD132" s="28" t="str">
        <f t="shared" ca="1" si="5"/>
        <v>55 J. 7 Mt.</v>
      </c>
      <c r="AE132" s="23" t="s">
        <v>9</v>
      </c>
      <c r="AF132" s="23" t="s">
        <v>24</v>
      </c>
      <c r="AG132" s="23" t="s">
        <v>1943</v>
      </c>
      <c r="AH132" s="23" t="s">
        <v>1942</v>
      </c>
      <c r="AI132" s="23" t="s">
        <v>2025</v>
      </c>
      <c r="AJ132" s="18" t="s">
        <v>2812</v>
      </c>
      <c r="AK132" s="6"/>
      <c r="AL132" s="6"/>
      <c r="AM132" s="72"/>
      <c r="AN132" s="72"/>
    </row>
    <row r="133" spans="1:46" ht="21" customHeight="1" x14ac:dyDescent="0.15">
      <c r="A133" s="40" t="s">
        <v>1454</v>
      </c>
      <c r="B133" s="96">
        <v>2259</v>
      </c>
      <c r="C133" s="40" t="s">
        <v>1969</v>
      </c>
      <c r="D133" s="40" t="s">
        <v>2224</v>
      </c>
      <c r="E133" s="40">
        <v>12315</v>
      </c>
      <c r="F133" s="40" t="s">
        <v>2512</v>
      </c>
      <c r="G133" s="37" t="s">
        <v>1453</v>
      </c>
      <c r="H133" s="37" t="s">
        <v>1223</v>
      </c>
      <c r="I133" s="37"/>
      <c r="J133" s="96">
        <v>8165</v>
      </c>
      <c r="K133" s="37" t="s">
        <v>1998</v>
      </c>
      <c r="L133" s="40" t="s">
        <v>2446</v>
      </c>
      <c r="M133" s="40" t="s">
        <v>1860</v>
      </c>
      <c r="N133" s="40">
        <v>3</v>
      </c>
      <c r="O133" s="54" t="s">
        <v>2054</v>
      </c>
      <c r="P133" s="40" t="s">
        <v>2753</v>
      </c>
      <c r="Q133" s="38" t="s">
        <v>2754</v>
      </c>
      <c r="R133" s="39">
        <v>254210</v>
      </c>
      <c r="S133" s="40" t="s">
        <v>1862</v>
      </c>
      <c r="T133" s="54" t="s">
        <v>1801</v>
      </c>
      <c r="U133" s="46" t="s">
        <v>1801</v>
      </c>
      <c r="V133" s="46"/>
      <c r="W133" s="46"/>
      <c r="X133" s="40" t="s">
        <v>1864</v>
      </c>
      <c r="Y133" s="44" t="s">
        <v>1449</v>
      </c>
      <c r="Z133" s="44" t="s">
        <v>1452</v>
      </c>
      <c r="AA133" s="40" t="s">
        <v>1448</v>
      </c>
      <c r="AB133" s="40" t="s">
        <v>1451</v>
      </c>
      <c r="AC133" s="42">
        <v>33156</v>
      </c>
      <c r="AD133" s="43" t="str">
        <f t="shared" ca="1" si="5"/>
        <v>28 J. 3 Mt.</v>
      </c>
      <c r="AE133" s="37" t="s">
        <v>19</v>
      </c>
      <c r="AF133" s="44" t="s">
        <v>10</v>
      </c>
      <c r="AG133" s="44" t="s">
        <v>1450</v>
      </c>
      <c r="AH133" s="44" t="s">
        <v>1793</v>
      </c>
      <c r="AI133" s="44" t="s">
        <v>1449</v>
      </c>
      <c r="AJ133" s="40" t="s">
        <v>1448</v>
      </c>
      <c r="AK133" s="42">
        <v>43646</v>
      </c>
      <c r="AL133" s="54" t="s">
        <v>1864</v>
      </c>
      <c r="AM133" s="82"/>
      <c r="AN133" s="82"/>
    </row>
    <row r="134" spans="1:46" ht="21" customHeight="1" x14ac:dyDescent="0.15">
      <c r="A134" s="40" t="s">
        <v>717</v>
      </c>
      <c r="B134" s="96">
        <v>797</v>
      </c>
      <c r="C134" s="40" t="s">
        <v>485</v>
      </c>
      <c r="D134" s="40" t="s">
        <v>2248</v>
      </c>
      <c r="E134" s="40">
        <v>12380</v>
      </c>
      <c r="F134" s="40" t="s">
        <v>2600</v>
      </c>
      <c r="G134" s="37" t="s">
        <v>2442</v>
      </c>
      <c r="H134" s="37" t="s">
        <v>716</v>
      </c>
      <c r="I134" s="37"/>
      <c r="J134" s="96">
        <v>8902</v>
      </c>
      <c r="K134" s="37" t="s">
        <v>715</v>
      </c>
      <c r="L134" s="40" t="s">
        <v>2446</v>
      </c>
      <c r="M134" s="40" t="s">
        <v>1860</v>
      </c>
      <c r="N134" s="43">
        <v>4</v>
      </c>
      <c r="O134" s="79" t="s">
        <v>2487</v>
      </c>
      <c r="P134" s="40" t="s">
        <v>2753</v>
      </c>
      <c r="Q134" s="38" t="s">
        <v>2754</v>
      </c>
      <c r="R134" s="39">
        <v>253943</v>
      </c>
      <c r="S134" s="40" t="s">
        <v>1862</v>
      </c>
      <c r="T134" s="54" t="s">
        <v>1863</v>
      </c>
      <c r="U134" s="46" t="s">
        <v>1801</v>
      </c>
      <c r="V134" s="46"/>
      <c r="W134" s="46"/>
      <c r="X134" s="40" t="s">
        <v>1864</v>
      </c>
      <c r="Y134" s="44" t="s">
        <v>2443</v>
      </c>
      <c r="Z134" s="44" t="s">
        <v>2444</v>
      </c>
      <c r="AA134" s="40" t="s">
        <v>713</v>
      </c>
      <c r="AB134" s="40" t="s">
        <v>714</v>
      </c>
      <c r="AC134" s="42">
        <v>30965</v>
      </c>
      <c r="AD134" s="43" t="str">
        <f t="shared" ca="1" si="5"/>
        <v>34 J. 3 Mt.</v>
      </c>
      <c r="AE134" s="37" t="s">
        <v>19</v>
      </c>
      <c r="AF134" s="44" t="s">
        <v>10</v>
      </c>
      <c r="AG134" s="44" t="s">
        <v>2351</v>
      </c>
      <c r="AH134" s="44" t="s">
        <v>711</v>
      </c>
      <c r="AI134" s="44" t="s">
        <v>2445</v>
      </c>
      <c r="AJ134" s="40" t="s">
        <v>2432</v>
      </c>
      <c r="AK134" s="42">
        <v>43646</v>
      </c>
      <c r="AL134" s="54" t="s">
        <v>1864</v>
      </c>
      <c r="AM134" s="82"/>
      <c r="AN134" s="82"/>
      <c r="AO134" s="82"/>
      <c r="AP134" s="82"/>
      <c r="AQ134" s="82"/>
      <c r="AR134" s="82"/>
      <c r="AS134" s="82"/>
      <c r="AT134" s="82"/>
    </row>
    <row r="135" spans="1:46" ht="21" customHeight="1" x14ac:dyDescent="0.15">
      <c r="A135" s="18" t="s">
        <v>234</v>
      </c>
      <c r="B135" s="18">
        <v>132</v>
      </c>
      <c r="C135" s="18" t="s">
        <v>234</v>
      </c>
      <c r="D135" s="18" t="s">
        <v>2187</v>
      </c>
      <c r="E135" s="18">
        <v>12202</v>
      </c>
      <c r="F135" s="18" t="s">
        <v>2700</v>
      </c>
      <c r="G135" s="23" t="s">
        <v>2839</v>
      </c>
      <c r="H135" s="23" t="s">
        <v>235</v>
      </c>
      <c r="I135" s="23"/>
      <c r="J135" s="24">
        <v>5502</v>
      </c>
      <c r="K135" s="23" t="s">
        <v>236</v>
      </c>
      <c r="L135" s="18" t="s">
        <v>2452</v>
      </c>
      <c r="M135" s="18" t="s">
        <v>1860</v>
      </c>
      <c r="N135" s="24">
        <v>2</v>
      </c>
      <c r="O135" s="24" t="s">
        <v>2053</v>
      </c>
      <c r="P135" s="17" t="s">
        <v>2062</v>
      </c>
      <c r="Q135" s="24" t="s">
        <v>2754</v>
      </c>
      <c r="R135" s="25">
        <v>254167</v>
      </c>
      <c r="S135" s="18" t="s">
        <v>1862</v>
      </c>
      <c r="T135" s="18" t="s">
        <v>1862</v>
      </c>
      <c r="U135" s="18" t="s">
        <v>1959</v>
      </c>
      <c r="V135" s="18" t="s">
        <v>1862</v>
      </c>
      <c r="W135" s="18" t="s">
        <v>2480</v>
      </c>
      <c r="X135" s="18" t="s">
        <v>1928</v>
      </c>
      <c r="Y135" s="26" t="s">
        <v>237</v>
      </c>
      <c r="Z135" s="26" t="s">
        <v>238</v>
      </c>
      <c r="AA135" s="18" t="s">
        <v>239</v>
      </c>
      <c r="AB135" s="18" t="s">
        <v>240</v>
      </c>
      <c r="AC135" s="27">
        <v>18059</v>
      </c>
      <c r="AD135" s="28" t="str">
        <f t="shared" ca="1" si="5"/>
        <v>69 J. 7 Mt.</v>
      </c>
      <c r="AE135" s="23" t="s">
        <v>19</v>
      </c>
      <c r="AF135" s="23" t="s">
        <v>10</v>
      </c>
      <c r="AG135" s="23" t="s">
        <v>241</v>
      </c>
      <c r="AH135" s="23" t="s">
        <v>242</v>
      </c>
      <c r="AI135" s="23" t="s">
        <v>243</v>
      </c>
      <c r="AJ135" s="18" t="s">
        <v>239</v>
      </c>
      <c r="AK135" s="6"/>
      <c r="AL135" s="6"/>
    </row>
    <row r="136" spans="1:46" ht="21" customHeight="1" x14ac:dyDescent="0.15">
      <c r="A136" s="1" t="s">
        <v>1900</v>
      </c>
      <c r="B136" s="94">
        <v>772</v>
      </c>
      <c r="C136" s="1" t="s">
        <v>234</v>
      </c>
      <c r="D136" s="1" t="s">
        <v>2191</v>
      </c>
      <c r="E136" s="1">
        <v>15854</v>
      </c>
      <c r="F136" s="1" t="s">
        <v>2605</v>
      </c>
      <c r="G136" s="3" t="s">
        <v>1901</v>
      </c>
      <c r="H136" s="3" t="s">
        <v>1467</v>
      </c>
      <c r="I136" s="3"/>
      <c r="J136" s="94">
        <v>5615</v>
      </c>
      <c r="K136" s="3" t="s">
        <v>1466</v>
      </c>
      <c r="L136" s="1" t="s">
        <v>2452</v>
      </c>
      <c r="M136" s="1" t="s">
        <v>1860</v>
      </c>
      <c r="N136" s="1">
        <v>2</v>
      </c>
      <c r="O136" s="55" t="s">
        <v>2053</v>
      </c>
      <c r="P136" s="1" t="s">
        <v>2062</v>
      </c>
      <c r="Q136" s="10" t="s">
        <v>2754</v>
      </c>
      <c r="R136" s="11">
        <v>267766</v>
      </c>
      <c r="S136" s="1" t="s">
        <v>1862</v>
      </c>
      <c r="T136" s="6" t="s">
        <v>1862</v>
      </c>
      <c r="U136" s="18" t="s">
        <v>1801</v>
      </c>
      <c r="V136" s="18"/>
      <c r="W136" s="18"/>
      <c r="X136" s="1" t="s">
        <v>1864</v>
      </c>
      <c r="Y136" s="2" t="s">
        <v>1902</v>
      </c>
      <c r="Z136" s="2" t="s">
        <v>1903</v>
      </c>
      <c r="AA136" s="1" t="s">
        <v>1464</v>
      </c>
      <c r="AB136" s="1" t="s">
        <v>1465</v>
      </c>
      <c r="AC136" s="13">
        <v>22647</v>
      </c>
      <c r="AD136" s="14" t="str">
        <f t="shared" ca="1" si="5"/>
        <v>57 J. 0 Mt.</v>
      </c>
      <c r="AE136" s="3" t="s">
        <v>19</v>
      </c>
      <c r="AF136" s="2" t="s">
        <v>10</v>
      </c>
      <c r="AG136" s="2" t="s">
        <v>1904</v>
      </c>
      <c r="AH136" s="2" t="s">
        <v>381</v>
      </c>
      <c r="AI136" s="2" t="s">
        <v>1902</v>
      </c>
      <c r="AJ136" s="1" t="s">
        <v>1464</v>
      </c>
      <c r="AK136" s="1"/>
      <c r="AL136" s="1"/>
      <c r="AM136" s="82"/>
      <c r="AN136" s="82"/>
      <c r="AO136" s="82"/>
      <c r="AP136" s="82"/>
      <c r="AQ136" s="82"/>
      <c r="AR136" s="82"/>
      <c r="AS136" s="82"/>
      <c r="AT136" s="82"/>
    </row>
    <row r="137" spans="1:46" ht="21" customHeight="1" x14ac:dyDescent="0.15">
      <c r="A137" s="1" t="s">
        <v>839</v>
      </c>
      <c r="B137" s="94">
        <v>1205</v>
      </c>
      <c r="C137" s="1" t="s">
        <v>234</v>
      </c>
      <c r="D137" s="1" t="s">
        <v>2189</v>
      </c>
      <c r="E137" s="1">
        <v>12183</v>
      </c>
      <c r="F137" s="1" t="s">
        <v>2580</v>
      </c>
      <c r="G137" s="3" t="s">
        <v>838</v>
      </c>
      <c r="H137" s="3" t="s">
        <v>837</v>
      </c>
      <c r="I137" s="3" t="s">
        <v>7</v>
      </c>
      <c r="J137" s="94">
        <v>5034</v>
      </c>
      <c r="K137" s="3" t="s">
        <v>836</v>
      </c>
      <c r="L137" s="1" t="s">
        <v>2452</v>
      </c>
      <c r="M137" s="1" t="s">
        <v>1860</v>
      </c>
      <c r="N137" s="14">
        <v>2</v>
      </c>
      <c r="O137" s="55" t="s">
        <v>2053</v>
      </c>
      <c r="P137" s="1" t="s">
        <v>2062</v>
      </c>
      <c r="Q137" s="10" t="s">
        <v>2754</v>
      </c>
      <c r="R137" s="11">
        <v>254093</v>
      </c>
      <c r="S137" s="1" t="s">
        <v>1862</v>
      </c>
      <c r="T137" s="1" t="s">
        <v>1862</v>
      </c>
      <c r="U137" s="18" t="s">
        <v>1960</v>
      </c>
      <c r="V137" s="18"/>
      <c r="W137" s="18"/>
      <c r="X137" s="1" t="s">
        <v>1864</v>
      </c>
      <c r="Y137" s="2" t="s">
        <v>835</v>
      </c>
      <c r="Z137" s="2" t="s">
        <v>834</v>
      </c>
      <c r="AA137" s="1" t="s">
        <v>833</v>
      </c>
      <c r="AB137" s="1" t="s">
        <v>832</v>
      </c>
      <c r="AC137" s="30">
        <v>26846</v>
      </c>
      <c r="AD137" s="31" t="str">
        <f t="shared" ca="1" si="5"/>
        <v>45 J. 6 Mt.</v>
      </c>
      <c r="AE137" s="3" t="s">
        <v>19</v>
      </c>
      <c r="AF137" s="2" t="s">
        <v>10</v>
      </c>
      <c r="AG137" s="2" t="s">
        <v>831</v>
      </c>
      <c r="AH137" s="2" t="s">
        <v>345</v>
      </c>
      <c r="AI137" s="69" t="s">
        <v>2335</v>
      </c>
      <c r="AJ137" s="1" t="s">
        <v>830</v>
      </c>
      <c r="AK137" s="1"/>
      <c r="AL137" s="1"/>
      <c r="AM137" s="82"/>
      <c r="AN137" s="82"/>
    </row>
    <row r="138" spans="1:46" ht="21" customHeight="1" x14ac:dyDescent="0.15">
      <c r="A138" s="1" t="s">
        <v>770</v>
      </c>
      <c r="B138" s="94">
        <v>2216</v>
      </c>
      <c r="C138" s="1" t="s">
        <v>234</v>
      </c>
      <c r="D138" s="1" t="s">
        <v>2190</v>
      </c>
      <c r="E138" s="1">
        <v>12387</v>
      </c>
      <c r="F138" s="1" t="s">
        <v>2517</v>
      </c>
      <c r="G138" s="3" t="s">
        <v>1858</v>
      </c>
      <c r="H138" s="3" t="s">
        <v>769</v>
      </c>
      <c r="I138" s="3"/>
      <c r="J138" s="94">
        <v>8965</v>
      </c>
      <c r="K138" s="3" t="s">
        <v>768</v>
      </c>
      <c r="L138" s="1" t="s">
        <v>2452</v>
      </c>
      <c r="M138" s="1" t="s">
        <v>1860</v>
      </c>
      <c r="N138" s="1">
        <v>2</v>
      </c>
      <c r="O138" s="55" t="s">
        <v>2053</v>
      </c>
      <c r="P138" s="1" t="s">
        <v>2062</v>
      </c>
      <c r="Q138" s="10" t="s">
        <v>2754</v>
      </c>
      <c r="R138" s="11">
        <v>254220</v>
      </c>
      <c r="S138" s="1" t="s">
        <v>1862</v>
      </c>
      <c r="T138" s="1" t="s">
        <v>1862</v>
      </c>
      <c r="U138" s="18" t="s">
        <v>1960</v>
      </c>
      <c r="V138" s="18"/>
      <c r="W138" s="18"/>
      <c r="X138" s="1" t="s">
        <v>1864</v>
      </c>
      <c r="Y138" s="2" t="s">
        <v>764</v>
      </c>
      <c r="Z138" s="2" t="s">
        <v>767</v>
      </c>
      <c r="AA138" s="1" t="s">
        <v>763</v>
      </c>
      <c r="AB138" s="1" t="s">
        <v>766</v>
      </c>
      <c r="AC138" s="13">
        <v>31778</v>
      </c>
      <c r="AD138" s="14" t="str">
        <f t="shared" ca="1" si="5"/>
        <v>32 J. 0 Mt.</v>
      </c>
      <c r="AE138" s="3" t="s">
        <v>19</v>
      </c>
      <c r="AF138" s="2" t="s">
        <v>10</v>
      </c>
      <c r="AG138" s="2" t="s">
        <v>765</v>
      </c>
      <c r="AH138" s="2" t="s">
        <v>11</v>
      </c>
      <c r="AI138" s="2" t="s">
        <v>764</v>
      </c>
      <c r="AJ138" s="1" t="s">
        <v>763</v>
      </c>
      <c r="AK138" s="1"/>
      <c r="AL138" s="1"/>
      <c r="AM138" s="82"/>
      <c r="AN138" s="82"/>
      <c r="AO138" s="82"/>
      <c r="AP138" s="82"/>
      <c r="AQ138" s="82"/>
      <c r="AR138" s="82"/>
      <c r="AS138" s="82"/>
      <c r="AT138" s="82"/>
    </row>
    <row r="139" spans="1:46" ht="21" customHeight="1" x14ac:dyDescent="0.15">
      <c r="A139" s="40" t="s">
        <v>710</v>
      </c>
      <c r="B139" s="96">
        <v>1197</v>
      </c>
      <c r="C139" s="40" t="s">
        <v>485</v>
      </c>
      <c r="D139" s="40" t="s">
        <v>2249</v>
      </c>
      <c r="E139" s="40">
        <v>12341</v>
      </c>
      <c r="F139" s="40" t="s">
        <v>2583</v>
      </c>
      <c r="G139" s="37" t="s">
        <v>709</v>
      </c>
      <c r="H139" s="37" t="s">
        <v>708</v>
      </c>
      <c r="I139" s="37"/>
      <c r="J139" s="96">
        <v>8424</v>
      </c>
      <c r="K139" s="37" t="s">
        <v>707</v>
      </c>
      <c r="L139" s="40" t="s">
        <v>2446</v>
      </c>
      <c r="M139" s="40" t="s">
        <v>1860</v>
      </c>
      <c r="N139" s="43">
        <v>4</v>
      </c>
      <c r="O139" s="79" t="s">
        <v>2487</v>
      </c>
      <c r="P139" s="40" t="s">
        <v>2753</v>
      </c>
      <c r="Q139" s="38" t="s">
        <v>2754</v>
      </c>
      <c r="R139" s="39">
        <v>254074</v>
      </c>
      <c r="S139" s="40" t="s">
        <v>1862</v>
      </c>
      <c r="T139" s="54" t="s">
        <v>1801</v>
      </c>
      <c r="U139" s="46" t="s">
        <v>1801</v>
      </c>
      <c r="V139" s="46"/>
      <c r="W139" s="46"/>
      <c r="X139" s="40" t="s">
        <v>1864</v>
      </c>
      <c r="Y139" s="44" t="s">
        <v>706</v>
      </c>
      <c r="Z139" s="44" t="s">
        <v>705</v>
      </c>
      <c r="AA139" s="40" t="s">
        <v>701</v>
      </c>
      <c r="AB139" s="40" t="s">
        <v>704</v>
      </c>
      <c r="AC139" s="42">
        <v>27851</v>
      </c>
      <c r="AD139" s="43" t="str">
        <f t="shared" ca="1" si="5"/>
        <v>42 J. 9 Mt.</v>
      </c>
      <c r="AE139" s="37" t="s">
        <v>19</v>
      </c>
      <c r="AF139" s="44" t="s">
        <v>10</v>
      </c>
      <c r="AG139" s="44" t="s">
        <v>703</v>
      </c>
      <c r="AH139" s="44" t="s">
        <v>80</v>
      </c>
      <c r="AI139" s="44" t="s">
        <v>702</v>
      </c>
      <c r="AJ139" s="40" t="s">
        <v>701</v>
      </c>
      <c r="AK139" s="42">
        <v>43646</v>
      </c>
      <c r="AL139" s="54" t="s">
        <v>2897</v>
      </c>
      <c r="AM139" s="82"/>
      <c r="AN139" s="82"/>
    </row>
    <row r="140" spans="1:46" ht="21" customHeight="1" x14ac:dyDescent="0.15">
      <c r="A140" s="18" t="s">
        <v>244</v>
      </c>
      <c r="B140" s="18">
        <v>133</v>
      </c>
      <c r="C140" s="18" t="s">
        <v>244</v>
      </c>
      <c r="D140" s="18" t="s">
        <v>2192</v>
      </c>
      <c r="E140" s="18">
        <v>12180</v>
      </c>
      <c r="F140" s="18" t="s">
        <v>2699</v>
      </c>
      <c r="G140" s="23" t="s">
        <v>1780</v>
      </c>
      <c r="H140" s="23" t="s">
        <v>245</v>
      </c>
      <c r="I140" s="23"/>
      <c r="J140" s="24">
        <v>4950</v>
      </c>
      <c r="K140" s="23" t="s">
        <v>246</v>
      </c>
      <c r="L140" s="18" t="s">
        <v>2447</v>
      </c>
      <c r="M140" s="18" t="s">
        <v>1860</v>
      </c>
      <c r="N140" s="24">
        <v>2</v>
      </c>
      <c r="O140" s="24" t="s">
        <v>2053</v>
      </c>
      <c r="P140" s="17" t="s">
        <v>2062</v>
      </c>
      <c r="Q140" s="24" t="s">
        <v>2752</v>
      </c>
      <c r="R140" s="25">
        <v>254166</v>
      </c>
      <c r="S140" s="18" t="s">
        <v>1862</v>
      </c>
      <c r="T140" s="18" t="s">
        <v>1862</v>
      </c>
      <c r="U140" s="18" t="s">
        <v>1801</v>
      </c>
      <c r="V140" s="18"/>
      <c r="W140" s="18"/>
      <c r="X140" s="18" t="s">
        <v>1928</v>
      </c>
      <c r="Y140" s="26" t="s">
        <v>2834</v>
      </c>
      <c r="Z140" s="26" t="s">
        <v>1781</v>
      </c>
      <c r="AA140" s="18" t="s">
        <v>247</v>
      </c>
      <c r="AB140" s="18" t="s">
        <v>248</v>
      </c>
      <c r="AC140" s="27">
        <v>9863</v>
      </c>
      <c r="AD140" s="28" t="str">
        <f t="shared" ca="1" si="5"/>
        <v>92 J. 0 Mt.</v>
      </c>
      <c r="AE140" s="23" t="s">
        <v>19</v>
      </c>
      <c r="AF140" s="23" t="s">
        <v>10</v>
      </c>
      <c r="AG140" s="23" t="s">
        <v>2004</v>
      </c>
      <c r="AH140" s="23" t="s">
        <v>80</v>
      </c>
      <c r="AI140" s="26" t="s">
        <v>2834</v>
      </c>
      <c r="AJ140" s="18" t="s">
        <v>247</v>
      </c>
      <c r="AK140" s="6"/>
      <c r="AL140" s="6"/>
      <c r="AM140" s="82"/>
      <c r="AN140" s="82"/>
    </row>
    <row r="141" spans="1:46" s="82" customFormat="1" ht="21" customHeight="1" x14ac:dyDescent="0.15">
      <c r="A141" s="40" t="s">
        <v>1640</v>
      </c>
      <c r="B141" s="96">
        <v>1554</v>
      </c>
      <c r="C141" s="40" t="s">
        <v>543</v>
      </c>
      <c r="D141" s="40" t="s">
        <v>2162</v>
      </c>
      <c r="E141" s="40">
        <v>12066</v>
      </c>
      <c r="F141" s="40" t="s">
        <v>2547</v>
      </c>
      <c r="G141" s="37" t="s">
        <v>2401</v>
      </c>
      <c r="H141" s="37" t="s">
        <v>1639</v>
      </c>
      <c r="I141" s="37" t="s">
        <v>7</v>
      </c>
      <c r="J141" s="96">
        <v>2542</v>
      </c>
      <c r="K141" s="37" t="s">
        <v>1638</v>
      </c>
      <c r="L141" s="40" t="s">
        <v>2447</v>
      </c>
      <c r="M141" s="40" t="s">
        <v>1860</v>
      </c>
      <c r="N141" s="40">
        <v>1</v>
      </c>
      <c r="O141" s="79" t="s">
        <v>2488</v>
      </c>
      <c r="P141" s="40" t="s">
        <v>2062</v>
      </c>
      <c r="Q141" s="38" t="s">
        <v>2755</v>
      </c>
      <c r="R141" s="39">
        <v>254289</v>
      </c>
      <c r="S141" s="40" t="s">
        <v>1862</v>
      </c>
      <c r="T141" s="41" t="s">
        <v>1801</v>
      </c>
      <c r="U141" s="46" t="s">
        <v>1801</v>
      </c>
      <c r="V141" s="46"/>
      <c r="W141" s="46"/>
      <c r="X141" s="40" t="s">
        <v>1864</v>
      </c>
      <c r="Y141" s="44" t="s">
        <v>1633</v>
      </c>
      <c r="Z141" s="44" t="s">
        <v>1637</v>
      </c>
      <c r="AA141" s="40" t="s">
        <v>1632</v>
      </c>
      <c r="AB141" s="40" t="s">
        <v>1636</v>
      </c>
      <c r="AC141" s="42">
        <v>29403</v>
      </c>
      <c r="AD141" s="43" t="str">
        <f t="shared" ca="1" si="5"/>
        <v>38 J. 6 Mt.</v>
      </c>
      <c r="AE141" s="37" t="s">
        <v>19</v>
      </c>
      <c r="AF141" s="44" t="s">
        <v>10</v>
      </c>
      <c r="AG141" s="44" t="s">
        <v>1635</v>
      </c>
      <c r="AH141" s="44" t="s">
        <v>1634</v>
      </c>
      <c r="AI141" s="44" t="s">
        <v>1633</v>
      </c>
      <c r="AJ141" s="40" t="s">
        <v>1632</v>
      </c>
      <c r="AK141" s="42">
        <v>43646</v>
      </c>
      <c r="AL141" s="54" t="s">
        <v>1864</v>
      </c>
    </row>
    <row r="142" spans="1:46" ht="21" customHeight="1" x14ac:dyDescent="0.15">
      <c r="A142" s="18" t="s">
        <v>249</v>
      </c>
      <c r="B142" s="18">
        <v>137</v>
      </c>
      <c r="C142" s="18" t="s">
        <v>249</v>
      </c>
      <c r="D142" s="18" t="s">
        <v>2193</v>
      </c>
      <c r="E142" s="18">
        <v>12038</v>
      </c>
      <c r="F142" s="18" t="s">
        <v>2698</v>
      </c>
      <c r="G142" s="23" t="s">
        <v>250</v>
      </c>
      <c r="H142" s="23" t="s">
        <v>251</v>
      </c>
      <c r="I142" s="23" t="s">
        <v>252</v>
      </c>
      <c r="J142" s="24">
        <v>1920</v>
      </c>
      <c r="K142" s="23" t="s">
        <v>253</v>
      </c>
      <c r="L142" s="18" t="s">
        <v>2457</v>
      </c>
      <c r="M142" s="18" t="s">
        <v>1859</v>
      </c>
      <c r="N142" s="24">
        <v>1</v>
      </c>
      <c r="O142" s="55" t="s">
        <v>2488</v>
      </c>
      <c r="P142" s="17" t="s">
        <v>2060</v>
      </c>
      <c r="Q142" s="24" t="s">
        <v>2757</v>
      </c>
      <c r="R142" s="25">
        <v>254165</v>
      </c>
      <c r="S142" s="18" t="s">
        <v>1862</v>
      </c>
      <c r="T142" s="18" t="s">
        <v>1862</v>
      </c>
      <c r="U142" s="18" t="s">
        <v>1960</v>
      </c>
      <c r="V142" s="18"/>
      <c r="W142" s="18"/>
      <c r="X142" s="18" t="s">
        <v>1928</v>
      </c>
      <c r="Y142" s="26" t="s">
        <v>254</v>
      </c>
      <c r="Z142" s="86" t="s">
        <v>2384</v>
      </c>
      <c r="AA142" s="18" t="s">
        <v>255</v>
      </c>
      <c r="AB142" s="18" t="s">
        <v>256</v>
      </c>
      <c r="AC142" s="27">
        <v>30293</v>
      </c>
      <c r="AD142" s="28" t="str">
        <f t="shared" ca="1" si="5"/>
        <v>36 J. 1 Mt.</v>
      </c>
      <c r="AE142" s="23" t="s">
        <v>19</v>
      </c>
      <c r="AF142" s="23" t="s">
        <v>24</v>
      </c>
      <c r="AG142" s="23" t="s">
        <v>257</v>
      </c>
      <c r="AH142" s="23" t="s">
        <v>258</v>
      </c>
      <c r="AI142" s="23" t="s">
        <v>259</v>
      </c>
      <c r="AJ142" s="18" t="s">
        <v>255</v>
      </c>
      <c r="AK142" s="6"/>
      <c r="AL142" s="6"/>
    </row>
    <row r="143" spans="1:46" s="82" customFormat="1" ht="21" customHeight="1" x14ac:dyDescent="0.15">
      <c r="A143" s="40" t="s">
        <v>413</v>
      </c>
      <c r="B143" s="96">
        <v>220</v>
      </c>
      <c r="C143" s="40" t="s">
        <v>420</v>
      </c>
      <c r="D143" s="40" t="s">
        <v>2228</v>
      </c>
      <c r="E143" s="40">
        <v>11986</v>
      </c>
      <c r="F143" s="40" t="s">
        <v>2675</v>
      </c>
      <c r="G143" s="37" t="s">
        <v>414</v>
      </c>
      <c r="H143" s="37" t="s">
        <v>2742</v>
      </c>
      <c r="I143" s="37"/>
      <c r="J143" s="96">
        <v>1211</v>
      </c>
      <c r="K143" s="37" t="s">
        <v>2743</v>
      </c>
      <c r="L143" s="40" t="s">
        <v>2451</v>
      </c>
      <c r="M143" s="40" t="s">
        <v>1859</v>
      </c>
      <c r="N143" s="43">
        <v>1</v>
      </c>
      <c r="O143" s="54" t="s">
        <v>2488</v>
      </c>
      <c r="P143" s="40" t="s">
        <v>2060</v>
      </c>
      <c r="Q143" s="38" t="s">
        <v>2757</v>
      </c>
      <c r="R143" s="39">
        <v>254118</v>
      </c>
      <c r="S143" s="40" t="s">
        <v>1862</v>
      </c>
      <c r="T143" s="54" t="s">
        <v>1863</v>
      </c>
      <c r="U143" s="46" t="s">
        <v>1960</v>
      </c>
      <c r="V143" s="46"/>
      <c r="W143" s="46"/>
      <c r="X143" s="40" t="s">
        <v>1864</v>
      </c>
      <c r="Y143" s="44" t="s">
        <v>2433</v>
      </c>
      <c r="Z143" s="44" t="s">
        <v>2434</v>
      </c>
      <c r="AA143" s="40" t="s">
        <v>415</v>
      </c>
      <c r="AB143" s="40" t="s">
        <v>416</v>
      </c>
      <c r="AC143" s="42">
        <v>31413</v>
      </c>
      <c r="AD143" s="43" t="str">
        <f t="shared" ca="1" si="5"/>
        <v>33 J. 0 Mt.</v>
      </c>
      <c r="AE143" s="37" t="s">
        <v>9</v>
      </c>
      <c r="AF143" s="44" t="s">
        <v>24</v>
      </c>
      <c r="AG143" s="44" t="s">
        <v>417</v>
      </c>
      <c r="AH143" s="44" t="s">
        <v>418</v>
      </c>
      <c r="AI143" s="44" t="s">
        <v>419</v>
      </c>
      <c r="AJ143" s="40" t="s">
        <v>415</v>
      </c>
      <c r="AK143" s="42">
        <v>43670</v>
      </c>
      <c r="AL143" s="40" t="s">
        <v>1864</v>
      </c>
    </row>
    <row r="144" spans="1:46" ht="21" customHeight="1" x14ac:dyDescent="0.15">
      <c r="A144" s="40" t="s">
        <v>1733</v>
      </c>
      <c r="B144" s="96">
        <v>719</v>
      </c>
      <c r="C144" s="40" t="s">
        <v>12</v>
      </c>
      <c r="D144" s="40" t="s">
        <v>2144</v>
      </c>
      <c r="E144" s="40">
        <v>12219</v>
      </c>
      <c r="F144" s="40" t="s">
        <v>2627</v>
      </c>
      <c r="G144" s="37" t="s">
        <v>1732</v>
      </c>
      <c r="H144" s="37" t="s">
        <v>1747</v>
      </c>
      <c r="I144" s="37"/>
      <c r="J144" s="96">
        <v>6020</v>
      </c>
      <c r="K144" s="37" t="s">
        <v>1101</v>
      </c>
      <c r="L144" s="40" t="s">
        <v>2454</v>
      </c>
      <c r="M144" s="40" t="s">
        <v>1860</v>
      </c>
      <c r="N144" s="43">
        <v>3</v>
      </c>
      <c r="O144" s="43" t="s">
        <v>2054</v>
      </c>
      <c r="P144" s="40" t="s">
        <v>2061</v>
      </c>
      <c r="Q144" s="38" t="s">
        <v>2755</v>
      </c>
      <c r="R144" s="39">
        <v>254035</v>
      </c>
      <c r="S144" s="40" t="s">
        <v>1862</v>
      </c>
      <c r="T144" s="54" t="s">
        <v>1801</v>
      </c>
      <c r="U144" s="81" t="s">
        <v>1801</v>
      </c>
      <c r="V144" s="81"/>
      <c r="W144" s="81"/>
      <c r="X144" s="40" t="s">
        <v>1864</v>
      </c>
      <c r="Y144" s="91" t="s">
        <v>1731</v>
      </c>
      <c r="Z144" s="44" t="s">
        <v>1730</v>
      </c>
      <c r="AA144" s="40" t="s">
        <v>1727</v>
      </c>
      <c r="AB144" s="40" t="s">
        <v>1729</v>
      </c>
      <c r="AC144" s="42">
        <v>26300</v>
      </c>
      <c r="AD144" s="43" t="str">
        <f t="shared" ca="1" si="5"/>
        <v>47 J. 0 Mt.</v>
      </c>
      <c r="AE144" s="37" t="s">
        <v>19</v>
      </c>
      <c r="AF144" s="44" t="s">
        <v>10</v>
      </c>
      <c r="AG144" s="44" t="s">
        <v>1728</v>
      </c>
      <c r="AH144" s="44" t="s">
        <v>600</v>
      </c>
      <c r="AI144" s="91" t="s">
        <v>1731</v>
      </c>
      <c r="AJ144" s="40" t="s">
        <v>1727</v>
      </c>
      <c r="AK144" s="42">
        <v>43830</v>
      </c>
      <c r="AL144" s="54" t="s">
        <v>1864</v>
      </c>
      <c r="AM144" s="82"/>
      <c r="AN144" s="82"/>
      <c r="AO144" s="82"/>
      <c r="AP144" s="82"/>
      <c r="AQ144" s="82"/>
      <c r="AR144" s="82"/>
      <c r="AS144" s="82"/>
      <c r="AT144" s="82"/>
    </row>
    <row r="145" spans="1:46" ht="21" customHeight="1" x14ac:dyDescent="0.15">
      <c r="A145" s="18" t="s">
        <v>269</v>
      </c>
      <c r="B145" s="18">
        <v>147</v>
      </c>
      <c r="C145" s="18" t="s">
        <v>269</v>
      </c>
      <c r="D145" s="18" t="s">
        <v>2195</v>
      </c>
      <c r="E145" s="18">
        <v>12119</v>
      </c>
      <c r="F145" s="18" t="s">
        <v>2696</v>
      </c>
      <c r="G145" s="23" t="s">
        <v>2840</v>
      </c>
      <c r="H145" s="23" t="s">
        <v>270</v>
      </c>
      <c r="I145" s="23" t="s">
        <v>7</v>
      </c>
      <c r="J145" s="24">
        <v>3607</v>
      </c>
      <c r="K145" s="23" t="s">
        <v>271</v>
      </c>
      <c r="L145" s="18" t="s">
        <v>2447</v>
      </c>
      <c r="M145" s="18" t="s">
        <v>1860</v>
      </c>
      <c r="N145" s="18">
        <v>2</v>
      </c>
      <c r="O145" s="18" t="s">
        <v>2053</v>
      </c>
      <c r="P145" s="17" t="s">
        <v>2061</v>
      </c>
      <c r="Q145" s="24" t="s">
        <v>2755</v>
      </c>
      <c r="R145" s="25">
        <v>254163</v>
      </c>
      <c r="S145" s="18" t="s">
        <v>1862</v>
      </c>
      <c r="T145" s="18" t="s">
        <v>1862</v>
      </c>
      <c r="U145" s="18" t="s">
        <v>1801</v>
      </c>
      <c r="V145" s="18"/>
      <c r="W145" s="18"/>
      <c r="X145" s="18" t="s">
        <v>1928</v>
      </c>
      <c r="Y145" s="26" t="s">
        <v>272</v>
      </c>
      <c r="Z145" s="26" t="s">
        <v>273</v>
      </c>
      <c r="AA145" s="18" t="s">
        <v>274</v>
      </c>
      <c r="AB145" s="18" t="s">
        <v>275</v>
      </c>
      <c r="AC145" s="27">
        <v>22647</v>
      </c>
      <c r="AD145" s="28" t="str">
        <f t="shared" ca="1" si="5"/>
        <v>57 J. 0 Mt.</v>
      </c>
      <c r="AE145" s="23" t="s">
        <v>276</v>
      </c>
      <c r="AF145" s="23" t="s">
        <v>34</v>
      </c>
      <c r="AG145" s="23" t="s">
        <v>277</v>
      </c>
      <c r="AH145" s="23" t="s">
        <v>278</v>
      </c>
      <c r="AI145" s="23" t="s">
        <v>279</v>
      </c>
      <c r="AJ145" s="18" t="s">
        <v>274</v>
      </c>
      <c r="AK145" s="6"/>
      <c r="AL145" s="6"/>
    </row>
    <row r="146" spans="1:46" ht="21" customHeight="1" x14ac:dyDescent="0.15">
      <c r="A146" s="18" t="s">
        <v>280</v>
      </c>
      <c r="B146" s="18">
        <v>154</v>
      </c>
      <c r="C146" s="18" t="s">
        <v>280</v>
      </c>
      <c r="D146" s="18" t="s">
        <v>2196</v>
      </c>
      <c r="E146" s="18">
        <v>12126</v>
      </c>
      <c r="F146" s="18" t="s">
        <v>2695</v>
      </c>
      <c r="G146" s="23" t="s">
        <v>281</v>
      </c>
      <c r="H146" s="23" t="s">
        <v>282</v>
      </c>
      <c r="I146" s="23" t="s">
        <v>7</v>
      </c>
      <c r="J146" s="24">
        <v>3800</v>
      </c>
      <c r="K146" s="23" t="s">
        <v>283</v>
      </c>
      <c r="L146" s="18" t="s">
        <v>2447</v>
      </c>
      <c r="M146" s="18" t="s">
        <v>1860</v>
      </c>
      <c r="N146" s="18">
        <v>2</v>
      </c>
      <c r="O146" s="18" t="s">
        <v>2053</v>
      </c>
      <c r="P146" s="17" t="s">
        <v>2061</v>
      </c>
      <c r="Q146" s="24" t="s">
        <v>2755</v>
      </c>
      <c r="R146" s="25">
        <v>254159</v>
      </c>
      <c r="S146" s="18" t="s">
        <v>1862</v>
      </c>
      <c r="T146" s="18" t="s">
        <v>1862</v>
      </c>
      <c r="U146" s="18" t="s">
        <v>1801</v>
      </c>
      <c r="V146" s="18"/>
      <c r="W146" s="18"/>
      <c r="X146" s="18" t="s">
        <v>1928</v>
      </c>
      <c r="Y146" s="26" t="s">
        <v>284</v>
      </c>
      <c r="Z146" s="26" t="s">
        <v>1741</v>
      </c>
      <c r="AA146" s="18" t="s">
        <v>285</v>
      </c>
      <c r="AB146" s="18" t="s">
        <v>286</v>
      </c>
      <c r="AC146" s="27">
        <v>28185</v>
      </c>
      <c r="AD146" s="28" t="str">
        <f t="shared" ca="1" si="5"/>
        <v>41 J. 10 Mt.</v>
      </c>
      <c r="AE146" s="23" t="s">
        <v>19</v>
      </c>
      <c r="AF146" s="23" t="s">
        <v>34</v>
      </c>
      <c r="AG146" s="23" t="s">
        <v>287</v>
      </c>
      <c r="AH146" s="23" t="s">
        <v>2761</v>
      </c>
      <c r="AI146" s="23" t="s">
        <v>2762</v>
      </c>
      <c r="AJ146" s="18" t="s">
        <v>285</v>
      </c>
      <c r="AK146" s="6"/>
      <c r="AL146" s="6"/>
      <c r="AO146" s="82"/>
      <c r="AP146" s="82"/>
      <c r="AQ146" s="82"/>
      <c r="AR146" s="82"/>
      <c r="AS146" s="82"/>
      <c r="AT146" s="82"/>
    </row>
    <row r="147" spans="1:46" ht="21" customHeight="1" x14ac:dyDescent="0.15">
      <c r="A147" s="18" t="s">
        <v>300</v>
      </c>
      <c r="B147" s="18">
        <v>160</v>
      </c>
      <c r="C147" s="18" t="s">
        <v>300</v>
      </c>
      <c r="D147" s="18" t="s">
        <v>2198</v>
      </c>
      <c r="E147" s="18">
        <v>12079</v>
      </c>
      <c r="F147" s="18" t="s">
        <v>2694</v>
      </c>
      <c r="G147" s="23" t="s">
        <v>301</v>
      </c>
      <c r="H147" s="23" t="s">
        <v>302</v>
      </c>
      <c r="I147" s="23"/>
      <c r="J147" s="24">
        <v>2900</v>
      </c>
      <c r="K147" s="23" t="s">
        <v>303</v>
      </c>
      <c r="L147" s="18" t="s">
        <v>2458</v>
      </c>
      <c r="M147" s="18" t="s">
        <v>1859</v>
      </c>
      <c r="N147" s="18">
        <v>1</v>
      </c>
      <c r="O147" s="55" t="s">
        <v>2488</v>
      </c>
      <c r="P147" s="17" t="s">
        <v>2063</v>
      </c>
      <c r="Q147" s="24" t="s">
        <v>2752</v>
      </c>
      <c r="R147" s="25">
        <v>254152</v>
      </c>
      <c r="S147" s="18" t="s">
        <v>1862</v>
      </c>
      <c r="T147" s="18" t="s">
        <v>1862</v>
      </c>
      <c r="U147" s="18" t="s">
        <v>1801</v>
      </c>
      <c r="V147" s="18"/>
      <c r="W147" s="18"/>
      <c r="X147" s="18" t="s">
        <v>1928</v>
      </c>
      <c r="Y147" s="26" t="s">
        <v>304</v>
      </c>
      <c r="Z147" s="26" t="s">
        <v>305</v>
      </c>
      <c r="AA147" s="18" t="s">
        <v>306</v>
      </c>
      <c r="AB147" s="18" t="s">
        <v>307</v>
      </c>
      <c r="AC147" s="27">
        <v>33147</v>
      </c>
      <c r="AD147" s="28" t="str">
        <f t="shared" ca="1" si="5"/>
        <v>28 J. 3 Mt.</v>
      </c>
      <c r="AE147" s="23" t="s">
        <v>9</v>
      </c>
      <c r="AF147" s="23" t="s">
        <v>24</v>
      </c>
      <c r="AG147" s="23" t="s">
        <v>308</v>
      </c>
      <c r="AH147" s="23" t="s">
        <v>309</v>
      </c>
      <c r="AI147" s="23" t="s">
        <v>310</v>
      </c>
      <c r="AJ147" s="18" t="s">
        <v>306</v>
      </c>
      <c r="AK147" s="6"/>
      <c r="AL147" s="6"/>
    </row>
    <row r="148" spans="1:46" ht="21" customHeight="1" x14ac:dyDescent="0.15">
      <c r="A148" s="18" t="s">
        <v>311</v>
      </c>
      <c r="B148" s="18">
        <v>166</v>
      </c>
      <c r="C148" s="18" t="s">
        <v>311</v>
      </c>
      <c r="D148" s="18" t="s">
        <v>2201</v>
      </c>
      <c r="E148" s="18">
        <v>12212</v>
      </c>
      <c r="F148" s="18" t="s">
        <v>2693</v>
      </c>
      <c r="G148" s="23" t="s">
        <v>2904</v>
      </c>
      <c r="H148" s="23" t="s">
        <v>312</v>
      </c>
      <c r="I148" s="23"/>
      <c r="J148" s="24">
        <v>5726</v>
      </c>
      <c r="K148" s="23" t="s">
        <v>313</v>
      </c>
      <c r="L148" s="18" t="s">
        <v>2452</v>
      </c>
      <c r="M148" s="18" t="s">
        <v>1860</v>
      </c>
      <c r="N148" s="18">
        <v>2</v>
      </c>
      <c r="O148" s="18" t="s">
        <v>2053</v>
      </c>
      <c r="P148" s="17" t="s">
        <v>2062</v>
      </c>
      <c r="Q148" s="24" t="s">
        <v>2752</v>
      </c>
      <c r="R148" s="25">
        <v>254147</v>
      </c>
      <c r="S148" s="18" t="s">
        <v>1862</v>
      </c>
      <c r="T148" s="18" t="s">
        <v>1862</v>
      </c>
      <c r="U148" s="18" t="s">
        <v>1801</v>
      </c>
      <c r="V148" s="18"/>
      <c r="W148" s="18"/>
      <c r="X148" s="18" t="s">
        <v>1928</v>
      </c>
      <c r="Y148" s="26" t="s">
        <v>314</v>
      </c>
      <c r="Z148" s="26" t="s">
        <v>315</v>
      </c>
      <c r="AA148" s="18" t="s">
        <v>316</v>
      </c>
      <c r="AB148" s="18" t="s">
        <v>317</v>
      </c>
      <c r="AC148" s="27">
        <v>24593</v>
      </c>
      <c r="AD148" s="28" t="str">
        <f t="shared" ca="1" si="5"/>
        <v>51 J. 8 Mt.</v>
      </c>
      <c r="AE148" s="23" t="s">
        <v>9</v>
      </c>
      <c r="AF148" s="23" t="s">
        <v>10</v>
      </c>
      <c r="AG148" s="23" t="s">
        <v>87</v>
      </c>
      <c r="AH148" s="23" t="s">
        <v>318</v>
      </c>
      <c r="AI148" s="23" t="s">
        <v>314</v>
      </c>
      <c r="AJ148" s="18" t="s">
        <v>316</v>
      </c>
      <c r="AK148" s="6"/>
      <c r="AL148" s="6"/>
      <c r="AO148" s="82"/>
      <c r="AP148" s="82"/>
      <c r="AQ148" s="82"/>
      <c r="AR148" s="82"/>
      <c r="AS148" s="82"/>
      <c r="AT148" s="82"/>
    </row>
    <row r="149" spans="1:46" s="160" customFormat="1" ht="21" customHeight="1" x14ac:dyDescent="0.15">
      <c r="A149" s="100" t="s">
        <v>1490</v>
      </c>
      <c r="B149" s="158">
        <v>489</v>
      </c>
      <c r="C149" s="100" t="s">
        <v>311</v>
      </c>
      <c r="D149" s="100" t="s">
        <v>2200</v>
      </c>
      <c r="E149" s="100">
        <v>12185</v>
      </c>
      <c r="F149" s="100" t="s">
        <v>2649</v>
      </c>
      <c r="G149" s="7" t="s">
        <v>1489</v>
      </c>
      <c r="H149" s="7" t="s">
        <v>1769</v>
      </c>
      <c r="I149" s="7"/>
      <c r="J149" s="158">
        <v>5042</v>
      </c>
      <c r="K149" s="7" t="s">
        <v>1098</v>
      </c>
      <c r="L149" s="100" t="s">
        <v>2452</v>
      </c>
      <c r="M149" s="100" t="s">
        <v>1860</v>
      </c>
      <c r="N149" s="100">
        <v>2</v>
      </c>
      <c r="O149" s="107" t="s">
        <v>2053</v>
      </c>
      <c r="P149" s="100" t="s">
        <v>2062</v>
      </c>
      <c r="Q149" s="20" t="s">
        <v>2752</v>
      </c>
      <c r="R149" s="21">
        <v>253982</v>
      </c>
      <c r="S149" s="100" t="s">
        <v>1862</v>
      </c>
      <c r="T149" s="107" t="s">
        <v>1863</v>
      </c>
      <c r="U149" s="8" t="s">
        <v>1801</v>
      </c>
      <c r="V149" s="8"/>
      <c r="W149" s="8"/>
      <c r="X149" s="100" t="s">
        <v>1864</v>
      </c>
      <c r="Y149" s="4" t="s">
        <v>1485</v>
      </c>
      <c r="Z149" s="4" t="s">
        <v>1488</v>
      </c>
      <c r="AA149" s="100" t="s">
        <v>1484</v>
      </c>
      <c r="AB149" s="100" t="s">
        <v>1487</v>
      </c>
      <c r="AC149" s="89">
        <v>25993</v>
      </c>
      <c r="AD149" s="159" t="str">
        <f t="shared" ca="1" si="5"/>
        <v>47 J. 10 Mt.</v>
      </c>
      <c r="AE149" s="7" t="s">
        <v>19</v>
      </c>
      <c r="AF149" s="4" t="s">
        <v>10</v>
      </c>
      <c r="AG149" s="4" t="s">
        <v>1486</v>
      </c>
      <c r="AH149" s="4" t="s">
        <v>1221</v>
      </c>
      <c r="AI149" s="4" t="s">
        <v>1485</v>
      </c>
      <c r="AJ149" s="100" t="s">
        <v>1484</v>
      </c>
      <c r="AK149" s="100"/>
      <c r="AL149" s="100"/>
    </row>
    <row r="150" spans="1:46" ht="21" customHeight="1" x14ac:dyDescent="0.15">
      <c r="A150" s="1" t="s">
        <v>829</v>
      </c>
      <c r="B150" s="94">
        <v>2374</v>
      </c>
      <c r="C150" s="1" t="s">
        <v>311</v>
      </c>
      <c r="D150" s="1" t="s">
        <v>2205</v>
      </c>
      <c r="E150" s="1">
        <v>12214</v>
      </c>
      <c r="F150" s="1" t="s">
        <v>2501</v>
      </c>
      <c r="G150" s="3" t="s">
        <v>2044</v>
      </c>
      <c r="H150" s="3" t="s">
        <v>828</v>
      </c>
      <c r="I150" s="3"/>
      <c r="J150" s="94">
        <v>5737</v>
      </c>
      <c r="K150" s="3" t="s">
        <v>827</v>
      </c>
      <c r="L150" s="1" t="s">
        <v>2452</v>
      </c>
      <c r="M150" s="1" t="s">
        <v>1860</v>
      </c>
      <c r="N150" s="1">
        <v>2</v>
      </c>
      <c r="O150" s="6" t="s">
        <v>2053</v>
      </c>
      <c r="P150" s="1" t="s">
        <v>2062</v>
      </c>
      <c r="Q150" s="24" t="s">
        <v>2752</v>
      </c>
      <c r="R150" s="25">
        <v>254186</v>
      </c>
      <c r="S150" s="1" t="s">
        <v>1862</v>
      </c>
      <c r="T150" s="1" t="s">
        <v>1862</v>
      </c>
      <c r="U150" s="18" t="s">
        <v>1960</v>
      </c>
      <c r="V150" s="18"/>
      <c r="W150" s="18"/>
      <c r="X150" s="1" t="s">
        <v>1864</v>
      </c>
      <c r="Y150" s="2" t="s">
        <v>822</v>
      </c>
      <c r="Z150" s="2" t="s">
        <v>826</v>
      </c>
      <c r="AA150" s="1" t="s">
        <v>821</v>
      </c>
      <c r="AB150" s="1" t="s">
        <v>825</v>
      </c>
      <c r="AC150" s="13">
        <v>33694</v>
      </c>
      <c r="AD150" s="14" t="str">
        <f t="shared" ca="1" si="5"/>
        <v>26 J. 9 Mt.</v>
      </c>
      <c r="AE150" s="3" t="s">
        <v>19</v>
      </c>
      <c r="AF150" s="2" t="s">
        <v>10</v>
      </c>
      <c r="AG150" s="2" t="s">
        <v>824</v>
      </c>
      <c r="AH150" s="2" t="s">
        <v>823</v>
      </c>
      <c r="AI150" s="2" t="s">
        <v>822</v>
      </c>
      <c r="AJ150" s="1" t="s">
        <v>821</v>
      </c>
      <c r="AK150" s="1"/>
      <c r="AL150" s="1"/>
      <c r="AM150" s="82"/>
      <c r="AN150" s="82"/>
    </row>
    <row r="151" spans="1:46" ht="21" customHeight="1" x14ac:dyDescent="0.15">
      <c r="A151" s="18" t="s">
        <v>319</v>
      </c>
      <c r="B151" s="18">
        <v>169</v>
      </c>
      <c r="C151" s="18" t="s">
        <v>319</v>
      </c>
      <c r="D151" s="18" t="s">
        <v>2206</v>
      </c>
      <c r="E151" s="18">
        <v>12254</v>
      </c>
      <c r="F151" s="18" t="s">
        <v>2692</v>
      </c>
      <c r="G151" s="23" t="s">
        <v>320</v>
      </c>
      <c r="H151" s="23" t="s">
        <v>321</v>
      </c>
      <c r="I151" s="23"/>
      <c r="J151" s="24">
        <v>6374</v>
      </c>
      <c r="K151" s="23" t="s">
        <v>322</v>
      </c>
      <c r="L151" s="18" t="s">
        <v>2454</v>
      </c>
      <c r="M151" s="18" t="s">
        <v>1860</v>
      </c>
      <c r="N151" s="18">
        <v>3</v>
      </c>
      <c r="O151" s="18" t="s">
        <v>2054</v>
      </c>
      <c r="P151" s="17" t="s">
        <v>2063</v>
      </c>
      <c r="Q151" s="24" t="s">
        <v>2755</v>
      </c>
      <c r="R151" s="25">
        <v>254141</v>
      </c>
      <c r="S151" s="18" t="s">
        <v>1862</v>
      </c>
      <c r="T151" s="18" t="s">
        <v>1862</v>
      </c>
      <c r="U151" s="18" t="s">
        <v>1960</v>
      </c>
      <c r="V151" s="18"/>
      <c r="W151" s="18"/>
      <c r="X151" s="18" t="s">
        <v>1928</v>
      </c>
      <c r="Y151" s="26" t="s">
        <v>323</v>
      </c>
      <c r="Z151" s="26" t="s">
        <v>324</v>
      </c>
      <c r="AA151" s="18" t="s">
        <v>325</v>
      </c>
      <c r="AB151" s="18" t="s">
        <v>326</v>
      </c>
      <c r="AC151" s="27">
        <v>31472</v>
      </c>
      <c r="AD151" s="28" t="str">
        <f t="shared" ca="1" si="5"/>
        <v>32 J. 10 Mt.</v>
      </c>
      <c r="AE151" s="23" t="s">
        <v>19</v>
      </c>
      <c r="AF151" s="23" t="s">
        <v>10</v>
      </c>
      <c r="AG151" s="23" t="s">
        <v>327</v>
      </c>
      <c r="AH151" s="23" t="s">
        <v>290</v>
      </c>
      <c r="AI151" s="23" t="s">
        <v>2837</v>
      </c>
      <c r="AJ151" s="18" t="s">
        <v>325</v>
      </c>
      <c r="AK151" s="6"/>
      <c r="AL151" s="6"/>
    </row>
    <row r="152" spans="1:46" ht="21" customHeight="1" x14ac:dyDescent="0.15">
      <c r="A152" s="18" t="s">
        <v>328</v>
      </c>
      <c r="B152" s="18">
        <v>170</v>
      </c>
      <c r="C152" s="18" t="s">
        <v>328</v>
      </c>
      <c r="D152" s="18" t="s">
        <v>2305</v>
      </c>
      <c r="E152" s="18">
        <v>12400</v>
      </c>
      <c r="F152" s="18" t="s">
        <v>2691</v>
      </c>
      <c r="G152" s="23" t="s">
        <v>329</v>
      </c>
      <c r="H152" s="23" t="s">
        <v>330</v>
      </c>
      <c r="I152" s="23" t="s">
        <v>7</v>
      </c>
      <c r="J152" s="24">
        <v>9230</v>
      </c>
      <c r="K152" s="23" t="s">
        <v>2765</v>
      </c>
      <c r="L152" s="18" t="s">
        <v>2459</v>
      </c>
      <c r="M152" s="18" t="s">
        <v>1860</v>
      </c>
      <c r="N152" s="18">
        <v>4</v>
      </c>
      <c r="O152" s="55" t="s">
        <v>2487</v>
      </c>
      <c r="P152" s="17" t="s">
        <v>2756</v>
      </c>
      <c r="Q152" s="24" t="s">
        <v>2449</v>
      </c>
      <c r="R152" s="25">
        <v>254138</v>
      </c>
      <c r="S152" s="18" t="s">
        <v>1862</v>
      </c>
      <c r="T152" s="18" t="s">
        <v>1801</v>
      </c>
      <c r="U152" s="18" t="s">
        <v>1801</v>
      </c>
      <c r="V152" s="18"/>
      <c r="W152" s="18"/>
      <c r="X152" s="18" t="s">
        <v>1928</v>
      </c>
      <c r="Y152" s="26" t="s">
        <v>331</v>
      </c>
      <c r="Z152" s="26" t="s">
        <v>332</v>
      </c>
      <c r="AA152" s="18" t="s">
        <v>333</v>
      </c>
      <c r="AB152" s="18" t="s">
        <v>334</v>
      </c>
      <c r="AC152" s="27">
        <v>23847</v>
      </c>
      <c r="AD152" s="28" t="str">
        <f t="shared" ca="1" si="5"/>
        <v>53 J. 9 Mt.</v>
      </c>
      <c r="AE152" s="23" t="s">
        <v>9</v>
      </c>
      <c r="AF152" s="23" t="s">
        <v>2027</v>
      </c>
      <c r="AG152" s="23" t="s">
        <v>335</v>
      </c>
      <c r="AH152" s="23" t="s">
        <v>2028</v>
      </c>
      <c r="AI152" s="23" t="s">
        <v>2773</v>
      </c>
      <c r="AJ152" s="18" t="s">
        <v>333</v>
      </c>
      <c r="AK152" s="6"/>
      <c r="AL152" s="6"/>
    </row>
    <row r="153" spans="1:46" ht="21" customHeight="1" x14ac:dyDescent="0.15">
      <c r="A153" s="94">
        <v>31701</v>
      </c>
      <c r="B153" s="94">
        <v>31701</v>
      </c>
      <c r="C153" s="1" t="s">
        <v>328</v>
      </c>
      <c r="D153" s="1" t="s">
        <v>2207</v>
      </c>
      <c r="E153" s="1">
        <v>12398</v>
      </c>
      <c r="F153" s="1" t="s">
        <v>2690</v>
      </c>
      <c r="G153" s="3" t="s">
        <v>329</v>
      </c>
      <c r="H153" s="3" t="s">
        <v>1170</v>
      </c>
      <c r="I153" s="3"/>
      <c r="J153" s="94">
        <v>9201</v>
      </c>
      <c r="K153" s="3" t="s">
        <v>1169</v>
      </c>
      <c r="L153" s="1" t="s">
        <v>2459</v>
      </c>
      <c r="M153" s="1" t="s">
        <v>1860</v>
      </c>
      <c r="N153" s="94">
        <v>4</v>
      </c>
      <c r="O153" s="55" t="s">
        <v>2487</v>
      </c>
      <c r="P153" s="1" t="s">
        <v>2756</v>
      </c>
      <c r="Q153" s="10" t="s">
        <v>2449</v>
      </c>
      <c r="R153" s="11">
        <v>270879</v>
      </c>
      <c r="S153" s="1" t="s">
        <v>1862</v>
      </c>
      <c r="T153" s="6" t="s">
        <v>1862</v>
      </c>
      <c r="U153" s="18" t="s">
        <v>1959</v>
      </c>
      <c r="V153" s="18" t="s">
        <v>1862</v>
      </c>
      <c r="W153" s="6"/>
      <c r="X153" s="1" t="s">
        <v>1958</v>
      </c>
      <c r="Y153" s="2"/>
      <c r="Z153" s="2"/>
      <c r="AA153" s="1" t="s">
        <v>1168</v>
      </c>
      <c r="AB153" s="1" t="s">
        <v>1167</v>
      </c>
      <c r="AC153" s="13"/>
      <c r="AD153" s="14" t="str">
        <f t="shared" ca="1" si="5"/>
        <v>119 J. 0 Mt.</v>
      </c>
      <c r="AE153" s="15"/>
      <c r="AF153" s="3" t="s">
        <v>10</v>
      </c>
      <c r="AG153" s="3" t="s">
        <v>335</v>
      </c>
      <c r="AH153" s="3"/>
      <c r="AI153" s="1"/>
      <c r="AJ153" s="3"/>
      <c r="AK153" s="1"/>
      <c r="AL153" s="1"/>
      <c r="AO153" s="82"/>
      <c r="AP153" s="82"/>
      <c r="AQ153" s="82"/>
      <c r="AR153" s="82"/>
      <c r="AS153" s="82"/>
      <c r="AT153" s="82"/>
    </row>
    <row r="154" spans="1:46" ht="21" customHeight="1" x14ac:dyDescent="0.15">
      <c r="A154" s="1" t="s">
        <v>820</v>
      </c>
      <c r="B154" s="94">
        <v>601</v>
      </c>
      <c r="C154" s="1" t="s">
        <v>328</v>
      </c>
      <c r="D154" s="1" t="s">
        <v>2208</v>
      </c>
      <c r="E154" s="1">
        <v>12397</v>
      </c>
      <c r="F154" s="1" t="s">
        <v>2647</v>
      </c>
      <c r="G154" s="3" t="s">
        <v>1936</v>
      </c>
      <c r="H154" s="3" t="s">
        <v>819</v>
      </c>
      <c r="I154" s="3"/>
      <c r="J154" s="94">
        <v>9103</v>
      </c>
      <c r="K154" s="3" t="s">
        <v>818</v>
      </c>
      <c r="L154" s="1" t="s">
        <v>1918</v>
      </c>
      <c r="M154" s="1" t="s">
        <v>1860</v>
      </c>
      <c r="N154" s="1">
        <v>4</v>
      </c>
      <c r="O154" s="55" t="s">
        <v>2487</v>
      </c>
      <c r="P154" s="1" t="s">
        <v>2756</v>
      </c>
      <c r="Q154" s="10" t="s">
        <v>2449</v>
      </c>
      <c r="R154" s="11">
        <v>253986</v>
      </c>
      <c r="S154" s="1" t="s">
        <v>1862</v>
      </c>
      <c r="T154" s="1" t="s">
        <v>1862</v>
      </c>
      <c r="U154" s="18" t="s">
        <v>1960</v>
      </c>
      <c r="V154" s="18"/>
      <c r="W154" s="18"/>
      <c r="X154" s="1" t="s">
        <v>1864</v>
      </c>
      <c r="Y154" s="2" t="s">
        <v>815</v>
      </c>
      <c r="Z154" s="2" t="s">
        <v>1885</v>
      </c>
      <c r="AA154" s="1" t="s">
        <v>814</v>
      </c>
      <c r="AB154" s="1" t="s">
        <v>817</v>
      </c>
      <c r="AC154" s="13">
        <v>26207</v>
      </c>
      <c r="AD154" s="14" t="str">
        <f t="shared" ca="1" si="5"/>
        <v>47 J. 3 Mt.</v>
      </c>
      <c r="AE154" s="3" t="s">
        <v>19</v>
      </c>
      <c r="AF154" s="2" t="s">
        <v>10</v>
      </c>
      <c r="AG154" s="2" t="s">
        <v>816</v>
      </c>
      <c r="AH154" s="2" t="s">
        <v>617</v>
      </c>
      <c r="AI154" s="2" t="s">
        <v>815</v>
      </c>
      <c r="AJ154" s="1" t="s">
        <v>814</v>
      </c>
      <c r="AK154" s="1"/>
      <c r="AL154" s="1"/>
      <c r="AM154" s="82"/>
      <c r="AN154" s="82"/>
      <c r="AO154" s="82"/>
      <c r="AP154" s="82"/>
      <c r="AQ154" s="82"/>
      <c r="AR154" s="82"/>
      <c r="AS154" s="82"/>
      <c r="AT154" s="82"/>
    </row>
    <row r="155" spans="1:46" ht="21" customHeight="1" x14ac:dyDescent="0.15">
      <c r="A155" s="40" t="s">
        <v>973</v>
      </c>
      <c r="B155" s="96">
        <v>806</v>
      </c>
      <c r="C155" s="40" t="s">
        <v>12</v>
      </c>
      <c r="D155" s="40" t="s">
        <v>2145</v>
      </c>
      <c r="E155" s="40">
        <v>12218</v>
      </c>
      <c r="F155" s="40" t="s">
        <v>2599</v>
      </c>
      <c r="G155" s="37" t="s">
        <v>1964</v>
      </c>
      <c r="H155" s="37" t="s">
        <v>972</v>
      </c>
      <c r="I155" s="37"/>
      <c r="J155" s="96">
        <v>6017</v>
      </c>
      <c r="K155" s="37" t="s">
        <v>971</v>
      </c>
      <c r="L155" s="40" t="s">
        <v>2454</v>
      </c>
      <c r="M155" s="40" t="s">
        <v>1860</v>
      </c>
      <c r="N155" s="43">
        <v>3</v>
      </c>
      <c r="O155" s="43" t="s">
        <v>2054</v>
      </c>
      <c r="P155" s="40" t="s">
        <v>2061</v>
      </c>
      <c r="Q155" s="38" t="s">
        <v>2755</v>
      </c>
      <c r="R155" s="39">
        <v>253948</v>
      </c>
      <c r="S155" s="40" t="s">
        <v>1862</v>
      </c>
      <c r="T155" s="40" t="s">
        <v>1862</v>
      </c>
      <c r="U155" s="81" t="s">
        <v>1801</v>
      </c>
      <c r="V155" s="81"/>
      <c r="W155" s="81"/>
      <c r="X155" s="40" t="s">
        <v>1864</v>
      </c>
      <c r="Y155" s="178" t="s">
        <v>967</v>
      </c>
      <c r="Z155" s="44" t="s">
        <v>970</v>
      </c>
      <c r="AA155" s="40" t="s">
        <v>966</v>
      </c>
      <c r="AB155" s="40" t="s">
        <v>969</v>
      </c>
      <c r="AC155" s="42">
        <v>25935</v>
      </c>
      <c r="AD155" s="43" t="str">
        <f t="shared" ca="1" si="5"/>
        <v>48 J. 0 Mt.</v>
      </c>
      <c r="AE155" s="37" t="s">
        <v>19</v>
      </c>
      <c r="AF155" s="44" t="s">
        <v>10</v>
      </c>
      <c r="AG155" s="44" t="s">
        <v>968</v>
      </c>
      <c r="AH155" s="44" t="s">
        <v>600</v>
      </c>
      <c r="AI155" s="178" t="s">
        <v>967</v>
      </c>
      <c r="AJ155" s="40" t="s">
        <v>966</v>
      </c>
      <c r="AK155" s="42">
        <v>43830</v>
      </c>
      <c r="AL155" s="54" t="s">
        <v>1864</v>
      </c>
      <c r="AM155" s="82"/>
      <c r="AN155" s="82"/>
    </row>
    <row r="156" spans="1:46" s="82" customFormat="1" ht="21" customHeight="1" x14ac:dyDescent="0.15">
      <c r="A156" s="18" t="s">
        <v>336</v>
      </c>
      <c r="B156" s="18">
        <v>173</v>
      </c>
      <c r="C156" s="18" t="s">
        <v>336</v>
      </c>
      <c r="D156" s="18" t="s">
        <v>2210</v>
      </c>
      <c r="E156" s="18">
        <v>12262</v>
      </c>
      <c r="F156" s="18" t="s">
        <v>2689</v>
      </c>
      <c r="G156" s="23" t="s">
        <v>337</v>
      </c>
      <c r="H156" s="23" t="s">
        <v>338</v>
      </c>
      <c r="I156" s="23"/>
      <c r="J156" s="24">
        <v>6467</v>
      </c>
      <c r="K156" s="23" t="s">
        <v>339</v>
      </c>
      <c r="L156" s="18" t="s">
        <v>2467</v>
      </c>
      <c r="M156" s="18" t="s">
        <v>1860</v>
      </c>
      <c r="N156" s="18">
        <v>3</v>
      </c>
      <c r="O156" s="18" t="s">
        <v>2054</v>
      </c>
      <c r="P156" s="17" t="s">
        <v>2063</v>
      </c>
      <c r="Q156" s="24" t="s">
        <v>2755</v>
      </c>
      <c r="R156" s="25">
        <v>254136</v>
      </c>
      <c r="S156" s="18" t="s">
        <v>1862</v>
      </c>
      <c r="T156" s="18" t="s">
        <v>1862</v>
      </c>
      <c r="U156" s="18" t="s">
        <v>1801</v>
      </c>
      <c r="V156" s="18"/>
      <c r="W156" s="18"/>
      <c r="X156" s="18" t="s">
        <v>1928</v>
      </c>
      <c r="Y156" s="26" t="s">
        <v>340</v>
      </c>
      <c r="Z156" s="26" t="s">
        <v>341</v>
      </c>
      <c r="AA156" s="18" t="s">
        <v>342</v>
      </c>
      <c r="AB156" s="18" t="s">
        <v>343</v>
      </c>
      <c r="AC156" s="27">
        <v>18629</v>
      </c>
      <c r="AD156" s="28" t="str">
        <f t="shared" ca="1" si="5"/>
        <v>68 J. 0 Mt.</v>
      </c>
      <c r="AE156" s="23" t="s">
        <v>19</v>
      </c>
      <c r="AF156" s="23" t="s">
        <v>10</v>
      </c>
      <c r="AG156" s="23" t="s">
        <v>344</v>
      </c>
      <c r="AH156" s="23" t="s">
        <v>345</v>
      </c>
      <c r="AI156" s="2" t="s">
        <v>2373</v>
      </c>
      <c r="AJ156" s="18" t="s">
        <v>342</v>
      </c>
      <c r="AK156" s="6"/>
      <c r="AL156" s="6"/>
      <c r="AM156" s="72"/>
      <c r="AN156" s="72"/>
    </row>
    <row r="157" spans="1:46" ht="21" customHeight="1" x14ac:dyDescent="0.15">
      <c r="A157" s="94">
        <v>31731</v>
      </c>
      <c r="B157" s="94">
        <v>31731</v>
      </c>
      <c r="C157" s="1" t="s">
        <v>336</v>
      </c>
      <c r="D157" s="1" t="s">
        <v>2286</v>
      </c>
      <c r="E157" s="1">
        <v>12263</v>
      </c>
      <c r="F157" s="1" t="s">
        <v>2688</v>
      </c>
      <c r="G157" s="3" t="s">
        <v>337</v>
      </c>
      <c r="H157" s="3" t="s">
        <v>1166</v>
      </c>
      <c r="I157" s="3"/>
      <c r="J157" s="94">
        <v>6473</v>
      </c>
      <c r="K157" s="3" t="s">
        <v>1165</v>
      </c>
      <c r="L157" s="1" t="s">
        <v>2467</v>
      </c>
      <c r="M157" s="1" t="s">
        <v>1860</v>
      </c>
      <c r="N157" s="94">
        <v>3</v>
      </c>
      <c r="O157" s="6" t="s">
        <v>2054</v>
      </c>
      <c r="P157" s="1" t="s">
        <v>2063</v>
      </c>
      <c r="Q157" s="10" t="s">
        <v>2755</v>
      </c>
      <c r="R157" s="11">
        <v>270880</v>
      </c>
      <c r="S157" s="1" t="s">
        <v>1863</v>
      </c>
      <c r="T157" s="6" t="s">
        <v>1801</v>
      </c>
      <c r="U157" s="6" t="s">
        <v>1801</v>
      </c>
      <c r="V157" s="6"/>
      <c r="W157" s="6"/>
      <c r="X157" s="1" t="s">
        <v>1958</v>
      </c>
      <c r="Y157" s="2"/>
      <c r="Z157" s="2"/>
      <c r="AA157" s="1" t="s">
        <v>1164</v>
      </c>
      <c r="AB157" s="1" t="s">
        <v>1163</v>
      </c>
      <c r="AC157" s="30">
        <v>29860</v>
      </c>
      <c r="AD157" s="31" t="str">
        <f t="shared" ca="1" si="5"/>
        <v>37 J. 3 Mt.</v>
      </c>
      <c r="AE157" s="32"/>
      <c r="AF157" s="3"/>
      <c r="AG157" s="3"/>
      <c r="AH157" s="3"/>
      <c r="AI157" s="1"/>
      <c r="AJ157" s="3"/>
      <c r="AK157" s="1"/>
      <c r="AL157" s="1"/>
    </row>
    <row r="158" spans="1:46" ht="21" customHeight="1" x14ac:dyDescent="0.15">
      <c r="A158" s="6" t="s">
        <v>573</v>
      </c>
      <c r="B158" s="6">
        <v>765</v>
      </c>
      <c r="C158" s="6" t="s">
        <v>336</v>
      </c>
      <c r="D158" s="6" t="s">
        <v>2271</v>
      </c>
      <c r="E158" s="6">
        <v>12259</v>
      </c>
      <c r="F158" s="6" t="s">
        <v>2608</v>
      </c>
      <c r="G158" s="5" t="s">
        <v>2083</v>
      </c>
      <c r="H158" s="5" t="s">
        <v>574</v>
      </c>
      <c r="I158" s="5"/>
      <c r="J158" s="55">
        <v>6430</v>
      </c>
      <c r="K158" s="5" t="s">
        <v>575</v>
      </c>
      <c r="L158" s="6" t="s">
        <v>2464</v>
      </c>
      <c r="M158" s="6" t="s">
        <v>1860</v>
      </c>
      <c r="N158" s="6">
        <v>3</v>
      </c>
      <c r="O158" s="6" t="s">
        <v>2054</v>
      </c>
      <c r="P158" s="1" t="s">
        <v>2061</v>
      </c>
      <c r="Q158" s="55" t="s">
        <v>2755</v>
      </c>
      <c r="R158" s="11">
        <v>254087</v>
      </c>
      <c r="S158" s="6" t="s">
        <v>1862</v>
      </c>
      <c r="T158" s="6" t="s">
        <v>1862</v>
      </c>
      <c r="U158" s="6" t="s">
        <v>1801</v>
      </c>
      <c r="V158" s="6"/>
      <c r="W158" s="6"/>
      <c r="X158" s="6" t="s">
        <v>1864</v>
      </c>
      <c r="Y158" s="45" t="s">
        <v>576</v>
      </c>
      <c r="Z158" s="45" t="s">
        <v>577</v>
      </c>
      <c r="AA158" s="6" t="s">
        <v>578</v>
      </c>
      <c r="AB158" s="6" t="s">
        <v>579</v>
      </c>
      <c r="AC158" s="56">
        <v>24929</v>
      </c>
      <c r="AD158" s="10" t="str">
        <f t="shared" ca="1" si="5"/>
        <v>50 J. 9 Mt.</v>
      </c>
      <c r="AE158" s="5" t="s">
        <v>580</v>
      </c>
      <c r="AF158" s="5" t="s">
        <v>34</v>
      </c>
      <c r="AG158" s="5" t="s">
        <v>581</v>
      </c>
      <c r="AH158" s="5" t="s">
        <v>582</v>
      </c>
      <c r="AI158" s="77" t="s">
        <v>2364</v>
      </c>
      <c r="AJ158" s="6" t="s">
        <v>578</v>
      </c>
      <c r="AK158" s="6"/>
      <c r="AL158" s="6"/>
      <c r="AM158" s="82"/>
      <c r="AN158" s="82"/>
      <c r="AO158" s="82"/>
      <c r="AP158" s="82"/>
      <c r="AQ158" s="82"/>
      <c r="AR158" s="82"/>
      <c r="AS158" s="82"/>
      <c r="AT158" s="82"/>
    </row>
    <row r="159" spans="1:46" ht="21" customHeight="1" x14ac:dyDescent="0.15">
      <c r="A159" s="18" t="s">
        <v>346</v>
      </c>
      <c r="B159" s="18">
        <v>174</v>
      </c>
      <c r="C159" s="18" t="s">
        <v>346</v>
      </c>
      <c r="D159" s="18" t="s">
        <v>2214</v>
      </c>
      <c r="E159" s="18">
        <v>12418</v>
      </c>
      <c r="F159" s="18" t="s">
        <v>2687</v>
      </c>
      <c r="G159" s="23" t="s">
        <v>347</v>
      </c>
      <c r="H159" s="23" t="s">
        <v>348</v>
      </c>
      <c r="I159" s="23" t="s">
        <v>349</v>
      </c>
      <c r="J159" s="18">
        <v>9500</v>
      </c>
      <c r="K159" s="23" t="s">
        <v>350</v>
      </c>
      <c r="L159" s="18" t="s">
        <v>2459</v>
      </c>
      <c r="M159" s="18" t="s">
        <v>1860</v>
      </c>
      <c r="N159" s="18">
        <v>4</v>
      </c>
      <c r="O159" s="55" t="s">
        <v>2487</v>
      </c>
      <c r="P159" s="17" t="s">
        <v>2756</v>
      </c>
      <c r="Q159" s="24" t="s">
        <v>2449</v>
      </c>
      <c r="R159" s="25">
        <v>254134</v>
      </c>
      <c r="S159" s="18" t="s">
        <v>1862</v>
      </c>
      <c r="T159" s="18" t="s">
        <v>1862</v>
      </c>
      <c r="U159" s="18" t="s">
        <v>1960</v>
      </c>
      <c r="V159" s="18"/>
      <c r="W159" s="18"/>
      <c r="X159" s="18" t="s">
        <v>1928</v>
      </c>
      <c r="Y159" s="26" t="s">
        <v>351</v>
      </c>
      <c r="Z159" s="26" t="s">
        <v>352</v>
      </c>
      <c r="AA159" s="18" t="s">
        <v>353</v>
      </c>
      <c r="AB159" s="18" t="s">
        <v>354</v>
      </c>
      <c r="AC159" s="27">
        <v>31048</v>
      </c>
      <c r="AD159" s="28" t="str">
        <f t="shared" ca="1" si="5"/>
        <v>34 J. 0 Mt.</v>
      </c>
      <c r="AE159" s="23" t="s">
        <v>9</v>
      </c>
      <c r="AF159" s="23" t="s">
        <v>10</v>
      </c>
      <c r="AG159" s="23" t="s">
        <v>806</v>
      </c>
      <c r="AH159" s="23" t="s">
        <v>242</v>
      </c>
      <c r="AI159" s="23" t="s">
        <v>2006</v>
      </c>
      <c r="AJ159" s="18" t="s">
        <v>2389</v>
      </c>
      <c r="AK159" s="6"/>
      <c r="AL159" s="6"/>
      <c r="AO159" s="82"/>
      <c r="AP159" s="82"/>
      <c r="AQ159" s="82"/>
      <c r="AR159" s="82"/>
      <c r="AS159" s="82"/>
      <c r="AT159" s="82"/>
    </row>
    <row r="160" spans="1:46" ht="21" customHeight="1" x14ac:dyDescent="0.15">
      <c r="A160" s="1" t="s">
        <v>1837</v>
      </c>
      <c r="B160" s="94">
        <v>761</v>
      </c>
      <c r="C160" s="1" t="s">
        <v>346</v>
      </c>
      <c r="D160" s="1" t="s">
        <v>2215</v>
      </c>
      <c r="E160" s="1">
        <v>12403</v>
      </c>
      <c r="F160" s="1" t="s">
        <v>2611</v>
      </c>
      <c r="G160" s="3" t="s">
        <v>1838</v>
      </c>
      <c r="H160" s="3" t="s">
        <v>1839</v>
      </c>
      <c r="I160" s="3"/>
      <c r="J160" s="94">
        <v>9245</v>
      </c>
      <c r="K160" s="3" t="s">
        <v>1840</v>
      </c>
      <c r="L160" s="1" t="s">
        <v>2459</v>
      </c>
      <c r="M160" s="1" t="s">
        <v>1860</v>
      </c>
      <c r="N160" s="1">
        <v>4</v>
      </c>
      <c r="O160" s="55" t="s">
        <v>2487</v>
      </c>
      <c r="P160" s="1" t="s">
        <v>2756</v>
      </c>
      <c r="Q160" s="10" t="s">
        <v>2449</v>
      </c>
      <c r="R160" s="11">
        <v>254083</v>
      </c>
      <c r="S160" s="1" t="s">
        <v>1862</v>
      </c>
      <c r="T160" s="6" t="s">
        <v>1862</v>
      </c>
      <c r="U160" s="18" t="s">
        <v>1801</v>
      </c>
      <c r="V160" s="18"/>
      <c r="W160" s="18"/>
      <c r="X160" s="1" t="s">
        <v>1864</v>
      </c>
      <c r="Y160" s="2" t="s">
        <v>1841</v>
      </c>
      <c r="Z160" s="2" t="s">
        <v>1842</v>
      </c>
      <c r="AA160" s="1" t="s">
        <v>1966</v>
      </c>
      <c r="AB160" s="1" t="s">
        <v>1843</v>
      </c>
      <c r="AC160" s="13">
        <v>37622</v>
      </c>
      <c r="AD160" s="14" t="str">
        <f t="shared" ref="AD160:AD191" ca="1" si="6">DATEDIF(AC160,$AN$1,"Y")&amp;" J. "&amp;(DATEDIF(AC160,$AN$1,"YM")&amp; " Mt.")</f>
        <v>16 J. 0 Mt.</v>
      </c>
      <c r="AE160" s="3" t="s">
        <v>9</v>
      </c>
      <c r="AF160" s="2" t="s">
        <v>10</v>
      </c>
      <c r="AG160" s="2" t="s">
        <v>1844</v>
      </c>
      <c r="AH160" s="2" t="s">
        <v>695</v>
      </c>
      <c r="AI160" s="78" t="s">
        <v>2348</v>
      </c>
      <c r="AJ160" s="1" t="s">
        <v>1967</v>
      </c>
      <c r="AK160" s="1"/>
      <c r="AL160" s="1"/>
      <c r="AM160" s="82"/>
      <c r="AN160" s="82"/>
      <c r="AO160" s="82"/>
      <c r="AP160" s="82"/>
      <c r="AQ160" s="82"/>
      <c r="AR160" s="82"/>
      <c r="AS160" s="82"/>
      <c r="AT160" s="82"/>
    </row>
    <row r="161" spans="1:46" ht="21" customHeight="1" x14ac:dyDescent="0.15">
      <c r="A161" s="1" t="s">
        <v>622</v>
      </c>
      <c r="B161" s="94">
        <v>1426</v>
      </c>
      <c r="C161" s="1" t="s">
        <v>346</v>
      </c>
      <c r="D161" s="1" t="s">
        <v>2211</v>
      </c>
      <c r="E161" s="1">
        <v>12424</v>
      </c>
      <c r="F161" s="1" t="s">
        <v>2554</v>
      </c>
      <c r="G161" s="3" t="s">
        <v>1952</v>
      </c>
      <c r="H161" s="3" t="s">
        <v>621</v>
      </c>
      <c r="I161" s="3"/>
      <c r="J161" s="94">
        <v>9608</v>
      </c>
      <c r="K161" s="3" t="s">
        <v>620</v>
      </c>
      <c r="L161" s="1" t="s">
        <v>2459</v>
      </c>
      <c r="M161" s="1" t="s">
        <v>1860</v>
      </c>
      <c r="N161" s="1">
        <v>4</v>
      </c>
      <c r="O161" s="55" t="s">
        <v>2487</v>
      </c>
      <c r="P161" s="1" t="s">
        <v>2756</v>
      </c>
      <c r="Q161" s="10" t="s">
        <v>2449</v>
      </c>
      <c r="R161" s="11">
        <v>254337</v>
      </c>
      <c r="S161" s="1" t="s">
        <v>1862</v>
      </c>
      <c r="T161" s="6" t="s">
        <v>1862</v>
      </c>
      <c r="U161" s="18" t="s">
        <v>1960</v>
      </c>
      <c r="V161" s="18"/>
      <c r="W161" s="18"/>
      <c r="X161" s="1" t="s">
        <v>1864</v>
      </c>
      <c r="Y161" s="2" t="s">
        <v>1953</v>
      </c>
      <c r="Z161" s="2" t="s">
        <v>1954</v>
      </c>
      <c r="AA161" s="1" t="s">
        <v>619</v>
      </c>
      <c r="AB161" s="1" t="s">
        <v>618</v>
      </c>
      <c r="AC161" s="13">
        <v>28825</v>
      </c>
      <c r="AD161" s="14" t="str">
        <f t="shared" ca="1" si="6"/>
        <v>40 J. 1 Mt.</v>
      </c>
      <c r="AE161" s="3" t="s">
        <v>19</v>
      </c>
      <c r="AF161" s="2" t="s">
        <v>10</v>
      </c>
      <c r="AG161" s="2" t="s">
        <v>806</v>
      </c>
      <c r="AH161" s="2" t="s">
        <v>805</v>
      </c>
      <c r="AI161" s="2" t="s">
        <v>1955</v>
      </c>
      <c r="AJ161" s="1" t="s">
        <v>619</v>
      </c>
      <c r="AK161" s="1"/>
      <c r="AL161" s="1"/>
      <c r="AM161" s="82"/>
      <c r="AN161" s="82"/>
      <c r="AO161" s="82"/>
      <c r="AP161" s="82"/>
      <c r="AQ161" s="82"/>
      <c r="AR161" s="82"/>
      <c r="AS161" s="82"/>
      <c r="AT161" s="82"/>
    </row>
    <row r="162" spans="1:46" ht="21" customHeight="1" x14ac:dyDescent="0.15">
      <c r="A162" s="1" t="s">
        <v>804</v>
      </c>
      <c r="B162" s="94">
        <v>1874</v>
      </c>
      <c r="C162" s="1" t="s">
        <v>346</v>
      </c>
      <c r="D162" s="1" t="s">
        <v>2213</v>
      </c>
      <c r="E162" s="1">
        <v>12425</v>
      </c>
      <c r="F162" s="1" t="s">
        <v>2529</v>
      </c>
      <c r="G162" s="3" t="s">
        <v>803</v>
      </c>
      <c r="H162" s="3" t="s">
        <v>802</v>
      </c>
      <c r="I162" s="3"/>
      <c r="J162" s="94">
        <v>9630</v>
      </c>
      <c r="K162" s="3" t="s">
        <v>801</v>
      </c>
      <c r="L162" s="1" t="s">
        <v>2459</v>
      </c>
      <c r="M162" s="1" t="s">
        <v>1860</v>
      </c>
      <c r="N162" s="1">
        <v>4</v>
      </c>
      <c r="O162" s="55" t="s">
        <v>2487</v>
      </c>
      <c r="P162" s="1" t="s">
        <v>2756</v>
      </c>
      <c r="Q162" s="10" t="s">
        <v>2449</v>
      </c>
      <c r="R162" s="11">
        <v>254378</v>
      </c>
      <c r="S162" s="1" t="s">
        <v>1862</v>
      </c>
      <c r="T162" s="1" t="s">
        <v>1862</v>
      </c>
      <c r="U162" s="18" t="s">
        <v>1960</v>
      </c>
      <c r="V162" s="18"/>
      <c r="W162" s="18"/>
      <c r="X162" s="1" t="s">
        <v>1864</v>
      </c>
      <c r="Y162" s="2" t="s">
        <v>800</v>
      </c>
      <c r="Z162" s="2" t="s">
        <v>799</v>
      </c>
      <c r="AA162" s="1" t="s">
        <v>794</v>
      </c>
      <c r="AB162" s="1" t="s">
        <v>798</v>
      </c>
      <c r="AC162" s="30">
        <v>36526</v>
      </c>
      <c r="AD162" s="31" t="str">
        <f t="shared" ca="1" si="6"/>
        <v>19 J. 0 Mt.</v>
      </c>
      <c r="AE162" s="3" t="s">
        <v>19</v>
      </c>
      <c r="AF162" s="2" t="s">
        <v>10</v>
      </c>
      <c r="AG162" s="2" t="s">
        <v>797</v>
      </c>
      <c r="AH162" s="2" t="s">
        <v>796</v>
      </c>
      <c r="AI162" s="2" t="s">
        <v>795</v>
      </c>
      <c r="AJ162" s="1" t="s">
        <v>794</v>
      </c>
      <c r="AK162" s="1"/>
      <c r="AL162" s="1"/>
      <c r="AM162" s="82"/>
      <c r="AN162" s="82"/>
    </row>
    <row r="163" spans="1:46" ht="21" customHeight="1" x14ac:dyDescent="0.15">
      <c r="A163" s="40" t="s">
        <v>965</v>
      </c>
      <c r="B163" s="96">
        <v>823</v>
      </c>
      <c r="C163" s="40" t="s">
        <v>12</v>
      </c>
      <c r="D163" s="40" t="s">
        <v>2146</v>
      </c>
      <c r="E163" s="40">
        <v>12225</v>
      </c>
      <c r="F163" s="40" t="s">
        <v>2593</v>
      </c>
      <c r="G163" s="37" t="s">
        <v>964</v>
      </c>
      <c r="H163" s="37" t="s">
        <v>2393</v>
      </c>
      <c r="I163" s="37"/>
      <c r="J163" s="96">
        <v>6038</v>
      </c>
      <c r="K163" s="37" t="s">
        <v>963</v>
      </c>
      <c r="L163" s="40" t="s">
        <v>2454</v>
      </c>
      <c r="M163" s="40" t="s">
        <v>1860</v>
      </c>
      <c r="N163" s="43">
        <v>3</v>
      </c>
      <c r="O163" s="43" t="s">
        <v>2054</v>
      </c>
      <c r="P163" s="40" t="s">
        <v>2061</v>
      </c>
      <c r="Q163" s="38" t="s">
        <v>2755</v>
      </c>
      <c r="R163" s="39">
        <v>253962</v>
      </c>
      <c r="S163" s="40" t="s">
        <v>1862</v>
      </c>
      <c r="T163" s="40" t="s">
        <v>1862</v>
      </c>
      <c r="U163" s="81" t="s">
        <v>1801</v>
      </c>
      <c r="V163" s="81"/>
      <c r="W163" s="81"/>
      <c r="X163" s="40" t="s">
        <v>1864</v>
      </c>
      <c r="Y163" s="91" t="s">
        <v>959</v>
      </c>
      <c r="Z163" s="44" t="s">
        <v>962</v>
      </c>
      <c r="AA163" s="40" t="s">
        <v>958</v>
      </c>
      <c r="AB163" s="40" t="s">
        <v>961</v>
      </c>
      <c r="AC163" s="42">
        <v>24859</v>
      </c>
      <c r="AD163" s="43" t="str">
        <f t="shared" ca="1" si="6"/>
        <v>50 J. 11 Mt.</v>
      </c>
      <c r="AE163" s="37"/>
      <c r="AF163" s="44" t="s">
        <v>10</v>
      </c>
      <c r="AG163" s="44" t="s">
        <v>960</v>
      </c>
      <c r="AH163" s="44" t="s">
        <v>639</v>
      </c>
      <c r="AI163" s="91" t="s">
        <v>959</v>
      </c>
      <c r="AJ163" s="40" t="s">
        <v>958</v>
      </c>
      <c r="AK163" s="42">
        <v>43830</v>
      </c>
      <c r="AL163" s="54" t="s">
        <v>1864</v>
      </c>
      <c r="AM163" s="82"/>
      <c r="AN163" s="82"/>
    </row>
    <row r="164" spans="1:46" ht="21" customHeight="1" x14ac:dyDescent="0.15">
      <c r="A164" s="18" t="s">
        <v>356</v>
      </c>
      <c r="B164" s="18">
        <v>177</v>
      </c>
      <c r="C164" s="18" t="s">
        <v>356</v>
      </c>
      <c r="D164" s="18" t="s">
        <v>2216</v>
      </c>
      <c r="E164" s="18">
        <v>12360</v>
      </c>
      <c r="F164" s="18" t="s">
        <v>2686</v>
      </c>
      <c r="G164" s="23" t="s">
        <v>357</v>
      </c>
      <c r="H164" s="23" t="s">
        <v>358</v>
      </c>
      <c r="I164" s="23"/>
      <c r="J164" s="24">
        <v>8620</v>
      </c>
      <c r="K164" s="23" t="s">
        <v>359</v>
      </c>
      <c r="L164" s="18" t="s">
        <v>2446</v>
      </c>
      <c r="M164" s="18" t="s">
        <v>1860</v>
      </c>
      <c r="N164" s="18">
        <v>4</v>
      </c>
      <c r="O164" s="18" t="s">
        <v>2487</v>
      </c>
      <c r="P164" s="17" t="s">
        <v>2753</v>
      </c>
      <c r="Q164" s="24" t="s">
        <v>2754</v>
      </c>
      <c r="R164" s="25">
        <v>254132</v>
      </c>
      <c r="S164" s="18" t="s">
        <v>1862</v>
      </c>
      <c r="T164" s="18" t="s">
        <v>1862</v>
      </c>
      <c r="U164" s="18" t="s">
        <v>1959</v>
      </c>
      <c r="V164" s="18" t="s">
        <v>1862</v>
      </c>
      <c r="W164" s="18"/>
      <c r="X164" s="18" t="s">
        <v>1928</v>
      </c>
      <c r="Y164" s="26" t="s">
        <v>360</v>
      </c>
      <c r="Z164" s="26" t="s">
        <v>361</v>
      </c>
      <c r="AA164" s="18" t="s">
        <v>362</v>
      </c>
      <c r="AB164" s="18" t="s">
        <v>363</v>
      </c>
      <c r="AC164" s="27">
        <v>28856</v>
      </c>
      <c r="AD164" s="28" t="str">
        <f t="shared" ca="1" si="6"/>
        <v>40 J. 0 Mt.</v>
      </c>
      <c r="AE164" s="23" t="s">
        <v>19</v>
      </c>
      <c r="AF164" s="23" t="s">
        <v>10</v>
      </c>
      <c r="AG164" s="23" t="s">
        <v>364</v>
      </c>
      <c r="AH164" s="23" t="s">
        <v>2081</v>
      </c>
      <c r="AI164" s="71" t="s">
        <v>2082</v>
      </c>
      <c r="AJ164" s="18" t="s">
        <v>362</v>
      </c>
      <c r="AK164" s="6"/>
      <c r="AL164" s="6"/>
      <c r="AO164" s="82"/>
      <c r="AP164" s="82"/>
      <c r="AQ164" s="82"/>
      <c r="AR164" s="82"/>
      <c r="AS164" s="82"/>
      <c r="AT164" s="82"/>
    </row>
    <row r="165" spans="1:46" s="82" customFormat="1" ht="21" customHeight="1" x14ac:dyDescent="0.15">
      <c r="A165" s="1" t="s">
        <v>793</v>
      </c>
      <c r="B165" s="94">
        <v>1495</v>
      </c>
      <c r="C165" s="1" t="s">
        <v>356</v>
      </c>
      <c r="D165" s="1" t="s">
        <v>2217</v>
      </c>
      <c r="E165" s="1">
        <v>12362</v>
      </c>
      <c r="F165" s="1" t="s">
        <v>2550</v>
      </c>
      <c r="G165" s="3" t="s">
        <v>792</v>
      </c>
      <c r="H165" s="3" t="s">
        <v>791</v>
      </c>
      <c r="I165" s="3"/>
      <c r="J165" s="94">
        <v>8632</v>
      </c>
      <c r="K165" s="3" t="s">
        <v>790</v>
      </c>
      <c r="L165" s="1" t="s">
        <v>2446</v>
      </c>
      <c r="M165" s="1" t="s">
        <v>1860</v>
      </c>
      <c r="N165" s="1">
        <v>4</v>
      </c>
      <c r="O165" s="6" t="s">
        <v>2487</v>
      </c>
      <c r="P165" s="1" t="s">
        <v>2753</v>
      </c>
      <c r="Q165" s="10" t="s">
        <v>2754</v>
      </c>
      <c r="R165" s="11">
        <v>254334</v>
      </c>
      <c r="S165" s="1" t="s">
        <v>1862</v>
      </c>
      <c r="T165" s="1" t="s">
        <v>1862</v>
      </c>
      <c r="U165" s="18" t="s">
        <v>1801</v>
      </c>
      <c r="V165" s="18"/>
      <c r="W165" s="18"/>
      <c r="X165" s="1" t="s">
        <v>1864</v>
      </c>
      <c r="Y165" s="2" t="s">
        <v>789</v>
      </c>
      <c r="Z165" s="2" t="s">
        <v>788</v>
      </c>
      <c r="AA165" s="1" t="s">
        <v>785</v>
      </c>
      <c r="AB165" s="1" t="s">
        <v>787</v>
      </c>
      <c r="AC165" s="13">
        <v>18749</v>
      </c>
      <c r="AD165" s="14" t="str">
        <f t="shared" ca="1" si="6"/>
        <v>67 J. 8 Mt.</v>
      </c>
      <c r="AE165" s="3"/>
      <c r="AF165" s="2" t="s">
        <v>10</v>
      </c>
      <c r="AG165" s="2" t="s">
        <v>364</v>
      </c>
      <c r="AH165" s="2" t="s">
        <v>110</v>
      </c>
      <c r="AI165" s="2" t="s">
        <v>786</v>
      </c>
      <c r="AJ165" s="1" t="s">
        <v>785</v>
      </c>
      <c r="AK165" s="1"/>
      <c r="AL165" s="1"/>
    </row>
    <row r="166" spans="1:46" ht="21" customHeight="1" x14ac:dyDescent="0.15">
      <c r="A166" s="18" t="s">
        <v>366</v>
      </c>
      <c r="B166" s="18">
        <v>178</v>
      </c>
      <c r="C166" s="18" t="s">
        <v>366</v>
      </c>
      <c r="D166" s="18" t="s">
        <v>2221</v>
      </c>
      <c r="E166" s="18">
        <v>12241</v>
      </c>
      <c r="F166" s="18" t="s">
        <v>2685</v>
      </c>
      <c r="G166" s="23" t="s">
        <v>367</v>
      </c>
      <c r="H166" s="23" t="s">
        <v>2477</v>
      </c>
      <c r="I166" s="23" t="s">
        <v>2478</v>
      </c>
      <c r="J166" s="24">
        <v>6210</v>
      </c>
      <c r="K166" s="23" t="s">
        <v>368</v>
      </c>
      <c r="L166" s="18" t="s">
        <v>2454</v>
      </c>
      <c r="M166" s="18" t="s">
        <v>1860</v>
      </c>
      <c r="N166" s="18">
        <v>3</v>
      </c>
      <c r="O166" s="18" t="s">
        <v>2054</v>
      </c>
      <c r="P166" s="17" t="s">
        <v>2063</v>
      </c>
      <c r="Q166" s="24" t="s">
        <v>2755</v>
      </c>
      <c r="R166" s="25">
        <v>254129</v>
      </c>
      <c r="S166" s="18" t="s">
        <v>1862</v>
      </c>
      <c r="T166" s="18" t="s">
        <v>1862</v>
      </c>
      <c r="U166" s="18" t="s">
        <v>1959</v>
      </c>
      <c r="V166" s="18" t="s">
        <v>1862</v>
      </c>
      <c r="W166" s="18"/>
      <c r="X166" s="18" t="s">
        <v>1928</v>
      </c>
      <c r="Y166" s="2" t="s">
        <v>2783</v>
      </c>
      <c r="Z166" s="26" t="s">
        <v>369</v>
      </c>
      <c r="AA166" s="18" t="s">
        <v>370</v>
      </c>
      <c r="AB166" s="18" t="s">
        <v>371</v>
      </c>
      <c r="AC166" s="27">
        <v>18172</v>
      </c>
      <c r="AD166" s="28" t="str">
        <f t="shared" ca="1" si="6"/>
        <v>69 J. 3 Mt.</v>
      </c>
      <c r="AE166" s="162" t="s">
        <v>19</v>
      </c>
      <c r="AF166" s="23" t="s">
        <v>10</v>
      </c>
      <c r="AG166" s="23" t="s">
        <v>372</v>
      </c>
      <c r="AH166" s="23" t="s">
        <v>69</v>
      </c>
      <c r="AI166" s="23" t="s">
        <v>2784</v>
      </c>
      <c r="AJ166" s="18" t="s">
        <v>370</v>
      </c>
      <c r="AK166" s="6"/>
      <c r="AL166" s="6"/>
      <c r="AO166" s="82"/>
      <c r="AP166" s="82"/>
      <c r="AQ166" s="82"/>
      <c r="AR166" s="82"/>
      <c r="AS166" s="82"/>
      <c r="AT166" s="82"/>
    </row>
    <row r="167" spans="1:46" ht="21" customHeight="1" x14ac:dyDescent="0.15">
      <c r="A167" s="1" t="s">
        <v>784</v>
      </c>
      <c r="B167" s="94">
        <v>1728</v>
      </c>
      <c r="C167" s="1" t="s">
        <v>366</v>
      </c>
      <c r="D167" s="1" t="s">
        <v>2219</v>
      </c>
      <c r="E167" s="1">
        <v>12238</v>
      </c>
      <c r="F167" s="1" t="s">
        <v>2538</v>
      </c>
      <c r="G167" s="3" t="s">
        <v>2080</v>
      </c>
      <c r="H167" s="3" t="s">
        <v>1994</v>
      </c>
      <c r="I167" s="3"/>
      <c r="J167" s="94">
        <v>6204</v>
      </c>
      <c r="K167" s="3" t="s">
        <v>783</v>
      </c>
      <c r="L167" s="1" t="s">
        <v>2454</v>
      </c>
      <c r="M167" s="1" t="s">
        <v>1860</v>
      </c>
      <c r="N167" s="1">
        <v>3</v>
      </c>
      <c r="O167" s="6" t="s">
        <v>2054</v>
      </c>
      <c r="P167" s="1" t="s">
        <v>2063</v>
      </c>
      <c r="Q167" s="10" t="s">
        <v>2755</v>
      </c>
      <c r="R167" s="11">
        <v>254241</v>
      </c>
      <c r="S167" s="1" t="s">
        <v>1862</v>
      </c>
      <c r="T167" s="1" t="s">
        <v>1862</v>
      </c>
      <c r="U167" s="18" t="s">
        <v>1801</v>
      </c>
      <c r="V167" s="18"/>
      <c r="W167" s="18"/>
      <c r="X167" s="1" t="s">
        <v>1864</v>
      </c>
      <c r="Y167" s="2" t="s">
        <v>782</v>
      </c>
      <c r="Z167" s="2" t="s">
        <v>1887</v>
      </c>
      <c r="AA167" s="1" t="s">
        <v>781</v>
      </c>
      <c r="AB167" s="1" t="s">
        <v>780</v>
      </c>
      <c r="AC167" s="30">
        <v>30348</v>
      </c>
      <c r="AD167" s="31" t="str">
        <f t="shared" ca="1" si="6"/>
        <v>35 J. 11 Mt.</v>
      </c>
      <c r="AE167" s="3" t="s">
        <v>19</v>
      </c>
      <c r="AF167" s="2" t="s">
        <v>10</v>
      </c>
      <c r="AG167" s="2" t="s">
        <v>779</v>
      </c>
      <c r="AH167" s="2" t="s">
        <v>218</v>
      </c>
      <c r="AI167" s="2" t="s">
        <v>782</v>
      </c>
      <c r="AJ167" s="1" t="s">
        <v>781</v>
      </c>
      <c r="AK167" s="1"/>
      <c r="AL167" s="1"/>
      <c r="AM167" s="82"/>
      <c r="AN167" s="82"/>
      <c r="AO167" s="82"/>
      <c r="AP167" s="82"/>
      <c r="AQ167" s="82"/>
      <c r="AR167" s="82"/>
      <c r="AS167" s="82"/>
      <c r="AT167" s="82"/>
    </row>
    <row r="168" spans="1:46" ht="21" customHeight="1" x14ac:dyDescent="0.15">
      <c r="A168" s="1" t="s">
        <v>778</v>
      </c>
      <c r="B168" s="94">
        <v>2284</v>
      </c>
      <c r="C168" s="1" t="s">
        <v>366</v>
      </c>
      <c r="D168" s="1" t="s">
        <v>2220</v>
      </c>
      <c r="E168" s="1">
        <v>12221</v>
      </c>
      <c r="F168" s="1" t="s">
        <v>2507</v>
      </c>
      <c r="G168" s="3" t="s">
        <v>2354</v>
      </c>
      <c r="H168" s="3" t="s">
        <v>777</v>
      </c>
      <c r="I168" s="3"/>
      <c r="J168" s="94">
        <v>6022</v>
      </c>
      <c r="K168" s="3" t="s">
        <v>1993</v>
      </c>
      <c r="L168" s="1" t="s">
        <v>2454</v>
      </c>
      <c r="M168" s="1" t="s">
        <v>1860</v>
      </c>
      <c r="N168" s="1">
        <v>3</v>
      </c>
      <c r="O168" s="6" t="s">
        <v>2054</v>
      </c>
      <c r="P168" s="1" t="s">
        <v>2063</v>
      </c>
      <c r="Q168" s="10" t="s">
        <v>2755</v>
      </c>
      <c r="R168" s="11">
        <v>254204</v>
      </c>
      <c r="S168" s="1" t="s">
        <v>1862</v>
      </c>
      <c r="T168" s="6" t="s">
        <v>1863</v>
      </c>
      <c r="U168" s="18" t="s">
        <v>1801</v>
      </c>
      <c r="V168" s="18"/>
      <c r="W168" s="18"/>
      <c r="X168" s="1" t="s">
        <v>1864</v>
      </c>
      <c r="Y168" s="2" t="s">
        <v>776</v>
      </c>
      <c r="Z168" s="2" t="s">
        <v>775</v>
      </c>
      <c r="AA168" s="1" t="s">
        <v>774</v>
      </c>
      <c r="AB168" s="1" t="s">
        <v>773</v>
      </c>
      <c r="AC168" s="13">
        <v>32143</v>
      </c>
      <c r="AD168" s="14" t="str">
        <f t="shared" ca="1" si="6"/>
        <v>31 J. 0 Mt.</v>
      </c>
      <c r="AE168" s="3" t="s">
        <v>19</v>
      </c>
      <c r="AF168" s="2" t="s">
        <v>10</v>
      </c>
      <c r="AG168" s="2" t="s">
        <v>772</v>
      </c>
      <c r="AH168" s="2" t="s">
        <v>771</v>
      </c>
      <c r="AI168" s="2" t="s">
        <v>776</v>
      </c>
      <c r="AJ168" s="1" t="s">
        <v>774</v>
      </c>
      <c r="AK168" s="1"/>
      <c r="AL168" s="1"/>
      <c r="AM168" s="82"/>
      <c r="AN168" s="82"/>
      <c r="AO168" s="82"/>
      <c r="AP168" s="82"/>
      <c r="AQ168" s="82"/>
      <c r="AR168" s="82"/>
      <c r="AS168" s="82"/>
      <c r="AT168" s="82"/>
    </row>
    <row r="169" spans="1:46" ht="21" customHeight="1" x14ac:dyDescent="0.15">
      <c r="A169" s="40" t="s">
        <v>957</v>
      </c>
      <c r="B169" s="96">
        <v>1703</v>
      </c>
      <c r="C169" s="40" t="s">
        <v>12</v>
      </c>
      <c r="D169" s="40" t="s">
        <v>2131</v>
      </c>
      <c r="E169" s="40">
        <v>12226</v>
      </c>
      <c r="F169" s="40" t="s">
        <v>2539</v>
      </c>
      <c r="G169" s="37" t="s">
        <v>956</v>
      </c>
      <c r="H169" s="37" t="s">
        <v>955</v>
      </c>
      <c r="I169" s="37"/>
      <c r="J169" s="96">
        <v>6048</v>
      </c>
      <c r="K169" s="37" t="s">
        <v>954</v>
      </c>
      <c r="L169" s="40" t="s">
        <v>2454</v>
      </c>
      <c r="M169" s="40" t="s">
        <v>1860</v>
      </c>
      <c r="N169" s="43">
        <v>3</v>
      </c>
      <c r="O169" s="43" t="s">
        <v>2054</v>
      </c>
      <c r="P169" s="40" t="s">
        <v>2061</v>
      </c>
      <c r="Q169" s="38" t="s">
        <v>2755</v>
      </c>
      <c r="R169" s="39">
        <v>254252</v>
      </c>
      <c r="S169" s="40" t="s">
        <v>1862</v>
      </c>
      <c r="T169" s="54" t="s">
        <v>1863</v>
      </c>
      <c r="U169" s="81" t="s">
        <v>1801</v>
      </c>
      <c r="V169" s="81"/>
      <c r="W169" s="81"/>
      <c r="X169" s="40" t="s">
        <v>1864</v>
      </c>
      <c r="Y169" s="91" t="s">
        <v>953</v>
      </c>
      <c r="Z169" s="44" t="s">
        <v>952</v>
      </c>
      <c r="AA169" s="40" t="s">
        <v>951</v>
      </c>
      <c r="AB169" s="40" t="s">
        <v>950</v>
      </c>
      <c r="AC169" s="42">
        <v>30317</v>
      </c>
      <c r="AD169" s="43" t="str">
        <f t="shared" ca="1" si="6"/>
        <v>36 J. 0 Mt.</v>
      </c>
      <c r="AE169" s="37" t="s">
        <v>19</v>
      </c>
      <c r="AF169" s="44" t="s">
        <v>10</v>
      </c>
      <c r="AG169" s="44" t="s">
        <v>949</v>
      </c>
      <c r="AH169" s="44" t="s">
        <v>80</v>
      </c>
      <c r="AI169" s="91" t="s">
        <v>953</v>
      </c>
      <c r="AJ169" s="40" t="s">
        <v>951</v>
      </c>
      <c r="AK169" s="42">
        <v>43830</v>
      </c>
      <c r="AL169" s="54" t="s">
        <v>1864</v>
      </c>
      <c r="AM169" s="82"/>
      <c r="AN169" s="82"/>
    </row>
    <row r="170" spans="1:46" ht="21" customHeight="1" x14ac:dyDescent="0.15">
      <c r="A170" s="18" t="s">
        <v>373</v>
      </c>
      <c r="B170" s="18">
        <v>181</v>
      </c>
      <c r="C170" s="18" t="s">
        <v>373</v>
      </c>
      <c r="D170" s="18" t="s">
        <v>2222</v>
      </c>
      <c r="E170" s="18">
        <v>12071</v>
      </c>
      <c r="F170" s="18" t="s">
        <v>2684</v>
      </c>
      <c r="G170" s="23" t="s">
        <v>374</v>
      </c>
      <c r="H170" s="23" t="s">
        <v>2019</v>
      </c>
      <c r="I170" s="23"/>
      <c r="J170" s="24">
        <v>2720</v>
      </c>
      <c r="K170" s="23" t="s">
        <v>375</v>
      </c>
      <c r="L170" s="18" t="s">
        <v>2447</v>
      </c>
      <c r="M170" s="18" t="s">
        <v>1859</v>
      </c>
      <c r="N170" s="18">
        <v>1</v>
      </c>
      <c r="O170" s="55" t="s">
        <v>2488</v>
      </c>
      <c r="P170" s="17" t="s">
        <v>2063</v>
      </c>
      <c r="Q170" s="24" t="s">
        <v>2752</v>
      </c>
      <c r="R170" s="25">
        <v>254128</v>
      </c>
      <c r="S170" s="18" t="s">
        <v>1862</v>
      </c>
      <c r="T170" s="18" t="s">
        <v>1862</v>
      </c>
      <c r="U170" s="18" t="s">
        <v>1801</v>
      </c>
      <c r="V170" s="18"/>
      <c r="W170" s="18"/>
      <c r="X170" s="18" t="s">
        <v>1928</v>
      </c>
      <c r="Y170" s="78" t="s">
        <v>2485</v>
      </c>
      <c r="Z170" s="26" t="s">
        <v>377</v>
      </c>
      <c r="AA170" s="18" t="s">
        <v>378</v>
      </c>
      <c r="AB170" s="18" t="s">
        <v>379</v>
      </c>
      <c r="AC170" s="27">
        <v>23468</v>
      </c>
      <c r="AD170" s="28" t="str">
        <f t="shared" ca="1" si="6"/>
        <v>54 J. 9 Mt.</v>
      </c>
      <c r="AE170" s="23" t="s">
        <v>19</v>
      </c>
      <c r="AF170" s="23" t="s">
        <v>24</v>
      </c>
      <c r="AG170" s="23" t="s">
        <v>380</v>
      </c>
      <c r="AH170" s="23" t="s">
        <v>290</v>
      </c>
      <c r="AI170" s="23" t="s">
        <v>376</v>
      </c>
      <c r="AJ170" s="18" t="s">
        <v>378</v>
      </c>
      <c r="AK170" s="6"/>
      <c r="AL170" s="6"/>
    </row>
    <row r="171" spans="1:46" ht="21" customHeight="1" x14ac:dyDescent="0.15">
      <c r="A171" s="97">
        <v>31811</v>
      </c>
      <c r="B171" s="97">
        <v>31811</v>
      </c>
      <c r="C171" s="1" t="s">
        <v>373</v>
      </c>
      <c r="D171" s="1" t="s">
        <v>2287</v>
      </c>
      <c r="E171" s="1">
        <v>12072</v>
      </c>
      <c r="F171" s="1" t="s">
        <v>2683</v>
      </c>
      <c r="G171" s="3" t="s">
        <v>374</v>
      </c>
      <c r="H171" s="3" t="s">
        <v>2015</v>
      </c>
      <c r="I171" s="3"/>
      <c r="J171" s="1">
        <v>2735</v>
      </c>
      <c r="K171" s="3" t="s">
        <v>2408</v>
      </c>
      <c r="L171" s="1" t="s">
        <v>2447</v>
      </c>
      <c r="M171" s="1" t="s">
        <v>1859</v>
      </c>
      <c r="N171" s="94">
        <v>1</v>
      </c>
      <c r="O171" s="55" t="s">
        <v>2488</v>
      </c>
      <c r="P171" s="1" t="s">
        <v>2063</v>
      </c>
      <c r="Q171" s="10" t="s">
        <v>2752</v>
      </c>
      <c r="R171" s="11">
        <v>270881</v>
      </c>
      <c r="S171" s="1" t="s">
        <v>1862</v>
      </c>
      <c r="T171" s="6" t="s">
        <v>1801</v>
      </c>
      <c r="U171" s="6" t="s">
        <v>1801</v>
      </c>
      <c r="V171" s="6"/>
      <c r="W171" s="6"/>
      <c r="X171" s="1" t="s">
        <v>1958</v>
      </c>
      <c r="Y171" s="78" t="s">
        <v>2486</v>
      </c>
      <c r="Z171" s="2" t="s">
        <v>2016</v>
      </c>
      <c r="AA171" s="1" t="s">
        <v>2017</v>
      </c>
      <c r="AB171" s="1" t="s">
        <v>2018</v>
      </c>
      <c r="AC171" s="13"/>
      <c r="AD171" s="14" t="str">
        <f t="shared" ca="1" si="6"/>
        <v>119 J. 0 Mt.</v>
      </c>
      <c r="AE171" s="15"/>
      <c r="AF171" s="3" t="s">
        <v>24</v>
      </c>
      <c r="AG171" s="3" t="s">
        <v>380</v>
      </c>
      <c r="AH171" s="3" t="s">
        <v>2484</v>
      </c>
      <c r="AI171" s="78" t="s">
        <v>2486</v>
      </c>
      <c r="AJ171" s="3"/>
      <c r="AK171" s="1"/>
      <c r="AL171" s="1"/>
      <c r="AM171" s="82"/>
      <c r="AN171" s="82"/>
    </row>
    <row r="172" spans="1:46" ht="21" customHeight="1" x14ac:dyDescent="0.15">
      <c r="A172" s="18" t="s">
        <v>382</v>
      </c>
      <c r="B172" s="18">
        <v>194</v>
      </c>
      <c r="C172" s="18" t="s">
        <v>382</v>
      </c>
      <c r="D172" s="18" t="s">
        <v>2223</v>
      </c>
      <c r="E172" s="18">
        <v>12010</v>
      </c>
      <c r="F172" s="18" t="s">
        <v>2682</v>
      </c>
      <c r="G172" s="23" t="s">
        <v>1906</v>
      </c>
      <c r="H172" s="23" t="s">
        <v>1907</v>
      </c>
      <c r="I172" s="23" t="s">
        <v>1905</v>
      </c>
      <c r="J172" s="24">
        <v>1401</v>
      </c>
      <c r="K172" s="23" t="s">
        <v>383</v>
      </c>
      <c r="L172" s="18" t="s">
        <v>2453</v>
      </c>
      <c r="M172" s="18" t="s">
        <v>1859</v>
      </c>
      <c r="N172" s="18">
        <v>1</v>
      </c>
      <c r="O172" s="55" t="s">
        <v>2488</v>
      </c>
      <c r="P172" s="17" t="s">
        <v>2060</v>
      </c>
      <c r="Q172" s="24" t="s">
        <v>2757</v>
      </c>
      <c r="R172" s="25">
        <v>254125</v>
      </c>
      <c r="S172" s="18" t="s">
        <v>1862</v>
      </c>
      <c r="T172" s="18" t="s">
        <v>1862</v>
      </c>
      <c r="U172" s="18" t="s">
        <v>1801</v>
      </c>
      <c r="V172" s="18"/>
      <c r="W172" s="18"/>
      <c r="X172" s="18" t="s">
        <v>1928</v>
      </c>
      <c r="Y172" s="26" t="s">
        <v>2037</v>
      </c>
      <c r="Z172" s="26" t="s">
        <v>384</v>
      </c>
      <c r="AA172" s="18" t="s">
        <v>385</v>
      </c>
      <c r="AB172" s="18" t="s">
        <v>386</v>
      </c>
      <c r="AC172" s="27">
        <v>23833</v>
      </c>
      <c r="AD172" s="28" t="str">
        <f t="shared" ca="1" si="6"/>
        <v>53 J. 9 Mt.</v>
      </c>
      <c r="AE172" s="23" t="s">
        <v>153</v>
      </c>
      <c r="AF172" s="23" t="s">
        <v>24</v>
      </c>
      <c r="AG172" s="23" t="s">
        <v>387</v>
      </c>
      <c r="AH172" s="23" t="s">
        <v>138</v>
      </c>
      <c r="AI172" s="23" t="s">
        <v>2045</v>
      </c>
      <c r="AJ172" s="18" t="s">
        <v>385</v>
      </c>
      <c r="AK172" s="6"/>
      <c r="AL172" s="6"/>
    </row>
    <row r="173" spans="1:46" ht="21" customHeight="1" x14ac:dyDescent="0.15">
      <c r="A173" s="97">
        <v>31942</v>
      </c>
      <c r="B173" s="97">
        <v>31942</v>
      </c>
      <c r="C173" s="1" t="s">
        <v>382</v>
      </c>
      <c r="D173" s="1" t="s">
        <v>2400</v>
      </c>
      <c r="E173" s="1">
        <v>17604</v>
      </c>
      <c r="F173" s="1" t="s">
        <v>2681</v>
      </c>
      <c r="G173" s="3" t="s">
        <v>1845</v>
      </c>
      <c r="H173" s="3" t="s">
        <v>2059</v>
      </c>
      <c r="I173" s="3"/>
      <c r="J173" s="1">
        <v>1350</v>
      </c>
      <c r="K173" s="3" t="s">
        <v>1974</v>
      </c>
      <c r="L173" s="1" t="s">
        <v>2453</v>
      </c>
      <c r="M173" s="1" t="s">
        <v>1859</v>
      </c>
      <c r="N173" s="14">
        <v>1</v>
      </c>
      <c r="O173" s="55" t="s">
        <v>2488</v>
      </c>
      <c r="P173" s="1" t="s">
        <v>2060</v>
      </c>
      <c r="Q173" s="10" t="s">
        <v>2757</v>
      </c>
      <c r="R173" s="11">
        <v>293303</v>
      </c>
      <c r="S173" s="1" t="s">
        <v>1862</v>
      </c>
      <c r="T173" s="6" t="s">
        <v>1863</v>
      </c>
      <c r="U173" s="18" t="s">
        <v>1801</v>
      </c>
      <c r="V173" s="18"/>
      <c r="W173" s="18"/>
      <c r="X173" s="1" t="s">
        <v>1958</v>
      </c>
      <c r="Y173" s="2" t="s">
        <v>2808</v>
      </c>
      <c r="Z173" s="78" t="s">
        <v>2829</v>
      </c>
      <c r="AA173" s="1" t="s">
        <v>1846</v>
      </c>
      <c r="AB173" s="1" t="s">
        <v>1975</v>
      </c>
      <c r="AC173" s="30">
        <v>40452</v>
      </c>
      <c r="AD173" s="14" t="str">
        <f t="shared" ca="1" si="6"/>
        <v>8 J. 3 Mt.</v>
      </c>
      <c r="AE173" s="3" t="s">
        <v>153</v>
      </c>
      <c r="AF173" s="2" t="s">
        <v>24</v>
      </c>
      <c r="AG173" s="3" t="s">
        <v>2806</v>
      </c>
      <c r="AH173" s="3" t="s">
        <v>2807</v>
      </c>
      <c r="AI173" s="2" t="s">
        <v>2808</v>
      </c>
      <c r="AJ173" s="1" t="s">
        <v>1846</v>
      </c>
      <c r="AK173" s="1"/>
      <c r="AL173" s="1"/>
      <c r="AM173" s="82"/>
      <c r="AN173" s="82"/>
    </row>
    <row r="174" spans="1:46" ht="21" customHeight="1" x14ac:dyDescent="0.15">
      <c r="A174" s="18" t="s">
        <v>2319</v>
      </c>
      <c r="B174" s="18">
        <v>198</v>
      </c>
      <c r="C174" s="18" t="s">
        <v>2319</v>
      </c>
      <c r="D174" s="18" t="s">
        <v>2320</v>
      </c>
      <c r="E174" s="18">
        <v>17264</v>
      </c>
      <c r="F174" s="18" t="s">
        <v>2680</v>
      </c>
      <c r="G174" s="23" t="s">
        <v>2894</v>
      </c>
      <c r="H174" s="23" t="s">
        <v>388</v>
      </c>
      <c r="I174" s="23"/>
      <c r="J174" s="18">
        <v>8604</v>
      </c>
      <c r="K174" s="23" t="s">
        <v>389</v>
      </c>
      <c r="L174" s="18" t="s">
        <v>2446</v>
      </c>
      <c r="M174" s="18" t="s">
        <v>1860</v>
      </c>
      <c r="N174" s="18">
        <v>4</v>
      </c>
      <c r="O174" s="55" t="s">
        <v>2487</v>
      </c>
      <c r="P174" s="17" t="s">
        <v>2753</v>
      </c>
      <c r="Q174" s="18" t="s">
        <v>2754</v>
      </c>
      <c r="R174" s="18" t="s">
        <v>2321</v>
      </c>
      <c r="S174" s="18" t="s">
        <v>1862</v>
      </c>
      <c r="T174" s="18" t="s">
        <v>1862</v>
      </c>
      <c r="U174" s="18" t="s">
        <v>2323</v>
      </c>
      <c r="V174" s="18"/>
      <c r="W174" s="18"/>
      <c r="X174" s="18" t="s">
        <v>1928</v>
      </c>
      <c r="Y174" s="99" t="s">
        <v>2327</v>
      </c>
      <c r="Z174" s="99" t="s">
        <v>2328</v>
      </c>
      <c r="AA174" s="18" t="s">
        <v>390</v>
      </c>
      <c r="AB174" s="18" t="s">
        <v>391</v>
      </c>
      <c r="AC174" s="27">
        <v>41944</v>
      </c>
      <c r="AD174" s="60" t="str">
        <f t="shared" ca="1" si="6"/>
        <v>4 J. 2 Mt.</v>
      </c>
      <c r="AE174" s="23" t="s">
        <v>9</v>
      </c>
      <c r="AF174" s="23" t="s">
        <v>10</v>
      </c>
      <c r="AG174" s="23" t="s">
        <v>2337</v>
      </c>
      <c r="AH174" s="23" t="s">
        <v>345</v>
      </c>
      <c r="AI174" s="77" t="s">
        <v>2338</v>
      </c>
      <c r="AJ174" s="18" t="s">
        <v>2324</v>
      </c>
      <c r="AK174" s="18"/>
      <c r="AL174" s="18"/>
      <c r="AO174" s="82"/>
      <c r="AP174" s="82"/>
      <c r="AQ174" s="82"/>
      <c r="AR174" s="82"/>
      <c r="AS174" s="82"/>
      <c r="AT174" s="82"/>
    </row>
    <row r="175" spans="1:46" s="82" customFormat="1" ht="21" customHeight="1" x14ac:dyDescent="0.15">
      <c r="A175" s="1" t="s">
        <v>1462</v>
      </c>
      <c r="B175" s="94">
        <v>1274</v>
      </c>
      <c r="C175" s="1" t="s">
        <v>2319</v>
      </c>
      <c r="D175" s="1" t="s">
        <v>2134</v>
      </c>
      <c r="E175" s="1">
        <v>12358</v>
      </c>
      <c r="F175" s="1" t="s">
        <v>2563</v>
      </c>
      <c r="G175" s="3" t="s">
        <v>1461</v>
      </c>
      <c r="H175" s="3" t="s">
        <v>1460</v>
      </c>
      <c r="I175" s="3"/>
      <c r="J175" s="94">
        <v>8610</v>
      </c>
      <c r="K175" s="3" t="s">
        <v>1100</v>
      </c>
      <c r="L175" s="1" t="s">
        <v>2446</v>
      </c>
      <c r="M175" s="1" t="s">
        <v>1860</v>
      </c>
      <c r="N175" s="1">
        <v>4</v>
      </c>
      <c r="O175" s="55" t="s">
        <v>2487</v>
      </c>
      <c r="P175" s="1" t="s">
        <v>2753</v>
      </c>
      <c r="Q175" s="10" t="s">
        <v>2754</v>
      </c>
      <c r="R175" s="11">
        <v>254281</v>
      </c>
      <c r="S175" s="1" t="s">
        <v>1862</v>
      </c>
      <c r="T175" s="6" t="s">
        <v>1801</v>
      </c>
      <c r="U175" s="18" t="s">
        <v>1801</v>
      </c>
      <c r="V175" s="18"/>
      <c r="W175" s="18"/>
      <c r="X175" s="1" t="s">
        <v>1864</v>
      </c>
      <c r="Y175" s="2" t="s">
        <v>1459</v>
      </c>
      <c r="Z175" s="2" t="s">
        <v>1458</v>
      </c>
      <c r="AA175" s="1" t="s">
        <v>1455</v>
      </c>
      <c r="AB175" s="1" t="s">
        <v>1457</v>
      </c>
      <c r="AC175" s="13">
        <v>25294</v>
      </c>
      <c r="AD175" s="14" t="str">
        <f t="shared" ca="1" si="6"/>
        <v>49 J. 9 Mt.</v>
      </c>
      <c r="AE175" s="3" t="s">
        <v>9</v>
      </c>
      <c r="AF175" s="2" t="s">
        <v>10</v>
      </c>
      <c r="AG175" s="2" t="s">
        <v>1456</v>
      </c>
      <c r="AH175" s="2" t="s">
        <v>228</v>
      </c>
      <c r="AI175" s="2" t="s">
        <v>1459</v>
      </c>
      <c r="AJ175" s="1" t="s">
        <v>1455</v>
      </c>
      <c r="AK175" s="1"/>
      <c r="AL175" s="1"/>
    </row>
    <row r="176" spans="1:46" ht="21" customHeight="1" x14ac:dyDescent="0.15">
      <c r="A176" s="18" t="s">
        <v>1969</v>
      </c>
      <c r="B176" s="18">
        <v>205</v>
      </c>
      <c r="C176" s="18" t="s">
        <v>1969</v>
      </c>
      <c r="D176" s="18" t="s">
        <v>2225</v>
      </c>
      <c r="E176" s="18">
        <v>12316</v>
      </c>
      <c r="F176" s="18" t="s">
        <v>2679</v>
      </c>
      <c r="G176" s="23" t="s">
        <v>2035</v>
      </c>
      <c r="H176" s="23" t="s">
        <v>1156</v>
      </c>
      <c r="I176" s="23"/>
      <c r="J176" s="18">
        <v>8180</v>
      </c>
      <c r="K176" s="23" t="s">
        <v>1155</v>
      </c>
      <c r="L176" s="18" t="s">
        <v>2446</v>
      </c>
      <c r="M176" s="18" t="s">
        <v>1860</v>
      </c>
      <c r="N176" s="18">
        <v>3</v>
      </c>
      <c r="O176" s="18" t="s">
        <v>2054</v>
      </c>
      <c r="P176" s="17" t="s">
        <v>2756</v>
      </c>
      <c r="Q176" s="24" t="s">
        <v>2449</v>
      </c>
      <c r="R176" s="25">
        <v>277790</v>
      </c>
      <c r="S176" s="18" t="s">
        <v>1862</v>
      </c>
      <c r="T176" s="18" t="s">
        <v>1862</v>
      </c>
      <c r="U176" s="18" t="s">
        <v>1801</v>
      </c>
      <c r="V176" s="18"/>
      <c r="W176" s="18"/>
      <c r="X176" s="18" t="s">
        <v>1928</v>
      </c>
      <c r="Y176" s="26" t="s">
        <v>1971</v>
      </c>
      <c r="Z176" s="26" t="s">
        <v>394</v>
      </c>
      <c r="AA176" s="18" t="s">
        <v>1154</v>
      </c>
      <c r="AB176" s="18" t="s">
        <v>1153</v>
      </c>
      <c r="AC176" s="27">
        <v>31048</v>
      </c>
      <c r="AD176" s="28" t="str">
        <f t="shared" ca="1" si="6"/>
        <v>34 J. 0 Mt.</v>
      </c>
      <c r="AE176" s="23" t="s">
        <v>580</v>
      </c>
      <c r="AF176" s="23" t="s">
        <v>34</v>
      </c>
      <c r="AG176" s="23" t="s">
        <v>35</v>
      </c>
      <c r="AH176" s="23" t="s">
        <v>36</v>
      </c>
      <c r="AI176" s="77" t="s">
        <v>2913</v>
      </c>
      <c r="AJ176" s="18" t="s">
        <v>1154</v>
      </c>
      <c r="AK176" s="6"/>
      <c r="AL176" s="6"/>
      <c r="AM176" s="82"/>
      <c r="AN176" s="82"/>
      <c r="AO176" s="82"/>
    </row>
    <row r="177" spans="1:46" ht="21" customHeight="1" x14ac:dyDescent="0.15">
      <c r="A177" s="97">
        <v>32051</v>
      </c>
      <c r="B177" s="97">
        <v>32051</v>
      </c>
      <c r="C177" s="1" t="s">
        <v>1969</v>
      </c>
      <c r="D177" s="1" t="s">
        <v>2288</v>
      </c>
      <c r="E177" s="1">
        <v>12317</v>
      </c>
      <c r="F177" s="1" t="s">
        <v>2678</v>
      </c>
      <c r="G177" s="3" t="s">
        <v>2036</v>
      </c>
      <c r="H177" s="3" t="s">
        <v>392</v>
      </c>
      <c r="I177" s="3" t="s">
        <v>1970</v>
      </c>
      <c r="J177" s="1">
        <v>8193</v>
      </c>
      <c r="K177" s="3" t="s">
        <v>393</v>
      </c>
      <c r="L177" s="1" t="s">
        <v>2446</v>
      </c>
      <c r="M177" s="1" t="s">
        <v>1860</v>
      </c>
      <c r="N177" s="94">
        <v>3</v>
      </c>
      <c r="O177" s="6" t="s">
        <v>2054</v>
      </c>
      <c r="P177" s="1" t="s">
        <v>2756</v>
      </c>
      <c r="Q177" s="10" t="s">
        <v>2449</v>
      </c>
      <c r="R177" s="11">
        <v>277791</v>
      </c>
      <c r="S177" s="1" t="s">
        <v>1863</v>
      </c>
      <c r="T177" s="12" t="s">
        <v>1801</v>
      </c>
      <c r="U177" s="6" t="s">
        <v>1801</v>
      </c>
      <c r="V177" s="6"/>
      <c r="W177" s="6"/>
      <c r="X177" s="1" t="s">
        <v>1958</v>
      </c>
      <c r="Y177" s="2" t="s">
        <v>1893</v>
      </c>
      <c r="Z177" s="2" t="s">
        <v>1893</v>
      </c>
      <c r="AA177" s="13" t="s">
        <v>395</v>
      </c>
      <c r="AB177" s="13" t="s">
        <v>396</v>
      </c>
      <c r="AC177" s="13">
        <v>21916</v>
      </c>
      <c r="AD177" s="14" t="str">
        <f t="shared" ca="1" si="6"/>
        <v>59 J. 0 Mt.</v>
      </c>
      <c r="AE177" s="5" t="s">
        <v>580</v>
      </c>
      <c r="AF177" s="23" t="s">
        <v>1867</v>
      </c>
      <c r="AG177" s="23" t="s">
        <v>2914</v>
      </c>
      <c r="AH177" s="23" t="s">
        <v>2915</v>
      </c>
      <c r="AI177" s="77" t="s">
        <v>2916</v>
      </c>
      <c r="AJ177" s="13" t="s">
        <v>395</v>
      </c>
      <c r="AK177" s="1"/>
      <c r="AL177" s="1"/>
      <c r="AM177" s="82"/>
      <c r="AN177" s="82"/>
      <c r="AO177" s="82"/>
      <c r="AP177" s="82"/>
      <c r="AQ177" s="82"/>
      <c r="AR177" s="82"/>
      <c r="AS177" s="82"/>
      <c r="AT177" s="82"/>
    </row>
    <row r="178" spans="1:46" s="82" customFormat="1" ht="21" customHeight="1" x14ac:dyDescent="0.15">
      <c r="A178" s="1" t="s">
        <v>2386</v>
      </c>
      <c r="B178" s="1">
        <v>270</v>
      </c>
      <c r="C178" s="1" t="s">
        <v>1969</v>
      </c>
      <c r="D178" s="1" t="s">
        <v>2359</v>
      </c>
      <c r="E178" s="1">
        <v>17347</v>
      </c>
      <c r="F178" s="1" t="s">
        <v>2650</v>
      </c>
      <c r="G178" s="3" t="s">
        <v>488</v>
      </c>
      <c r="H178" s="3" t="s">
        <v>1143</v>
      </c>
      <c r="I178" s="3"/>
      <c r="J178" s="94">
        <v>8106</v>
      </c>
      <c r="K178" s="3" t="s">
        <v>1997</v>
      </c>
      <c r="L178" s="1" t="s">
        <v>2468</v>
      </c>
      <c r="M178" s="1" t="s">
        <v>1860</v>
      </c>
      <c r="N178" s="1">
        <v>3</v>
      </c>
      <c r="O178" s="6" t="s">
        <v>2054</v>
      </c>
      <c r="P178" s="1" t="s">
        <v>2753</v>
      </c>
      <c r="Q178" s="10" t="s">
        <v>2754</v>
      </c>
      <c r="R178" s="11">
        <v>289910</v>
      </c>
      <c r="S178" s="1" t="s">
        <v>1862</v>
      </c>
      <c r="T178" s="6" t="s">
        <v>1862</v>
      </c>
      <c r="U178" s="6" t="s">
        <v>1801</v>
      </c>
      <c r="V178" s="6"/>
      <c r="W178" s="6"/>
      <c r="X178" s="1" t="s">
        <v>1864</v>
      </c>
      <c r="Y178" s="69" t="s">
        <v>490</v>
      </c>
      <c r="Z178" s="2" t="s">
        <v>2830</v>
      </c>
      <c r="AA178" s="1" t="s">
        <v>1142</v>
      </c>
      <c r="AB178" s="1" t="s">
        <v>1141</v>
      </c>
      <c r="AC178" s="13">
        <v>32452</v>
      </c>
      <c r="AD178" s="14" t="str">
        <f t="shared" ca="1" si="6"/>
        <v>30 J. 2 Mt.</v>
      </c>
      <c r="AE178" s="5" t="s">
        <v>9</v>
      </c>
      <c r="AF178" s="3" t="s">
        <v>10</v>
      </c>
      <c r="AG178" s="3" t="s">
        <v>493</v>
      </c>
      <c r="AH178" s="3" t="s">
        <v>494</v>
      </c>
      <c r="AI178" s="69" t="s">
        <v>490</v>
      </c>
      <c r="AJ178" s="1" t="s">
        <v>491</v>
      </c>
      <c r="AK178" s="1"/>
      <c r="AL178" s="1"/>
    </row>
    <row r="179" spans="1:46" s="82" customFormat="1" ht="30" customHeight="1" x14ac:dyDescent="0.15">
      <c r="A179" s="40" t="s">
        <v>1726</v>
      </c>
      <c r="B179" s="96">
        <v>1945</v>
      </c>
      <c r="C179" s="40" t="s">
        <v>12</v>
      </c>
      <c r="D179" s="40" t="s">
        <v>2130</v>
      </c>
      <c r="E179" s="40">
        <v>12253</v>
      </c>
      <c r="F179" s="40" t="s">
        <v>2523</v>
      </c>
      <c r="G179" s="37" t="s">
        <v>2918</v>
      </c>
      <c r="H179" s="37" t="s">
        <v>1995</v>
      </c>
      <c r="I179" s="37"/>
      <c r="J179" s="96">
        <v>6353</v>
      </c>
      <c r="K179" s="37" t="s">
        <v>1725</v>
      </c>
      <c r="L179" s="40" t="s">
        <v>2454</v>
      </c>
      <c r="M179" s="40" t="s">
        <v>1860</v>
      </c>
      <c r="N179" s="43">
        <v>3</v>
      </c>
      <c r="O179" s="43" t="s">
        <v>2054</v>
      </c>
      <c r="P179" s="40" t="s">
        <v>2061</v>
      </c>
      <c r="Q179" s="38" t="s">
        <v>2755</v>
      </c>
      <c r="R179" s="39">
        <v>254351</v>
      </c>
      <c r="S179" s="40" t="s">
        <v>1862</v>
      </c>
      <c r="T179" s="54" t="s">
        <v>1801</v>
      </c>
      <c r="U179" s="81" t="s">
        <v>1801</v>
      </c>
      <c r="V179" s="81"/>
      <c r="W179" s="81"/>
      <c r="X179" s="40" t="s">
        <v>1864</v>
      </c>
      <c r="Y179" s="91" t="s">
        <v>2330</v>
      </c>
      <c r="Z179" s="44" t="s">
        <v>1877</v>
      </c>
      <c r="AA179" s="40" t="s">
        <v>1724</v>
      </c>
      <c r="AB179" s="40" t="s">
        <v>1723</v>
      </c>
      <c r="AC179" s="42">
        <v>31413</v>
      </c>
      <c r="AD179" s="43" t="str">
        <f t="shared" ca="1" si="6"/>
        <v>33 J. 0 Mt.</v>
      </c>
      <c r="AE179" s="37" t="s">
        <v>19</v>
      </c>
      <c r="AF179" s="44" t="s">
        <v>10</v>
      </c>
      <c r="AG179" s="44" t="s">
        <v>661</v>
      </c>
      <c r="AH179" s="44" t="s">
        <v>2919</v>
      </c>
      <c r="AI179" s="91" t="s">
        <v>2330</v>
      </c>
      <c r="AJ179" s="40" t="s">
        <v>1724</v>
      </c>
      <c r="AK179" s="42">
        <v>43830</v>
      </c>
      <c r="AL179" s="54" t="s">
        <v>1864</v>
      </c>
    </row>
    <row r="180" spans="1:46" ht="21" customHeight="1" x14ac:dyDescent="0.15">
      <c r="A180" s="40" t="s">
        <v>941</v>
      </c>
      <c r="B180" s="96">
        <v>2260</v>
      </c>
      <c r="C180" s="40" t="s">
        <v>38</v>
      </c>
      <c r="D180" s="40" t="s">
        <v>2137</v>
      </c>
      <c r="E180" s="40">
        <v>13894</v>
      </c>
      <c r="F180" s="40" t="s">
        <v>2511</v>
      </c>
      <c r="G180" s="37" t="s">
        <v>1762</v>
      </c>
      <c r="H180" s="37" t="s">
        <v>1763</v>
      </c>
      <c r="I180" s="37"/>
      <c r="J180" s="96">
        <v>1029</v>
      </c>
      <c r="K180" s="37" t="s">
        <v>940</v>
      </c>
      <c r="L180" s="40" t="s">
        <v>2453</v>
      </c>
      <c r="M180" s="40" t="s">
        <v>1859</v>
      </c>
      <c r="N180" s="43">
        <v>1</v>
      </c>
      <c r="O180" s="79" t="s">
        <v>2488</v>
      </c>
      <c r="P180" s="40" t="s">
        <v>2060</v>
      </c>
      <c r="Q180" s="38" t="s">
        <v>2757</v>
      </c>
      <c r="R180" s="39">
        <v>254209</v>
      </c>
      <c r="S180" s="40" t="s">
        <v>1862</v>
      </c>
      <c r="T180" s="54" t="s">
        <v>1863</v>
      </c>
      <c r="U180" s="46" t="s">
        <v>1801</v>
      </c>
      <c r="V180" s="46"/>
      <c r="W180" s="46"/>
      <c r="X180" s="62" t="s">
        <v>1864</v>
      </c>
      <c r="Y180" s="91" t="s">
        <v>2065</v>
      </c>
      <c r="Z180" s="127" t="s">
        <v>1764</v>
      </c>
      <c r="AA180" s="40" t="s">
        <v>935</v>
      </c>
      <c r="AB180" s="40" t="s">
        <v>939</v>
      </c>
      <c r="AC180" s="87">
        <v>32568</v>
      </c>
      <c r="AD180" s="43" t="str">
        <f t="shared" ca="1" si="6"/>
        <v>29 J. 10 Mt.</v>
      </c>
      <c r="AE180" s="37" t="s">
        <v>19</v>
      </c>
      <c r="AF180" s="44" t="s">
        <v>24</v>
      </c>
      <c r="AG180" s="44" t="s">
        <v>938</v>
      </c>
      <c r="AH180" s="44" t="s">
        <v>937</v>
      </c>
      <c r="AI180" s="44" t="s">
        <v>936</v>
      </c>
      <c r="AJ180" s="40" t="s">
        <v>935</v>
      </c>
      <c r="AK180" s="42">
        <v>43830</v>
      </c>
      <c r="AL180" s="40" t="s">
        <v>1864</v>
      </c>
      <c r="AM180" s="82"/>
      <c r="AN180" s="82"/>
      <c r="AO180" s="82"/>
    </row>
    <row r="181" spans="1:46" s="82" customFormat="1" ht="21" customHeight="1" x14ac:dyDescent="0.15">
      <c r="A181" s="18" t="s">
        <v>397</v>
      </c>
      <c r="B181" s="18">
        <v>210</v>
      </c>
      <c r="C181" s="18" t="s">
        <v>397</v>
      </c>
      <c r="D181" s="18" t="s">
        <v>2226</v>
      </c>
      <c r="E181" s="18">
        <v>12188</v>
      </c>
      <c r="F181" s="18" t="s">
        <v>2677</v>
      </c>
      <c r="G181" s="23" t="s">
        <v>2429</v>
      </c>
      <c r="H181" s="23" t="s">
        <v>398</v>
      </c>
      <c r="I181" s="23"/>
      <c r="J181" s="24">
        <v>5070</v>
      </c>
      <c r="K181" s="23" t="s">
        <v>399</v>
      </c>
      <c r="L181" s="18" t="s">
        <v>2452</v>
      </c>
      <c r="M181" s="18" t="s">
        <v>1860</v>
      </c>
      <c r="N181" s="18">
        <v>2</v>
      </c>
      <c r="O181" s="18" t="s">
        <v>2053</v>
      </c>
      <c r="P181" s="17" t="s">
        <v>2062</v>
      </c>
      <c r="Q181" s="24" t="s">
        <v>2754</v>
      </c>
      <c r="R181" s="25">
        <v>254121</v>
      </c>
      <c r="S181" s="18" t="s">
        <v>1862</v>
      </c>
      <c r="T181" s="18" t="s">
        <v>1862</v>
      </c>
      <c r="U181" s="18" t="s">
        <v>1801</v>
      </c>
      <c r="V181" s="18"/>
      <c r="W181" s="18"/>
      <c r="X181" s="18" t="s">
        <v>1928</v>
      </c>
      <c r="Y181" s="26" t="s">
        <v>400</v>
      </c>
      <c r="Z181" s="26" t="s">
        <v>401</v>
      </c>
      <c r="AA181" s="18" t="s">
        <v>402</v>
      </c>
      <c r="AB181" s="18" t="s">
        <v>403</v>
      </c>
      <c r="AC181" s="27">
        <v>22737</v>
      </c>
      <c r="AD181" s="28" t="str">
        <f t="shared" ca="1" si="6"/>
        <v>56 J. 9 Mt.</v>
      </c>
      <c r="AE181" s="23" t="s">
        <v>19</v>
      </c>
      <c r="AF181" s="23" t="s">
        <v>10</v>
      </c>
      <c r="AG181" s="23" t="s">
        <v>404</v>
      </c>
      <c r="AH181" s="23" t="s">
        <v>2020</v>
      </c>
      <c r="AI181" s="23" t="s">
        <v>1930</v>
      </c>
      <c r="AJ181" s="18" t="s">
        <v>402</v>
      </c>
      <c r="AK181" s="6"/>
      <c r="AL181" s="6"/>
    </row>
    <row r="182" spans="1:46" s="82" customFormat="1" ht="21" customHeight="1" x14ac:dyDescent="0.15">
      <c r="A182" s="18" t="s">
        <v>405</v>
      </c>
      <c r="B182" s="18">
        <v>216</v>
      </c>
      <c r="C182" s="18" t="s">
        <v>405</v>
      </c>
      <c r="D182" s="18" t="s">
        <v>2227</v>
      </c>
      <c r="E182" s="18">
        <v>12293</v>
      </c>
      <c r="F182" s="18" t="s">
        <v>2676</v>
      </c>
      <c r="G182" s="23" t="s">
        <v>2361</v>
      </c>
      <c r="H182" s="23" t="s">
        <v>406</v>
      </c>
      <c r="I182" s="23"/>
      <c r="J182" s="24">
        <v>7320</v>
      </c>
      <c r="K182" s="23" t="s">
        <v>407</v>
      </c>
      <c r="L182" s="18" t="s">
        <v>2459</v>
      </c>
      <c r="M182" s="18" t="s">
        <v>1860</v>
      </c>
      <c r="N182" s="18">
        <v>4</v>
      </c>
      <c r="O182" s="55" t="s">
        <v>2487</v>
      </c>
      <c r="P182" s="17" t="s">
        <v>2756</v>
      </c>
      <c r="Q182" s="24" t="s">
        <v>2449</v>
      </c>
      <c r="R182" s="25">
        <v>254119</v>
      </c>
      <c r="S182" s="18" t="s">
        <v>1862</v>
      </c>
      <c r="T182" s="18" t="s">
        <v>1862</v>
      </c>
      <c r="U182" s="18" t="s">
        <v>1960</v>
      </c>
      <c r="V182" s="18"/>
      <c r="W182" s="18"/>
      <c r="X182" s="18" t="s">
        <v>1928</v>
      </c>
      <c r="Y182" s="26" t="s">
        <v>408</v>
      </c>
      <c r="Z182" s="26" t="s">
        <v>409</v>
      </c>
      <c r="AA182" s="18" t="s">
        <v>410</v>
      </c>
      <c r="AB182" s="18" t="s">
        <v>411</v>
      </c>
      <c r="AC182" s="27">
        <v>30376</v>
      </c>
      <c r="AD182" s="28" t="str">
        <f t="shared" ca="1" si="6"/>
        <v>35 J. 10 Mt.</v>
      </c>
      <c r="AE182" s="23" t="s">
        <v>9</v>
      </c>
      <c r="AF182" s="23" t="s">
        <v>10</v>
      </c>
      <c r="AG182" s="23" t="s">
        <v>2382</v>
      </c>
      <c r="AH182" s="23" t="s">
        <v>2381</v>
      </c>
      <c r="AI182" s="83" t="s">
        <v>2383</v>
      </c>
      <c r="AJ182" s="18" t="s">
        <v>410</v>
      </c>
      <c r="AK182" s="6"/>
      <c r="AL182" s="6"/>
    </row>
    <row r="183" spans="1:46" ht="21" customHeight="1" x14ac:dyDescent="0.15">
      <c r="A183" s="1" t="s">
        <v>756</v>
      </c>
      <c r="B183" s="94">
        <v>2402</v>
      </c>
      <c r="C183" s="1" t="s">
        <v>420</v>
      </c>
      <c r="D183" s="1" t="s">
        <v>2232</v>
      </c>
      <c r="E183" s="1">
        <v>11993</v>
      </c>
      <c r="F183" s="1" t="s">
        <v>2500</v>
      </c>
      <c r="G183" s="3" t="s">
        <v>755</v>
      </c>
      <c r="H183" s="3" t="s">
        <v>1755</v>
      </c>
      <c r="I183" s="3"/>
      <c r="J183" s="94">
        <v>1217</v>
      </c>
      <c r="K183" s="3" t="s">
        <v>754</v>
      </c>
      <c r="L183" s="1" t="s">
        <v>2451</v>
      </c>
      <c r="M183" s="1" t="s">
        <v>1859</v>
      </c>
      <c r="N183" s="14">
        <v>1</v>
      </c>
      <c r="O183" s="55" t="s">
        <v>2488</v>
      </c>
      <c r="P183" s="1" t="s">
        <v>2060</v>
      </c>
      <c r="Q183" s="10" t="s">
        <v>2757</v>
      </c>
      <c r="R183" s="11">
        <v>254187</v>
      </c>
      <c r="S183" s="1" t="s">
        <v>1862</v>
      </c>
      <c r="T183" s="6" t="s">
        <v>1863</v>
      </c>
      <c r="U183" s="18" t="s">
        <v>1801</v>
      </c>
      <c r="V183" s="18"/>
      <c r="W183" s="18"/>
      <c r="X183" s="1" t="s">
        <v>1864</v>
      </c>
      <c r="Y183" s="2" t="s">
        <v>753</v>
      </c>
      <c r="Z183" s="2" t="s">
        <v>1888</v>
      </c>
      <c r="AA183" s="1" t="s">
        <v>748</v>
      </c>
      <c r="AB183" s="1" t="s">
        <v>752</v>
      </c>
      <c r="AC183" s="13">
        <v>33604</v>
      </c>
      <c r="AD183" s="14" t="str">
        <f t="shared" ca="1" si="6"/>
        <v>27 J. 0 Mt.</v>
      </c>
      <c r="AE183" s="3" t="s">
        <v>9</v>
      </c>
      <c r="AF183" s="2" t="s">
        <v>24</v>
      </c>
      <c r="AG183" s="2" t="s">
        <v>751</v>
      </c>
      <c r="AH183" s="2" t="s">
        <v>750</v>
      </c>
      <c r="AI183" s="2" t="s">
        <v>749</v>
      </c>
      <c r="AJ183" s="1" t="s">
        <v>748</v>
      </c>
      <c r="AK183" s="1"/>
      <c r="AL183" s="1"/>
      <c r="AM183" s="82"/>
      <c r="AN183" s="82"/>
      <c r="AO183" s="82"/>
    </row>
    <row r="184" spans="1:46" s="82" customFormat="1" ht="21" customHeight="1" x14ac:dyDescent="0.15">
      <c r="A184" s="40" t="s">
        <v>1823</v>
      </c>
      <c r="B184" s="96">
        <v>1333</v>
      </c>
      <c r="C184" s="40" t="s">
        <v>60</v>
      </c>
      <c r="D184" s="40" t="s">
        <v>2149</v>
      </c>
      <c r="E184" s="40">
        <v>15112</v>
      </c>
      <c r="F184" s="40" t="s">
        <v>2560</v>
      </c>
      <c r="G184" s="37" t="s">
        <v>1824</v>
      </c>
      <c r="H184" s="37" t="s">
        <v>1825</v>
      </c>
      <c r="I184" s="37"/>
      <c r="J184" s="96">
        <v>9000</v>
      </c>
      <c r="K184" s="37" t="s">
        <v>63</v>
      </c>
      <c r="L184" s="40" t="s">
        <v>2459</v>
      </c>
      <c r="M184" s="40" t="s">
        <v>1860</v>
      </c>
      <c r="N184" s="43">
        <v>4</v>
      </c>
      <c r="O184" s="79" t="s">
        <v>2487</v>
      </c>
      <c r="P184" s="40" t="s">
        <v>2756</v>
      </c>
      <c r="Q184" s="38" t="s">
        <v>2449</v>
      </c>
      <c r="R184" s="39">
        <v>258354</v>
      </c>
      <c r="S184" s="40" t="s">
        <v>1862</v>
      </c>
      <c r="T184" s="41" t="s">
        <v>1801</v>
      </c>
      <c r="U184" s="46" t="s">
        <v>1801</v>
      </c>
      <c r="V184" s="46"/>
      <c r="W184" s="46"/>
      <c r="X184" s="40" t="s">
        <v>1864</v>
      </c>
      <c r="Y184" s="44" t="s">
        <v>1826</v>
      </c>
      <c r="Z184" s="44" t="s">
        <v>1827</v>
      </c>
      <c r="AA184" s="40" t="s">
        <v>1248</v>
      </c>
      <c r="AB184" s="40" t="s">
        <v>1247</v>
      </c>
      <c r="AC184" s="87">
        <v>39814</v>
      </c>
      <c r="AD184" s="88" t="str">
        <f t="shared" ca="1" si="6"/>
        <v>10 J. 0 Mt.</v>
      </c>
      <c r="AE184" s="37" t="s">
        <v>19</v>
      </c>
      <c r="AF184" s="44" t="s">
        <v>10</v>
      </c>
      <c r="AG184" s="44" t="s">
        <v>1828</v>
      </c>
      <c r="AH184" s="44" t="s">
        <v>1829</v>
      </c>
      <c r="AI184" s="44" t="s">
        <v>1826</v>
      </c>
      <c r="AJ184" s="40" t="s">
        <v>1248</v>
      </c>
      <c r="AK184" s="42">
        <v>43830</v>
      </c>
      <c r="AL184" s="54" t="s">
        <v>1864</v>
      </c>
    </row>
    <row r="185" spans="1:46" ht="21" customHeight="1" x14ac:dyDescent="0.15">
      <c r="A185" s="46" t="s">
        <v>420</v>
      </c>
      <c r="B185" s="46">
        <v>221</v>
      </c>
      <c r="C185" s="46" t="s">
        <v>420</v>
      </c>
      <c r="D185" s="46" t="s">
        <v>2230</v>
      </c>
      <c r="E185" s="46">
        <v>11988</v>
      </c>
      <c r="F185" s="46" t="s">
        <v>2674</v>
      </c>
      <c r="G185" s="47" t="s">
        <v>2005</v>
      </c>
      <c r="H185" s="47" t="s">
        <v>1999</v>
      </c>
      <c r="I185" s="47" t="s">
        <v>421</v>
      </c>
      <c r="J185" s="48">
        <v>1213</v>
      </c>
      <c r="K185" s="47" t="s">
        <v>422</v>
      </c>
      <c r="L185" s="46" t="s">
        <v>2451</v>
      </c>
      <c r="M185" s="46" t="s">
        <v>1859</v>
      </c>
      <c r="N185" s="46">
        <v>1</v>
      </c>
      <c r="O185" s="79" t="s">
        <v>2488</v>
      </c>
      <c r="P185" s="62" t="s">
        <v>2060</v>
      </c>
      <c r="Q185" s="48" t="s">
        <v>2757</v>
      </c>
      <c r="R185" s="49">
        <v>254117</v>
      </c>
      <c r="S185" s="46" t="s">
        <v>1862</v>
      </c>
      <c r="T185" s="46" t="s">
        <v>1862</v>
      </c>
      <c r="U185" s="46" t="s">
        <v>1959</v>
      </c>
      <c r="V185" s="46"/>
      <c r="W185" s="46" t="s">
        <v>2866</v>
      </c>
      <c r="X185" s="46" t="s">
        <v>1928</v>
      </c>
      <c r="Y185" s="50" t="s">
        <v>2001</v>
      </c>
      <c r="Z185" s="50" t="s">
        <v>1908</v>
      </c>
      <c r="AA185" s="46" t="s">
        <v>423</v>
      </c>
      <c r="AB185" s="46" t="s">
        <v>424</v>
      </c>
      <c r="AC185" s="51">
        <v>31048</v>
      </c>
      <c r="AD185" s="52" t="str">
        <f t="shared" ca="1" si="6"/>
        <v>34 J. 0 Mt.</v>
      </c>
      <c r="AE185" s="47" t="s">
        <v>153</v>
      </c>
      <c r="AF185" s="47" t="s">
        <v>24</v>
      </c>
      <c r="AG185" s="47" t="s">
        <v>1774</v>
      </c>
      <c r="AH185" s="47" t="s">
        <v>47</v>
      </c>
      <c r="AI185" s="124" t="s">
        <v>2491</v>
      </c>
      <c r="AJ185" s="46" t="s">
        <v>2000</v>
      </c>
      <c r="AK185" s="54"/>
      <c r="AL185" s="54"/>
      <c r="AM185" s="82"/>
      <c r="AN185" s="82"/>
      <c r="AO185" s="82"/>
      <c r="AP185" s="82"/>
      <c r="AQ185" s="82"/>
      <c r="AR185" s="82"/>
      <c r="AS185" s="82"/>
      <c r="AT185" s="82"/>
    </row>
    <row r="186" spans="1:46" ht="21" customHeight="1" x14ac:dyDescent="0.15">
      <c r="A186" s="18" t="s">
        <v>425</v>
      </c>
      <c r="B186" s="18">
        <v>224</v>
      </c>
      <c r="C186" s="18" t="s">
        <v>425</v>
      </c>
      <c r="D186" s="18" t="s">
        <v>2233</v>
      </c>
      <c r="E186" s="18">
        <v>12203</v>
      </c>
      <c r="F186" s="18" t="s">
        <v>2673</v>
      </c>
      <c r="G186" s="23" t="s">
        <v>2046</v>
      </c>
      <c r="H186" s="23" t="s">
        <v>426</v>
      </c>
      <c r="I186" s="23"/>
      <c r="J186" s="18">
        <v>5507</v>
      </c>
      <c r="K186" s="23" t="s">
        <v>427</v>
      </c>
      <c r="L186" s="18" t="s">
        <v>2452</v>
      </c>
      <c r="M186" s="18" t="s">
        <v>1860</v>
      </c>
      <c r="N186" s="24">
        <v>3</v>
      </c>
      <c r="O186" s="24" t="s">
        <v>2054</v>
      </c>
      <c r="P186" s="17" t="s">
        <v>2753</v>
      </c>
      <c r="Q186" s="24" t="s">
        <v>2754</v>
      </c>
      <c r="R186" s="25">
        <v>254116</v>
      </c>
      <c r="S186" s="18" t="s">
        <v>1862</v>
      </c>
      <c r="T186" s="18" t="s">
        <v>1862</v>
      </c>
      <c r="U186" s="18" t="s">
        <v>1959</v>
      </c>
      <c r="V186" s="18" t="s">
        <v>1862</v>
      </c>
      <c r="W186" s="18"/>
      <c r="X186" s="18" t="s">
        <v>1928</v>
      </c>
      <c r="Y186" s="83" t="s">
        <v>2764</v>
      </c>
      <c r="Z186" s="86" t="s">
        <v>2749</v>
      </c>
      <c r="AA186" s="18" t="s">
        <v>428</v>
      </c>
      <c r="AB186" s="18" t="s">
        <v>429</v>
      </c>
      <c r="AC186" s="27">
        <v>23743</v>
      </c>
      <c r="AD186" s="28" t="str">
        <f t="shared" ca="1" si="6"/>
        <v>54 J. 0 Mt.</v>
      </c>
      <c r="AE186" s="23" t="s">
        <v>9</v>
      </c>
      <c r="AF186" s="23" t="s">
        <v>10</v>
      </c>
      <c r="AG186" s="23" t="s">
        <v>430</v>
      </c>
      <c r="AH186" s="23" t="s">
        <v>2052</v>
      </c>
      <c r="AI186" s="23" t="s">
        <v>2748</v>
      </c>
      <c r="AJ186" s="18" t="s">
        <v>428</v>
      </c>
      <c r="AK186" s="6"/>
      <c r="AL186" s="6"/>
    </row>
    <row r="187" spans="1:46" ht="21" customHeight="1" x14ac:dyDescent="0.15">
      <c r="A187" s="6" t="s">
        <v>458</v>
      </c>
      <c r="B187" s="6">
        <v>233</v>
      </c>
      <c r="C187" s="6" t="s">
        <v>425</v>
      </c>
      <c r="D187" s="6" t="s">
        <v>2234</v>
      </c>
      <c r="E187" s="6">
        <v>12200</v>
      </c>
      <c r="F187" s="6" t="s">
        <v>2668</v>
      </c>
      <c r="G187" s="5" t="s">
        <v>459</v>
      </c>
      <c r="H187" s="5" t="s">
        <v>460</v>
      </c>
      <c r="I187" s="5"/>
      <c r="J187" s="55">
        <v>5432</v>
      </c>
      <c r="K187" s="5" t="s">
        <v>461</v>
      </c>
      <c r="L187" s="6" t="s">
        <v>2452</v>
      </c>
      <c r="M187" s="6" t="s">
        <v>1860</v>
      </c>
      <c r="N187" s="55">
        <v>3</v>
      </c>
      <c r="O187" s="55" t="s">
        <v>2054</v>
      </c>
      <c r="P187" s="1" t="s">
        <v>2753</v>
      </c>
      <c r="Q187" s="55" t="s">
        <v>2754</v>
      </c>
      <c r="R187" s="11">
        <v>254112</v>
      </c>
      <c r="S187" s="6" t="s">
        <v>1862</v>
      </c>
      <c r="T187" s="6" t="s">
        <v>1862</v>
      </c>
      <c r="U187" s="6" t="s">
        <v>1960</v>
      </c>
      <c r="V187" s="6"/>
      <c r="W187" s="6"/>
      <c r="X187" s="6" t="s">
        <v>1864</v>
      </c>
      <c r="Y187" s="45" t="s">
        <v>462</v>
      </c>
      <c r="Z187" s="78" t="s">
        <v>2788</v>
      </c>
      <c r="AA187" s="6" t="s">
        <v>463</v>
      </c>
      <c r="AB187" s="6" t="s">
        <v>464</v>
      </c>
      <c r="AC187" s="56">
        <v>27044</v>
      </c>
      <c r="AD187" s="10" t="str">
        <f t="shared" ca="1" si="6"/>
        <v>45 J. 0 Mt.</v>
      </c>
      <c r="AE187" s="5" t="s">
        <v>19</v>
      </c>
      <c r="AF187" s="5" t="s">
        <v>10</v>
      </c>
      <c r="AG187" s="5" t="s">
        <v>465</v>
      </c>
      <c r="AH187" s="5" t="s">
        <v>466</v>
      </c>
      <c r="AI187" s="5" t="s">
        <v>467</v>
      </c>
      <c r="AJ187" s="6" t="s">
        <v>463</v>
      </c>
      <c r="AK187" s="6"/>
      <c r="AL187" s="6"/>
      <c r="AM187" s="82"/>
      <c r="AN187" s="82"/>
      <c r="AO187" s="82"/>
      <c r="AP187" s="82"/>
      <c r="AQ187" s="82"/>
      <c r="AR187" s="82"/>
      <c r="AS187" s="82"/>
      <c r="AT187" s="82"/>
    </row>
    <row r="188" spans="1:46" ht="21" customHeight="1" x14ac:dyDescent="0.15">
      <c r="A188" s="18" t="s">
        <v>431</v>
      </c>
      <c r="B188" s="18">
        <v>227</v>
      </c>
      <c r="C188" s="18" t="s">
        <v>431</v>
      </c>
      <c r="D188" s="18" t="s">
        <v>2235</v>
      </c>
      <c r="E188" s="18">
        <v>12177</v>
      </c>
      <c r="F188" s="18" t="s">
        <v>2672</v>
      </c>
      <c r="G188" s="23" t="s">
        <v>432</v>
      </c>
      <c r="H188" s="23" t="s">
        <v>433</v>
      </c>
      <c r="I188" s="23"/>
      <c r="J188" s="24">
        <v>4900</v>
      </c>
      <c r="K188" s="23" t="s">
        <v>434</v>
      </c>
      <c r="L188" s="18" t="s">
        <v>2447</v>
      </c>
      <c r="M188" s="18" t="s">
        <v>1860</v>
      </c>
      <c r="N188" s="24">
        <v>2</v>
      </c>
      <c r="O188" s="24" t="s">
        <v>2053</v>
      </c>
      <c r="P188" s="17" t="s">
        <v>2062</v>
      </c>
      <c r="Q188" s="24" t="s">
        <v>2752</v>
      </c>
      <c r="R188" s="25">
        <v>254115</v>
      </c>
      <c r="S188" s="18" t="s">
        <v>1862</v>
      </c>
      <c r="T188" s="18" t="s">
        <v>1862</v>
      </c>
      <c r="U188" s="18" t="s">
        <v>1959</v>
      </c>
      <c r="V188" s="18" t="s">
        <v>1862</v>
      </c>
      <c r="W188" s="18"/>
      <c r="X188" s="18" t="s">
        <v>1928</v>
      </c>
      <c r="Y188" s="26" t="s">
        <v>435</v>
      </c>
      <c r="Z188" s="26" t="s">
        <v>436</v>
      </c>
      <c r="AA188" s="18" t="s">
        <v>1790</v>
      </c>
      <c r="AB188" s="18" t="s">
        <v>1791</v>
      </c>
      <c r="AC188" s="27">
        <v>26299</v>
      </c>
      <c r="AD188" s="28" t="str">
        <f t="shared" ca="1" si="6"/>
        <v>47 J. 0 Mt.</v>
      </c>
      <c r="AE188" s="23" t="s">
        <v>9</v>
      </c>
      <c r="AF188" s="23" t="s">
        <v>10</v>
      </c>
      <c r="AG188" s="23" t="s">
        <v>437</v>
      </c>
      <c r="AH188" s="23" t="s">
        <v>438</v>
      </c>
      <c r="AI188" s="23" t="s">
        <v>439</v>
      </c>
      <c r="AJ188" s="18" t="s">
        <v>1790</v>
      </c>
      <c r="AK188" s="6"/>
      <c r="AL188" s="6"/>
    </row>
    <row r="189" spans="1:46" ht="21" customHeight="1" x14ac:dyDescent="0.15">
      <c r="A189" s="1" t="s">
        <v>747</v>
      </c>
      <c r="B189" s="94">
        <v>668</v>
      </c>
      <c r="C189" s="1" t="s">
        <v>431</v>
      </c>
      <c r="D189" s="1" t="s">
        <v>2236</v>
      </c>
      <c r="E189" s="1">
        <v>12171</v>
      </c>
      <c r="F189" s="1" t="s">
        <v>2635</v>
      </c>
      <c r="G189" s="3" t="s">
        <v>746</v>
      </c>
      <c r="H189" s="3" t="s">
        <v>745</v>
      </c>
      <c r="I189" s="3" t="s">
        <v>7</v>
      </c>
      <c r="J189" s="94">
        <v>4703</v>
      </c>
      <c r="K189" s="3" t="s">
        <v>744</v>
      </c>
      <c r="L189" s="1" t="s">
        <v>2448</v>
      </c>
      <c r="M189" s="1" t="s">
        <v>1860</v>
      </c>
      <c r="N189" s="14">
        <v>2</v>
      </c>
      <c r="O189" s="55" t="s">
        <v>2053</v>
      </c>
      <c r="P189" s="1" t="s">
        <v>2062</v>
      </c>
      <c r="Q189" s="10" t="s">
        <v>2752</v>
      </c>
      <c r="R189" s="11">
        <v>254005</v>
      </c>
      <c r="S189" s="1" t="s">
        <v>1862</v>
      </c>
      <c r="T189" s="1" t="s">
        <v>1862</v>
      </c>
      <c r="U189" s="18" t="s">
        <v>1801</v>
      </c>
      <c r="V189" s="18"/>
      <c r="W189" s="18"/>
      <c r="X189" s="1" t="s">
        <v>1864</v>
      </c>
      <c r="Y189" s="2" t="s">
        <v>740</v>
      </c>
      <c r="Z189" s="2" t="s">
        <v>743</v>
      </c>
      <c r="AA189" s="1" t="s">
        <v>739</v>
      </c>
      <c r="AB189" s="1" t="s">
        <v>742</v>
      </c>
      <c r="AC189" s="30">
        <v>35977</v>
      </c>
      <c r="AD189" s="31" t="str">
        <f t="shared" ca="1" si="6"/>
        <v>20 J. 6 Mt.</v>
      </c>
      <c r="AE189" s="3" t="s">
        <v>9</v>
      </c>
      <c r="AF189" s="2" t="s">
        <v>10</v>
      </c>
      <c r="AG189" s="2" t="s">
        <v>741</v>
      </c>
      <c r="AH189" s="2" t="s">
        <v>242</v>
      </c>
      <c r="AI189" s="23" t="s">
        <v>2875</v>
      </c>
      <c r="AJ189" s="1" t="s">
        <v>739</v>
      </c>
      <c r="AK189" s="1"/>
      <c r="AL189" s="1"/>
      <c r="AM189" s="82"/>
      <c r="AN189" s="82"/>
      <c r="AO189" s="82"/>
      <c r="AP189" s="82"/>
      <c r="AQ189" s="82"/>
      <c r="AR189" s="82"/>
      <c r="AS189" s="82"/>
      <c r="AT189" s="82"/>
    </row>
    <row r="190" spans="1:46" ht="21" customHeight="1" x14ac:dyDescent="0.15">
      <c r="A190" s="18" t="s">
        <v>440</v>
      </c>
      <c r="B190" s="18">
        <v>229</v>
      </c>
      <c r="C190" s="18" t="s">
        <v>440</v>
      </c>
      <c r="D190" s="18" t="s">
        <v>2237</v>
      </c>
      <c r="E190" s="18">
        <v>12193</v>
      </c>
      <c r="F190" s="18" t="s">
        <v>2671</v>
      </c>
      <c r="G190" s="23" t="s">
        <v>441</v>
      </c>
      <c r="H190" s="23" t="s">
        <v>442</v>
      </c>
      <c r="I190" s="23"/>
      <c r="J190" s="24">
        <v>5303</v>
      </c>
      <c r="K190" s="23" t="s">
        <v>443</v>
      </c>
      <c r="L190" s="18" t="s">
        <v>2452</v>
      </c>
      <c r="M190" s="18" t="s">
        <v>1860</v>
      </c>
      <c r="N190" s="24">
        <v>3</v>
      </c>
      <c r="O190" s="24" t="s">
        <v>2054</v>
      </c>
      <c r="P190" s="17" t="s">
        <v>2753</v>
      </c>
      <c r="Q190" s="24" t="s">
        <v>2754</v>
      </c>
      <c r="R190" s="25">
        <v>254114</v>
      </c>
      <c r="S190" s="18" t="s">
        <v>1862</v>
      </c>
      <c r="T190" s="18" t="s">
        <v>1862</v>
      </c>
      <c r="U190" s="18" t="s">
        <v>1801</v>
      </c>
      <c r="V190" s="18"/>
      <c r="W190" s="18"/>
      <c r="X190" s="18" t="s">
        <v>1928</v>
      </c>
      <c r="Y190" s="26" t="s">
        <v>444</v>
      </c>
      <c r="Z190" s="26" t="s">
        <v>445</v>
      </c>
      <c r="AA190" s="18" t="s">
        <v>446</v>
      </c>
      <c r="AB190" s="18" t="s">
        <v>447</v>
      </c>
      <c r="AC190" s="27">
        <v>23863</v>
      </c>
      <c r="AD190" s="28" t="str">
        <f t="shared" ca="1" si="6"/>
        <v>53 J. 8 Mt.</v>
      </c>
      <c r="AE190" s="23" t="s">
        <v>9</v>
      </c>
      <c r="AF190" s="23" t="s">
        <v>10</v>
      </c>
      <c r="AG190" s="23" t="s">
        <v>1973</v>
      </c>
      <c r="AH190" s="23" t="s">
        <v>468</v>
      </c>
      <c r="AI190" s="23" t="s">
        <v>1972</v>
      </c>
      <c r="AJ190" s="18" t="s">
        <v>446</v>
      </c>
      <c r="AK190" s="6"/>
      <c r="AL190" s="6"/>
    </row>
    <row r="191" spans="1:46" s="82" customFormat="1" ht="21" customHeight="1" x14ac:dyDescent="0.15">
      <c r="A191" s="18" t="s">
        <v>449</v>
      </c>
      <c r="B191" s="18">
        <v>232</v>
      </c>
      <c r="C191" s="18" t="s">
        <v>449</v>
      </c>
      <c r="D191" s="18" t="s">
        <v>2239</v>
      </c>
      <c r="E191" s="18">
        <v>12409</v>
      </c>
      <c r="F191" s="18" t="s">
        <v>2670</v>
      </c>
      <c r="G191" s="23" t="s">
        <v>2437</v>
      </c>
      <c r="H191" s="23" t="s">
        <v>450</v>
      </c>
      <c r="I191" s="23" t="s">
        <v>451</v>
      </c>
      <c r="J191" s="24">
        <v>9443</v>
      </c>
      <c r="K191" s="23" t="s">
        <v>452</v>
      </c>
      <c r="L191" s="18" t="s">
        <v>2459</v>
      </c>
      <c r="M191" s="18" t="s">
        <v>1860</v>
      </c>
      <c r="N191" s="24">
        <v>4</v>
      </c>
      <c r="O191" s="55" t="s">
        <v>2487</v>
      </c>
      <c r="P191" s="17" t="s">
        <v>2756</v>
      </c>
      <c r="Q191" s="24" t="s">
        <v>2449</v>
      </c>
      <c r="R191" s="25">
        <v>254113</v>
      </c>
      <c r="S191" s="18" t="s">
        <v>1862</v>
      </c>
      <c r="T191" s="18" t="s">
        <v>1862</v>
      </c>
      <c r="U191" s="18" t="s">
        <v>1960</v>
      </c>
      <c r="V191" s="18" t="s">
        <v>1862</v>
      </c>
      <c r="W191" s="18"/>
      <c r="X191" s="18" t="s">
        <v>1928</v>
      </c>
      <c r="Y191" s="26" t="s">
        <v>2475</v>
      </c>
      <c r="Z191" s="26" t="s">
        <v>453</v>
      </c>
      <c r="AA191" s="18" t="s">
        <v>454</v>
      </c>
      <c r="AB191" s="18" t="s">
        <v>455</v>
      </c>
      <c r="AC191" s="27">
        <v>24108</v>
      </c>
      <c r="AD191" s="28" t="str">
        <f t="shared" ca="1" si="6"/>
        <v>53 J. 0 Mt.</v>
      </c>
      <c r="AE191" s="23" t="s">
        <v>9</v>
      </c>
      <c r="AF191" s="23" t="s">
        <v>10</v>
      </c>
      <c r="AG191" s="23" t="s">
        <v>456</v>
      </c>
      <c r="AH191" s="23" t="s">
        <v>457</v>
      </c>
      <c r="AI191" s="71" t="s">
        <v>2055</v>
      </c>
      <c r="AJ191" s="18" t="s">
        <v>454</v>
      </c>
      <c r="AK191" s="6"/>
      <c r="AL191" s="6"/>
      <c r="AM191" s="72"/>
      <c r="AN191" s="72"/>
    </row>
    <row r="192" spans="1:46" s="82" customFormat="1" ht="21" customHeight="1" x14ac:dyDescent="0.15">
      <c r="A192" s="97">
        <v>32321</v>
      </c>
      <c r="B192" s="97">
        <v>32321</v>
      </c>
      <c r="C192" s="1" t="s">
        <v>449</v>
      </c>
      <c r="D192" s="1" t="s">
        <v>2289</v>
      </c>
      <c r="E192" s="1">
        <v>12410</v>
      </c>
      <c r="F192" s="1" t="s">
        <v>2669</v>
      </c>
      <c r="G192" s="3" t="s">
        <v>611</v>
      </c>
      <c r="H192" s="3" t="s">
        <v>610</v>
      </c>
      <c r="I192" s="3"/>
      <c r="J192" s="94">
        <v>9450</v>
      </c>
      <c r="K192" s="3" t="s">
        <v>609</v>
      </c>
      <c r="L192" s="1" t="s">
        <v>2459</v>
      </c>
      <c r="M192" s="1" t="s">
        <v>1860</v>
      </c>
      <c r="N192" s="94">
        <v>4</v>
      </c>
      <c r="O192" s="55" t="s">
        <v>2487</v>
      </c>
      <c r="P192" s="1" t="s">
        <v>2756</v>
      </c>
      <c r="Q192" s="10" t="s">
        <v>2449</v>
      </c>
      <c r="R192" s="11">
        <v>270886</v>
      </c>
      <c r="S192" s="1" t="s">
        <v>1862</v>
      </c>
      <c r="T192" s="6" t="s">
        <v>1862</v>
      </c>
      <c r="U192" s="6" t="s">
        <v>1801</v>
      </c>
      <c r="V192" s="6"/>
      <c r="W192" s="6"/>
      <c r="X192" s="1" t="s">
        <v>1958</v>
      </c>
      <c r="Y192" s="2"/>
      <c r="Z192" s="2"/>
      <c r="AA192" s="1" t="s">
        <v>607</v>
      </c>
      <c r="AB192" s="1" t="s">
        <v>608</v>
      </c>
      <c r="AC192" s="13">
        <v>24108</v>
      </c>
      <c r="AD192" s="14" t="str">
        <f t="shared" ref="AD192:AD223" ca="1" si="7">DATEDIF(AC192,$AN$1,"Y")&amp;" J. "&amp;(DATEDIF(AC192,$AN$1,"YM")&amp; " Mt.")</f>
        <v>53 J. 0 Mt.</v>
      </c>
      <c r="AE192" s="15"/>
      <c r="AF192" s="3" t="s">
        <v>1867</v>
      </c>
      <c r="AG192" s="3" t="s">
        <v>456</v>
      </c>
      <c r="AH192" s="3" t="s">
        <v>457</v>
      </c>
      <c r="AI192" s="71" t="s">
        <v>2055</v>
      </c>
      <c r="AJ192" s="3"/>
      <c r="AK192" s="1"/>
      <c r="AL192" s="1"/>
      <c r="AM192" s="72"/>
      <c r="AN192" s="72"/>
    </row>
    <row r="193" spans="1:46" s="82" customFormat="1" ht="21" customHeight="1" x14ac:dyDescent="0.15">
      <c r="A193" s="40" t="s">
        <v>1595</v>
      </c>
      <c r="B193" s="96">
        <v>1890</v>
      </c>
      <c r="C193" s="40" t="s">
        <v>188</v>
      </c>
      <c r="D193" s="40" t="s">
        <v>2175</v>
      </c>
      <c r="E193" s="40">
        <v>12073</v>
      </c>
      <c r="F193" s="40" t="s">
        <v>2528</v>
      </c>
      <c r="G193" s="37" t="s">
        <v>1594</v>
      </c>
      <c r="H193" s="37" t="s">
        <v>1593</v>
      </c>
      <c r="I193" s="37"/>
      <c r="J193" s="96">
        <v>2740</v>
      </c>
      <c r="K193" s="37" t="s">
        <v>1592</v>
      </c>
      <c r="L193" s="40" t="s">
        <v>2462</v>
      </c>
      <c r="M193" s="40" t="s">
        <v>1859</v>
      </c>
      <c r="N193" s="43">
        <v>1</v>
      </c>
      <c r="O193" s="79" t="s">
        <v>2488</v>
      </c>
      <c r="P193" s="40" t="s">
        <v>2063</v>
      </c>
      <c r="Q193" s="38" t="s">
        <v>2752</v>
      </c>
      <c r="R193" s="39">
        <v>254374</v>
      </c>
      <c r="S193" s="40" t="s">
        <v>1862</v>
      </c>
      <c r="T193" s="41" t="s">
        <v>1801</v>
      </c>
      <c r="U193" s="46" t="s">
        <v>1801</v>
      </c>
      <c r="V193" s="46"/>
      <c r="W193" s="46"/>
      <c r="X193" s="40" t="s">
        <v>1864</v>
      </c>
      <c r="Y193" s="92" t="s">
        <v>2356</v>
      </c>
      <c r="Z193" s="44" t="s">
        <v>1591</v>
      </c>
      <c r="AA193" s="40" t="s">
        <v>1587</v>
      </c>
      <c r="AB193" s="40" t="s">
        <v>1590</v>
      </c>
      <c r="AC193" s="42">
        <v>31138</v>
      </c>
      <c r="AD193" s="43" t="str">
        <f t="shared" ca="1" si="7"/>
        <v>33 J. 9 Mt.</v>
      </c>
      <c r="AE193" s="37" t="s">
        <v>19</v>
      </c>
      <c r="AF193" s="44" t="s">
        <v>24</v>
      </c>
      <c r="AG193" s="44" t="s">
        <v>1589</v>
      </c>
      <c r="AH193" s="44" t="s">
        <v>660</v>
      </c>
      <c r="AI193" s="44" t="s">
        <v>1588</v>
      </c>
      <c r="AJ193" s="40" t="s">
        <v>1587</v>
      </c>
      <c r="AK193" s="42">
        <v>43830</v>
      </c>
      <c r="AL193" s="54" t="s">
        <v>1864</v>
      </c>
    </row>
    <row r="194" spans="1:46" ht="21" customHeight="1" x14ac:dyDescent="0.15">
      <c r="A194" s="18" t="s">
        <v>469</v>
      </c>
      <c r="B194" s="18">
        <v>236</v>
      </c>
      <c r="C194" s="18" t="s">
        <v>469</v>
      </c>
      <c r="D194" s="18" t="s">
        <v>2242</v>
      </c>
      <c r="E194" s="18">
        <v>12377</v>
      </c>
      <c r="F194" s="18" t="s">
        <v>2667</v>
      </c>
      <c r="G194" s="23" t="s">
        <v>470</v>
      </c>
      <c r="H194" s="23" t="s">
        <v>471</v>
      </c>
      <c r="I194" s="23"/>
      <c r="J194" s="24">
        <v>8852</v>
      </c>
      <c r="K194" s="23" t="s">
        <v>472</v>
      </c>
      <c r="L194" s="18" t="s">
        <v>2464</v>
      </c>
      <c r="M194" s="18" t="s">
        <v>1860</v>
      </c>
      <c r="N194" s="24">
        <v>3</v>
      </c>
      <c r="O194" s="24" t="s">
        <v>2054</v>
      </c>
      <c r="P194" s="17" t="s">
        <v>2753</v>
      </c>
      <c r="Q194" s="24" t="s">
        <v>2754</v>
      </c>
      <c r="R194" s="25">
        <v>254110</v>
      </c>
      <c r="S194" s="18" t="s">
        <v>1862</v>
      </c>
      <c r="T194" s="18" t="s">
        <v>1862</v>
      </c>
      <c r="U194" s="18" t="s">
        <v>1801</v>
      </c>
      <c r="V194" s="18"/>
      <c r="W194" s="18"/>
      <c r="X194" s="18" t="s">
        <v>1928</v>
      </c>
      <c r="Y194" s="26" t="s">
        <v>473</v>
      </c>
      <c r="Z194" s="26" t="s">
        <v>474</v>
      </c>
      <c r="AA194" s="18" t="s">
        <v>475</v>
      </c>
      <c r="AB194" s="18" t="s">
        <v>476</v>
      </c>
      <c r="AC194" s="27">
        <v>29495</v>
      </c>
      <c r="AD194" s="28" t="str">
        <f t="shared" ca="1" si="7"/>
        <v>38 J. 3 Mt.</v>
      </c>
      <c r="AE194" s="23" t="s">
        <v>9</v>
      </c>
      <c r="AF194" s="23" t="s">
        <v>10</v>
      </c>
      <c r="AG194" s="23" t="s">
        <v>477</v>
      </c>
      <c r="AH194" s="23" t="s">
        <v>478</v>
      </c>
      <c r="AI194" s="71" t="s">
        <v>2058</v>
      </c>
      <c r="AJ194" s="18" t="s">
        <v>475</v>
      </c>
      <c r="AK194" s="6"/>
      <c r="AL194" s="6"/>
      <c r="AM194" s="82"/>
      <c r="AN194" s="82"/>
      <c r="AO194" s="82"/>
      <c r="AP194" s="82"/>
      <c r="AQ194" s="82"/>
      <c r="AR194" s="82"/>
      <c r="AS194" s="82"/>
      <c r="AT194" s="82"/>
    </row>
    <row r="195" spans="1:46" ht="21" customHeight="1" x14ac:dyDescent="0.15">
      <c r="A195" s="1" t="s">
        <v>729</v>
      </c>
      <c r="B195" s="94">
        <v>687</v>
      </c>
      <c r="C195" s="1" t="s">
        <v>469</v>
      </c>
      <c r="D195" s="1" t="s">
        <v>2243</v>
      </c>
      <c r="E195" s="1">
        <v>12378</v>
      </c>
      <c r="F195" s="1" t="s">
        <v>2631</v>
      </c>
      <c r="G195" s="3" t="s">
        <v>728</v>
      </c>
      <c r="H195" s="3" t="s">
        <v>727</v>
      </c>
      <c r="I195" s="3"/>
      <c r="J195" s="94">
        <v>8863</v>
      </c>
      <c r="K195" s="3" t="s">
        <v>726</v>
      </c>
      <c r="L195" s="1" t="s">
        <v>2464</v>
      </c>
      <c r="M195" s="1" t="s">
        <v>1860</v>
      </c>
      <c r="N195" s="24">
        <v>3</v>
      </c>
      <c r="O195" s="55" t="s">
        <v>2054</v>
      </c>
      <c r="P195" s="1" t="s">
        <v>2753</v>
      </c>
      <c r="Q195" s="10" t="s">
        <v>2754</v>
      </c>
      <c r="R195" s="11">
        <v>254012</v>
      </c>
      <c r="S195" s="1" t="s">
        <v>1862</v>
      </c>
      <c r="T195" s="1" t="s">
        <v>1862</v>
      </c>
      <c r="U195" s="18" t="s">
        <v>1801</v>
      </c>
      <c r="V195" s="18"/>
      <c r="W195" s="18"/>
      <c r="X195" s="1" t="s">
        <v>1864</v>
      </c>
      <c r="Y195" s="77" t="s">
        <v>2854</v>
      </c>
      <c r="Z195" s="2" t="s">
        <v>725</v>
      </c>
      <c r="AA195" s="1" t="s">
        <v>724</v>
      </c>
      <c r="AB195" s="1" t="s">
        <v>723</v>
      </c>
      <c r="AC195" s="13">
        <v>24273</v>
      </c>
      <c r="AD195" s="14" t="str">
        <f t="shared" ca="1" si="7"/>
        <v>52 J. 7 Mt.</v>
      </c>
      <c r="AE195" s="3" t="s">
        <v>9</v>
      </c>
      <c r="AF195" s="2" t="s">
        <v>10</v>
      </c>
      <c r="AG195" s="2" t="s">
        <v>2853</v>
      </c>
      <c r="AH195" s="2" t="s">
        <v>2052</v>
      </c>
      <c r="AI195" s="77" t="s">
        <v>2854</v>
      </c>
      <c r="AJ195" s="1" t="s">
        <v>724</v>
      </c>
      <c r="AK195" s="13"/>
      <c r="AL195" s="6"/>
      <c r="AM195" s="82"/>
      <c r="AN195" s="82"/>
    </row>
    <row r="196" spans="1:46" ht="21" customHeight="1" x14ac:dyDescent="0.15">
      <c r="A196" s="18" t="s">
        <v>479</v>
      </c>
      <c r="B196" s="18">
        <v>237</v>
      </c>
      <c r="C196" s="18" t="s">
        <v>479</v>
      </c>
      <c r="D196" s="18" t="s">
        <v>2244</v>
      </c>
      <c r="E196" s="18">
        <v>12047</v>
      </c>
      <c r="F196" s="18" t="s">
        <v>2666</v>
      </c>
      <c r="G196" s="23" t="s">
        <v>480</v>
      </c>
      <c r="H196" s="23" t="s">
        <v>1742</v>
      </c>
      <c r="I196" s="23"/>
      <c r="J196" s="24">
        <v>2016</v>
      </c>
      <c r="K196" s="23" t="s">
        <v>481</v>
      </c>
      <c r="L196" s="18" t="s">
        <v>2456</v>
      </c>
      <c r="M196" s="18" t="s">
        <v>1859</v>
      </c>
      <c r="N196" s="24">
        <v>1</v>
      </c>
      <c r="O196" s="55" t="s">
        <v>2488</v>
      </c>
      <c r="P196" s="17" t="s">
        <v>2060</v>
      </c>
      <c r="Q196" s="24" t="s">
        <v>2757</v>
      </c>
      <c r="R196" s="25">
        <v>254109</v>
      </c>
      <c r="S196" s="18" t="s">
        <v>1862</v>
      </c>
      <c r="T196" s="18" t="s">
        <v>1862</v>
      </c>
      <c r="U196" s="18" t="s">
        <v>1801</v>
      </c>
      <c r="V196" s="18"/>
      <c r="W196" s="18"/>
      <c r="X196" s="18" t="s">
        <v>1928</v>
      </c>
      <c r="Y196" s="86" t="s">
        <v>2398</v>
      </c>
      <c r="Z196" s="26" t="s">
        <v>482</v>
      </c>
      <c r="AA196" s="18" t="s">
        <v>2032</v>
      </c>
      <c r="AB196" s="18" t="s">
        <v>2033</v>
      </c>
      <c r="AC196" s="27">
        <v>29647</v>
      </c>
      <c r="AD196" s="28" t="str">
        <f t="shared" ca="1" si="7"/>
        <v>37 J. 10 Mt.</v>
      </c>
      <c r="AE196" s="23" t="s">
        <v>9</v>
      </c>
      <c r="AF196" s="23" t="s">
        <v>24</v>
      </c>
      <c r="AG196" s="23" t="s">
        <v>484</v>
      </c>
      <c r="AH196" s="23" t="s">
        <v>2396</v>
      </c>
      <c r="AI196" s="78" t="s">
        <v>2397</v>
      </c>
      <c r="AJ196" s="18" t="s">
        <v>483</v>
      </c>
      <c r="AK196" s="6"/>
      <c r="AL196" s="6"/>
    </row>
    <row r="197" spans="1:46" s="157" customFormat="1" ht="21" customHeight="1" x14ac:dyDescent="0.15">
      <c r="A197" s="17" t="s">
        <v>485</v>
      </c>
      <c r="B197" s="17">
        <v>238</v>
      </c>
      <c r="C197" s="17" t="s">
        <v>485</v>
      </c>
      <c r="D197" s="17" t="s">
        <v>2255</v>
      </c>
      <c r="E197" s="17">
        <v>12324</v>
      </c>
      <c r="F197" s="17" t="s">
        <v>2665</v>
      </c>
      <c r="G197" s="57" t="s">
        <v>486</v>
      </c>
      <c r="H197" s="57" t="s">
        <v>721</v>
      </c>
      <c r="I197" s="57"/>
      <c r="J197" s="95">
        <v>8302</v>
      </c>
      <c r="K197" s="57" t="s">
        <v>720</v>
      </c>
      <c r="L197" s="17" t="s">
        <v>2446</v>
      </c>
      <c r="M197" s="17" t="s">
        <v>1860</v>
      </c>
      <c r="N197" s="95">
        <v>4</v>
      </c>
      <c r="O197" s="55" t="s">
        <v>2487</v>
      </c>
      <c r="P197" s="1" t="s">
        <v>2753</v>
      </c>
      <c r="Q197" s="28" t="s">
        <v>2754</v>
      </c>
      <c r="R197" s="25">
        <v>254108</v>
      </c>
      <c r="S197" s="17" t="s">
        <v>1862</v>
      </c>
      <c r="T197" s="18" t="s">
        <v>1862</v>
      </c>
      <c r="U197" s="6" t="s">
        <v>1959</v>
      </c>
      <c r="V197" s="18" t="s">
        <v>1862</v>
      </c>
      <c r="W197" s="18" t="s">
        <v>2483</v>
      </c>
      <c r="X197" s="17" t="s">
        <v>1928</v>
      </c>
      <c r="Y197" s="58" t="s">
        <v>2405</v>
      </c>
      <c r="Z197" s="45" t="s">
        <v>289</v>
      </c>
      <c r="AA197" s="17" t="s">
        <v>719</v>
      </c>
      <c r="AB197" s="17" t="s">
        <v>718</v>
      </c>
      <c r="AC197" s="59">
        <v>29952</v>
      </c>
      <c r="AD197" s="60" t="str">
        <f t="shared" ca="1" si="7"/>
        <v>37 J. 0 Mt.</v>
      </c>
      <c r="AE197" s="23" t="s">
        <v>9</v>
      </c>
      <c r="AF197" s="57" t="s">
        <v>10</v>
      </c>
      <c r="AG197" s="57" t="s">
        <v>1996</v>
      </c>
      <c r="AH197" s="57" t="s">
        <v>612</v>
      </c>
      <c r="AI197" s="58" t="s">
        <v>2404</v>
      </c>
      <c r="AJ197" s="57" t="s">
        <v>1869</v>
      </c>
      <c r="AK197" s="17"/>
      <c r="AL197" s="17"/>
      <c r="AM197" s="72"/>
      <c r="AN197" s="72"/>
    </row>
    <row r="198" spans="1:46" ht="21" customHeight="1" x14ac:dyDescent="0.15">
      <c r="A198" s="97">
        <v>32386</v>
      </c>
      <c r="B198" s="97">
        <v>32386</v>
      </c>
      <c r="C198" s="1" t="s">
        <v>485</v>
      </c>
      <c r="D198" s="1" t="s">
        <v>2291</v>
      </c>
      <c r="E198" s="1">
        <v>12335</v>
      </c>
      <c r="F198" s="1" t="s">
        <v>2664</v>
      </c>
      <c r="G198" s="3" t="s">
        <v>486</v>
      </c>
      <c r="H198" s="3" t="s">
        <v>616</v>
      </c>
      <c r="I198" s="3"/>
      <c r="J198" s="94">
        <v>8404</v>
      </c>
      <c r="K198" s="3" t="s">
        <v>615</v>
      </c>
      <c r="L198" s="1" t="s">
        <v>2446</v>
      </c>
      <c r="M198" s="1" t="s">
        <v>1860</v>
      </c>
      <c r="N198" s="94">
        <v>4</v>
      </c>
      <c r="O198" s="55" t="s">
        <v>2487</v>
      </c>
      <c r="P198" s="1" t="s">
        <v>2753</v>
      </c>
      <c r="Q198" s="10" t="s">
        <v>2754</v>
      </c>
      <c r="R198" s="11">
        <v>270890</v>
      </c>
      <c r="S198" s="1" t="s">
        <v>1862</v>
      </c>
      <c r="T198" s="6" t="s">
        <v>1862</v>
      </c>
      <c r="U198" s="6" t="s">
        <v>1801</v>
      </c>
      <c r="V198" s="6"/>
      <c r="W198" s="6"/>
      <c r="X198" s="1" t="s">
        <v>1958</v>
      </c>
      <c r="Y198" s="2" t="s">
        <v>2406</v>
      </c>
      <c r="Z198" s="45" t="s">
        <v>289</v>
      </c>
      <c r="AA198" s="1" t="s">
        <v>614</v>
      </c>
      <c r="AB198" s="1" t="s">
        <v>613</v>
      </c>
      <c r="AC198" s="13"/>
      <c r="AD198" s="14" t="str">
        <f t="shared" ca="1" si="7"/>
        <v>119 J. 0 Mt.</v>
      </c>
      <c r="AE198" s="23" t="s">
        <v>9</v>
      </c>
      <c r="AF198" s="3" t="s">
        <v>10</v>
      </c>
      <c r="AG198" s="3" t="s">
        <v>2775</v>
      </c>
      <c r="AH198" s="3" t="s">
        <v>617</v>
      </c>
      <c r="AI198" s="78" t="s">
        <v>2774</v>
      </c>
      <c r="AJ198" s="3"/>
      <c r="AK198" s="1"/>
      <c r="AL198" s="1"/>
    </row>
    <row r="199" spans="1:46" ht="30" customHeight="1" x14ac:dyDescent="0.15">
      <c r="A199" s="97">
        <v>32385</v>
      </c>
      <c r="B199" s="97">
        <v>32385</v>
      </c>
      <c r="C199" s="1" t="s">
        <v>485</v>
      </c>
      <c r="D199" s="1" t="s">
        <v>2290</v>
      </c>
      <c r="E199" s="1">
        <v>12383</v>
      </c>
      <c r="F199" s="1" t="s">
        <v>2663</v>
      </c>
      <c r="G199" s="3" t="s">
        <v>486</v>
      </c>
      <c r="H199" s="3" t="s">
        <v>1148</v>
      </c>
      <c r="I199" s="3" t="s">
        <v>1147</v>
      </c>
      <c r="J199" s="94">
        <v>8910</v>
      </c>
      <c r="K199" s="3" t="s">
        <v>1146</v>
      </c>
      <c r="L199" s="1" t="s">
        <v>2446</v>
      </c>
      <c r="M199" s="1" t="s">
        <v>1860</v>
      </c>
      <c r="N199" s="94">
        <v>4</v>
      </c>
      <c r="O199" s="55" t="s">
        <v>2487</v>
      </c>
      <c r="P199" s="1" t="s">
        <v>2753</v>
      </c>
      <c r="Q199" s="10" t="s">
        <v>2754</v>
      </c>
      <c r="R199" s="11">
        <v>270891</v>
      </c>
      <c r="S199" s="1" t="s">
        <v>1863</v>
      </c>
      <c r="T199" s="6" t="s">
        <v>1863</v>
      </c>
      <c r="U199" s="6" t="s">
        <v>1801</v>
      </c>
      <c r="V199" s="6"/>
      <c r="W199" s="6"/>
      <c r="X199" s="1" t="s">
        <v>1958</v>
      </c>
      <c r="Y199" s="2" t="s">
        <v>2407</v>
      </c>
      <c r="Z199" s="45" t="s">
        <v>289</v>
      </c>
      <c r="AA199" s="1" t="s">
        <v>1145</v>
      </c>
      <c r="AB199" s="1" t="s">
        <v>1144</v>
      </c>
      <c r="AC199" s="13"/>
      <c r="AD199" s="14" t="str">
        <f t="shared" ca="1" si="7"/>
        <v>119 J. 0 Mt.</v>
      </c>
      <c r="AE199" s="15"/>
      <c r="AF199" s="3"/>
      <c r="AG199" s="3"/>
      <c r="AH199" s="3"/>
      <c r="AI199" s="1"/>
      <c r="AJ199" s="3"/>
      <c r="AK199" s="1"/>
      <c r="AL199" s="1"/>
    </row>
    <row r="200" spans="1:46" ht="21" customHeight="1" x14ac:dyDescent="0.15">
      <c r="A200" s="1" t="s">
        <v>1429</v>
      </c>
      <c r="B200" s="94">
        <v>770</v>
      </c>
      <c r="C200" s="1" t="s">
        <v>485</v>
      </c>
      <c r="D200" s="1" t="s">
        <v>2250</v>
      </c>
      <c r="E200" s="1">
        <v>12329</v>
      </c>
      <c r="F200" s="1" t="s">
        <v>2606</v>
      </c>
      <c r="G200" s="3" t="s">
        <v>1428</v>
      </c>
      <c r="H200" s="3" t="s">
        <v>1427</v>
      </c>
      <c r="I200" s="3"/>
      <c r="J200" s="94">
        <v>8317</v>
      </c>
      <c r="K200" s="3" t="s">
        <v>1426</v>
      </c>
      <c r="L200" s="1" t="s">
        <v>2446</v>
      </c>
      <c r="M200" s="1" t="s">
        <v>1860</v>
      </c>
      <c r="N200" s="14">
        <v>4</v>
      </c>
      <c r="O200" s="55" t="s">
        <v>2487</v>
      </c>
      <c r="P200" s="1" t="s">
        <v>2753</v>
      </c>
      <c r="Q200" s="10" t="s">
        <v>2754</v>
      </c>
      <c r="R200" s="11">
        <v>254090</v>
      </c>
      <c r="S200" s="1" t="s">
        <v>1862</v>
      </c>
      <c r="T200" s="1" t="s">
        <v>1862</v>
      </c>
      <c r="U200" s="18" t="s">
        <v>1801</v>
      </c>
      <c r="V200" s="18"/>
      <c r="W200" s="18"/>
      <c r="X200" s="1" t="s">
        <v>1864</v>
      </c>
      <c r="Y200" s="78" t="s">
        <v>1423</v>
      </c>
      <c r="Z200" s="2" t="s">
        <v>1425</v>
      </c>
      <c r="AA200" s="1" t="s">
        <v>1422</v>
      </c>
      <c r="AB200" s="1" t="s">
        <v>1424</v>
      </c>
      <c r="AC200" s="13">
        <v>18264</v>
      </c>
      <c r="AD200" s="14" t="str">
        <f t="shared" ca="1" si="7"/>
        <v>69 J. 0 Mt.</v>
      </c>
      <c r="AE200" s="3" t="s">
        <v>19</v>
      </c>
      <c r="AF200" s="2" t="s">
        <v>10</v>
      </c>
      <c r="AG200" s="2" t="s">
        <v>2301</v>
      </c>
      <c r="AH200" s="2" t="s">
        <v>2302</v>
      </c>
      <c r="AI200" s="78" t="s">
        <v>2380</v>
      </c>
      <c r="AJ200" s="1" t="s">
        <v>1422</v>
      </c>
      <c r="AK200" s="1"/>
      <c r="AL200" s="1"/>
      <c r="AM200" s="82"/>
      <c r="AN200" s="82"/>
    </row>
    <row r="201" spans="1:46" s="82" customFormat="1" ht="21" customHeight="1" x14ac:dyDescent="0.15">
      <c r="A201" s="1" t="s">
        <v>700</v>
      </c>
      <c r="B201" s="94">
        <v>1209</v>
      </c>
      <c r="C201" s="1" t="s">
        <v>485</v>
      </c>
      <c r="D201" s="1" t="s">
        <v>2251</v>
      </c>
      <c r="E201" s="1">
        <v>12371</v>
      </c>
      <c r="F201" s="1" t="s">
        <v>2579</v>
      </c>
      <c r="G201" s="3" t="s">
        <v>699</v>
      </c>
      <c r="H201" s="3" t="s">
        <v>1756</v>
      </c>
      <c r="I201" s="3"/>
      <c r="J201" s="94">
        <v>8800</v>
      </c>
      <c r="K201" s="3" t="s">
        <v>604</v>
      </c>
      <c r="L201" s="1" t="s">
        <v>2446</v>
      </c>
      <c r="M201" s="1" t="s">
        <v>1860</v>
      </c>
      <c r="N201" s="14">
        <v>4</v>
      </c>
      <c r="O201" s="55" t="s">
        <v>2487</v>
      </c>
      <c r="P201" s="1" t="s">
        <v>2753</v>
      </c>
      <c r="Q201" s="10" t="s">
        <v>2754</v>
      </c>
      <c r="R201" s="11">
        <v>254096</v>
      </c>
      <c r="S201" s="1" t="s">
        <v>1862</v>
      </c>
      <c r="T201" s="1" t="s">
        <v>1862</v>
      </c>
      <c r="U201" s="18" t="s">
        <v>1960</v>
      </c>
      <c r="V201" s="18"/>
      <c r="W201" s="18"/>
      <c r="X201" s="1" t="s">
        <v>1864</v>
      </c>
      <c r="Y201" s="2" t="s">
        <v>694</v>
      </c>
      <c r="Z201" s="2" t="s">
        <v>698</v>
      </c>
      <c r="AA201" s="1" t="s">
        <v>693</v>
      </c>
      <c r="AB201" s="1" t="s">
        <v>697</v>
      </c>
      <c r="AC201" s="13">
        <v>27395</v>
      </c>
      <c r="AD201" s="14" t="str">
        <f t="shared" ca="1" si="7"/>
        <v>44 J. 0 Mt.</v>
      </c>
      <c r="AE201" s="3" t="s">
        <v>19</v>
      </c>
      <c r="AF201" s="2" t="s">
        <v>10</v>
      </c>
      <c r="AG201" s="2" t="s">
        <v>696</v>
      </c>
      <c r="AH201" s="2" t="s">
        <v>138</v>
      </c>
      <c r="AI201" s="2" t="s">
        <v>694</v>
      </c>
      <c r="AJ201" s="1" t="s">
        <v>693</v>
      </c>
      <c r="AK201" s="1"/>
      <c r="AL201" s="1"/>
    </row>
    <row r="202" spans="1:46" s="82" customFormat="1" ht="21" customHeight="1" x14ac:dyDescent="0.15">
      <c r="A202" s="54" t="s">
        <v>1556</v>
      </c>
      <c r="B202" s="54">
        <v>1663</v>
      </c>
      <c r="C202" s="54" t="s">
        <v>249</v>
      </c>
      <c r="D202" s="54" t="s">
        <v>2203</v>
      </c>
      <c r="E202" s="54">
        <v>12036</v>
      </c>
      <c r="F202" s="54" t="s">
        <v>2541</v>
      </c>
      <c r="G202" s="53" t="s">
        <v>1555</v>
      </c>
      <c r="H202" s="53" t="s">
        <v>2315</v>
      </c>
      <c r="I202" s="53"/>
      <c r="J202" s="79">
        <v>1890</v>
      </c>
      <c r="K202" s="53" t="s">
        <v>1554</v>
      </c>
      <c r="L202" s="54" t="s">
        <v>2457</v>
      </c>
      <c r="M202" s="54" t="s">
        <v>1859</v>
      </c>
      <c r="N202" s="79">
        <v>1</v>
      </c>
      <c r="O202" s="79" t="s">
        <v>2488</v>
      </c>
      <c r="P202" s="40" t="s">
        <v>2060</v>
      </c>
      <c r="Q202" s="79" t="s">
        <v>2757</v>
      </c>
      <c r="R202" s="39">
        <v>254256</v>
      </c>
      <c r="S202" s="54" t="s">
        <v>1862</v>
      </c>
      <c r="T202" s="54" t="s">
        <v>1801</v>
      </c>
      <c r="U202" s="54" t="s">
        <v>1801</v>
      </c>
      <c r="V202" s="54"/>
      <c r="W202" s="54"/>
      <c r="X202" s="54" t="s">
        <v>1864</v>
      </c>
      <c r="Y202" s="112" t="s">
        <v>1934</v>
      </c>
      <c r="Z202" s="63" t="s">
        <v>1884</v>
      </c>
      <c r="AA202" s="54" t="s">
        <v>1550</v>
      </c>
      <c r="AB202" s="54" t="s">
        <v>1553</v>
      </c>
      <c r="AC202" s="64">
        <v>26543</v>
      </c>
      <c r="AD202" s="38" t="str">
        <f t="shared" ca="1" si="7"/>
        <v>46 J. 4 Mt.</v>
      </c>
      <c r="AE202" s="53" t="s">
        <v>19</v>
      </c>
      <c r="AF202" s="53" t="s">
        <v>24</v>
      </c>
      <c r="AG202" s="53" t="s">
        <v>1552</v>
      </c>
      <c r="AH202" s="53" t="s">
        <v>1551</v>
      </c>
      <c r="AI202" s="53" t="s">
        <v>1934</v>
      </c>
      <c r="AJ202" s="54" t="s">
        <v>1550</v>
      </c>
      <c r="AK202" s="64">
        <v>43830</v>
      </c>
      <c r="AL202" s="54" t="s">
        <v>2897</v>
      </c>
    </row>
    <row r="203" spans="1:46" s="82" customFormat="1" ht="30" customHeight="1" x14ac:dyDescent="0.15">
      <c r="A203" s="40" t="s">
        <v>1483</v>
      </c>
      <c r="B203" s="96">
        <v>759</v>
      </c>
      <c r="C203" s="40" t="s">
        <v>328</v>
      </c>
      <c r="D203" s="40" t="s">
        <v>2209</v>
      </c>
      <c r="E203" s="40">
        <v>12395</v>
      </c>
      <c r="F203" s="40" t="s">
        <v>2613</v>
      </c>
      <c r="G203" s="37" t="s">
        <v>1482</v>
      </c>
      <c r="H203" s="37" t="s">
        <v>1481</v>
      </c>
      <c r="I203" s="37"/>
      <c r="J203" s="96">
        <v>9100</v>
      </c>
      <c r="K203" s="37" t="s">
        <v>1222</v>
      </c>
      <c r="L203" s="40" t="s">
        <v>1918</v>
      </c>
      <c r="M203" s="40" t="s">
        <v>1860</v>
      </c>
      <c r="N203" s="40">
        <v>4</v>
      </c>
      <c r="O203" s="79" t="s">
        <v>2487</v>
      </c>
      <c r="P203" s="40" t="s">
        <v>2756</v>
      </c>
      <c r="Q203" s="38" t="s">
        <v>2449</v>
      </c>
      <c r="R203" s="39">
        <v>254080</v>
      </c>
      <c r="S203" s="40" t="s">
        <v>1862</v>
      </c>
      <c r="T203" s="54" t="s">
        <v>1801</v>
      </c>
      <c r="U203" s="46" t="s">
        <v>1960</v>
      </c>
      <c r="V203" s="46"/>
      <c r="W203" s="46"/>
      <c r="X203" s="40" t="s">
        <v>1864</v>
      </c>
      <c r="Y203" s="44" t="s">
        <v>1480</v>
      </c>
      <c r="Z203" s="44" t="s">
        <v>1479</v>
      </c>
      <c r="AA203" s="40" t="s">
        <v>1476</v>
      </c>
      <c r="AB203" s="40" t="s">
        <v>1478</v>
      </c>
      <c r="AC203" s="42">
        <v>18064</v>
      </c>
      <c r="AD203" s="43" t="str">
        <f t="shared" ca="1" si="7"/>
        <v>69 J. 7 Mt.</v>
      </c>
      <c r="AE203" s="37" t="s">
        <v>19</v>
      </c>
      <c r="AF203" s="44" t="s">
        <v>10</v>
      </c>
      <c r="AG203" s="44" t="s">
        <v>448</v>
      </c>
      <c r="AH203" s="44" t="s">
        <v>823</v>
      </c>
      <c r="AI203" s="44" t="s">
        <v>1477</v>
      </c>
      <c r="AJ203" s="40" t="s">
        <v>1476</v>
      </c>
      <c r="AK203" s="42">
        <v>43830</v>
      </c>
      <c r="AL203" s="40" t="s">
        <v>1864</v>
      </c>
    </row>
    <row r="204" spans="1:46" s="82" customFormat="1" ht="21" customHeight="1" x14ac:dyDescent="0.15">
      <c r="A204" s="40" t="s">
        <v>682</v>
      </c>
      <c r="B204" s="96">
        <v>2155</v>
      </c>
      <c r="C204" s="40" t="s">
        <v>1969</v>
      </c>
      <c r="D204" s="40" t="s">
        <v>2252</v>
      </c>
      <c r="E204" s="40">
        <v>12314</v>
      </c>
      <c r="F204" s="40" t="s">
        <v>2520</v>
      </c>
      <c r="G204" s="37" t="s">
        <v>681</v>
      </c>
      <c r="H204" s="37" t="s">
        <v>680</v>
      </c>
      <c r="I204" s="37"/>
      <c r="J204" s="96">
        <v>8153</v>
      </c>
      <c r="K204" s="37" t="s">
        <v>679</v>
      </c>
      <c r="L204" s="40" t="s">
        <v>2446</v>
      </c>
      <c r="M204" s="40" t="s">
        <v>1860</v>
      </c>
      <c r="N204" s="43">
        <v>3</v>
      </c>
      <c r="O204" s="54" t="s">
        <v>2054</v>
      </c>
      <c r="P204" s="40" t="s">
        <v>2753</v>
      </c>
      <c r="Q204" s="38" t="s">
        <v>2754</v>
      </c>
      <c r="R204" s="39">
        <v>254244</v>
      </c>
      <c r="S204" s="40" t="s">
        <v>1862</v>
      </c>
      <c r="T204" s="54" t="s">
        <v>1863</v>
      </c>
      <c r="U204" s="46" t="s">
        <v>1801</v>
      </c>
      <c r="V204" s="46"/>
      <c r="W204" s="46"/>
      <c r="X204" s="40" t="s">
        <v>1864</v>
      </c>
      <c r="Y204" s="44" t="s">
        <v>674</v>
      </c>
      <c r="Z204" s="44" t="s">
        <v>678</v>
      </c>
      <c r="AA204" s="40" t="s">
        <v>673</v>
      </c>
      <c r="AB204" s="40" t="s">
        <v>677</v>
      </c>
      <c r="AC204" s="42">
        <v>32568</v>
      </c>
      <c r="AD204" s="43" t="str">
        <f t="shared" ca="1" si="7"/>
        <v>29 J. 10 Mt.</v>
      </c>
      <c r="AE204" s="37" t="s">
        <v>19</v>
      </c>
      <c r="AF204" s="44" t="s">
        <v>10</v>
      </c>
      <c r="AG204" s="44" t="s">
        <v>676</v>
      </c>
      <c r="AH204" s="44" t="s">
        <v>675</v>
      </c>
      <c r="AI204" s="44" t="s">
        <v>674</v>
      </c>
      <c r="AJ204" s="40" t="s">
        <v>673</v>
      </c>
      <c r="AK204" s="42">
        <v>43830</v>
      </c>
      <c r="AL204" s="40" t="s">
        <v>1864</v>
      </c>
    </row>
    <row r="205" spans="1:46" s="82" customFormat="1" ht="21" customHeight="1" x14ac:dyDescent="0.15">
      <c r="A205" s="145" t="s">
        <v>1433</v>
      </c>
      <c r="B205" s="146">
        <v>768</v>
      </c>
      <c r="C205" s="145" t="s">
        <v>485</v>
      </c>
      <c r="D205" s="145" t="s">
        <v>2245</v>
      </c>
      <c r="E205" s="145">
        <v>12339</v>
      </c>
      <c r="F205" s="145" t="s">
        <v>2607</v>
      </c>
      <c r="G205" s="147" t="s">
        <v>2780</v>
      </c>
      <c r="H205" s="147" t="s">
        <v>1898</v>
      </c>
      <c r="I205" s="147"/>
      <c r="J205" s="146">
        <v>8442</v>
      </c>
      <c r="K205" s="147" t="s">
        <v>1432</v>
      </c>
      <c r="L205" s="145" t="s">
        <v>2446</v>
      </c>
      <c r="M205" s="145" t="s">
        <v>1860</v>
      </c>
      <c r="N205" s="148">
        <v>4</v>
      </c>
      <c r="O205" s="149" t="s">
        <v>2487</v>
      </c>
      <c r="P205" s="145" t="s">
        <v>2753</v>
      </c>
      <c r="Q205" s="150" t="s">
        <v>2754</v>
      </c>
      <c r="R205" s="151">
        <v>254089</v>
      </c>
      <c r="S205" s="145" t="s">
        <v>1862</v>
      </c>
      <c r="T205" s="152" t="s">
        <v>1801</v>
      </c>
      <c r="U205" s="153" t="s">
        <v>1960</v>
      </c>
      <c r="V205" s="153"/>
      <c r="W205" s="153"/>
      <c r="X205" s="145" t="s">
        <v>1864</v>
      </c>
      <c r="Y205" s="154" t="s">
        <v>2785</v>
      </c>
      <c r="Z205" s="154" t="s">
        <v>2786</v>
      </c>
      <c r="AA205" s="145" t="s">
        <v>1430</v>
      </c>
      <c r="AB205" s="145" t="s">
        <v>1431</v>
      </c>
      <c r="AC205" s="155">
        <v>20729</v>
      </c>
      <c r="AD205" s="148" t="str">
        <f t="shared" ca="1" si="7"/>
        <v>62 J. 3 Mt.</v>
      </c>
      <c r="AE205" s="147" t="s">
        <v>19</v>
      </c>
      <c r="AF205" s="156" t="s">
        <v>10</v>
      </c>
      <c r="AG205" s="156" t="s">
        <v>2781</v>
      </c>
      <c r="AH205" s="156" t="s">
        <v>639</v>
      </c>
      <c r="AI205" s="156"/>
      <c r="AJ205" s="145" t="s">
        <v>1430</v>
      </c>
      <c r="AK205" s="155"/>
      <c r="AL205" s="152"/>
      <c r="AM205" s="157"/>
      <c r="AN205" s="157"/>
    </row>
    <row r="206" spans="1:46" ht="21" customHeight="1" x14ac:dyDescent="0.15">
      <c r="A206" s="18" t="s">
        <v>495</v>
      </c>
      <c r="B206" s="18">
        <v>242</v>
      </c>
      <c r="C206" s="18" t="s">
        <v>495</v>
      </c>
      <c r="D206" s="18" t="s">
        <v>2256</v>
      </c>
      <c r="E206" s="18">
        <v>12044</v>
      </c>
      <c r="F206" s="18" t="s">
        <v>2662</v>
      </c>
      <c r="G206" s="23" t="s">
        <v>496</v>
      </c>
      <c r="H206" s="23" t="s">
        <v>2365</v>
      </c>
      <c r="I206" s="23"/>
      <c r="J206" s="24">
        <v>1950</v>
      </c>
      <c r="K206" s="23" t="s">
        <v>497</v>
      </c>
      <c r="L206" s="18" t="s">
        <v>2457</v>
      </c>
      <c r="M206" s="18" t="s">
        <v>1859</v>
      </c>
      <c r="N206" s="24">
        <v>1</v>
      </c>
      <c r="O206" s="55" t="s">
        <v>2488</v>
      </c>
      <c r="P206" s="17" t="s">
        <v>2060</v>
      </c>
      <c r="Q206" s="24" t="s">
        <v>2757</v>
      </c>
      <c r="R206" s="25">
        <v>254105</v>
      </c>
      <c r="S206" s="18" t="s">
        <v>1862</v>
      </c>
      <c r="T206" s="18" t="s">
        <v>1862</v>
      </c>
      <c r="U206" s="18" t="s">
        <v>1801</v>
      </c>
      <c r="V206" s="18" t="s">
        <v>1862</v>
      </c>
      <c r="W206" s="18" t="s">
        <v>2482</v>
      </c>
      <c r="X206" s="18" t="s">
        <v>1928</v>
      </c>
      <c r="Y206" s="26" t="s">
        <v>498</v>
      </c>
      <c r="Z206" s="26" t="s">
        <v>499</v>
      </c>
      <c r="AA206" s="18" t="s">
        <v>500</v>
      </c>
      <c r="AB206" s="18" t="s">
        <v>501</v>
      </c>
      <c r="AC206" s="27">
        <v>19725</v>
      </c>
      <c r="AD206" s="28" t="str">
        <f t="shared" ca="1" si="7"/>
        <v>65 J. 0 Mt.</v>
      </c>
      <c r="AE206" s="23" t="s">
        <v>19</v>
      </c>
      <c r="AF206" s="23" t="s">
        <v>24</v>
      </c>
      <c r="AG206" s="23" t="s">
        <v>502</v>
      </c>
      <c r="AH206" s="23" t="s">
        <v>242</v>
      </c>
      <c r="AI206" s="23" t="s">
        <v>503</v>
      </c>
      <c r="AJ206" s="18" t="s">
        <v>504</v>
      </c>
      <c r="AK206" s="6"/>
      <c r="AL206" s="6"/>
      <c r="AM206" s="82"/>
      <c r="AN206" s="82"/>
      <c r="AO206" s="82"/>
      <c r="AP206" s="82"/>
      <c r="AQ206" s="82"/>
      <c r="AR206" s="82"/>
      <c r="AS206" s="82"/>
      <c r="AT206" s="82"/>
    </row>
    <row r="207" spans="1:46" ht="21" customHeight="1" x14ac:dyDescent="0.15">
      <c r="A207" s="94">
        <v>32421</v>
      </c>
      <c r="B207" s="94">
        <v>32421</v>
      </c>
      <c r="C207" s="1" t="s">
        <v>495</v>
      </c>
      <c r="D207" s="1" t="s">
        <v>2292</v>
      </c>
      <c r="E207" s="1">
        <v>12133</v>
      </c>
      <c r="F207" s="1" t="s">
        <v>2661</v>
      </c>
      <c r="G207" s="3" t="s">
        <v>1140</v>
      </c>
      <c r="H207" s="3" t="s">
        <v>1139</v>
      </c>
      <c r="I207" s="3" t="s">
        <v>1138</v>
      </c>
      <c r="J207" s="94">
        <v>3960</v>
      </c>
      <c r="K207" s="3" t="s">
        <v>1137</v>
      </c>
      <c r="L207" s="1" t="s">
        <v>2457</v>
      </c>
      <c r="M207" s="1" t="s">
        <v>1859</v>
      </c>
      <c r="N207" s="94">
        <v>1</v>
      </c>
      <c r="O207" s="55" t="s">
        <v>2488</v>
      </c>
      <c r="P207" s="1" t="s">
        <v>2060</v>
      </c>
      <c r="Q207" s="10" t="s">
        <v>2757</v>
      </c>
      <c r="R207" s="11">
        <v>270894</v>
      </c>
      <c r="S207" s="1" t="s">
        <v>1862</v>
      </c>
      <c r="T207" s="6" t="s">
        <v>1863</v>
      </c>
      <c r="U207" s="6" t="s">
        <v>1801</v>
      </c>
      <c r="V207" s="6"/>
      <c r="W207" s="6"/>
      <c r="X207" s="1" t="s">
        <v>1958</v>
      </c>
      <c r="Y207" s="2" t="s">
        <v>2043</v>
      </c>
      <c r="Z207" s="2"/>
      <c r="AA207" s="1" t="s">
        <v>1136</v>
      </c>
      <c r="AB207" s="1" t="s">
        <v>1135</v>
      </c>
      <c r="AC207" s="13">
        <v>31079</v>
      </c>
      <c r="AD207" s="14" t="str">
        <f t="shared" ca="1" si="7"/>
        <v>33 J. 11 Mt.</v>
      </c>
      <c r="AE207" s="15"/>
      <c r="AF207" s="3"/>
      <c r="AG207" s="3"/>
      <c r="AH207" s="3"/>
      <c r="AI207" s="2" t="s">
        <v>2043</v>
      </c>
      <c r="AJ207" s="3"/>
      <c r="AK207" s="1"/>
      <c r="AL207" s="1"/>
      <c r="AM207" s="82"/>
      <c r="AN207" s="82"/>
    </row>
    <row r="208" spans="1:46" ht="21" customHeight="1" x14ac:dyDescent="0.15">
      <c r="A208" s="18" t="s">
        <v>505</v>
      </c>
      <c r="B208" s="18">
        <v>243</v>
      </c>
      <c r="C208" s="18" t="s">
        <v>505</v>
      </c>
      <c r="D208" s="18" t="s">
        <v>2258</v>
      </c>
      <c r="E208" s="18">
        <v>12131</v>
      </c>
      <c r="F208" s="18" t="s">
        <v>2660</v>
      </c>
      <c r="G208" s="23" t="s">
        <v>506</v>
      </c>
      <c r="H208" s="23" t="s">
        <v>507</v>
      </c>
      <c r="I208" s="23"/>
      <c r="J208" s="24">
        <v>3930</v>
      </c>
      <c r="K208" s="23" t="s">
        <v>508</v>
      </c>
      <c r="L208" s="18" t="s">
        <v>2457</v>
      </c>
      <c r="M208" s="18" t="s">
        <v>1860</v>
      </c>
      <c r="N208" s="24">
        <v>1</v>
      </c>
      <c r="O208" s="55" t="s">
        <v>2488</v>
      </c>
      <c r="P208" s="17" t="s">
        <v>2060</v>
      </c>
      <c r="Q208" s="24" t="s">
        <v>2757</v>
      </c>
      <c r="R208" s="25">
        <v>254104</v>
      </c>
      <c r="S208" s="18" t="s">
        <v>1862</v>
      </c>
      <c r="T208" s="18" t="s">
        <v>1862</v>
      </c>
      <c r="U208" s="18" t="s">
        <v>1801</v>
      </c>
      <c r="V208" s="18"/>
      <c r="W208" s="18"/>
      <c r="X208" s="18" t="s">
        <v>1928</v>
      </c>
      <c r="Y208" s="26" t="s">
        <v>509</v>
      </c>
      <c r="Z208" s="26" t="s">
        <v>510</v>
      </c>
      <c r="AA208" s="18" t="s">
        <v>511</v>
      </c>
      <c r="AB208" s="18" t="s">
        <v>512</v>
      </c>
      <c r="AC208" s="27">
        <v>35796</v>
      </c>
      <c r="AD208" s="28" t="str">
        <f t="shared" ca="1" si="7"/>
        <v>21 J. 0 Mt.</v>
      </c>
      <c r="AE208" s="23" t="s">
        <v>297</v>
      </c>
      <c r="AF208" s="23" t="s">
        <v>10</v>
      </c>
      <c r="AG208" s="23" t="s">
        <v>513</v>
      </c>
      <c r="AH208" s="23" t="s">
        <v>242</v>
      </c>
      <c r="AI208" s="2" t="s">
        <v>2353</v>
      </c>
      <c r="AJ208" s="18" t="s">
        <v>514</v>
      </c>
      <c r="AK208" s="6"/>
      <c r="AL208" s="6"/>
      <c r="AM208" s="82"/>
      <c r="AN208" s="82"/>
    </row>
    <row r="209" spans="1:46" ht="21" customHeight="1" x14ac:dyDescent="0.15">
      <c r="A209" s="1" t="s">
        <v>1413</v>
      </c>
      <c r="B209" s="94">
        <v>826</v>
      </c>
      <c r="C209" s="1" t="s">
        <v>505</v>
      </c>
      <c r="D209" s="1" t="s">
        <v>2257</v>
      </c>
      <c r="E209" s="1">
        <v>12132</v>
      </c>
      <c r="F209" s="1" t="s">
        <v>2592</v>
      </c>
      <c r="G209" s="3" t="s">
        <v>1767</v>
      </c>
      <c r="H209" s="3" t="s">
        <v>1412</v>
      </c>
      <c r="I209" s="3"/>
      <c r="J209" s="94">
        <v>3942</v>
      </c>
      <c r="K209" s="3" t="s">
        <v>1411</v>
      </c>
      <c r="L209" s="1" t="s">
        <v>2457</v>
      </c>
      <c r="M209" s="1" t="s">
        <v>1860</v>
      </c>
      <c r="N209" s="14">
        <v>1</v>
      </c>
      <c r="O209" s="55" t="s">
        <v>2488</v>
      </c>
      <c r="P209" s="1" t="s">
        <v>2060</v>
      </c>
      <c r="Q209" s="10" t="s">
        <v>2757</v>
      </c>
      <c r="R209" s="11">
        <v>253964</v>
      </c>
      <c r="S209" s="1" t="s">
        <v>1862</v>
      </c>
      <c r="T209" s="6" t="s">
        <v>1801</v>
      </c>
      <c r="U209" s="18" t="s">
        <v>1801</v>
      </c>
      <c r="V209" s="18"/>
      <c r="W209" s="18"/>
      <c r="X209" s="1" t="s">
        <v>1864</v>
      </c>
      <c r="Y209" s="2" t="s">
        <v>2022</v>
      </c>
      <c r="Z209" s="2" t="s">
        <v>1909</v>
      </c>
      <c r="AA209" s="1" t="s">
        <v>1407</v>
      </c>
      <c r="AB209" s="1" t="s">
        <v>1410</v>
      </c>
      <c r="AC209" s="13">
        <v>25204</v>
      </c>
      <c r="AD209" s="14" t="str">
        <f t="shared" ca="1" si="7"/>
        <v>50 J. 0 Mt.</v>
      </c>
      <c r="AE209" s="3" t="s">
        <v>19</v>
      </c>
      <c r="AF209" s="2" t="s">
        <v>10</v>
      </c>
      <c r="AG209" s="2" t="s">
        <v>1409</v>
      </c>
      <c r="AH209" s="2" t="s">
        <v>1408</v>
      </c>
      <c r="AI209" s="2" t="s">
        <v>2022</v>
      </c>
      <c r="AJ209" s="1" t="s">
        <v>1407</v>
      </c>
      <c r="AK209" s="1"/>
      <c r="AL209" s="1"/>
      <c r="AM209" s="82"/>
      <c r="AN209" s="82"/>
    </row>
    <row r="210" spans="1:46" ht="21" customHeight="1" x14ac:dyDescent="0.15">
      <c r="A210" s="18" t="s">
        <v>515</v>
      </c>
      <c r="B210" s="18">
        <v>244</v>
      </c>
      <c r="C210" s="18" t="s">
        <v>515</v>
      </c>
      <c r="D210" s="18" t="s">
        <v>2259</v>
      </c>
      <c r="E210" s="18">
        <v>12196</v>
      </c>
      <c r="F210" s="18" t="s">
        <v>2659</v>
      </c>
      <c r="G210" s="23" t="s">
        <v>516</v>
      </c>
      <c r="H210" s="23" t="s">
        <v>517</v>
      </c>
      <c r="I210" s="23"/>
      <c r="J210" s="24">
        <v>5400</v>
      </c>
      <c r="K210" s="23" t="s">
        <v>518</v>
      </c>
      <c r="L210" s="18" t="s">
        <v>2452</v>
      </c>
      <c r="M210" s="18" t="s">
        <v>1860</v>
      </c>
      <c r="N210" s="24">
        <v>3</v>
      </c>
      <c r="O210" s="24" t="s">
        <v>2054</v>
      </c>
      <c r="P210" s="17" t="s">
        <v>2753</v>
      </c>
      <c r="Q210" s="24" t="s">
        <v>2754</v>
      </c>
      <c r="R210" s="25">
        <v>254102</v>
      </c>
      <c r="S210" s="18" t="s">
        <v>1862</v>
      </c>
      <c r="T210" s="18" t="s">
        <v>1862</v>
      </c>
      <c r="U210" s="18" t="s">
        <v>1959</v>
      </c>
      <c r="V210" s="18" t="s">
        <v>1862</v>
      </c>
      <c r="W210" s="18"/>
      <c r="X210" s="18" t="s">
        <v>1928</v>
      </c>
      <c r="Y210" s="26" t="s">
        <v>519</v>
      </c>
      <c r="Z210" s="26" t="s">
        <v>520</v>
      </c>
      <c r="AA210" s="18" t="s">
        <v>521</v>
      </c>
      <c r="AB210" s="18" t="s">
        <v>522</v>
      </c>
      <c r="AC210" s="27">
        <v>33695</v>
      </c>
      <c r="AD210" s="28" t="str">
        <f t="shared" ca="1" si="7"/>
        <v>26 J. 9 Mt.</v>
      </c>
      <c r="AE210" s="23" t="s">
        <v>19</v>
      </c>
      <c r="AF210" s="23" t="s">
        <v>10</v>
      </c>
      <c r="AG210" s="23" t="s">
        <v>523</v>
      </c>
      <c r="AH210" s="23" t="s">
        <v>1039</v>
      </c>
      <c r="AI210" s="23" t="s">
        <v>524</v>
      </c>
      <c r="AJ210" s="18" t="s">
        <v>525</v>
      </c>
      <c r="AK210" s="6"/>
      <c r="AL210" s="6"/>
      <c r="AM210" s="82"/>
      <c r="AN210" s="82"/>
      <c r="AO210" s="82"/>
      <c r="AP210" s="82"/>
      <c r="AQ210" s="82"/>
      <c r="AR210" s="82"/>
      <c r="AS210" s="82"/>
      <c r="AT210" s="82"/>
    </row>
    <row r="211" spans="1:46" ht="21" customHeight="1" x14ac:dyDescent="0.15">
      <c r="A211" s="18" t="s">
        <v>534</v>
      </c>
      <c r="B211" s="18">
        <v>247</v>
      </c>
      <c r="C211" s="18" t="s">
        <v>534</v>
      </c>
      <c r="D211" s="18" t="s">
        <v>2262</v>
      </c>
      <c r="E211" s="18">
        <v>12181</v>
      </c>
      <c r="F211" s="18" t="s">
        <v>2657</v>
      </c>
      <c r="G211" s="23" t="s">
        <v>535</v>
      </c>
      <c r="H211" s="23" t="s">
        <v>536</v>
      </c>
      <c r="I211" s="23"/>
      <c r="J211" s="24">
        <v>5013</v>
      </c>
      <c r="K211" s="23" t="s">
        <v>537</v>
      </c>
      <c r="L211" s="18" t="s">
        <v>2448</v>
      </c>
      <c r="M211" s="18" t="s">
        <v>1860</v>
      </c>
      <c r="N211" s="24">
        <v>2</v>
      </c>
      <c r="O211" s="24" t="s">
        <v>2053</v>
      </c>
      <c r="P211" s="17" t="s">
        <v>2062</v>
      </c>
      <c r="Q211" s="24" t="s">
        <v>2754</v>
      </c>
      <c r="R211" s="25">
        <v>254098</v>
      </c>
      <c r="S211" s="18" t="s">
        <v>1862</v>
      </c>
      <c r="T211" s="18" t="s">
        <v>1862</v>
      </c>
      <c r="U211" s="18" t="s">
        <v>1959</v>
      </c>
      <c r="V211" s="18" t="s">
        <v>1862</v>
      </c>
      <c r="W211" s="18"/>
      <c r="X211" s="18" t="s">
        <v>1928</v>
      </c>
      <c r="Y211" s="26" t="s">
        <v>538</v>
      </c>
      <c r="Z211" s="26" t="s">
        <v>539</v>
      </c>
      <c r="AA211" s="18" t="s">
        <v>540</v>
      </c>
      <c r="AB211" s="18" t="s">
        <v>541</v>
      </c>
      <c r="AC211" s="27">
        <v>20880</v>
      </c>
      <c r="AD211" s="28" t="str">
        <f t="shared" ca="1" si="7"/>
        <v>61 J. 10 Mt.</v>
      </c>
      <c r="AE211" s="23" t="s">
        <v>9</v>
      </c>
      <c r="AF211" s="23" t="s">
        <v>10</v>
      </c>
      <c r="AG211" s="23" t="s">
        <v>542</v>
      </c>
      <c r="AH211" s="23" t="s">
        <v>110</v>
      </c>
      <c r="AI211" s="23" t="s">
        <v>2042</v>
      </c>
      <c r="AJ211" s="18" t="s">
        <v>540</v>
      </c>
      <c r="AK211" s="6"/>
      <c r="AL211" s="6"/>
    </row>
    <row r="212" spans="1:46" ht="21" customHeight="1" x14ac:dyDescent="0.15">
      <c r="A212" s="1" t="s">
        <v>1404</v>
      </c>
      <c r="B212" s="94">
        <v>1775</v>
      </c>
      <c r="C212" s="1" t="s">
        <v>534</v>
      </c>
      <c r="D212" s="1" t="s">
        <v>2261</v>
      </c>
      <c r="E212" s="1">
        <v>12173</v>
      </c>
      <c r="F212" s="1" t="s">
        <v>2533</v>
      </c>
      <c r="G212" s="3" t="s">
        <v>2325</v>
      </c>
      <c r="H212" s="3" t="s">
        <v>1403</v>
      </c>
      <c r="I212" s="3"/>
      <c r="J212" s="94">
        <v>4800</v>
      </c>
      <c r="K212" s="3" t="s">
        <v>1402</v>
      </c>
      <c r="L212" s="1" t="s">
        <v>2452</v>
      </c>
      <c r="M212" s="1" t="s">
        <v>1860</v>
      </c>
      <c r="N212" s="14">
        <v>2</v>
      </c>
      <c r="O212" s="14" t="s">
        <v>2053</v>
      </c>
      <c r="P212" s="1" t="s">
        <v>2062</v>
      </c>
      <c r="Q212" s="10" t="s">
        <v>2752</v>
      </c>
      <c r="R212" s="11">
        <v>254381</v>
      </c>
      <c r="S212" s="1" t="s">
        <v>1862</v>
      </c>
      <c r="T212" s="6" t="s">
        <v>1801</v>
      </c>
      <c r="U212" s="18" t="s">
        <v>1801</v>
      </c>
      <c r="V212" s="18"/>
      <c r="W212" s="18"/>
      <c r="X212" s="1" t="s">
        <v>1864</v>
      </c>
      <c r="Y212" s="2" t="s">
        <v>1397</v>
      </c>
      <c r="Z212" s="2" t="s">
        <v>1401</v>
      </c>
      <c r="AA212" s="1" t="s">
        <v>1396</v>
      </c>
      <c r="AB212" s="1" t="s">
        <v>1400</v>
      </c>
      <c r="AC212" s="13">
        <v>30560</v>
      </c>
      <c r="AD212" s="14" t="str">
        <f t="shared" ca="1" si="7"/>
        <v>35 J. 4 Mt.</v>
      </c>
      <c r="AE212" s="3" t="s">
        <v>19</v>
      </c>
      <c r="AF212" s="2" t="s">
        <v>10</v>
      </c>
      <c r="AG212" s="2" t="s">
        <v>1399</v>
      </c>
      <c r="AH212" s="2" t="s">
        <v>1398</v>
      </c>
      <c r="AI212" s="2" t="s">
        <v>1397</v>
      </c>
      <c r="AJ212" s="1" t="s">
        <v>1396</v>
      </c>
      <c r="AK212" s="1"/>
      <c r="AL212" s="1"/>
      <c r="AM212" s="82"/>
      <c r="AN212" s="82"/>
    </row>
    <row r="213" spans="1:46" ht="21" customHeight="1" x14ac:dyDescent="0.15">
      <c r="A213" s="18" t="s">
        <v>543</v>
      </c>
      <c r="B213" s="18">
        <v>250</v>
      </c>
      <c r="C213" s="18" t="s">
        <v>543</v>
      </c>
      <c r="D213" s="18" t="s">
        <v>2266</v>
      </c>
      <c r="E213" s="18">
        <v>12028</v>
      </c>
      <c r="F213" s="18" t="s">
        <v>2656</v>
      </c>
      <c r="G213" s="23" t="s">
        <v>544</v>
      </c>
      <c r="H213" s="23" t="s">
        <v>1103</v>
      </c>
      <c r="I213" s="23"/>
      <c r="J213" s="24">
        <v>1752</v>
      </c>
      <c r="K213" s="23" t="s">
        <v>545</v>
      </c>
      <c r="L213" s="18" t="s">
        <v>1859</v>
      </c>
      <c r="M213" s="18" t="s">
        <v>1859</v>
      </c>
      <c r="N213" s="18">
        <v>1</v>
      </c>
      <c r="O213" s="24" t="s">
        <v>2488</v>
      </c>
      <c r="P213" s="17" t="s">
        <v>2063</v>
      </c>
      <c r="Q213" s="24" t="s">
        <v>2757</v>
      </c>
      <c r="R213" s="25">
        <v>253979</v>
      </c>
      <c r="S213" s="18" t="s">
        <v>1862</v>
      </c>
      <c r="T213" s="18" t="s">
        <v>1862</v>
      </c>
      <c r="U213" s="18" t="s">
        <v>1960</v>
      </c>
      <c r="V213" s="18" t="s">
        <v>1862</v>
      </c>
      <c r="W213" s="18" t="s">
        <v>2867</v>
      </c>
      <c r="X213" s="18" t="s">
        <v>1928</v>
      </c>
      <c r="Y213" s="26" t="s">
        <v>1768</v>
      </c>
      <c r="Z213" s="26" t="s">
        <v>546</v>
      </c>
      <c r="AA213" s="18" t="s">
        <v>547</v>
      </c>
      <c r="AB213" s="18" t="s">
        <v>548</v>
      </c>
      <c r="AC213" s="33">
        <v>30072</v>
      </c>
      <c r="AD213" s="34" t="str">
        <f t="shared" ca="1" si="7"/>
        <v>36 J. 8 Mt.</v>
      </c>
      <c r="AE213" s="23" t="s">
        <v>1985</v>
      </c>
      <c r="AF213" s="23" t="s">
        <v>24</v>
      </c>
      <c r="AG213" s="23" t="s">
        <v>2838</v>
      </c>
      <c r="AH213" s="23" t="s">
        <v>298</v>
      </c>
      <c r="AI213" s="23" t="s">
        <v>2911</v>
      </c>
      <c r="AJ213" s="18" t="s">
        <v>547</v>
      </c>
      <c r="AK213" s="6"/>
      <c r="AL213" s="6"/>
      <c r="AO213" s="82"/>
      <c r="AP213" s="82"/>
      <c r="AQ213" s="82"/>
      <c r="AR213" s="82"/>
      <c r="AS213" s="82"/>
      <c r="AT213" s="82"/>
    </row>
    <row r="214" spans="1:46" ht="21" customHeight="1" x14ac:dyDescent="0.15">
      <c r="A214" s="94">
        <v>32501</v>
      </c>
      <c r="B214" s="94">
        <v>32501</v>
      </c>
      <c r="C214" s="1" t="s">
        <v>543</v>
      </c>
      <c r="D214" s="1" t="s">
        <v>2293</v>
      </c>
      <c r="E214" s="1">
        <v>12022</v>
      </c>
      <c r="F214" s="1" t="s">
        <v>2655</v>
      </c>
      <c r="G214" s="3" t="s">
        <v>1134</v>
      </c>
      <c r="H214" s="3" t="s">
        <v>1133</v>
      </c>
      <c r="I214" s="3"/>
      <c r="J214" s="94">
        <v>1712</v>
      </c>
      <c r="K214" s="3" t="s">
        <v>1132</v>
      </c>
      <c r="L214" s="1" t="s">
        <v>1859</v>
      </c>
      <c r="M214" s="1" t="s">
        <v>1860</v>
      </c>
      <c r="N214" s="94">
        <v>1</v>
      </c>
      <c r="O214" s="55" t="s">
        <v>2488</v>
      </c>
      <c r="P214" s="1" t="s">
        <v>2063</v>
      </c>
      <c r="Q214" s="10" t="s">
        <v>2757</v>
      </c>
      <c r="R214" s="11">
        <v>270896</v>
      </c>
      <c r="S214" s="1" t="s">
        <v>1862</v>
      </c>
      <c r="T214" s="6" t="s">
        <v>1863</v>
      </c>
      <c r="U214" s="6" t="s">
        <v>1801</v>
      </c>
      <c r="V214" s="6"/>
      <c r="W214" s="6"/>
      <c r="X214" s="1" t="s">
        <v>1958</v>
      </c>
      <c r="Y214" s="78" t="s">
        <v>2797</v>
      </c>
      <c r="Z214" s="2"/>
      <c r="AA214" s="1" t="s">
        <v>1131</v>
      </c>
      <c r="AB214" s="1" t="s">
        <v>1130</v>
      </c>
      <c r="AC214" s="13"/>
      <c r="AD214" s="14" t="str">
        <f t="shared" ca="1" si="7"/>
        <v>119 J. 0 Mt.</v>
      </c>
      <c r="AE214" s="35" t="s">
        <v>2803</v>
      </c>
      <c r="AF214" s="3" t="s">
        <v>34</v>
      </c>
      <c r="AG214" s="2" t="s">
        <v>2792</v>
      </c>
      <c r="AH214" s="2" t="s">
        <v>2796</v>
      </c>
      <c r="AI214" s="78" t="s">
        <v>2797</v>
      </c>
      <c r="AJ214" s="3" t="s">
        <v>1131</v>
      </c>
      <c r="AK214" s="1"/>
      <c r="AL214" s="1"/>
      <c r="AM214" s="114"/>
      <c r="AN214" s="114"/>
      <c r="AO214" s="82"/>
      <c r="AP214" s="82"/>
      <c r="AQ214" s="82"/>
      <c r="AR214" s="82"/>
      <c r="AS214" s="82"/>
      <c r="AT214" s="82"/>
    </row>
    <row r="215" spans="1:46" ht="30" customHeight="1" x14ac:dyDescent="0.15">
      <c r="A215" s="94">
        <v>32503</v>
      </c>
      <c r="B215" s="94">
        <v>32503</v>
      </c>
      <c r="C215" s="1" t="s">
        <v>543</v>
      </c>
      <c r="D215" s="1" t="s">
        <v>2295</v>
      </c>
      <c r="E215" s="1">
        <v>12096</v>
      </c>
      <c r="F215" s="1" t="s">
        <v>2654</v>
      </c>
      <c r="G215" s="3" t="s">
        <v>2737</v>
      </c>
      <c r="H215" s="3" t="s">
        <v>1124</v>
      </c>
      <c r="I215" s="3"/>
      <c r="J215" s="94">
        <v>3177</v>
      </c>
      <c r="K215" s="3" t="s">
        <v>1123</v>
      </c>
      <c r="L215" s="1" t="s">
        <v>2447</v>
      </c>
      <c r="M215" s="1" t="s">
        <v>1860</v>
      </c>
      <c r="N215" s="94">
        <v>1</v>
      </c>
      <c r="O215" s="55" t="s">
        <v>2488</v>
      </c>
      <c r="P215" s="1" t="s">
        <v>2063</v>
      </c>
      <c r="Q215" s="10" t="s">
        <v>2757</v>
      </c>
      <c r="R215" s="11">
        <v>270897</v>
      </c>
      <c r="S215" s="1" t="s">
        <v>1862</v>
      </c>
      <c r="T215" s="6" t="s">
        <v>1862</v>
      </c>
      <c r="U215" s="6" t="s">
        <v>1801</v>
      </c>
      <c r="V215" s="6"/>
      <c r="W215" s="6"/>
      <c r="X215" s="1" t="s">
        <v>1958</v>
      </c>
      <c r="Y215" s="78" t="s">
        <v>2799</v>
      </c>
      <c r="Z215" s="2"/>
      <c r="AA215" s="1" t="s">
        <v>1122</v>
      </c>
      <c r="AB215" s="1" t="s">
        <v>1121</v>
      </c>
      <c r="AC215" s="13">
        <v>21259</v>
      </c>
      <c r="AD215" s="14" t="str">
        <f t="shared" ca="1" si="7"/>
        <v>60 J. 10 Mt.</v>
      </c>
      <c r="AE215" s="35" t="s">
        <v>1985</v>
      </c>
      <c r="AF215" s="3" t="s">
        <v>10</v>
      </c>
      <c r="AG215" s="2" t="s">
        <v>2798</v>
      </c>
      <c r="AH215" s="2" t="s">
        <v>138</v>
      </c>
      <c r="AI215" s="78" t="s">
        <v>2799</v>
      </c>
      <c r="AJ215" s="3" t="s">
        <v>1122</v>
      </c>
      <c r="AK215" s="1"/>
      <c r="AL215" s="1"/>
      <c r="AM215" s="114"/>
      <c r="AN215" s="114"/>
    </row>
    <row r="216" spans="1:46" s="114" customFormat="1" ht="21" customHeight="1" x14ac:dyDescent="0.2">
      <c r="A216" s="94">
        <v>32506</v>
      </c>
      <c r="B216" s="94">
        <v>32506</v>
      </c>
      <c r="C216" s="1" t="s">
        <v>543</v>
      </c>
      <c r="D216" s="1" t="s">
        <v>2296</v>
      </c>
      <c r="E216" s="1">
        <v>12017</v>
      </c>
      <c r="F216" s="1" t="s">
        <v>2653</v>
      </c>
      <c r="G216" s="3" t="s">
        <v>1120</v>
      </c>
      <c r="H216" s="3" t="s">
        <v>1119</v>
      </c>
      <c r="I216" s="3" t="s">
        <v>1118</v>
      </c>
      <c r="J216" s="94">
        <v>1630</v>
      </c>
      <c r="K216" s="3" t="s">
        <v>1117</v>
      </c>
      <c r="L216" s="1" t="s">
        <v>1859</v>
      </c>
      <c r="M216" s="1" t="s">
        <v>1859</v>
      </c>
      <c r="N216" s="94">
        <v>1</v>
      </c>
      <c r="O216" s="55" t="s">
        <v>2488</v>
      </c>
      <c r="P216" s="1" t="s">
        <v>2063</v>
      </c>
      <c r="Q216" s="10" t="s">
        <v>2757</v>
      </c>
      <c r="R216" s="11">
        <v>270895</v>
      </c>
      <c r="S216" s="1" t="s">
        <v>1862</v>
      </c>
      <c r="T216" s="6" t="s">
        <v>1862</v>
      </c>
      <c r="U216" s="6" t="s">
        <v>1801</v>
      </c>
      <c r="V216" s="6"/>
      <c r="W216" s="6"/>
      <c r="X216" s="1" t="s">
        <v>1958</v>
      </c>
      <c r="Y216" s="116" t="s">
        <v>2794</v>
      </c>
      <c r="Z216" s="2"/>
      <c r="AA216" s="1" t="s">
        <v>1116</v>
      </c>
      <c r="AB216" s="1" t="s">
        <v>1115</v>
      </c>
      <c r="AC216" s="13">
        <v>39448</v>
      </c>
      <c r="AD216" s="14" t="str">
        <f t="shared" ca="1" si="7"/>
        <v>11 J. 0 Mt.</v>
      </c>
      <c r="AE216" s="35" t="s">
        <v>1985</v>
      </c>
      <c r="AF216" s="3" t="s">
        <v>24</v>
      </c>
      <c r="AG216" s="115" t="s">
        <v>2793</v>
      </c>
      <c r="AH216" s="115" t="s">
        <v>138</v>
      </c>
      <c r="AI216" s="116" t="s">
        <v>2794</v>
      </c>
      <c r="AJ216" s="3" t="s">
        <v>2800</v>
      </c>
      <c r="AK216" s="1"/>
      <c r="AL216" s="1"/>
    </row>
    <row r="217" spans="1:46" s="114" customFormat="1" ht="21" customHeight="1" x14ac:dyDescent="0.2">
      <c r="A217" s="94">
        <v>32502</v>
      </c>
      <c r="B217" s="94">
        <v>32502</v>
      </c>
      <c r="C217" s="1" t="s">
        <v>543</v>
      </c>
      <c r="D217" s="1" t="s">
        <v>2294</v>
      </c>
      <c r="E217" s="1">
        <v>12102</v>
      </c>
      <c r="F217" s="1" t="s">
        <v>2652</v>
      </c>
      <c r="G217" s="3" t="s">
        <v>1129</v>
      </c>
      <c r="H217" s="3" t="s">
        <v>1128</v>
      </c>
      <c r="I217" s="3"/>
      <c r="J217" s="94">
        <v>3280</v>
      </c>
      <c r="K217" s="3" t="s">
        <v>1127</v>
      </c>
      <c r="L217" s="1" t="s">
        <v>2447</v>
      </c>
      <c r="M217" s="1" t="s">
        <v>1859</v>
      </c>
      <c r="N217" s="94">
        <v>1</v>
      </c>
      <c r="O217" s="55" t="s">
        <v>2488</v>
      </c>
      <c r="P217" s="1" t="s">
        <v>2063</v>
      </c>
      <c r="Q217" s="10" t="s">
        <v>2757</v>
      </c>
      <c r="R217" s="11">
        <v>270898</v>
      </c>
      <c r="S217" s="1" t="s">
        <v>1862</v>
      </c>
      <c r="T217" s="6" t="s">
        <v>1863</v>
      </c>
      <c r="U217" s="6" t="s">
        <v>1801</v>
      </c>
      <c r="V217" s="6"/>
      <c r="W217" s="6"/>
      <c r="X217" s="1" t="s">
        <v>1958</v>
      </c>
      <c r="Y217" s="78" t="s">
        <v>2832</v>
      </c>
      <c r="Z217" s="2"/>
      <c r="AA217" s="1" t="s">
        <v>1126</v>
      </c>
      <c r="AB217" s="1" t="s">
        <v>1125</v>
      </c>
      <c r="AC217" s="13"/>
      <c r="AD217" s="14" t="str">
        <f t="shared" ca="1" si="7"/>
        <v>119 J. 0 Mt.</v>
      </c>
      <c r="AE217" s="35" t="s">
        <v>1985</v>
      </c>
      <c r="AF217" s="3" t="s">
        <v>24</v>
      </c>
      <c r="AG217" s="3" t="s">
        <v>2831</v>
      </c>
      <c r="AH217" s="115" t="s">
        <v>1270</v>
      </c>
      <c r="AI217" s="78" t="s">
        <v>2832</v>
      </c>
      <c r="AJ217" s="3" t="s">
        <v>2795</v>
      </c>
      <c r="AK217" s="1"/>
      <c r="AL217" s="1"/>
    </row>
    <row r="218" spans="1:46" s="114" customFormat="1" ht="21" customHeight="1" x14ac:dyDescent="0.2">
      <c r="A218" s="97">
        <v>32508</v>
      </c>
      <c r="B218" s="97">
        <v>32508</v>
      </c>
      <c r="C218" s="1" t="s">
        <v>543</v>
      </c>
      <c r="D218" s="1" t="s">
        <v>2297</v>
      </c>
      <c r="E218" s="1">
        <v>12014</v>
      </c>
      <c r="F218" s="1" t="s">
        <v>2651</v>
      </c>
      <c r="G218" s="5" t="s">
        <v>1944</v>
      </c>
      <c r="H218" s="5" t="s">
        <v>140</v>
      </c>
      <c r="I218" s="5" t="s">
        <v>141</v>
      </c>
      <c r="J218" s="55">
        <v>1580</v>
      </c>
      <c r="K218" s="5" t="s">
        <v>142</v>
      </c>
      <c r="L218" s="6" t="s">
        <v>2453</v>
      </c>
      <c r="M218" s="6" t="s">
        <v>1859</v>
      </c>
      <c r="N218" s="6">
        <v>1</v>
      </c>
      <c r="O218" s="55" t="s">
        <v>2488</v>
      </c>
      <c r="P218" s="1" t="s">
        <v>2063</v>
      </c>
      <c r="Q218" s="10" t="s">
        <v>2757</v>
      </c>
      <c r="R218" s="11">
        <v>274546</v>
      </c>
      <c r="S218" s="6" t="s">
        <v>1862</v>
      </c>
      <c r="T218" s="6" t="s">
        <v>1862</v>
      </c>
      <c r="U218" s="6" t="s">
        <v>1801</v>
      </c>
      <c r="V218" s="6"/>
      <c r="W218" s="6"/>
      <c r="X218" s="1" t="s">
        <v>1958</v>
      </c>
      <c r="Y218" s="2" t="s">
        <v>1976</v>
      </c>
      <c r="Z218" s="2" t="s">
        <v>1977</v>
      </c>
      <c r="AA218" s="6" t="s">
        <v>143</v>
      </c>
      <c r="AB218" s="1" t="s">
        <v>144</v>
      </c>
      <c r="AC218" s="30">
        <v>19725</v>
      </c>
      <c r="AD218" s="14" t="str">
        <f t="shared" ca="1" si="7"/>
        <v>65 J. 0 Mt.</v>
      </c>
      <c r="AE218" s="35" t="s">
        <v>1985</v>
      </c>
      <c r="AF218" s="3" t="s">
        <v>24</v>
      </c>
      <c r="AG218" s="3" t="s">
        <v>1978</v>
      </c>
      <c r="AH218" s="3" t="s">
        <v>1979</v>
      </c>
      <c r="AI218" s="117" t="s">
        <v>2322</v>
      </c>
      <c r="AJ218" s="1" t="s">
        <v>1980</v>
      </c>
      <c r="AK218" s="1"/>
      <c r="AL218" s="1"/>
    </row>
    <row r="219" spans="1:46" s="114" customFormat="1" ht="21" customHeight="1" x14ac:dyDescent="0.15">
      <c r="A219" s="97">
        <v>32509</v>
      </c>
      <c r="B219" s="97">
        <v>32509</v>
      </c>
      <c r="C219" s="1" t="s">
        <v>543</v>
      </c>
      <c r="D219" s="1" t="s">
        <v>2789</v>
      </c>
      <c r="E219" s="1">
        <v>18019</v>
      </c>
      <c r="F219" s="1" t="s">
        <v>2790</v>
      </c>
      <c r="G219" s="3" t="s">
        <v>2804</v>
      </c>
      <c r="H219" s="3" t="s">
        <v>903</v>
      </c>
      <c r="I219" s="3"/>
      <c r="J219" s="94">
        <v>2502</v>
      </c>
      <c r="K219" s="3" t="s">
        <v>293</v>
      </c>
      <c r="L219" s="1" t="s">
        <v>2447</v>
      </c>
      <c r="M219" s="1" t="s">
        <v>1860</v>
      </c>
      <c r="N219" s="94">
        <v>1</v>
      </c>
      <c r="O219" s="55" t="s">
        <v>2488</v>
      </c>
      <c r="P219" s="1" t="s">
        <v>2061</v>
      </c>
      <c r="Q219" s="10" t="s">
        <v>2757</v>
      </c>
      <c r="R219" s="11">
        <v>302340</v>
      </c>
      <c r="S219" s="1" t="s">
        <v>1862</v>
      </c>
      <c r="T219" s="12" t="s">
        <v>1801</v>
      </c>
      <c r="U219" s="6" t="s">
        <v>1801</v>
      </c>
      <c r="V219" s="6"/>
      <c r="W219" s="6"/>
      <c r="X219" s="1" t="s">
        <v>1958</v>
      </c>
      <c r="Y219" s="78" t="s">
        <v>2811</v>
      </c>
      <c r="Z219" s="2"/>
      <c r="AA219" s="1"/>
      <c r="AB219" s="1"/>
      <c r="AC219" s="30">
        <v>43040</v>
      </c>
      <c r="AD219" s="31" t="str">
        <f t="shared" ca="1" si="7"/>
        <v>1 J. 2 Mt.</v>
      </c>
      <c r="AE219" s="32"/>
      <c r="AF219" s="3"/>
      <c r="AG219" s="3"/>
      <c r="AH219" s="3"/>
      <c r="AI219" s="1"/>
      <c r="AJ219" s="3"/>
      <c r="AK219" s="1"/>
      <c r="AL219" s="1"/>
      <c r="AM219" s="72"/>
      <c r="AN219" s="72"/>
    </row>
    <row r="220" spans="1:46" s="114" customFormat="1" ht="21" customHeight="1" x14ac:dyDescent="0.15">
      <c r="A220" s="6">
        <v>32511</v>
      </c>
      <c r="B220" s="6">
        <v>250</v>
      </c>
      <c r="C220" s="6" t="s">
        <v>543</v>
      </c>
      <c r="D220" s="6" t="s">
        <v>2814</v>
      </c>
      <c r="E220" s="6">
        <v>12063</v>
      </c>
      <c r="F220" s="6" t="s">
        <v>2822</v>
      </c>
      <c r="G220" s="5" t="s">
        <v>291</v>
      </c>
      <c r="H220" s="5" t="s">
        <v>292</v>
      </c>
      <c r="I220" s="5" t="s">
        <v>7</v>
      </c>
      <c r="J220" s="55">
        <v>2501</v>
      </c>
      <c r="K220" s="5" t="s">
        <v>293</v>
      </c>
      <c r="L220" s="6" t="s">
        <v>2447</v>
      </c>
      <c r="M220" s="6" t="s">
        <v>1860</v>
      </c>
      <c r="N220" s="6">
        <v>1</v>
      </c>
      <c r="O220" s="55" t="s">
        <v>2488</v>
      </c>
      <c r="P220" s="1" t="s">
        <v>2063</v>
      </c>
      <c r="Q220" s="55" t="s">
        <v>2757</v>
      </c>
      <c r="R220" s="11" t="s">
        <v>2818</v>
      </c>
      <c r="S220" s="6" t="s">
        <v>1862</v>
      </c>
      <c r="T220" s="6" t="s">
        <v>1862</v>
      </c>
      <c r="U220" s="6" t="s">
        <v>1959</v>
      </c>
      <c r="V220" s="6"/>
      <c r="W220" s="6" t="s">
        <v>2482</v>
      </c>
      <c r="X220" s="6" t="s">
        <v>1958</v>
      </c>
      <c r="Y220" s="118" t="s">
        <v>2334</v>
      </c>
      <c r="Z220" s="45" t="s">
        <v>294</v>
      </c>
      <c r="AA220" s="6" t="s">
        <v>295</v>
      </c>
      <c r="AB220" s="6" t="s">
        <v>296</v>
      </c>
      <c r="AC220" s="84">
        <v>23523</v>
      </c>
      <c r="AD220" s="85" t="str">
        <f t="shared" ca="1" si="7"/>
        <v>54 J. 7 Mt.</v>
      </c>
      <c r="AE220" s="5" t="s">
        <v>297</v>
      </c>
      <c r="AF220" s="5" t="s">
        <v>10</v>
      </c>
      <c r="AG220" s="5" t="s">
        <v>2791</v>
      </c>
      <c r="AH220" s="5" t="s">
        <v>2385</v>
      </c>
      <c r="AI220" s="2" t="s">
        <v>2372</v>
      </c>
      <c r="AJ220" s="6" t="s">
        <v>299</v>
      </c>
      <c r="AK220" s="6"/>
      <c r="AL220" s="6"/>
      <c r="AM220" s="72"/>
      <c r="AN220" s="72"/>
    </row>
    <row r="221" spans="1:46" ht="21" customHeight="1" x14ac:dyDescent="0.15">
      <c r="A221" s="94">
        <v>31573</v>
      </c>
      <c r="B221" s="94">
        <v>31573</v>
      </c>
      <c r="C221" s="1" t="s">
        <v>543</v>
      </c>
      <c r="D221" s="1" t="s">
        <v>2819</v>
      </c>
      <c r="E221" s="1">
        <v>14789</v>
      </c>
      <c r="F221" s="1" t="s">
        <v>2821</v>
      </c>
      <c r="G221" s="3" t="s">
        <v>1176</v>
      </c>
      <c r="H221" s="3" t="s">
        <v>1175</v>
      </c>
      <c r="I221" s="3" t="s">
        <v>1174</v>
      </c>
      <c r="J221" s="94">
        <v>3250</v>
      </c>
      <c r="K221" s="3" t="s">
        <v>1173</v>
      </c>
      <c r="L221" s="1" t="s">
        <v>2447</v>
      </c>
      <c r="M221" s="1" t="s">
        <v>1860</v>
      </c>
      <c r="N221" s="94">
        <v>1</v>
      </c>
      <c r="O221" s="55" t="s">
        <v>2488</v>
      </c>
      <c r="P221" s="1" t="s">
        <v>2063</v>
      </c>
      <c r="Q221" s="55" t="s">
        <v>2757</v>
      </c>
      <c r="R221" s="11" t="s">
        <v>2817</v>
      </c>
      <c r="S221" s="1" t="s">
        <v>1863</v>
      </c>
      <c r="T221" s="6" t="s">
        <v>1863</v>
      </c>
      <c r="U221" s="6" t="s">
        <v>1801</v>
      </c>
      <c r="V221" s="6"/>
      <c r="W221" s="6"/>
      <c r="X221" s="1" t="s">
        <v>1958</v>
      </c>
      <c r="Y221" s="2"/>
      <c r="Z221" s="2"/>
      <c r="AA221" s="1" t="s">
        <v>1172</v>
      </c>
      <c r="AB221" s="1" t="s">
        <v>1171</v>
      </c>
      <c r="AC221" s="30">
        <v>39448</v>
      </c>
      <c r="AD221" s="31" t="str">
        <f t="shared" ca="1" si="7"/>
        <v>11 J. 0 Mt.</v>
      </c>
      <c r="AE221" s="113" t="s">
        <v>1985</v>
      </c>
      <c r="AF221" s="3" t="s">
        <v>24</v>
      </c>
      <c r="AG221" s="3" t="s">
        <v>2052</v>
      </c>
      <c r="AH221" s="2" t="s">
        <v>2801</v>
      </c>
      <c r="AI221" s="78" t="s">
        <v>2802</v>
      </c>
      <c r="AJ221" s="1" t="s">
        <v>1172</v>
      </c>
      <c r="AK221" s="1"/>
      <c r="AL221" s="1"/>
      <c r="AO221" s="82"/>
      <c r="AP221" s="82"/>
      <c r="AQ221" s="82"/>
      <c r="AR221" s="82"/>
      <c r="AS221" s="82"/>
      <c r="AT221" s="82"/>
    </row>
    <row r="222" spans="1:46" s="160" customFormat="1" ht="21" customHeight="1" x14ac:dyDescent="0.15">
      <c r="A222" s="94">
        <v>32513</v>
      </c>
      <c r="B222" s="94">
        <v>31572</v>
      </c>
      <c r="C222" s="1" t="s">
        <v>543</v>
      </c>
      <c r="D222" s="1" t="s">
        <v>2815</v>
      </c>
      <c r="E222" s="1">
        <v>12100</v>
      </c>
      <c r="F222" s="1" t="s">
        <v>2820</v>
      </c>
      <c r="G222" s="3" t="s">
        <v>1176</v>
      </c>
      <c r="H222" s="3" t="s">
        <v>1179</v>
      </c>
      <c r="I222" s="3"/>
      <c r="J222" s="94">
        <v>3250</v>
      </c>
      <c r="K222" s="3" t="s">
        <v>1173</v>
      </c>
      <c r="L222" s="1" t="s">
        <v>2447</v>
      </c>
      <c r="M222" s="1" t="s">
        <v>1860</v>
      </c>
      <c r="N222" s="94">
        <v>1</v>
      </c>
      <c r="O222" s="55" t="s">
        <v>2488</v>
      </c>
      <c r="P222" s="1"/>
      <c r="Q222" s="10"/>
      <c r="R222" s="11" t="s">
        <v>2816</v>
      </c>
      <c r="S222" s="1" t="s">
        <v>1865</v>
      </c>
      <c r="T222" s="6" t="s">
        <v>1865</v>
      </c>
      <c r="U222" s="6" t="s">
        <v>1801</v>
      </c>
      <c r="V222" s="6"/>
      <c r="W222" s="6"/>
      <c r="X222" s="1" t="s">
        <v>1958</v>
      </c>
      <c r="Y222" s="2"/>
      <c r="Z222" s="2"/>
      <c r="AA222" s="1" t="s">
        <v>1178</v>
      </c>
      <c r="AB222" s="1" t="s">
        <v>1177</v>
      </c>
      <c r="AC222" s="30">
        <v>39448</v>
      </c>
      <c r="AD222" s="31" t="str">
        <f t="shared" ca="1" si="7"/>
        <v>11 J. 0 Mt.</v>
      </c>
      <c r="AE222" s="113" t="s">
        <v>1985</v>
      </c>
      <c r="AF222" s="3" t="s">
        <v>24</v>
      </c>
      <c r="AG222" s="3" t="s">
        <v>2052</v>
      </c>
      <c r="AH222" s="2" t="s">
        <v>2801</v>
      </c>
      <c r="AI222" s="78" t="s">
        <v>2802</v>
      </c>
      <c r="AJ222" s="1" t="s">
        <v>1172</v>
      </c>
      <c r="AK222" s="1"/>
      <c r="AL222" s="128"/>
      <c r="AM222" s="72"/>
      <c r="AN222" s="72"/>
    </row>
    <row r="223" spans="1:46" s="82" customFormat="1" ht="21" customHeight="1" x14ac:dyDescent="0.15">
      <c r="A223" s="1" t="s">
        <v>1625</v>
      </c>
      <c r="B223" s="94">
        <v>641</v>
      </c>
      <c r="C223" s="1" t="s">
        <v>543</v>
      </c>
      <c r="D223" s="1" t="s">
        <v>2264</v>
      </c>
      <c r="E223" s="1">
        <v>13662</v>
      </c>
      <c r="F223" s="1" t="s">
        <v>2645</v>
      </c>
      <c r="G223" s="3" t="s">
        <v>1624</v>
      </c>
      <c r="H223" s="3" t="s">
        <v>1751</v>
      </c>
      <c r="I223" s="3"/>
      <c r="J223" s="94">
        <v>1530</v>
      </c>
      <c r="K223" s="3" t="s">
        <v>1623</v>
      </c>
      <c r="L223" s="1" t="s">
        <v>2453</v>
      </c>
      <c r="M223" s="1" t="s">
        <v>1859</v>
      </c>
      <c r="N223" s="1">
        <v>1</v>
      </c>
      <c r="O223" s="55" t="s">
        <v>2488</v>
      </c>
      <c r="P223" s="1" t="s">
        <v>2060</v>
      </c>
      <c r="Q223" s="10" t="s">
        <v>2757</v>
      </c>
      <c r="R223" s="11">
        <v>253991</v>
      </c>
      <c r="S223" s="1" t="s">
        <v>1862</v>
      </c>
      <c r="T223" s="1" t="s">
        <v>1862</v>
      </c>
      <c r="U223" s="18" t="s">
        <v>1801</v>
      </c>
      <c r="V223" s="18"/>
      <c r="W223" s="18"/>
      <c r="X223" s="1" t="s">
        <v>1864</v>
      </c>
      <c r="Y223" s="2" t="s">
        <v>1622</v>
      </c>
      <c r="Z223" s="2"/>
      <c r="AA223" s="1" t="s">
        <v>1617</v>
      </c>
      <c r="AB223" s="1" t="s">
        <v>1621</v>
      </c>
      <c r="AC223" s="13">
        <v>25518</v>
      </c>
      <c r="AD223" s="14" t="str">
        <f t="shared" ca="1" si="7"/>
        <v>49 J. 2 Mt.</v>
      </c>
      <c r="AE223" s="3" t="s">
        <v>19</v>
      </c>
      <c r="AF223" s="2" t="s">
        <v>24</v>
      </c>
      <c r="AG223" s="2" t="s">
        <v>1620</v>
      </c>
      <c r="AH223" s="2" t="s">
        <v>1619</v>
      </c>
      <c r="AI223" s="2" t="s">
        <v>1618</v>
      </c>
      <c r="AJ223" s="1" t="s">
        <v>1617</v>
      </c>
      <c r="AK223" s="1"/>
      <c r="AL223" s="1"/>
    </row>
    <row r="224" spans="1:46" ht="21" customHeight="1" x14ac:dyDescent="0.15">
      <c r="A224" s="1" t="s">
        <v>1395</v>
      </c>
      <c r="B224" s="94">
        <v>1242</v>
      </c>
      <c r="C224" s="1" t="s">
        <v>543</v>
      </c>
      <c r="D224" s="1" t="s">
        <v>2263</v>
      </c>
      <c r="E224" s="1">
        <v>12097</v>
      </c>
      <c r="F224" s="1" t="s">
        <v>2569</v>
      </c>
      <c r="G224" s="3" t="s">
        <v>1394</v>
      </c>
      <c r="H224" s="3" t="s">
        <v>1387</v>
      </c>
      <c r="I224" s="3"/>
      <c r="J224" s="94">
        <v>3184</v>
      </c>
      <c r="K224" s="3" t="s">
        <v>1393</v>
      </c>
      <c r="L224" s="1" t="s">
        <v>1859</v>
      </c>
      <c r="M224" s="1" t="s">
        <v>1860</v>
      </c>
      <c r="N224" s="1">
        <v>1</v>
      </c>
      <c r="O224" s="55" t="s">
        <v>2488</v>
      </c>
      <c r="P224" s="1" t="s">
        <v>2063</v>
      </c>
      <c r="Q224" s="10" t="s">
        <v>2752</v>
      </c>
      <c r="R224" s="11">
        <v>254233</v>
      </c>
      <c r="S224" s="1" t="s">
        <v>1862</v>
      </c>
      <c r="T224" s="6" t="s">
        <v>1801</v>
      </c>
      <c r="U224" s="18" t="s">
        <v>1801</v>
      </c>
      <c r="V224" s="18"/>
      <c r="W224" s="18"/>
      <c r="X224" s="1" t="s">
        <v>1864</v>
      </c>
      <c r="Y224" s="2" t="s">
        <v>1941</v>
      </c>
      <c r="Z224" s="2" t="s">
        <v>1392</v>
      </c>
      <c r="AA224" s="1" t="s">
        <v>1389</v>
      </c>
      <c r="AB224" s="1" t="s">
        <v>1391</v>
      </c>
      <c r="AC224" s="13">
        <v>27485</v>
      </c>
      <c r="AD224" s="14" t="str">
        <f t="shared" ref="AD224:AD225" ca="1" si="8">DATEDIF(AC224,$AN$1,"Y")&amp;" J. "&amp;(DATEDIF(AC224,$AN$1,"YM")&amp; " Mt.")</f>
        <v>43 J. 9 Mt.</v>
      </c>
      <c r="AE224" s="3" t="s">
        <v>19</v>
      </c>
      <c r="AF224" s="2" t="s">
        <v>10</v>
      </c>
      <c r="AG224" s="2" t="s">
        <v>1390</v>
      </c>
      <c r="AH224" s="2" t="s">
        <v>88</v>
      </c>
      <c r="AI224" s="2" t="s">
        <v>1940</v>
      </c>
      <c r="AJ224" s="1" t="s">
        <v>1389</v>
      </c>
      <c r="AK224" s="1"/>
      <c r="AL224" s="128"/>
      <c r="AM224" s="82"/>
      <c r="AN224" s="82"/>
    </row>
    <row r="225" spans="1:56" ht="21" customHeight="1" x14ac:dyDescent="0.15">
      <c r="A225" s="163" t="s">
        <v>1421</v>
      </c>
      <c r="B225" s="164">
        <v>1823</v>
      </c>
      <c r="C225" s="163" t="s">
        <v>485</v>
      </c>
      <c r="D225" s="163" t="s">
        <v>2247</v>
      </c>
      <c r="E225" s="40">
        <v>12327</v>
      </c>
      <c r="F225" s="163" t="s">
        <v>2531</v>
      </c>
      <c r="G225" s="165" t="s">
        <v>1420</v>
      </c>
      <c r="H225" s="165" t="s">
        <v>1419</v>
      </c>
      <c r="I225" s="165"/>
      <c r="J225" s="164">
        <v>8303</v>
      </c>
      <c r="K225" s="165" t="s">
        <v>1418</v>
      </c>
      <c r="L225" s="163" t="s">
        <v>2446</v>
      </c>
      <c r="M225" s="163" t="s">
        <v>1860</v>
      </c>
      <c r="N225" s="163">
        <v>4</v>
      </c>
      <c r="O225" s="166" t="s">
        <v>2487</v>
      </c>
      <c r="P225" s="40" t="s">
        <v>2753</v>
      </c>
      <c r="Q225" s="168" t="s">
        <v>2754</v>
      </c>
      <c r="R225" s="169">
        <v>254384</v>
      </c>
      <c r="S225" s="163" t="s">
        <v>1862</v>
      </c>
      <c r="T225" s="167" t="s">
        <v>1801</v>
      </c>
      <c r="U225" s="170" t="s">
        <v>1801</v>
      </c>
      <c r="V225" s="170"/>
      <c r="W225" s="170"/>
      <c r="X225" s="163" t="s">
        <v>1864</v>
      </c>
      <c r="Y225" s="171" t="s">
        <v>1415</v>
      </c>
      <c r="Z225" s="44" t="s">
        <v>1417</v>
      </c>
      <c r="AA225" s="163" t="s">
        <v>1414</v>
      </c>
      <c r="AB225" s="163" t="s">
        <v>1416</v>
      </c>
      <c r="AC225" s="172">
        <v>30682</v>
      </c>
      <c r="AD225" s="173" t="str">
        <f t="shared" ca="1" si="8"/>
        <v>35 J. 0 Mt.</v>
      </c>
      <c r="AE225" s="37" t="s">
        <v>19</v>
      </c>
      <c r="AF225" s="44" t="s">
        <v>10</v>
      </c>
      <c r="AG225" s="44" t="s">
        <v>2841</v>
      </c>
      <c r="AH225" s="171" t="s">
        <v>208</v>
      </c>
      <c r="AI225" s="171" t="s">
        <v>1415</v>
      </c>
      <c r="AJ225" s="40" t="s">
        <v>1414</v>
      </c>
      <c r="AK225" s="172">
        <v>43830</v>
      </c>
      <c r="AL225" s="167" t="s">
        <v>1864</v>
      </c>
      <c r="AM225" s="82"/>
      <c r="AN225" s="82"/>
    </row>
    <row r="226" spans="1:56" ht="21" customHeight="1" x14ac:dyDescent="0.15">
      <c r="A226" s="129" t="s">
        <v>2842</v>
      </c>
      <c r="B226" s="129">
        <v>400</v>
      </c>
      <c r="C226" s="129" t="s">
        <v>2842</v>
      </c>
      <c r="D226" s="129" t="s">
        <v>2843</v>
      </c>
      <c r="E226" s="121">
        <v>18081</v>
      </c>
      <c r="F226" s="129" t="s">
        <v>2844</v>
      </c>
      <c r="G226" s="132" t="s">
        <v>2845</v>
      </c>
      <c r="H226" s="132" t="s">
        <v>2846</v>
      </c>
      <c r="I226" s="129"/>
      <c r="J226" s="129">
        <v>8952</v>
      </c>
      <c r="K226" s="132" t="s">
        <v>599</v>
      </c>
      <c r="L226" s="129" t="s">
        <v>2446</v>
      </c>
      <c r="M226" s="129" t="s">
        <v>1860</v>
      </c>
      <c r="N226" s="129">
        <v>4</v>
      </c>
      <c r="O226" s="129" t="s">
        <v>2487</v>
      </c>
      <c r="P226" s="121" t="s">
        <v>2753</v>
      </c>
      <c r="Q226" s="129" t="s">
        <v>2754</v>
      </c>
      <c r="R226" s="135">
        <v>304812</v>
      </c>
      <c r="S226" s="130" t="s">
        <v>1862</v>
      </c>
      <c r="T226" s="130" t="s">
        <v>1862</v>
      </c>
      <c r="U226" s="129"/>
      <c r="V226" s="129"/>
      <c r="W226" s="136"/>
      <c r="X226" s="129" t="s">
        <v>1928</v>
      </c>
      <c r="Y226" s="129"/>
      <c r="Z226" s="175"/>
      <c r="AA226" s="129"/>
      <c r="AB226" s="129"/>
      <c r="AC226" s="139">
        <v>43252</v>
      </c>
      <c r="AD226" s="129" t="str">
        <f t="shared" ref="AD226" ca="1" si="9">DATEDIF(AC226,$AN$1,"Y")&amp;" J. "&amp;(DATEDIF(AC226,$AN$1,"YM")&amp; " Mt.")</f>
        <v>0 J. 7 Mt.</v>
      </c>
      <c r="AE226" s="132" t="s">
        <v>9</v>
      </c>
      <c r="AF226" s="132" t="s">
        <v>10</v>
      </c>
      <c r="AG226" s="132" t="s">
        <v>2847</v>
      </c>
      <c r="AH226" s="132" t="s">
        <v>2848</v>
      </c>
      <c r="AI226" s="142" t="s">
        <v>2849</v>
      </c>
      <c r="AJ226" s="129" t="s">
        <v>2850</v>
      </c>
      <c r="AK226" s="121"/>
      <c r="AL226" s="121"/>
      <c r="AM226" s="120"/>
      <c r="AN226" s="120"/>
    </row>
    <row r="227" spans="1:56" ht="21" customHeight="1" x14ac:dyDescent="0.15">
      <c r="A227" s="130" t="s">
        <v>2900</v>
      </c>
      <c r="B227" s="130"/>
      <c r="C227" s="130" t="s">
        <v>2900</v>
      </c>
      <c r="D227" s="130" t="s">
        <v>2901</v>
      </c>
      <c r="E227" s="18"/>
      <c r="F227" s="130" t="s">
        <v>2902</v>
      </c>
      <c r="G227" s="133" t="s">
        <v>2903</v>
      </c>
      <c r="H227" s="133"/>
      <c r="I227" s="133"/>
      <c r="J227" s="131"/>
      <c r="K227" s="133"/>
      <c r="L227" s="130"/>
      <c r="M227" s="130"/>
      <c r="N227" s="130"/>
      <c r="O227" s="134"/>
      <c r="P227" s="17"/>
      <c r="Q227" s="130"/>
      <c r="R227" s="135"/>
      <c r="S227" s="130"/>
      <c r="T227" s="130"/>
      <c r="U227" s="130"/>
      <c r="V227" s="130"/>
      <c r="W227" s="130"/>
      <c r="X227" s="130"/>
      <c r="Y227" s="138"/>
      <c r="Z227" s="138"/>
      <c r="AA227" s="130"/>
      <c r="AB227" s="130"/>
      <c r="AC227" s="140"/>
      <c r="AD227" s="141"/>
      <c r="AE227" s="133"/>
      <c r="AF227" s="133"/>
      <c r="AG227" s="133"/>
      <c r="AH227" s="133"/>
      <c r="AI227" s="142"/>
      <c r="AJ227" s="130"/>
      <c r="AK227" s="144"/>
      <c r="AL227" s="144"/>
    </row>
    <row r="228" spans="1:56" ht="21" customHeight="1" x14ac:dyDescent="0.15">
      <c r="A228" s="18" t="s">
        <v>549</v>
      </c>
      <c r="B228" s="24">
        <v>720</v>
      </c>
      <c r="C228" s="18" t="s">
        <v>549</v>
      </c>
      <c r="D228" s="18" t="s">
        <v>2267</v>
      </c>
      <c r="E228" s="18">
        <v>12289</v>
      </c>
      <c r="F228" s="18" t="s">
        <v>2626</v>
      </c>
      <c r="G228" s="23" t="s">
        <v>2891</v>
      </c>
      <c r="H228" s="23" t="s">
        <v>550</v>
      </c>
      <c r="I228" s="23"/>
      <c r="J228" s="18">
        <v>7007</v>
      </c>
      <c r="K228" s="23" t="s">
        <v>551</v>
      </c>
      <c r="L228" s="18" t="s">
        <v>2461</v>
      </c>
      <c r="M228" s="18" t="s">
        <v>1860</v>
      </c>
      <c r="N228" s="18">
        <v>3</v>
      </c>
      <c r="O228" s="18" t="s">
        <v>2054</v>
      </c>
      <c r="P228" s="17" t="s">
        <v>2756</v>
      </c>
      <c r="Q228" s="24" t="s">
        <v>2449</v>
      </c>
      <c r="R228" s="25">
        <v>254038</v>
      </c>
      <c r="S228" s="18" t="s">
        <v>1862</v>
      </c>
      <c r="T228" s="18" t="s">
        <v>1863</v>
      </c>
      <c r="U228" s="18" t="s">
        <v>1959</v>
      </c>
      <c r="V228" s="18"/>
      <c r="W228" s="18"/>
      <c r="X228" s="18" t="s">
        <v>1928</v>
      </c>
      <c r="Y228" s="69" t="s">
        <v>2066</v>
      </c>
      <c r="Z228" s="26" t="s">
        <v>552</v>
      </c>
      <c r="AA228" s="18" t="s">
        <v>553</v>
      </c>
      <c r="AB228" s="18" t="s">
        <v>554</v>
      </c>
      <c r="AC228" s="27">
        <v>11324</v>
      </c>
      <c r="AD228" s="28" t="str">
        <f t="shared" ref="AD228:AD241" ca="1" si="10">DATEDIF(AC228,$AN$1,"Y")&amp;" J. "&amp;(DATEDIF(AC228,$AN$1,"YM")&amp; " Mt.")</f>
        <v>88 J. 0 Mt.</v>
      </c>
      <c r="AE228" s="23" t="s">
        <v>19</v>
      </c>
      <c r="AF228" s="23" t="s">
        <v>10</v>
      </c>
      <c r="AG228" s="23" t="s">
        <v>2489</v>
      </c>
      <c r="AH228" s="23" t="s">
        <v>478</v>
      </c>
      <c r="AI228" s="23" t="s">
        <v>2782</v>
      </c>
      <c r="AJ228" s="18" t="s">
        <v>553</v>
      </c>
      <c r="AK228" s="6"/>
      <c r="AL228" s="6"/>
      <c r="AO228" s="82"/>
      <c r="AP228" s="82"/>
      <c r="AQ228" s="82"/>
      <c r="AR228" s="82"/>
      <c r="AS228" s="82"/>
      <c r="AT228" s="82"/>
    </row>
    <row r="229" spans="1:56" ht="21" customHeight="1" x14ac:dyDescent="0.15">
      <c r="A229" s="97">
        <v>37202</v>
      </c>
      <c r="B229" s="97">
        <v>37202</v>
      </c>
      <c r="C229" s="1" t="s">
        <v>549</v>
      </c>
      <c r="D229" s="1" t="s">
        <v>2298</v>
      </c>
      <c r="E229" s="1">
        <v>12292</v>
      </c>
      <c r="F229" s="1" t="s">
        <v>2625</v>
      </c>
      <c r="G229" s="3" t="s">
        <v>2317</v>
      </c>
      <c r="H229" s="3" t="s">
        <v>1114</v>
      </c>
      <c r="I229" s="3"/>
      <c r="J229" s="94">
        <v>7302</v>
      </c>
      <c r="K229" s="3" t="s">
        <v>1113</v>
      </c>
      <c r="L229" s="1" t="s">
        <v>2461</v>
      </c>
      <c r="M229" s="1" t="s">
        <v>1860</v>
      </c>
      <c r="N229" s="94">
        <v>3</v>
      </c>
      <c r="O229" s="1" t="s">
        <v>2054</v>
      </c>
      <c r="P229" s="1" t="s">
        <v>2756</v>
      </c>
      <c r="Q229" s="10" t="s">
        <v>2449</v>
      </c>
      <c r="R229" s="11">
        <v>270900</v>
      </c>
      <c r="S229" s="1" t="s">
        <v>1862</v>
      </c>
      <c r="T229" s="6" t="s">
        <v>1801</v>
      </c>
      <c r="U229" s="6" t="s">
        <v>1801</v>
      </c>
      <c r="V229" s="6"/>
      <c r="W229" s="5"/>
      <c r="X229" s="1" t="s">
        <v>1958</v>
      </c>
      <c r="Y229" s="2" t="s">
        <v>1983</v>
      </c>
      <c r="Z229" s="2"/>
      <c r="AA229" s="1" t="s">
        <v>1794</v>
      </c>
      <c r="AB229" s="1" t="s">
        <v>1795</v>
      </c>
      <c r="AC229" s="30">
        <v>31686</v>
      </c>
      <c r="AD229" s="31" t="str">
        <f t="shared" ca="1" si="10"/>
        <v>32 J. 3 Mt.</v>
      </c>
      <c r="AE229" s="35" t="s">
        <v>1985</v>
      </c>
      <c r="AF229" s="3" t="s">
        <v>10</v>
      </c>
      <c r="AG229" s="3" t="s">
        <v>1986</v>
      </c>
      <c r="AH229" s="3" t="s">
        <v>1987</v>
      </c>
      <c r="AI229" s="2" t="s">
        <v>1983</v>
      </c>
      <c r="AJ229" s="1" t="s">
        <v>1794</v>
      </c>
      <c r="AK229" s="1"/>
      <c r="AL229" s="1"/>
      <c r="AM229" s="82"/>
      <c r="AN229" s="82"/>
    </row>
    <row r="230" spans="1:56" s="82" customFormat="1" ht="30" customHeight="1" x14ac:dyDescent="0.15">
      <c r="A230" s="97">
        <v>37203</v>
      </c>
      <c r="B230" s="97">
        <v>37203</v>
      </c>
      <c r="C230" s="1" t="s">
        <v>549</v>
      </c>
      <c r="D230" s="1" t="s">
        <v>2299</v>
      </c>
      <c r="E230" s="1">
        <v>12295</v>
      </c>
      <c r="F230" s="1" t="s">
        <v>2624</v>
      </c>
      <c r="G230" s="3" t="s">
        <v>2318</v>
      </c>
      <c r="H230" s="3" t="s">
        <v>1112</v>
      </c>
      <c r="I230" s="3"/>
      <c r="J230" s="94">
        <v>7500</v>
      </c>
      <c r="K230" s="3" t="s">
        <v>1111</v>
      </c>
      <c r="L230" s="1" t="s">
        <v>2461</v>
      </c>
      <c r="M230" s="1" t="s">
        <v>1860</v>
      </c>
      <c r="N230" s="1"/>
      <c r="O230" s="1"/>
      <c r="P230" s="1" t="s">
        <v>2756</v>
      </c>
      <c r="Q230" s="10" t="s">
        <v>2449</v>
      </c>
      <c r="R230" s="11">
        <v>270901</v>
      </c>
      <c r="S230" s="1" t="s">
        <v>1863</v>
      </c>
      <c r="T230" s="6" t="s">
        <v>1801</v>
      </c>
      <c r="U230" s="6" t="s">
        <v>1801</v>
      </c>
      <c r="V230" s="6"/>
      <c r="W230" s="6"/>
      <c r="X230" s="1" t="s">
        <v>1958</v>
      </c>
      <c r="Y230" s="2" t="s">
        <v>1984</v>
      </c>
      <c r="Z230" s="2"/>
      <c r="AA230" s="1" t="s">
        <v>1110</v>
      </c>
      <c r="AB230" s="1" t="s">
        <v>1796</v>
      </c>
      <c r="AC230" s="30">
        <v>30682</v>
      </c>
      <c r="AD230" s="31" t="str">
        <f t="shared" ca="1" si="10"/>
        <v>35 J. 0 Mt.</v>
      </c>
      <c r="AE230" s="35" t="s">
        <v>1985</v>
      </c>
      <c r="AF230" s="3" t="s">
        <v>10</v>
      </c>
      <c r="AG230" s="3" t="s">
        <v>1988</v>
      </c>
      <c r="AH230" s="3" t="s">
        <v>1989</v>
      </c>
      <c r="AI230" s="2" t="s">
        <v>1984</v>
      </c>
      <c r="AJ230" s="1" t="s">
        <v>1110</v>
      </c>
      <c r="AK230" s="1"/>
      <c r="AL230" s="1"/>
      <c r="AM230" s="72"/>
      <c r="AN230" s="72"/>
    </row>
    <row r="231" spans="1:56" ht="21" customHeight="1" x14ac:dyDescent="0.15">
      <c r="A231" s="94">
        <v>31722</v>
      </c>
      <c r="B231" s="94">
        <v>31722</v>
      </c>
      <c r="C231" s="1" t="s">
        <v>991</v>
      </c>
      <c r="D231" s="1" t="s">
        <v>2493</v>
      </c>
      <c r="E231" s="1">
        <v>17776</v>
      </c>
      <c r="F231" s="1" t="s">
        <v>2621</v>
      </c>
      <c r="G231" s="3" t="s">
        <v>2422</v>
      </c>
      <c r="H231" s="3" t="s">
        <v>2423</v>
      </c>
      <c r="I231" s="3"/>
      <c r="J231" s="1">
        <v>6340</v>
      </c>
      <c r="K231" s="3" t="s">
        <v>2424</v>
      </c>
      <c r="L231" s="1" t="s">
        <v>2455</v>
      </c>
      <c r="M231" s="1" t="s">
        <v>1860</v>
      </c>
      <c r="N231" s="14">
        <v>3</v>
      </c>
      <c r="O231" s="6" t="s">
        <v>2053</v>
      </c>
      <c r="P231" s="1" t="s">
        <v>2061</v>
      </c>
      <c r="Q231" s="10" t="s">
        <v>2755</v>
      </c>
      <c r="R231" s="11" t="s">
        <v>2425</v>
      </c>
      <c r="S231" s="1" t="s">
        <v>1863</v>
      </c>
      <c r="T231" s="144" t="s">
        <v>1801</v>
      </c>
      <c r="U231" s="6" t="s">
        <v>1801</v>
      </c>
      <c r="V231" s="6"/>
      <c r="W231" s="18"/>
      <c r="X231" s="1" t="s">
        <v>1958</v>
      </c>
      <c r="Y231" s="2" t="s">
        <v>2426</v>
      </c>
      <c r="Z231" s="78" t="s">
        <v>986</v>
      </c>
      <c r="AA231" s="1" t="s">
        <v>2427</v>
      </c>
      <c r="AB231" s="1" t="s">
        <v>2428</v>
      </c>
      <c r="AC231" s="13">
        <v>42614</v>
      </c>
      <c r="AD231" s="14" t="str">
        <f t="shared" ca="1" si="10"/>
        <v>2 J. 4 Mt.</v>
      </c>
      <c r="AE231" s="3" t="s">
        <v>19</v>
      </c>
      <c r="AF231" s="2" t="s">
        <v>10</v>
      </c>
      <c r="AG231" s="2" t="s">
        <v>983</v>
      </c>
      <c r="AH231" s="2" t="s">
        <v>69</v>
      </c>
      <c r="AI231" s="2" t="s">
        <v>982</v>
      </c>
      <c r="AJ231" s="1" t="s">
        <v>985</v>
      </c>
      <c r="AK231" s="1"/>
      <c r="AL231" s="1"/>
      <c r="AM231" s="90"/>
      <c r="AN231" s="82"/>
    </row>
    <row r="232" spans="1:56" ht="21" customHeight="1" x14ac:dyDescent="0.15">
      <c r="A232" s="18" t="s">
        <v>560</v>
      </c>
      <c r="B232" s="18">
        <v>760</v>
      </c>
      <c r="C232" s="18" t="s">
        <v>560</v>
      </c>
      <c r="D232" s="18" t="s">
        <v>2269</v>
      </c>
      <c r="E232" s="18">
        <v>12247</v>
      </c>
      <c r="F232" s="18" t="s">
        <v>2612</v>
      </c>
      <c r="G232" s="23" t="s">
        <v>2892</v>
      </c>
      <c r="H232" s="23" t="s">
        <v>561</v>
      </c>
      <c r="I232" s="23" t="s">
        <v>2747</v>
      </c>
      <c r="J232" s="24">
        <v>6340</v>
      </c>
      <c r="K232" s="23" t="s">
        <v>562</v>
      </c>
      <c r="L232" s="18" t="s">
        <v>2455</v>
      </c>
      <c r="M232" s="18" t="s">
        <v>1860</v>
      </c>
      <c r="N232" s="18">
        <v>3</v>
      </c>
      <c r="O232" s="18" t="s">
        <v>2054</v>
      </c>
      <c r="P232" s="17" t="s">
        <v>2061</v>
      </c>
      <c r="Q232" s="24" t="s">
        <v>2755</v>
      </c>
      <c r="R232" s="25">
        <v>254082</v>
      </c>
      <c r="S232" s="18" t="s">
        <v>1862</v>
      </c>
      <c r="T232" s="18" t="s">
        <v>1862</v>
      </c>
      <c r="U232" s="18" t="s">
        <v>1960</v>
      </c>
      <c r="V232" s="18"/>
      <c r="W232" s="18" t="s">
        <v>2482</v>
      </c>
      <c r="X232" s="18" t="s">
        <v>1928</v>
      </c>
      <c r="Y232" s="58" t="s">
        <v>2745</v>
      </c>
      <c r="Z232" s="26" t="s">
        <v>2746</v>
      </c>
      <c r="AA232" s="18" t="s">
        <v>563</v>
      </c>
      <c r="AB232" s="18" t="s">
        <v>564</v>
      </c>
      <c r="AC232" s="27">
        <v>16803</v>
      </c>
      <c r="AD232" s="28" t="str">
        <f t="shared" ca="1" si="10"/>
        <v>73 J. 0 Mt.</v>
      </c>
      <c r="AE232" s="23" t="s">
        <v>9</v>
      </c>
      <c r="AF232" s="23" t="s">
        <v>10</v>
      </c>
      <c r="AG232" s="23" t="s">
        <v>2003</v>
      </c>
      <c r="AH232" s="23" t="s">
        <v>298</v>
      </c>
      <c r="AI232" s="23" t="s">
        <v>2744</v>
      </c>
      <c r="AJ232" s="18" t="s">
        <v>563</v>
      </c>
      <c r="AK232" s="6"/>
      <c r="AL232" s="6"/>
    </row>
    <row r="233" spans="1:56" s="16" customFormat="1" ht="21.95" customHeight="1" x14ac:dyDescent="0.15">
      <c r="A233" s="1" t="s">
        <v>1379</v>
      </c>
      <c r="B233" s="94">
        <v>1478</v>
      </c>
      <c r="C233" s="1" t="s">
        <v>560</v>
      </c>
      <c r="D233" s="1" t="s">
        <v>2268</v>
      </c>
      <c r="E233" s="1">
        <v>12208</v>
      </c>
      <c r="F233" s="1" t="s">
        <v>2552</v>
      </c>
      <c r="G233" s="3" t="s">
        <v>1378</v>
      </c>
      <c r="H233" s="3" t="s">
        <v>1377</v>
      </c>
      <c r="I233" s="3"/>
      <c r="J233" s="94">
        <v>5634</v>
      </c>
      <c r="K233" s="3" t="s">
        <v>1376</v>
      </c>
      <c r="L233" s="1" t="s">
        <v>2452</v>
      </c>
      <c r="M233" s="1" t="s">
        <v>1860</v>
      </c>
      <c r="N233" s="1">
        <v>3</v>
      </c>
      <c r="O233" s="1" t="s">
        <v>2054</v>
      </c>
      <c r="P233" s="1" t="s">
        <v>2061</v>
      </c>
      <c r="Q233" s="10" t="s">
        <v>2755</v>
      </c>
      <c r="R233" s="11">
        <v>254344</v>
      </c>
      <c r="S233" s="1" t="s">
        <v>1862</v>
      </c>
      <c r="T233" s="1" t="s">
        <v>1862</v>
      </c>
      <c r="U233" s="6" t="s">
        <v>1801</v>
      </c>
      <c r="V233" s="6"/>
      <c r="W233" s="6"/>
      <c r="X233" s="1" t="s">
        <v>1864</v>
      </c>
      <c r="Y233" s="2" t="s">
        <v>1375</v>
      </c>
      <c r="Z233" s="2" t="s">
        <v>1374</v>
      </c>
      <c r="AA233" s="1" t="s">
        <v>1373</v>
      </c>
      <c r="AB233" s="1" t="s">
        <v>1372</v>
      </c>
      <c r="AC233" s="13">
        <v>29052</v>
      </c>
      <c r="AD233" s="14" t="str">
        <f t="shared" ca="1" si="10"/>
        <v>39 J. 5 Mt.</v>
      </c>
      <c r="AE233" s="3" t="s">
        <v>19</v>
      </c>
      <c r="AF233" s="2" t="s">
        <v>10</v>
      </c>
      <c r="AG233" s="2" t="s">
        <v>1371</v>
      </c>
      <c r="AH233" s="2" t="s">
        <v>468</v>
      </c>
      <c r="AI233" s="2" t="s">
        <v>1375</v>
      </c>
      <c r="AJ233" s="1" t="s">
        <v>1373</v>
      </c>
      <c r="AK233" s="1"/>
      <c r="AL233" s="1"/>
      <c r="AM233" s="82"/>
      <c r="AN233" s="82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</row>
    <row r="234" spans="1:56" s="16" customFormat="1" ht="21.95" customHeight="1" x14ac:dyDescent="0.15">
      <c r="A234" s="18" t="s">
        <v>565</v>
      </c>
      <c r="B234" s="18">
        <v>764</v>
      </c>
      <c r="C234" s="18" t="s">
        <v>565</v>
      </c>
      <c r="D234" s="18" t="s">
        <v>2270</v>
      </c>
      <c r="E234" s="18">
        <v>14607</v>
      </c>
      <c r="F234" s="18" t="s">
        <v>2610</v>
      </c>
      <c r="G234" s="23" t="s">
        <v>566</v>
      </c>
      <c r="H234" s="23" t="s">
        <v>567</v>
      </c>
      <c r="I234" s="23"/>
      <c r="J234" s="24">
        <v>6331</v>
      </c>
      <c r="K234" s="23" t="s">
        <v>568</v>
      </c>
      <c r="L234" s="18" t="s">
        <v>2452</v>
      </c>
      <c r="M234" s="18" t="s">
        <v>1860</v>
      </c>
      <c r="N234" s="18">
        <v>3</v>
      </c>
      <c r="O234" s="18" t="s">
        <v>2054</v>
      </c>
      <c r="P234" s="17" t="s">
        <v>2061</v>
      </c>
      <c r="Q234" s="24" t="s">
        <v>2755</v>
      </c>
      <c r="R234" s="25">
        <v>254086</v>
      </c>
      <c r="S234" s="18" t="s">
        <v>1862</v>
      </c>
      <c r="T234" s="18" t="s">
        <v>1862</v>
      </c>
      <c r="U234" s="18" t="s">
        <v>1960</v>
      </c>
      <c r="V234" s="18"/>
      <c r="W234" s="18"/>
      <c r="X234" s="18" t="s">
        <v>1928</v>
      </c>
      <c r="Y234" s="26" t="s">
        <v>569</v>
      </c>
      <c r="Z234" s="26" t="s">
        <v>570</v>
      </c>
      <c r="AA234" s="18" t="s">
        <v>571</v>
      </c>
      <c r="AB234" s="18" t="s">
        <v>572</v>
      </c>
      <c r="AC234" s="33">
        <v>39326</v>
      </c>
      <c r="AD234" s="34" t="str">
        <f t="shared" ca="1" si="10"/>
        <v>11 J. 4 Mt.</v>
      </c>
      <c r="AE234" s="23" t="s">
        <v>19</v>
      </c>
      <c r="AF234" s="23" t="s">
        <v>1867</v>
      </c>
      <c r="AG234" s="23" t="s">
        <v>1868</v>
      </c>
      <c r="AH234" s="23" t="s">
        <v>1800</v>
      </c>
      <c r="AI234" s="23" t="s">
        <v>2759</v>
      </c>
      <c r="AJ234" s="18" t="s">
        <v>571</v>
      </c>
      <c r="AK234" s="6"/>
      <c r="AL234" s="6"/>
      <c r="AM234" s="72"/>
      <c r="AN234" s="72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</row>
    <row r="235" spans="1:56" s="82" customFormat="1" ht="21" customHeight="1" x14ac:dyDescent="0.15">
      <c r="A235" s="94">
        <v>37641</v>
      </c>
      <c r="B235" s="94">
        <v>37641</v>
      </c>
      <c r="C235" s="1" t="s">
        <v>565</v>
      </c>
      <c r="D235" s="1" t="s">
        <v>2300</v>
      </c>
      <c r="E235" s="1">
        <v>14621</v>
      </c>
      <c r="F235" s="1" t="s">
        <v>2609</v>
      </c>
      <c r="G235" s="3" t="s">
        <v>566</v>
      </c>
      <c r="H235" s="3" t="s">
        <v>1109</v>
      </c>
      <c r="I235" s="3"/>
      <c r="J235" s="94">
        <v>5643</v>
      </c>
      <c r="K235" s="3" t="s">
        <v>1108</v>
      </c>
      <c r="L235" s="1" t="s">
        <v>2452</v>
      </c>
      <c r="M235" s="1" t="s">
        <v>1860</v>
      </c>
      <c r="N235" s="1">
        <v>3</v>
      </c>
      <c r="O235" s="1" t="s">
        <v>2054</v>
      </c>
      <c r="P235" s="1" t="s">
        <v>2061</v>
      </c>
      <c r="Q235" s="10" t="s">
        <v>2755</v>
      </c>
      <c r="R235" s="11">
        <v>270902</v>
      </c>
      <c r="S235" s="1" t="s">
        <v>1863</v>
      </c>
      <c r="T235" s="6" t="s">
        <v>1801</v>
      </c>
      <c r="U235" s="6" t="s">
        <v>1801</v>
      </c>
      <c r="V235" s="6"/>
      <c r="W235" s="6"/>
      <c r="X235" s="1" t="s">
        <v>1958</v>
      </c>
      <c r="Y235" s="2"/>
      <c r="Z235" s="2"/>
      <c r="AA235" s="1" t="s">
        <v>1107</v>
      </c>
      <c r="AB235" s="1" t="s">
        <v>1106</v>
      </c>
      <c r="AC235" s="30">
        <v>19360</v>
      </c>
      <c r="AD235" s="31" t="str">
        <f t="shared" ca="1" si="10"/>
        <v>66 J. 0 Mt.</v>
      </c>
      <c r="AE235" s="5" t="s">
        <v>19</v>
      </c>
      <c r="AF235" s="5" t="s">
        <v>1867</v>
      </c>
      <c r="AG235" s="5" t="s">
        <v>1868</v>
      </c>
      <c r="AH235" s="5" t="s">
        <v>1800</v>
      </c>
      <c r="AI235" s="2" t="s">
        <v>2759</v>
      </c>
      <c r="AJ235" s="12" t="s">
        <v>1107</v>
      </c>
      <c r="AK235" s="1"/>
      <c r="AL235" s="1"/>
      <c r="AM235" s="72"/>
      <c r="AN235" s="72"/>
    </row>
    <row r="236" spans="1:56" ht="21" customHeight="1" x14ac:dyDescent="0.15">
      <c r="A236" s="18" t="s">
        <v>583</v>
      </c>
      <c r="B236" s="18">
        <v>775</v>
      </c>
      <c r="C236" s="18" t="s">
        <v>583</v>
      </c>
      <c r="D236" s="18" t="s">
        <v>2273</v>
      </c>
      <c r="E236" s="18">
        <v>12321</v>
      </c>
      <c r="F236" s="18" t="s">
        <v>2604</v>
      </c>
      <c r="G236" s="23" t="s">
        <v>584</v>
      </c>
      <c r="H236" s="23" t="s">
        <v>585</v>
      </c>
      <c r="I236" s="23"/>
      <c r="J236" s="24">
        <v>8252</v>
      </c>
      <c r="K236" s="23" t="s">
        <v>586</v>
      </c>
      <c r="L236" s="18" t="s">
        <v>2460</v>
      </c>
      <c r="M236" s="18" t="s">
        <v>1860</v>
      </c>
      <c r="N236" s="24">
        <v>4</v>
      </c>
      <c r="O236" s="24" t="s">
        <v>2487</v>
      </c>
      <c r="P236" s="17" t="s">
        <v>2753</v>
      </c>
      <c r="Q236" s="24" t="s">
        <v>2449</v>
      </c>
      <c r="R236" s="25">
        <v>254092</v>
      </c>
      <c r="S236" s="18" t="s">
        <v>1862</v>
      </c>
      <c r="T236" s="18" t="s">
        <v>1862</v>
      </c>
      <c r="U236" s="18" t="s">
        <v>1960</v>
      </c>
      <c r="V236" s="18"/>
      <c r="W236" s="18"/>
      <c r="X236" s="18" t="s">
        <v>1928</v>
      </c>
      <c r="Y236" s="26" t="s">
        <v>587</v>
      </c>
      <c r="Z236" s="26" t="s">
        <v>588</v>
      </c>
      <c r="AA236" s="18" t="s">
        <v>589</v>
      </c>
      <c r="AB236" s="18" t="s">
        <v>590</v>
      </c>
      <c r="AC236" s="27">
        <v>25204</v>
      </c>
      <c r="AD236" s="28" t="str">
        <f t="shared" ca="1" si="10"/>
        <v>50 J. 0 Mt.</v>
      </c>
      <c r="AE236" s="23" t="s">
        <v>9</v>
      </c>
      <c r="AF236" s="23" t="s">
        <v>10</v>
      </c>
      <c r="AG236" s="23" t="s">
        <v>591</v>
      </c>
      <c r="AH236" s="23" t="s">
        <v>11</v>
      </c>
      <c r="AI236" s="23" t="s">
        <v>592</v>
      </c>
      <c r="AJ236" s="18" t="s">
        <v>589</v>
      </c>
      <c r="AK236" s="6"/>
      <c r="AL236" s="6"/>
    </row>
    <row r="237" spans="1:56" ht="21" customHeight="1" x14ac:dyDescent="0.2">
      <c r="A237" s="1" t="s">
        <v>638</v>
      </c>
      <c r="B237" s="94">
        <v>1236</v>
      </c>
      <c r="C237" s="1" t="s">
        <v>583</v>
      </c>
      <c r="D237" s="1" t="s">
        <v>2272</v>
      </c>
      <c r="E237" s="1">
        <v>12343</v>
      </c>
      <c r="F237" s="1" t="s">
        <v>2571</v>
      </c>
      <c r="G237" s="3" t="s">
        <v>637</v>
      </c>
      <c r="H237" s="3" t="s">
        <v>636</v>
      </c>
      <c r="I237" s="3"/>
      <c r="J237" s="94">
        <v>8451</v>
      </c>
      <c r="K237" s="3" t="s">
        <v>635</v>
      </c>
      <c r="L237" s="1" t="s">
        <v>2446</v>
      </c>
      <c r="M237" s="1" t="s">
        <v>1860</v>
      </c>
      <c r="N237" s="14">
        <v>4</v>
      </c>
      <c r="O237" s="14" t="s">
        <v>2487</v>
      </c>
      <c r="P237" s="1" t="s">
        <v>2753</v>
      </c>
      <c r="Q237" s="10" t="s">
        <v>2449</v>
      </c>
      <c r="R237" s="11">
        <v>254221</v>
      </c>
      <c r="S237" s="1" t="s">
        <v>1862</v>
      </c>
      <c r="T237" s="6" t="s">
        <v>1862</v>
      </c>
      <c r="U237" s="18" t="s">
        <v>1801</v>
      </c>
      <c r="V237" s="18"/>
      <c r="W237" s="18"/>
      <c r="X237" s="1" t="s">
        <v>1864</v>
      </c>
      <c r="Y237" s="2" t="s">
        <v>631</v>
      </c>
      <c r="Z237" s="2" t="s">
        <v>634</v>
      </c>
      <c r="AA237" s="1" t="s">
        <v>630</v>
      </c>
      <c r="AB237" s="1" t="s">
        <v>633</v>
      </c>
      <c r="AC237" s="13">
        <v>27426</v>
      </c>
      <c r="AD237" s="14" t="str">
        <f t="shared" ca="1" si="10"/>
        <v>43 J. 11 Mt.</v>
      </c>
      <c r="AE237" s="3" t="s">
        <v>9</v>
      </c>
      <c r="AF237" s="2" t="s">
        <v>10</v>
      </c>
      <c r="AG237" s="2" t="s">
        <v>1765</v>
      </c>
      <c r="AH237" s="2" t="s">
        <v>80</v>
      </c>
      <c r="AI237" s="2" t="s">
        <v>631</v>
      </c>
      <c r="AJ237" s="1" t="s">
        <v>630</v>
      </c>
      <c r="AK237" s="75"/>
      <c r="AL237" s="75"/>
      <c r="AM237" s="82"/>
      <c r="AN237" s="82"/>
      <c r="AO237" s="82"/>
    </row>
    <row r="238" spans="1:56" s="119" customFormat="1" ht="30" customHeight="1" x14ac:dyDescent="0.2">
      <c r="A238" s="1" t="s">
        <v>629</v>
      </c>
      <c r="B238" s="94">
        <v>1270</v>
      </c>
      <c r="C238" s="1" t="s">
        <v>583</v>
      </c>
      <c r="D238" s="1" t="s">
        <v>2274</v>
      </c>
      <c r="E238" s="1">
        <v>12320</v>
      </c>
      <c r="F238" s="1" t="s">
        <v>2564</v>
      </c>
      <c r="G238" s="3" t="s">
        <v>628</v>
      </c>
      <c r="H238" s="3" t="s">
        <v>627</v>
      </c>
      <c r="I238" s="3"/>
      <c r="J238" s="94">
        <v>8207</v>
      </c>
      <c r="K238" s="3" t="s">
        <v>626</v>
      </c>
      <c r="L238" s="1" t="s">
        <v>2465</v>
      </c>
      <c r="M238" s="1" t="s">
        <v>1860</v>
      </c>
      <c r="N238" s="14">
        <v>4</v>
      </c>
      <c r="O238" s="14" t="s">
        <v>2487</v>
      </c>
      <c r="P238" s="1" t="s">
        <v>2753</v>
      </c>
      <c r="Q238" s="10" t="s">
        <v>2449</v>
      </c>
      <c r="R238" s="11">
        <v>254279</v>
      </c>
      <c r="S238" s="1" t="s">
        <v>1862</v>
      </c>
      <c r="T238" s="1" t="s">
        <v>1862</v>
      </c>
      <c r="U238" s="18" t="s">
        <v>1801</v>
      </c>
      <c r="V238" s="18"/>
      <c r="W238" s="18"/>
      <c r="X238" s="1" t="s">
        <v>1864</v>
      </c>
      <c r="Y238" s="2" t="s">
        <v>624</v>
      </c>
      <c r="Z238" s="2" t="s">
        <v>588</v>
      </c>
      <c r="AA238" s="1" t="s">
        <v>623</v>
      </c>
      <c r="AB238" s="1" t="s">
        <v>625</v>
      </c>
      <c r="AC238" s="13">
        <v>35643</v>
      </c>
      <c r="AD238" s="14" t="str">
        <f t="shared" ca="1" si="10"/>
        <v>21 J. 5 Mt.</v>
      </c>
      <c r="AE238" s="3" t="s">
        <v>9</v>
      </c>
      <c r="AF238" s="2" t="s">
        <v>10</v>
      </c>
      <c r="AG238" s="2" t="s">
        <v>591</v>
      </c>
      <c r="AH238" s="2" t="s">
        <v>412</v>
      </c>
      <c r="AI238" s="2" t="s">
        <v>624</v>
      </c>
      <c r="AJ238" s="1" t="s">
        <v>623</v>
      </c>
      <c r="AK238" s="75"/>
      <c r="AL238" s="75"/>
      <c r="AM238" s="82"/>
      <c r="AN238" s="82"/>
      <c r="AO238" s="120"/>
      <c r="AP238" s="120"/>
      <c r="AQ238" s="120"/>
      <c r="AR238" s="120"/>
      <c r="AS238" s="120"/>
      <c r="AT238" s="120"/>
    </row>
    <row r="239" spans="1:56" s="82" customFormat="1" ht="30" customHeight="1" x14ac:dyDescent="0.2">
      <c r="A239" s="6" t="s">
        <v>2729</v>
      </c>
      <c r="B239" s="6">
        <v>135</v>
      </c>
      <c r="C239" s="6" t="s">
        <v>593</v>
      </c>
      <c r="D239" s="6" t="s">
        <v>2499</v>
      </c>
      <c r="E239" s="6">
        <v>17823</v>
      </c>
      <c r="F239" s="6" t="s">
        <v>2498</v>
      </c>
      <c r="G239" s="5" t="s">
        <v>2497</v>
      </c>
      <c r="H239" s="5" t="s">
        <v>2496</v>
      </c>
      <c r="I239" s="5"/>
      <c r="J239" s="6">
        <v>6850</v>
      </c>
      <c r="K239" s="5" t="s">
        <v>2495</v>
      </c>
      <c r="L239" s="6" t="s">
        <v>2450</v>
      </c>
      <c r="M239" s="6" t="s">
        <v>1859</v>
      </c>
      <c r="N239" s="55">
        <v>3</v>
      </c>
      <c r="O239" s="55" t="s">
        <v>2054</v>
      </c>
      <c r="P239" s="1" t="s">
        <v>2063</v>
      </c>
      <c r="Q239" s="1" t="s">
        <v>2754</v>
      </c>
      <c r="R239" s="11" t="s">
        <v>2730</v>
      </c>
      <c r="S239" s="6" t="s">
        <v>1862</v>
      </c>
      <c r="T239" s="12" t="s">
        <v>1801</v>
      </c>
      <c r="U239" s="12" t="s">
        <v>1801</v>
      </c>
      <c r="V239" s="12"/>
      <c r="W239" s="6"/>
      <c r="X239" s="6" t="s">
        <v>1864</v>
      </c>
      <c r="Y239" s="45" t="s">
        <v>2732</v>
      </c>
      <c r="Z239" s="45" t="s">
        <v>2733</v>
      </c>
      <c r="AA239" s="6" t="s">
        <v>2731</v>
      </c>
      <c r="AB239" s="6"/>
      <c r="AC239" s="84">
        <v>42736</v>
      </c>
      <c r="AD239" s="85" t="str">
        <f t="shared" ca="1" si="10"/>
        <v>2 J. 0 Mt.</v>
      </c>
      <c r="AE239" s="5" t="s">
        <v>19</v>
      </c>
      <c r="AF239" s="5" t="s">
        <v>24</v>
      </c>
      <c r="AG239" s="5" t="s">
        <v>2734</v>
      </c>
      <c r="AH239" s="5" t="s">
        <v>2735</v>
      </c>
      <c r="AI239" s="77" t="s">
        <v>2736</v>
      </c>
      <c r="AJ239" s="6" t="s">
        <v>2731</v>
      </c>
      <c r="AK239" s="75"/>
      <c r="AL239" s="75"/>
    </row>
    <row r="240" spans="1:56" s="119" customFormat="1" ht="30" customHeight="1" x14ac:dyDescent="0.2">
      <c r="A240" s="18" t="s">
        <v>593</v>
      </c>
      <c r="B240" s="18">
        <v>1930</v>
      </c>
      <c r="C240" s="18" t="s">
        <v>593</v>
      </c>
      <c r="D240" s="18" t="s">
        <v>2275</v>
      </c>
      <c r="E240" s="18">
        <v>12285</v>
      </c>
      <c r="F240" s="18" t="s">
        <v>2525</v>
      </c>
      <c r="G240" s="23" t="s">
        <v>594</v>
      </c>
      <c r="H240" s="23" t="s">
        <v>1161</v>
      </c>
      <c r="I240" s="23"/>
      <c r="J240" s="18">
        <v>6952</v>
      </c>
      <c r="K240" s="23" t="s">
        <v>1160</v>
      </c>
      <c r="L240" s="18" t="s">
        <v>2450</v>
      </c>
      <c r="M240" s="18" t="s">
        <v>1859</v>
      </c>
      <c r="N240" s="24">
        <v>3</v>
      </c>
      <c r="O240" s="24" t="s">
        <v>2054</v>
      </c>
      <c r="P240" s="17" t="s">
        <v>2063</v>
      </c>
      <c r="Q240" s="17" t="s">
        <v>2754</v>
      </c>
      <c r="R240" s="25">
        <v>270906</v>
      </c>
      <c r="S240" s="18" t="s">
        <v>1862</v>
      </c>
      <c r="T240" s="18" t="s">
        <v>1862</v>
      </c>
      <c r="U240" s="18" t="s">
        <v>1960</v>
      </c>
      <c r="V240" s="18"/>
      <c r="W240" s="18" t="s">
        <v>2482</v>
      </c>
      <c r="X240" s="18" t="s">
        <v>1928</v>
      </c>
      <c r="Y240" s="26" t="s">
        <v>595</v>
      </c>
      <c r="Z240" s="26" t="s">
        <v>596</v>
      </c>
      <c r="AA240" s="18" t="s">
        <v>1871</v>
      </c>
      <c r="AB240" s="18" t="s">
        <v>1162</v>
      </c>
      <c r="AC240" s="33">
        <v>39934</v>
      </c>
      <c r="AD240" s="34" t="str">
        <f t="shared" ca="1" si="10"/>
        <v>9 J. 8 Mt.</v>
      </c>
      <c r="AE240" s="23" t="s">
        <v>19</v>
      </c>
      <c r="AF240" s="23" t="s">
        <v>24</v>
      </c>
      <c r="AG240" s="23" t="s">
        <v>598</v>
      </c>
      <c r="AH240" s="23"/>
      <c r="AI240" s="83" t="s">
        <v>2375</v>
      </c>
      <c r="AJ240" s="18" t="s">
        <v>597</v>
      </c>
      <c r="AK240" s="75"/>
      <c r="AL240" s="75"/>
      <c r="AM240" s="82"/>
      <c r="AN240" s="82"/>
      <c r="AO240" s="120"/>
      <c r="AP240" s="120"/>
      <c r="AQ240" s="120"/>
      <c r="AR240" s="120"/>
      <c r="AS240" s="120"/>
      <c r="AT240" s="120"/>
    </row>
    <row r="241" spans="1:46" s="119" customFormat="1" ht="30" customHeight="1" x14ac:dyDescent="0.15">
      <c r="A241" s="18" t="s">
        <v>1782</v>
      </c>
      <c r="B241" s="18">
        <v>2018</v>
      </c>
      <c r="C241" s="18" t="s">
        <v>1782</v>
      </c>
      <c r="D241" s="18" t="s">
        <v>2277</v>
      </c>
      <c r="E241" s="18">
        <v>11965</v>
      </c>
      <c r="F241" s="18" t="s">
        <v>2522</v>
      </c>
      <c r="G241" s="23" t="s">
        <v>1927</v>
      </c>
      <c r="H241" s="23" t="s">
        <v>1783</v>
      </c>
      <c r="I241" s="23" t="s">
        <v>2021</v>
      </c>
      <c r="J241" s="24">
        <v>1023</v>
      </c>
      <c r="K241" s="23" t="s">
        <v>1784</v>
      </c>
      <c r="L241" s="18" t="s">
        <v>2453</v>
      </c>
      <c r="M241" s="18" t="s">
        <v>1859</v>
      </c>
      <c r="N241" s="18">
        <v>1</v>
      </c>
      <c r="O241" s="55" t="s">
        <v>2488</v>
      </c>
      <c r="P241" s="17" t="s">
        <v>2060</v>
      </c>
      <c r="Q241" s="18" t="s">
        <v>2757</v>
      </c>
      <c r="R241" s="25">
        <v>254333</v>
      </c>
      <c r="S241" s="18" t="s">
        <v>1862</v>
      </c>
      <c r="T241" s="18" t="s">
        <v>1862</v>
      </c>
      <c r="U241" s="18" t="s">
        <v>1959</v>
      </c>
      <c r="V241" s="18" t="s">
        <v>1862</v>
      </c>
      <c r="W241" s="18" t="s">
        <v>2763</v>
      </c>
      <c r="X241" s="18" t="s">
        <v>1928</v>
      </c>
      <c r="Y241" s="26" t="s">
        <v>1785</v>
      </c>
      <c r="Z241" s="26" t="s">
        <v>1797</v>
      </c>
      <c r="AA241" s="18" t="s">
        <v>1786</v>
      </c>
      <c r="AB241" s="18" t="s">
        <v>1787</v>
      </c>
      <c r="AC241" s="33">
        <v>40422</v>
      </c>
      <c r="AD241" s="34" t="str">
        <f t="shared" ca="1" si="10"/>
        <v>8 J. 4 Mt.</v>
      </c>
      <c r="AE241" s="23" t="s">
        <v>19</v>
      </c>
      <c r="AF241" s="23" t="s">
        <v>24</v>
      </c>
      <c r="AG241" s="23" t="s">
        <v>1788</v>
      </c>
      <c r="AH241" s="23" t="s">
        <v>155</v>
      </c>
      <c r="AI241" s="83" t="s">
        <v>2490</v>
      </c>
      <c r="AJ241" s="18" t="s">
        <v>1789</v>
      </c>
      <c r="AK241" s="6"/>
      <c r="AL241" s="6"/>
      <c r="AM241" s="72"/>
      <c r="AN241" s="72"/>
      <c r="AO241" s="120"/>
      <c r="AP241" s="120"/>
      <c r="AQ241" s="120"/>
      <c r="AR241" s="120"/>
      <c r="AS241" s="120"/>
      <c r="AT241" s="120"/>
    </row>
    <row r="242" spans="1:46" ht="21" customHeight="1" x14ac:dyDescent="0.2">
      <c r="Y242" s="122"/>
      <c r="Z242" s="122"/>
      <c r="AM242" s="82"/>
      <c r="AN242" s="82"/>
      <c r="AO242" s="82"/>
      <c r="AP242" s="82"/>
      <c r="AQ242" s="82"/>
      <c r="AR242" s="82"/>
      <c r="AS242" s="82"/>
      <c r="AT242" s="82"/>
    </row>
    <row r="243" spans="1:46" ht="21" customHeight="1" x14ac:dyDescent="0.2">
      <c r="Y243" s="122"/>
      <c r="Z243" s="122"/>
      <c r="AM243" s="82"/>
      <c r="AN243" s="82"/>
      <c r="AO243" s="82"/>
      <c r="AP243" s="82"/>
      <c r="AQ243" s="82"/>
      <c r="AR243" s="82"/>
      <c r="AS243" s="82"/>
      <c r="AT243" s="82"/>
    </row>
    <row r="244" spans="1:46" ht="21" customHeight="1" x14ac:dyDescent="0.2">
      <c r="V244" s="18" t="s">
        <v>1862</v>
      </c>
      <c r="Y244" s="122"/>
      <c r="Z244" s="122"/>
      <c r="AM244" s="82"/>
      <c r="AN244" s="82"/>
      <c r="AO244" s="82"/>
      <c r="AP244" s="82"/>
      <c r="AQ244" s="82"/>
      <c r="AR244" s="82"/>
      <c r="AS244" s="82"/>
      <c r="AT244" s="82"/>
    </row>
    <row r="245" spans="1:46" ht="21" customHeight="1" x14ac:dyDescent="0.2">
      <c r="Y245" s="122"/>
      <c r="Z245" s="122"/>
      <c r="AM245" s="82"/>
      <c r="AN245" s="82"/>
      <c r="AO245" s="82"/>
      <c r="AP245" s="82"/>
      <c r="AQ245" s="82"/>
      <c r="AR245" s="82"/>
      <c r="AS245" s="82"/>
      <c r="AT245" s="82"/>
    </row>
    <row r="246" spans="1:46" ht="21" customHeight="1" x14ac:dyDescent="0.2">
      <c r="Y246" s="122"/>
      <c r="Z246" s="122"/>
      <c r="AM246" s="82"/>
      <c r="AN246" s="82"/>
      <c r="AO246" s="82"/>
      <c r="AP246" s="82"/>
      <c r="AQ246" s="82"/>
      <c r="AR246" s="82"/>
      <c r="AS246" s="82"/>
      <c r="AT246" s="82"/>
    </row>
    <row r="247" spans="1:46" ht="21" customHeight="1" x14ac:dyDescent="0.2">
      <c r="Y247" s="122"/>
      <c r="Z247" s="122"/>
      <c r="AM247" s="82"/>
      <c r="AN247" s="82"/>
      <c r="AO247" s="82"/>
      <c r="AP247" s="82"/>
      <c r="AQ247" s="82"/>
      <c r="AR247" s="82"/>
      <c r="AS247" s="82"/>
      <c r="AT247" s="82"/>
    </row>
    <row r="248" spans="1:46" ht="21" customHeight="1" x14ac:dyDescent="0.2">
      <c r="Y248" s="122"/>
      <c r="Z248" s="122"/>
      <c r="AM248" s="82"/>
      <c r="AN248" s="82"/>
      <c r="AO248" s="82"/>
      <c r="AP248" s="82"/>
      <c r="AQ248" s="82"/>
      <c r="AR248" s="82"/>
      <c r="AS248" s="82"/>
      <c r="AT248" s="82"/>
    </row>
    <row r="249" spans="1:46" ht="21" customHeight="1" x14ac:dyDescent="0.2">
      <c r="Y249" s="122"/>
      <c r="Z249" s="122"/>
      <c r="AM249" s="82"/>
      <c r="AN249" s="82"/>
      <c r="AO249" s="82"/>
      <c r="AP249" s="82"/>
      <c r="AQ249" s="82"/>
      <c r="AR249" s="82"/>
      <c r="AS249" s="82"/>
      <c r="AT249" s="82"/>
    </row>
    <row r="250" spans="1:46" ht="21" customHeight="1" x14ac:dyDescent="0.2">
      <c r="Y250" s="122"/>
      <c r="Z250" s="122"/>
      <c r="AM250" s="82"/>
      <c r="AN250" s="82"/>
      <c r="AO250" s="82"/>
      <c r="AP250" s="82"/>
      <c r="AQ250" s="82"/>
      <c r="AR250" s="82"/>
      <c r="AS250" s="82"/>
      <c r="AT250" s="82"/>
    </row>
    <row r="251" spans="1:46" ht="21" customHeight="1" x14ac:dyDescent="0.2">
      <c r="Y251" s="122"/>
      <c r="Z251" s="122"/>
      <c r="AM251" s="82"/>
      <c r="AN251" s="82"/>
      <c r="AO251" s="82"/>
      <c r="AP251" s="82"/>
      <c r="AQ251" s="82"/>
      <c r="AR251" s="82"/>
      <c r="AS251" s="82"/>
      <c r="AT251" s="82"/>
    </row>
    <row r="252" spans="1:46" ht="21" customHeight="1" x14ac:dyDescent="0.2">
      <c r="Y252" s="122"/>
      <c r="Z252" s="122"/>
      <c r="AM252" s="82"/>
      <c r="AN252" s="82"/>
      <c r="AO252" s="82"/>
      <c r="AP252" s="82"/>
      <c r="AQ252" s="82"/>
      <c r="AR252" s="82"/>
      <c r="AS252" s="82"/>
      <c r="AT252" s="82"/>
    </row>
    <row r="253" spans="1:46" ht="21" customHeight="1" x14ac:dyDescent="0.2">
      <c r="Y253" s="122"/>
      <c r="Z253" s="122"/>
      <c r="AM253" s="82"/>
      <c r="AN253" s="82"/>
      <c r="AO253" s="82"/>
      <c r="AP253" s="82"/>
      <c r="AQ253" s="82"/>
      <c r="AR253" s="82"/>
      <c r="AS253" s="82"/>
      <c r="AT253" s="82"/>
    </row>
    <row r="254" spans="1:46" ht="21" customHeight="1" x14ac:dyDescent="0.15">
      <c r="AM254" s="82"/>
      <c r="AN254" s="82"/>
      <c r="AO254" s="82"/>
      <c r="AP254" s="82"/>
      <c r="AQ254" s="82"/>
      <c r="AR254" s="82"/>
      <c r="AS254" s="82"/>
      <c r="AT254" s="82"/>
    </row>
    <row r="255" spans="1:46" ht="21" customHeight="1" x14ac:dyDescent="0.15">
      <c r="AM255" s="82"/>
      <c r="AN255" s="82"/>
      <c r="AO255" s="82"/>
      <c r="AP255" s="82"/>
      <c r="AQ255" s="82"/>
      <c r="AR255" s="82"/>
      <c r="AS255" s="82"/>
      <c r="AT255" s="82"/>
    </row>
    <row r="256" spans="1:46" ht="21" customHeight="1" x14ac:dyDescent="0.15">
      <c r="AM256" s="82"/>
      <c r="AN256" s="82"/>
      <c r="AO256" s="82"/>
      <c r="AP256" s="82"/>
      <c r="AQ256" s="82"/>
      <c r="AR256" s="82"/>
      <c r="AS256" s="82"/>
      <c r="AT256" s="82"/>
    </row>
    <row r="257" spans="39:46" ht="21" customHeight="1" x14ac:dyDescent="0.15">
      <c r="AM257" s="82"/>
      <c r="AN257" s="82"/>
      <c r="AO257" s="82"/>
      <c r="AP257" s="82"/>
      <c r="AQ257" s="82"/>
      <c r="AR257" s="82"/>
      <c r="AS257" s="82"/>
      <c r="AT257" s="82"/>
    </row>
    <row r="258" spans="39:46" ht="21" customHeight="1" x14ac:dyDescent="0.15">
      <c r="AM258" s="82"/>
      <c r="AN258" s="82"/>
      <c r="AO258" s="82"/>
      <c r="AP258" s="82"/>
      <c r="AQ258" s="82"/>
      <c r="AR258" s="82"/>
      <c r="AS258" s="82"/>
      <c r="AT258" s="82"/>
    </row>
    <row r="259" spans="39:46" ht="21" customHeight="1" x14ac:dyDescent="0.15">
      <c r="AM259" s="82"/>
      <c r="AN259" s="82"/>
      <c r="AO259" s="82"/>
      <c r="AP259" s="82"/>
      <c r="AQ259" s="82"/>
      <c r="AR259" s="82"/>
      <c r="AS259" s="82"/>
      <c r="AT259" s="82"/>
    </row>
    <row r="260" spans="39:46" ht="21" customHeight="1" x14ac:dyDescent="0.15">
      <c r="AM260" s="82"/>
      <c r="AN260" s="82"/>
      <c r="AO260" s="82"/>
      <c r="AP260" s="82"/>
      <c r="AQ260" s="82"/>
      <c r="AR260" s="82"/>
      <c r="AS260" s="82"/>
      <c r="AT260" s="82"/>
    </row>
    <row r="261" spans="39:46" ht="21" customHeight="1" x14ac:dyDescent="0.15">
      <c r="AM261" s="82"/>
      <c r="AN261" s="82"/>
      <c r="AO261" s="82"/>
      <c r="AP261" s="82"/>
      <c r="AQ261" s="82"/>
      <c r="AR261" s="82"/>
      <c r="AS261" s="82"/>
      <c r="AT261" s="82"/>
    </row>
    <row r="262" spans="39:46" ht="21" customHeight="1" x14ac:dyDescent="0.15">
      <c r="AM262" s="82"/>
      <c r="AN262" s="82"/>
      <c r="AO262" s="82"/>
      <c r="AP262" s="82"/>
      <c r="AQ262" s="82"/>
      <c r="AR262" s="82"/>
      <c r="AS262" s="82"/>
      <c r="AT262" s="82"/>
    </row>
    <row r="263" spans="39:46" ht="21" customHeight="1" x14ac:dyDescent="0.15">
      <c r="AM263" s="82"/>
      <c r="AN263" s="82"/>
      <c r="AO263" s="82"/>
      <c r="AP263" s="82"/>
      <c r="AQ263" s="82"/>
      <c r="AR263" s="82"/>
      <c r="AS263" s="82"/>
      <c r="AT263" s="82"/>
    </row>
    <row r="264" spans="39:46" ht="21" customHeight="1" x14ac:dyDescent="0.15">
      <c r="AM264" s="82"/>
      <c r="AN264" s="82"/>
      <c r="AO264" s="82"/>
      <c r="AP264" s="82"/>
      <c r="AQ264" s="82"/>
      <c r="AR264" s="82"/>
      <c r="AS264" s="82"/>
      <c r="AT264" s="82"/>
    </row>
    <row r="265" spans="39:46" ht="21" customHeight="1" x14ac:dyDescent="0.15">
      <c r="AM265" s="82"/>
      <c r="AN265" s="82"/>
      <c r="AO265" s="82"/>
      <c r="AP265" s="82"/>
      <c r="AQ265" s="82"/>
      <c r="AR265" s="82"/>
      <c r="AS265" s="82"/>
      <c r="AT265" s="82"/>
    </row>
    <row r="266" spans="39:46" ht="21" customHeight="1" x14ac:dyDescent="0.15">
      <c r="AM266" s="82"/>
      <c r="AN266" s="82"/>
      <c r="AO266" s="82"/>
      <c r="AP266" s="82"/>
      <c r="AQ266" s="82"/>
      <c r="AR266" s="82"/>
      <c r="AS266" s="82"/>
      <c r="AT266" s="82"/>
    </row>
    <row r="267" spans="39:46" ht="21" customHeight="1" x14ac:dyDescent="0.15">
      <c r="AM267" s="82"/>
      <c r="AN267" s="82"/>
      <c r="AO267" s="82"/>
      <c r="AP267" s="82"/>
      <c r="AQ267" s="82"/>
      <c r="AR267" s="82"/>
      <c r="AS267" s="82"/>
      <c r="AT267" s="82"/>
    </row>
    <row r="268" spans="39:46" ht="21" customHeight="1" x14ac:dyDescent="0.15">
      <c r="AM268" s="82"/>
      <c r="AN268" s="82"/>
      <c r="AO268" s="82"/>
      <c r="AP268" s="82"/>
      <c r="AQ268" s="82"/>
      <c r="AR268" s="82"/>
      <c r="AS268" s="82"/>
      <c r="AT268" s="82"/>
    </row>
    <row r="269" spans="39:46" ht="21" customHeight="1" x14ac:dyDescent="0.15">
      <c r="AM269" s="82"/>
      <c r="AN269" s="82"/>
      <c r="AO269" s="82"/>
      <c r="AP269" s="82"/>
      <c r="AQ269" s="82"/>
      <c r="AR269" s="82"/>
      <c r="AS269" s="82"/>
      <c r="AT269" s="82"/>
    </row>
    <row r="270" spans="39:46" ht="21" customHeight="1" x14ac:dyDescent="0.15">
      <c r="AM270" s="82"/>
      <c r="AN270" s="82"/>
      <c r="AO270" s="82"/>
      <c r="AP270" s="82"/>
      <c r="AQ270" s="82"/>
      <c r="AR270" s="82"/>
      <c r="AS270" s="82"/>
      <c r="AT270" s="82"/>
    </row>
    <row r="271" spans="39:46" ht="21" customHeight="1" x14ac:dyDescent="0.15">
      <c r="AM271" s="82"/>
      <c r="AN271" s="82"/>
      <c r="AO271" s="82"/>
      <c r="AP271" s="82"/>
      <c r="AQ271" s="82"/>
      <c r="AR271" s="82"/>
      <c r="AS271" s="82"/>
      <c r="AT271" s="82"/>
    </row>
    <row r="272" spans="39:46" ht="21" customHeight="1" x14ac:dyDescent="0.15">
      <c r="AM272" s="82"/>
      <c r="AN272" s="82"/>
      <c r="AO272" s="82"/>
      <c r="AP272" s="82"/>
      <c r="AQ272" s="82"/>
      <c r="AR272" s="82"/>
      <c r="AS272" s="82"/>
      <c r="AT272" s="82"/>
    </row>
    <row r="273" spans="39:46" ht="21" customHeight="1" x14ac:dyDescent="0.15">
      <c r="AM273" s="82"/>
      <c r="AN273" s="82"/>
      <c r="AO273" s="82"/>
      <c r="AP273" s="82"/>
      <c r="AQ273" s="82"/>
      <c r="AR273" s="82"/>
      <c r="AS273" s="82"/>
      <c r="AT273" s="82"/>
    </row>
    <row r="274" spans="39:46" ht="21" customHeight="1" x14ac:dyDescent="0.15">
      <c r="AM274" s="82"/>
      <c r="AN274" s="82"/>
      <c r="AO274" s="82"/>
      <c r="AP274" s="82"/>
      <c r="AQ274" s="82"/>
      <c r="AR274" s="82"/>
      <c r="AS274" s="82"/>
      <c r="AT274" s="82"/>
    </row>
    <row r="275" spans="39:46" ht="21" customHeight="1" x14ac:dyDescent="0.15">
      <c r="AM275" s="82"/>
      <c r="AN275" s="82"/>
      <c r="AO275" s="82"/>
      <c r="AP275" s="82"/>
      <c r="AQ275" s="82"/>
      <c r="AR275" s="82"/>
      <c r="AS275" s="82"/>
      <c r="AT275" s="82"/>
    </row>
    <row r="276" spans="39:46" ht="21" customHeight="1" x14ac:dyDescent="0.15">
      <c r="AM276" s="82"/>
      <c r="AN276" s="82"/>
      <c r="AO276" s="82"/>
      <c r="AP276" s="82"/>
      <c r="AQ276" s="82"/>
      <c r="AR276" s="82"/>
      <c r="AS276" s="82"/>
      <c r="AT276" s="82"/>
    </row>
    <row r="277" spans="39:46" ht="21" customHeight="1" x14ac:dyDescent="0.15">
      <c r="AM277" s="82"/>
      <c r="AN277" s="82"/>
      <c r="AO277" s="82"/>
      <c r="AP277" s="82"/>
      <c r="AQ277" s="82"/>
      <c r="AR277" s="82"/>
      <c r="AS277" s="82"/>
      <c r="AT277" s="82"/>
    </row>
    <row r="278" spans="39:46" ht="21" customHeight="1" x14ac:dyDescent="0.15">
      <c r="AM278" s="82"/>
      <c r="AN278" s="82"/>
      <c r="AO278" s="82"/>
      <c r="AP278" s="82"/>
      <c r="AQ278" s="82"/>
      <c r="AR278" s="82"/>
      <c r="AS278" s="82"/>
      <c r="AT278" s="82"/>
    </row>
    <row r="279" spans="39:46" ht="21" customHeight="1" x14ac:dyDescent="0.15">
      <c r="AM279" s="82"/>
      <c r="AN279" s="82"/>
      <c r="AO279" s="82"/>
      <c r="AP279" s="82"/>
      <c r="AQ279" s="82"/>
      <c r="AR279" s="82"/>
      <c r="AS279" s="82"/>
      <c r="AT279" s="82"/>
    </row>
    <row r="280" spans="39:46" ht="21" customHeight="1" x14ac:dyDescent="0.15">
      <c r="AM280" s="82"/>
      <c r="AN280" s="82"/>
      <c r="AO280" s="82"/>
      <c r="AP280" s="82"/>
      <c r="AQ280" s="82"/>
      <c r="AR280" s="82"/>
      <c r="AS280" s="82"/>
      <c r="AT280" s="82"/>
    </row>
    <row r="281" spans="39:46" ht="21" customHeight="1" x14ac:dyDescent="0.15">
      <c r="AM281" s="82"/>
      <c r="AN281" s="82"/>
      <c r="AO281" s="82"/>
      <c r="AP281" s="82"/>
      <c r="AQ281" s="82"/>
      <c r="AR281" s="82"/>
      <c r="AS281" s="82"/>
      <c r="AT281" s="82"/>
    </row>
    <row r="282" spans="39:46" ht="21" customHeight="1" x14ac:dyDescent="0.15">
      <c r="AM282" s="82"/>
      <c r="AN282" s="82"/>
      <c r="AO282" s="82"/>
      <c r="AP282" s="82"/>
      <c r="AQ282" s="82"/>
      <c r="AR282" s="82"/>
      <c r="AS282" s="82"/>
      <c r="AT282" s="82"/>
    </row>
    <row r="283" spans="39:46" ht="21" customHeight="1" x14ac:dyDescent="0.15">
      <c r="AM283" s="82"/>
      <c r="AN283" s="82"/>
      <c r="AO283" s="82"/>
      <c r="AP283" s="82"/>
      <c r="AQ283" s="82"/>
      <c r="AR283" s="82"/>
      <c r="AS283" s="82"/>
      <c r="AT283" s="82"/>
    </row>
    <row r="284" spans="39:46" ht="21" customHeight="1" x14ac:dyDescent="0.15">
      <c r="AM284" s="82"/>
      <c r="AN284" s="82"/>
      <c r="AO284" s="82"/>
      <c r="AP284" s="82"/>
      <c r="AQ284" s="82"/>
      <c r="AR284" s="82"/>
      <c r="AS284" s="82"/>
      <c r="AT284" s="82"/>
    </row>
    <row r="285" spans="39:46" ht="21" customHeight="1" x14ac:dyDescent="0.15">
      <c r="AM285" s="82"/>
      <c r="AN285" s="82"/>
      <c r="AO285" s="82"/>
      <c r="AP285" s="82"/>
      <c r="AQ285" s="82"/>
      <c r="AR285" s="82"/>
      <c r="AS285" s="82"/>
      <c r="AT285" s="82"/>
    </row>
    <row r="286" spans="39:46" ht="21" customHeight="1" x14ac:dyDescent="0.15">
      <c r="AM286" s="82"/>
      <c r="AN286" s="82"/>
      <c r="AO286" s="82"/>
      <c r="AP286" s="82"/>
      <c r="AQ286" s="82"/>
      <c r="AR286" s="82"/>
      <c r="AS286" s="82"/>
      <c r="AT286" s="82"/>
    </row>
    <row r="287" spans="39:46" ht="21" customHeight="1" x14ac:dyDescent="0.15">
      <c r="AM287" s="82"/>
      <c r="AN287" s="82"/>
      <c r="AO287" s="82"/>
      <c r="AP287" s="82"/>
      <c r="AQ287" s="82"/>
      <c r="AR287" s="82"/>
      <c r="AS287" s="82"/>
      <c r="AT287" s="82"/>
    </row>
    <row r="288" spans="39:46" ht="21" customHeight="1" x14ac:dyDescent="0.15">
      <c r="AM288" s="82"/>
      <c r="AN288" s="82"/>
      <c r="AO288" s="82"/>
      <c r="AP288" s="82"/>
      <c r="AQ288" s="82"/>
      <c r="AR288" s="82"/>
      <c r="AS288" s="82"/>
      <c r="AT288" s="82"/>
    </row>
    <row r="289" spans="39:46" ht="21" customHeight="1" x14ac:dyDescent="0.15">
      <c r="AM289" s="82"/>
      <c r="AN289" s="82"/>
      <c r="AO289" s="82"/>
      <c r="AP289" s="82"/>
      <c r="AQ289" s="82"/>
      <c r="AR289" s="82"/>
      <c r="AS289" s="82"/>
      <c r="AT289" s="82"/>
    </row>
    <row r="290" spans="39:46" ht="21" customHeight="1" x14ac:dyDescent="0.15">
      <c r="AM290" s="82"/>
      <c r="AN290" s="82"/>
      <c r="AO290" s="82"/>
      <c r="AP290" s="82"/>
      <c r="AQ290" s="82"/>
      <c r="AR290" s="82"/>
      <c r="AS290" s="82"/>
      <c r="AT290" s="82"/>
    </row>
    <row r="291" spans="39:46" ht="21" customHeight="1" x14ac:dyDescent="0.15">
      <c r="AM291" s="82"/>
      <c r="AN291" s="82"/>
      <c r="AO291" s="82"/>
      <c r="AP291" s="82"/>
      <c r="AQ291" s="82"/>
      <c r="AR291" s="82"/>
      <c r="AS291" s="82"/>
      <c r="AT291" s="82"/>
    </row>
    <row r="292" spans="39:46" ht="21" customHeight="1" x14ac:dyDescent="0.15">
      <c r="AM292" s="82"/>
      <c r="AN292" s="82"/>
      <c r="AO292" s="82"/>
      <c r="AP292" s="82"/>
      <c r="AQ292" s="82"/>
      <c r="AR292" s="82"/>
      <c r="AS292" s="82"/>
      <c r="AT292" s="82"/>
    </row>
    <row r="293" spans="39:46" ht="21" customHeight="1" x14ac:dyDescent="0.15">
      <c r="AM293" s="82"/>
      <c r="AN293" s="82"/>
      <c r="AO293" s="82"/>
      <c r="AP293" s="82"/>
      <c r="AQ293" s="82"/>
      <c r="AR293" s="82"/>
      <c r="AS293" s="82"/>
      <c r="AT293" s="82"/>
    </row>
    <row r="294" spans="39:46" ht="21" customHeight="1" x14ac:dyDescent="0.15">
      <c r="AM294" s="82"/>
      <c r="AN294" s="82"/>
      <c r="AO294" s="82"/>
      <c r="AP294" s="82"/>
      <c r="AQ294" s="82"/>
      <c r="AR294" s="82"/>
      <c r="AS294" s="82"/>
      <c r="AT294" s="82"/>
    </row>
    <row r="295" spans="39:46" ht="21" customHeight="1" x14ac:dyDescent="0.15">
      <c r="AM295" s="82"/>
      <c r="AN295" s="82"/>
      <c r="AO295" s="82"/>
      <c r="AP295" s="82"/>
      <c r="AQ295" s="82"/>
      <c r="AR295" s="82"/>
      <c r="AS295" s="82"/>
      <c r="AT295" s="82"/>
    </row>
    <row r="296" spans="39:46" ht="21" customHeight="1" x14ac:dyDescent="0.15">
      <c r="AM296" s="82"/>
      <c r="AN296" s="82"/>
      <c r="AO296" s="82"/>
      <c r="AP296" s="82"/>
      <c r="AQ296" s="82"/>
      <c r="AR296" s="82"/>
      <c r="AS296" s="82"/>
      <c r="AT296" s="82"/>
    </row>
    <row r="297" spans="39:46" ht="21" customHeight="1" x14ac:dyDescent="0.15">
      <c r="AM297" s="82"/>
      <c r="AN297" s="82"/>
      <c r="AO297" s="82"/>
      <c r="AP297" s="82"/>
      <c r="AQ297" s="82"/>
      <c r="AR297" s="82"/>
      <c r="AS297" s="82"/>
      <c r="AT297" s="82"/>
    </row>
    <row r="298" spans="39:46" ht="21" customHeight="1" x14ac:dyDescent="0.15">
      <c r="AM298" s="82"/>
      <c r="AN298" s="82"/>
      <c r="AO298" s="82"/>
      <c r="AP298" s="82"/>
      <c r="AQ298" s="82"/>
      <c r="AR298" s="82"/>
      <c r="AS298" s="82"/>
      <c r="AT298" s="82"/>
    </row>
    <row r="299" spans="39:46" ht="21" customHeight="1" x14ac:dyDescent="0.15">
      <c r="AM299" s="82"/>
      <c r="AN299" s="82"/>
      <c r="AO299" s="82"/>
      <c r="AP299" s="82"/>
      <c r="AQ299" s="82"/>
      <c r="AR299" s="82"/>
      <c r="AS299" s="82"/>
      <c r="AT299" s="82"/>
    </row>
    <row r="300" spans="39:46" ht="21" customHeight="1" x14ac:dyDescent="0.15">
      <c r="AM300" s="82"/>
      <c r="AN300" s="82"/>
      <c r="AO300" s="82"/>
      <c r="AP300" s="82"/>
      <c r="AQ300" s="82"/>
      <c r="AR300" s="82"/>
      <c r="AS300" s="82"/>
      <c r="AT300" s="82"/>
    </row>
    <row r="301" spans="39:46" ht="21" customHeight="1" x14ac:dyDescent="0.15">
      <c r="AM301" s="82"/>
      <c r="AN301" s="82"/>
      <c r="AO301" s="82"/>
      <c r="AP301" s="82"/>
      <c r="AQ301" s="82"/>
      <c r="AR301" s="82"/>
      <c r="AS301" s="82"/>
      <c r="AT301" s="82"/>
    </row>
    <row r="302" spans="39:46" ht="21" customHeight="1" x14ac:dyDescent="0.15">
      <c r="AM302" s="82"/>
      <c r="AN302" s="82"/>
      <c r="AO302" s="82"/>
      <c r="AP302" s="82"/>
      <c r="AQ302" s="82"/>
      <c r="AR302" s="82"/>
      <c r="AS302" s="82"/>
      <c r="AT302" s="82"/>
    </row>
    <row r="303" spans="39:46" ht="21" customHeight="1" x14ac:dyDescent="0.15">
      <c r="AM303" s="82"/>
      <c r="AN303" s="82"/>
      <c r="AO303" s="82"/>
      <c r="AP303" s="82"/>
      <c r="AQ303" s="82"/>
      <c r="AR303" s="82"/>
      <c r="AS303" s="82"/>
      <c r="AT303" s="82"/>
    </row>
    <row r="304" spans="39:46" ht="21" customHeight="1" x14ac:dyDescent="0.15">
      <c r="AM304" s="82"/>
      <c r="AN304" s="82"/>
      <c r="AO304" s="82"/>
      <c r="AP304" s="82"/>
      <c r="AQ304" s="82"/>
      <c r="AR304" s="82"/>
      <c r="AS304" s="82"/>
      <c r="AT304" s="82"/>
    </row>
    <row r="305" spans="39:46" ht="21" customHeight="1" x14ac:dyDescent="0.15">
      <c r="AM305" s="82"/>
      <c r="AN305" s="82"/>
      <c r="AO305" s="82"/>
      <c r="AP305" s="82"/>
      <c r="AQ305" s="82"/>
      <c r="AR305" s="82"/>
      <c r="AS305" s="82"/>
      <c r="AT305" s="82"/>
    </row>
    <row r="306" spans="39:46" ht="21" customHeight="1" x14ac:dyDescent="0.15">
      <c r="AM306" s="82"/>
      <c r="AN306" s="82"/>
      <c r="AO306" s="82"/>
      <c r="AP306" s="82"/>
      <c r="AQ306" s="82"/>
      <c r="AR306" s="82"/>
      <c r="AS306" s="82"/>
      <c r="AT306" s="82"/>
    </row>
    <row r="307" spans="39:46" ht="21" customHeight="1" x14ac:dyDescent="0.15">
      <c r="AM307" s="82"/>
      <c r="AN307" s="82"/>
      <c r="AO307" s="82"/>
      <c r="AP307" s="82"/>
      <c r="AQ307" s="82"/>
      <c r="AR307" s="82"/>
      <c r="AS307" s="82"/>
      <c r="AT307" s="82"/>
    </row>
    <row r="308" spans="39:46" ht="21" customHeight="1" x14ac:dyDescent="0.15">
      <c r="AM308" s="82"/>
      <c r="AN308" s="82"/>
      <c r="AO308" s="82"/>
      <c r="AP308" s="82"/>
      <c r="AQ308" s="82"/>
      <c r="AR308" s="82"/>
      <c r="AS308" s="82"/>
      <c r="AT308" s="82"/>
    </row>
    <row r="309" spans="39:46" ht="21" customHeight="1" x14ac:dyDescent="0.15">
      <c r="AM309" s="82"/>
      <c r="AN309" s="82"/>
      <c r="AO309" s="82"/>
      <c r="AP309" s="82"/>
      <c r="AQ309" s="82"/>
      <c r="AR309" s="82"/>
      <c r="AS309" s="82"/>
      <c r="AT309" s="82"/>
    </row>
    <row r="310" spans="39:46" ht="21" customHeight="1" x14ac:dyDescent="0.15">
      <c r="AM310" s="82"/>
      <c r="AN310" s="82"/>
      <c r="AO310" s="82"/>
      <c r="AP310" s="82"/>
      <c r="AQ310" s="82"/>
      <c r="AR310" s="82"/>
      <c r="AS310" s="82"/>
      <c r="AT310" s="82"/>
    </row>
    <row r="311" spans="39:46" ht="21" customHeight="1" x14ac:dyDescent="0.15">
      <c r="AM311" s="82"/>
      <c r="AN311" s="82"/>
      <c r="AO311" s="82"/>
      <c r="AP311" s="82"/>
      <c r="AQ311" s="82"/>
      <c r="AR311" s="82"/>
      <c r="AS311" s="82"/>
      <c r="AT311" s="82"/>
    </row>
    <row r="312" spans="39:46" ht="21" customHeight="1" x14ac:dyDescent="0.15">
      <c r="AM312" s="82"/>
      <c r="AN312" s="82"/>
      <c r="AO312" s="82"/>
      <c r="AP312" s="82"/>
      <c r="AQ312" s="82"/>
      <c r="AR312" s="82"/>
      <c r="AS312" s="82"/>
      <c r="AT312" s="82"/>
    </row>
    <row r="313" spans="39:46" ht="21" customHeight="1" x14ac:dyDescent="0.15">
      <c r="AM313" s="82"/>
      <c r="AN313" s="82"/>
      <c r="AO313" s="82"/>
      <c r="AP313" s="82"/>
      <c r="AQ313" s="82"/>
      <c r="AR313" s="82"/>
      <c r="AS313" s="82"/>
      <c r="AT313" s="82"/>
    </row>
    <row r="314" spans="39:46" ht="21" customHeight="1" x14ac:dyDescent="0.15">
      <c r="AM314" s="82"/>
      <c r="AN314" s="82"/>
      <c r="AO314" s="82"/>
      <c r="AP314" s="82"/>
      <c r="AQ314" s="82"/>
      <c r="AR314" s="82"/>
      <c r="AS314" s="82"/>
      <c r="AT314" s="82"/>
    </row>
    <row r="315" spans="39:46" ht="21" customHeight="1" x14ac:dyDescent="0.15">
      <c r="AM315" s="82"/>
      <c r="AN315" s="82"/>
      <c r="AO315" s="82"/>
      <c r="AP315" s="82"/>
      <c r="AQ315" s="82"/>
      <c r="AR315" s="82"/>
      <c r="AS315" s="82"/>
      <c r="AT315" s="82"/>
    </row>
    <row r="316" spans="39:46" ht="21" customHeight="1" x14ac:dyDescent="0.15">
      <c r="AM316" s="82"/>
      <c r="AN316" s="82"/>
      <c r="AO316" s="82"/>
      <c r="AP316" s="82"/>
      <c r="AQ316" s="82"/>
      <c r="AR316" s="82"/>
      <c r="AS316" s="82"/>
      <c r="AT316" s="82"/>
    </row>
    <row r="317" spans="39:46" ht="21" customHeight="1" x14ac:dyDescent="0.15">
      <c r="AM317" s="82"/>
      <c r="AN317" s="82"/>
      <c r="AO317" s="82"/>
      <c r="AP317" s="82"/>
      <c r="AQ317" s="82"/>
      <c r="AR317" s="82"/>
      <c r="AS317" s="82"/>
      <c r="AT317" s="82"/>
    </row>
    <row r="318" spans="39:46" ht="21" customHeight="1" x14ac:dyDescent="0.15">
      <c r="AM318" s="82"/>
      <c r="AN318" s="82"/>
      <c r="AO318" s="82"/>
      <c r="AP318" s="82"/>
      <c r="AQ318" s="82"/>
      <c r="AR318" s="82"/>
      <c r="AS318" s="82"/>
      <c r="AT318" s="82"/>
    </row>
    <row r="319" spans="39:46" ht="21" customHeight="1" x14ac:dyDescent="0.15">
      <c r="AM319" s="82"/>
      <c r="AN319" s="82"/>
      <c r="AO319" s="82"/>
      <c r="AP319" s="82"/>
      <c r="AQ319" s="82"/>
      <c r="AR319" s="82"/>
      <c r="AS319" s="82"/>
      <c r="AT319" s="82"/>
    </row>
    <row r="320" spans="39:46" ht="21" customHeight="1" x14ac:dyDescent="0.15">
      <c r="AM320" s="82"/>
      <c r="AN320" s="82"/>
      <c r="AO320" s="82"/>
      <c r="AP320" s="82"/>
      <c r="AQ320" s="82"/>
      <c r="AR320" s="82"/>
      <c r="AS320" s="82"/>
      <c r="AT320" s="82"/>
    </row>
    <row r="321" spans="39:46" ht="21" customHeight="1" x14ac:dyDescent="0.15">
      <c r="AM321" s="82"/>
      <c r="AN321" s="82"/>
      <c r="AO321" s="82"/>
      <c r="AP321" s="82"/>
      <c r="AQ321" s="82"/>
      <c r="AR321" s="82"/>
      <c r="AS321" s="82"/>
      <c r="AT321" s="82"/>
    </row>
    <row r="322" spans="39:46" ht="21" customHeight="1" x14ac:dyDescent="0.15">
      <c r="AM322" s="82"/>
      <c r="AN322" s="82"/>
      <c r="AO322" s="82"/>
      <c r="AP322" s="82"/>
      <c r="AQ322" s="82"/>
      <c r="AR322" s="82"/>
      <c r="AS322" s="82"/>
      <c r="AT322" s="82"/>
    </row>
    <row r="323" spans="39:46" ht="21" customHeight="1" x14ac:dyDescent="0.15">
      <c r="AM323" s="82"/>
      <c r="AN323" s="82"/>
      <c r="AO323" s="82"/>
      <c r="AP323" s="82"/>
      <c r="AQ323" s="82"/>
      <c r="AR323" s="82"/>
      <c r="AS323" s="82"/>
      <c r="AT323" s="82"/>
    </row>
    <row r="324" spans="39:46" ht="21" customHeight="1" x14ac:dyDescent="0.15">
      <c r="AM324" s="82"/>
      <c r="AN324" s="82"/>
      <c r="AO324" s="82"/>
      <c r="AP324" s="82"/>
      <c r="AQ324" s="82"/>
      <c r="AR324" s="82"/>
      <c r="AS324" s="82"/>
      <c r="AT324" s="82"/>
    </row>
    <row r="325" spans="39:46" ht="21" customHeight="1" x14ac:dyDescent="0.15">
      <c r="AM325" s="82"/>
      <c r="AN325" s="82"/>
      <c r="AO325" s="82"/>
      <c r="AP325" s="82"/>
      <c r="AQ325" s="82"/>
      <c r="AR325" s="82"/>
      <c r="AS325" s="82"/>
      <c r="AT325" s="82"/>
    </row>
    <row r="326" spans="39:46" ht="21" customHeight="1" x14ac:dyDescent="0.15">
      <c r="AM326" s="82"/>
      <c r="AN326" s="82"/>
      <c r="AO326" s="82"/>
      <c r="AP326" s="82"/>
      <c r="AQ326" s="82"/>
      <c r="AR326" s="82"/>
      <c r="AS326" s="82"/>
      <c r="AT326" s="82"/>
    </row>
    <row r="327" spans="39:46" ht="21" customHeight="1" x14ac:dyDescent="0.15">
      <c r="AM327" s="82"/>
      <c r="AN327" s="82"/>
      <c r="AO327" s="82"/>
      <c r="AP327" s="82"/>
      <c r="AQ327" s="82"/>
      <c r="AR327" s="82"/>
      <c r="AS327" s="82"/>
      <c r="AT327" s="82"/>
    </row>
    <row r="328" spans="39:46" ht="21" customHeight="1" x14ac:dyDescent="0.15">
      <c r="AM328" s="82"/>
      <c r="AN328" s="82"/>
      <c r="AO328" s="82"/>
      <c r="AP328" s="82"/>
      <c r="AQ328" s="82"/>
      <c r="AR328" s="82"/>
      <c r="AS328" s="82"/>
      <c r="AT328" s="82"/>
    </row>
    <row r="329" spans="39:46" ht="21" customHeight="1" x14ac:dyDescent="0.15">
      <c r="AM329" s="82"/>
      <c r="AN329" s="82"/>
      <c r="AO329" s="82"/>
      <c r="AP329" s="82"/>
      <c r="AQ329" s="82"/>
      <c r="AR329" s="82"/>
      <c r="AS329" s="82"/>
      <c r="AT329" s="82"/>
    </row>
    <row r="330" spans="39:46" ht="21" customHeight="1" x14ac:dyDescent="0.15">
      <c r="AM330" s="82"/>
      <c r="AN330" s="82"/>
      <c r="AO330" s="82"/>
      <c r="AP330" s="82"/>
      <c r="AQ330" s="82"/>
      <c r="AR330" s="82"/>
      <c r="AS330" s="82"/>
      <c r="AT330" s="82"/>
    </row>
    <row r="331" spans="39:46" ht="21" customHeight="1" x14ac:dyDescent="0.15"/>
  </sheetData>
  <autoFilter ref="A1:AN241">
    <sortState ref="A64:CL225">
      <sortCondition ref="AK1:AK241"/>
    </sortState>
  </autoFilter>
  <hyperlinks>
    <hyperlink ref="AI85" r:id="rId1"/>
    <hyperlink ref="AI4" r:id="rId2" display="info@garagestoeckli.ch"/>
    <hyperlink ref="AI8" r:id="rId3"/>
    <hyperlink ref="AI28" r:id="rId4"/>
    <hyperlink ref="AI159" r:id="rId5"/>
    <hyperlink ref="AI232" r:id="rId6"/>
    <hyperlink ref="AI191" r:id="rId7"/>
    <hyperlink ref="AI230" r:id="rId8"/>
    <hyperlink ref="AI229" r:id="rId9"/>
    <hyperlink ref="AI190" r:id="rId10"/>
    <hyperlink ref="AI84" r:id="rId11"/>
    <hyperlink ref="AI120" r:id="rId12"/>
    <hyperlink ref="AI136" r:id="rId13"/>
    <hyperlink ref="AI35" r:id="rId14"/>
    <hyperlink ref="AI104" r:id="rId15"/>
    <hyperlink ref="AI151" r:id="rId16"/>
    <hyperlink ref="AI90" r:id="rId17"/>
    <hyperlink ref="AI181" r:id="rId18"/>
    <hyperlink ref="AI83" r:id="rId19"/>
    <hyperlink ref="AI188" r:id="rId20"/>
    <hyperlink ref="AI116" r:id="rId21"/>
    <hyperlink ref="AI142" r:id="rId22"/>
    <hyperlink ref="AI94" r:id="rId23"/>
    <hyperlink ref="AI78" r:id="rId24"/>
    <hyperlink ref="AI11" r:id="rId25"/>
    <hyperlink ref="AI148" r:id="rId26"/>
    <hyperlink ref="AI79" r:id="rId27"/>
    <hyperlink ref="AI6" r:id="rId28"/>
    <hyperlink ref="AI206" r:id="rId29"/>
    <hyperlink ref="Y54" r:id="rId30"/>
    <hyperlink ref="Y124" r:id="rId31"/>
    <hyperlink ref="AI124" r:id="rId32"/>
    <hyperlink ref="Y209" r:id="rId33"/>
    <hyperlink ref="Y136" r:id="rId34"/>
    <hyperlink ref="Y22" r:id="rId35"/>
    <hyperlink ref="Z18" r:id="rId36"/>
    <hyperlink ref="AI76" r:id="rId37"/>
    <hyperlink ref="Z74" r:id="rId38"/>
    <hyperlink ref="Y76" r:id="rId39"/>
    <hyperlink ref="Z76" r:id="rId40"/>
    <hyperlink ref="Z206" r:id="rId41"/>
    <hyperlink ref="Y47" r:id="rId42"/>
    <hyperlink ref="Z47" r:id="rId43"/>
    <hyperlink ref="Y11" r:id="rId44"/>
    <hyperlink ref="Z127" r:id="rId45"/>
    <hyperlink ref="AI211" r:id="rId46"/>
    <hyperlink ref="AI54" r:id="rId47"/>
    <hyperlink ref="Y207" r:id="rId48"/>
    <hyperlink ref="AI207" r:id="rId49"/>
    <hyperlink ref="Y150" r:id="rId50"/>
    <hyperlink ref="Z241" r:id="rId51"/>
    <hyperlink ref="AI172" r:id="rId52"/>
    <hyperlink ref="AI30" r:id="rId53"/>
    <hyperlink ref="AI26" r:id="rId54"/>
    <hyperlink ref="AI209" r:id="rId55"/>
    <hyperlink ref="AI192" r:id="rId56"/>
    <hyperlink ref="AI194" r:id="rId57"/>
    <hyperlink ref="Y180" r:id="rId58"/>
    <hyperlink ref="Y228" r:id="rId59"/>
    <hyperlink ref="Y193" r:id="rId60"/>
    <hyperlink ref="Y49" r:id="rId61"/>
    <hyperlink ref="AI130" r:id="rId62"/>
    <hyperlink ref="AI164" r:id="rId63"/>
    <hyperlink ref="Y80" r:id="rId64"/>
    <hyperlink ref="AI80" r:id="rId65"/>
    <hyperlink ref="AI100" r:id="rId66"/>
    <hyperlink ref="AI220" r:id="rId67"/>
    <hyperlink ref="AI174" r:id="rId68"/>
    <hyperlink ref="Z230:Z231" r:id="rId69" display="www.asag.ch"/>
    <hyperlink ref="Y174" r:id="rId70"/>
    <hyperlink ref="Z174" r:id="rId71"/>
    <hyperlink ref="Y61" r:id="rId72"/>
    <hyperlink ref="Y179" r:id="rId73"/>
    <hyperlink ref="AI179" r:id="rId74"/>
    <hyperlink ref="AI93" r:id="rId75"/>
    <hyperlink ref="Y33" r:id="rId76"/>
    <hyperlink ref="Y220" r:id="rId77" display="mailto:contact@ahg-cars.ch"/>
    <hyperlink ref="Y178" r:id="rId78"/>
    <hyperlink ref="AI137" r:id="rId79"/>
    <hyperlink ref="Y41" r:id="rId80" tooltip="mailto:info@unterdorf-garage-ag.ch_x000a_STRG + Klicken, um Verknüpfung zu folgen" display="mailto:info@unterdorf-garage-ag.ch"/>
    <hyperlink ref="AI41" r:id="rId81" tooltip="mailto:info@unterdorf-garage-ag.ch_x000a_STRG + Klicken, um Verknüpfung zu folgen" display="mailto:info@unterdorf-garage-ag.ch"/>
    <hyperlink ref="Y66" r:id="rId82"/>
    <hyperlink ref="Z66" r:id="rId83"/>
    <hyperlink ref="AI160" r:id="rId84"/>
    <hyperlink ref="AI59" r:id="rId85"/>
    <hyperlink ref="Y64" r:id="rId86" display="mailto:boehiv@boehi-ag.ch"/>
    <hyperlink ref="Z54" r:id="rId87"/>
    <hyperlink ref="AI182" r:id="rId88"/>
    <hyperlink ref="Z46" r:id="rId89"/>
    <hyperlink ref="Z22" r:id="rId90"/>
    <hyperlink ref="AI158" r:id="rId91"/>
    <hyperlink ref="Z19" r:id="rId92" display="http://www.schaerlibossert.ch"/>
    <hyperlink ref="AI33" r:id="rId93"/>
    <hyperlink ref="AI156" r:id="rId94"/>
    <hyperlink ref="AI101" r:id="rId95"/>
    <hyperlink ref="AI127" r:id="rId96"/>
    <hyperlink ref="AI240" r:id="rId97"/>
    <hyperlink ref="AI14" r:id="rId98"/>
    <hyperlink ref="Y200" r:id="rId99"/>
    <hyperlink ref="AI200" r:id="rId100"/>
    <hyperlink ref="Z142" r:id="rId101"/>
    <hyperlink ref="Y65" r:id="rId102"/>
    <hyperlink ref="Y60" r:id="rId103"/>
    <hyperlink ref="AI18" r:id="rId104"/>
    <hyperlink ref="AI66" r:id="rId105"/>
    <hyperlink ref="Y29" r:id="rId106"/>
    <hyperlink ref="AI29" r:id="rId107"/>
    <hyperlink ref="AI235" r:id="rId108"/>
    <hyperlink ref="AI46" r:id="rId109"/>
    <hyperlink ref="AI196" r:id="rId110"/>
    <hyperlink ref="Y196" r:id="rId111"/>
    <hyperlink ref="AI98" r:id="rId112"/>
    <hyperlink ref="Z120" r:id="rId113"/>
    <hyperlink ref="AI129" r:id="rId114"/>
    <hyperlink ref="Y17" r:id="rId115"/>
    <hyperlink ref="Z17" r:id="rId116"/>
    <hyperlink ref="AI17" r:id="rId117"/>
    <hyperlink ref="Y231" r:id="rId118" display="mailto:baar@garage-reichlin.ch"/>
    <hyperlink ref="AI231" r:id="rId119"/>
    <hyperlink ref="AI74" r:id="rId120" display="mailto:markus.hesse@emilfrey.ch"/>
    <hyperlink ref="Y143" r:id="rId121"/>
    <hyperlink ref="Z143" r:id="rId122"/>
    <hyperlink ref="Z94" r:id="rId123"/>
    <hyperlink ref="AI178" r:id="rId124"/>
    <hyperlink ref="Y15" r:id="rId125"/>
    <hyperlink ref="Y134" r:id="rId126"/>
    <hyperlink ref="Z134" r:id="rId127"/>
    <hyperlink ref="AI134" r:id="rId128"/>
    <hyperlink ref="AI15" r:id="rId129"/>
    <hyperlink ref="Z231" r:id="rId130"/>
    <hyperlink ref="Y191" r:id="rId131"/>
    <hyperlink ref="AI171" r:id="rId132"/>
    <hyperlink ref="Y170" r:id="rId133"/>
    <hyperlink ref="Y171" r:id="rId134"/>
    <hyperlink ref="AI241" r:id="rId135"/>
    <hyperlink ref="AI185" r:id="rId136"/>
    <hyperlink ref="AI117" r:id="rId137"/>
    <hyperlink ref="AI122" r:id="rId138"/>
    <hyperlink ref="Y122" r:id="rId139"/>
    <hyperlink ref="Y232" r:id="rId140"/>
    <hyperlink ref="Z232" r:id="rId141"/>
    <hyperlink ref="Y186" r:id="rId142"/>
    <hyperlink ref="Z186" r:id="rId143"/>
    <hyperlink ref="AI234" r:id="rId144"/>
    <hyperlink ref="AI166" r:id="rId145"/>
    <hyperlink ref="AI186" r:id="rId146" display="mailto:verkauf@huber-automobile.ch"/>
    <hyperlink ref="AI99" r:id="rId147" display="mailto:fredy.ruefenacht@garage-ruefenacht.ch"/>
    <hyperlink ref="AI146" r:id="rId148" display="mailto:andrea.wenger@garagewenger.ch"/>
    <hyperlink ref="AI152" r:id="rId149"/>
    <hyperlink ref="AI198" r:id="rId150"/>
    <hyperlink ref="Y166" r:id="rId151"/>
    <hyperlink ref="Z132" r:id="rId152"/>
    <hyperlink ref="Z205" r:id="rId153"/>
    <hyperlink ref="Y90" r:id="rId154"/>
    <hyperlink ref="AI161" r:id="rId155"/>
    <hyperlink ref="Z187" r:id="rId156"/>
    <hyperlink ref="Y6" r:id="rId157"/>
    <hyperlink ref="AI214" r:id="rId158"/>
    <hyperlink ref="AI215" r:id="rId159"/>
    <hyperlink ref="AI216" r:id="rId160"/>
    <hyperlink ref="AI217" r:id="rId161"/>
    <hyperlink ref="AI222" r:id="rId162"/>
    <hyperlink ref="AI221" r:id="rId163"/>
    <hyperlink ref="Y214" r:id="rId164"/>
    <hyperlink ref="Y215" r:id="rId165"/>
    <hyperlink ref="Y216" r:id="rId166"/>
    <hyperlink ref="Y205" r:id="rId167"/>
    <hyperlink ref="Z173" r:id="rId168"/>
    <hyperlink ref="Y5" r:id="rId169"/>
    <hyperlink ref="AI5" r:id="rId170" display="mailto:garage@zahndag.ch"/>
    <hyperlink ref="Y219" r:id="rId171"/>
    <hyperlink ref="AI89" r:id="rId172"/>
    <hyperlink ref="AI95" r:id="rId173"/>
    <hyperlink ref="Z130" r:id="rId174"/>
    <hyperlink ref="Y217" r:id="rId175"/>
    <hyperlink ref="Y140" r:id="rId176" display="mailto:info@autograedel.ch"/>
    <hyperlink ref="AI140" r:id="rId177" display="mailto:info@autograedel.ch"/>
    <hyperlink ref="Y78" r:id="rId178"/>
    <hyperlink ref="Z80" r:id="rId179"/>
    <hyperlink ref="AI226" r:id="rId180"/>
    <hyperlink ref="AI23" r:id="rId181"/>
    <hyperlink ref="AI195" r:id="rId182"/>
    <hyperlink ref="Y195" r:id="rId183"/>
    <hyperlink ref="Y23" r:id="rId184"/>
    <hyperlink ref="Z23" r:id="rId185"/>
    <hyperlink ref="Y62" r:id="rId186"/>
    <hyperlink ref="Z162:Z163" r:id="rId187" display="www.ruckstuhlgaragen.ch"/>
    <hyperlink ref="AA62" r:id="rId188" display="tel:+41444563400"/>
    <hyperlink ref="AB62" r:id="rId189" display="tel:+41444563400"/>
    <hyperlink ref="AI62" r:id="rId190"/>
    <hyperlink ref="AI61" r:id="rId191"/>
    <hyperlink ref="AJ62" r:id="rId192" display="tel:+41444563400"/>
    <hyperlink ref="AI22" r:id="rId193"/>
    <hyperlink ref="AI65" r:id="rId194"/>
    <hyperlink ref="AI68" r:id="rId195"/>
    <hyperlink ref="Y68" r:id="rId196" display="javascript:linkTo_UnCryptMailto('kygjrm8gldm+zyqcjYckgjdpcw,af');"/>
    <hyperlink ref="Y51" r:id="rId197" display="mailto:Urs.wegmueller@wegmuellerag.ch"/>
    <hyperlink ref="AI51" r:id="rId198" display="mailto:Urs.wegmueller@wegmuellerag.ch"/>
    <hyperlink ref="AI12" r:id="rId199"/>
    <hyperlink ref="AI213" r:id="rId200" tooltip="mailto:h.waeber@bellecroix.ch" display="mailto:h.waeber@ahg-cars.ch"/>
    <hyperlink ref="AI176" r:id="rId201" display="mailto:mklaeui@schurterag.ch"/>
    <hyperlink ref="AI177" r:id="rId202" display="mailto:vhalimi@schurterag.ch"/>
  </hyperlinks>
  <pageMargins left="0.7" right="0.7" top="0.78740157499999996" bottom="0.78740157499999996" header="0.3" footer="0.3"/>
  <pageSetup paperSize="9" scale="91" orientation="landscape" r:id="rId203"/>
  <colBreaks count="1" manualBreakCount="1">
    <brk id="23" max="1048575" man="1"/>
  </colBreaks>
  <legacyDrawing r:id="rId2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aktive Partner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Opel Partner Liste</dc:title>
  <dc:creator>Andreas Kruetli</dc:creator>
  <cp:keywords>Opel Parnter Liste</cp:keywords>
  <cp:lastModifiedBy>Andreas Krütli</cp:lastModifiedBy>
  <cp:lastPrinted>2018-07-17T11:59:32Z</cp:lastPrinted>
  <dcterms:created xsi:type="dcterms:W3CDTF">2009-11-11T14:22:23Z</dcterms:created>
  <dcterms:modified xsi:type="dcterms:W3CDTF">2019-01-15T12:24:54Z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