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Projects\Hospital Domain Analysis\"/>
    </mc:Choice>
  </mc:AlternateContent>
  <xr:revisionPtr revIDLastSave="0" documentId="13_ncr:1_{987E519B-4F30-4015-97E4-DB1E9CE2406B}" xr6:coauthVersionLast="47" xr6:coauthVersionMax="47" xr10:uidLastSave="{00000000-0000-0000-0000-000000000000}"/>
  <bookViews>
    <workbookView xWindow="-108" yWindow="-108" windowWidth="23256" windowHeight="12456" activeTab="1" xr2:uid="{0174F20C-05EC-440A-8C9E-C1BB9DAFC0EA}"/>
  </bookViews>
  <sheets>
    <sheet name="Pivot Report" sheetId="1" r:id="rId1"/>
    <sheet name="Dashboard" sheetId="4" r:id="rId2"/>
    <sheet name="Patient Satisfaction" sheetId="7" r:id="rId3"/>
    <sheet name="AVG Wait Time" sheetId="6" r:id="rId4"/>
    <sheet name="Daily ER No of Patient" sheetId="5" r:id="rId5"/>
  </sheets>
  <definedNames>
    <definedName name="Slicer_Date__Month">#N/A</definedName>
    <definedName name="Slicer_Date__Year">#N/A</definedName>
  </definedNames>
  <calcPr calcId="191029"/>
  <pivotCaches>
    <pivotCache cacheId="51" r:id="rId6"/>
    <pivotCache cacheId="54" r:id="rId7"/>
    <pivotCache cacheId="57" r:id="rId8"/>
    <pivotCache cacheId="60" r:id="rId9"/>
    <pivotCache cacheId="63" r:id="rId10"/>
    <pivotCache cacheId="66" r:id="rId11"/>
    <pivotCache cacheId="69" r:id="rId12"/>
    <pivotCache cacheId="72" r:id="rId13"/>
    <pivotCache cacheId="75" r:id="rId14"/>
    <pivotCache cacheId="78" r:id="rId15"/>
    <pivotCache cacheId="81" r:id="rId16"/>
    <pivotCache cacheId="8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er_Table_fc60cdcc-d617-4431-b466-1b59a8fd4a20" name="Calender_Table" connection="Query - Calender_Table"/>
          <x15:modelTable id="Hospital Emergency Room Data_423612de-a8f9-4225-bfd2-4b83c3aa66b4" name="Hospital Emergency Room Data" connection="Query - Hospital Emergency Room Data"/>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54" i="1" l="1"/>
  <c r="B54" i="1"/>
  <c r="C54" i="1"/>
  <c r="C55" i="1"/>
  <c r="B55" i="1"/>
  <c r="A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BAB44C-2AF0-4289-9046-DAED34D6FF54}" name="Query - Calender_Table" description="Connection to the 'Calender_Table' query in the workbook." type="100" refreshedVersion="8" minRefreshableVersion="5">
    <extLst>
      <ext xmlns:x15="http://schemas.microsoft.com/office/spreadsheetml/2010/11/main" uri="{DE250136-89BD-433C-8126-D09CA5730AF9}">
        <x15:connection id="34d0a890-bc8f-4594-9408-03f49c1c509e"/>
      </ext>
    </extLst>
  </connection>
  <connection id="2" xr16:uid="{D934ADA4-35B3-4262-8A67-F2A14B4581B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5115a23-17ab-4a0d-b304-911bdde9b181"/>
      </ext>
    </extLst>
  </connection>
  <connection id="3" xr16:uid="{D291ADC5-CBCE-4405-A479-5FB92A59BC9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<sst xmlns="http://schemas.openxmlformats.org/spreadsheetml/2006/main" count="154" uniqueCount="72">
  <si>
    <t>Row Labels</t>
  </si>
  <si>
    <t>Grand Total</t>
  </si>
  <si>
    <t>No. of Patient</t>
  </si>
  <si>
    <t>Distinct Count of Patient Id</t>
  </si>
  <si>
    <t>Average of Patient Waittime</t>
  </si>
  <si>
    <t>Average of Patient Satisfaction Score</t>
  </si>
  <si>
    <t>Daily Trends of No. of Patient</t>
  </si>
  <si>
    <t>Average Wait Time</t>
  </si>
  <si>
    <t>Patient Satisfaction Score</t>
  </si>
  <si>
    <t>Count of Patient attend Status</t>
  </si>
  <si>
    <t>Admitted</t>
  </si>
  <si>
    <t>Not Admitted</t>
  </si>
  <si>
    <t>Count of Patient Admission Flag</t>
  </si>
  <si>
    <t>Count of Patient Admission Flag2</t>
  </si>
  <si>
    <t>Admission Status</t>
  </si>
  <si>
    <t>% status</t>
  </si>
  <si>
    <t>0-09</t>
  </si>
  <si>
    <t>10-19</t>
  </si>
  <si>
    <t>20-29</t>
  </si>
  <si>
    <t>30-39</t>
  </si>
  <si>
    <t>40-49</t>
  </si>
  <si>
    <t>50-59</t>
  </si>
  <si>
    <t>60-69</t>
  </si>
  <si>
    <t>70-79</t>
  </si>
  <si>
    <t>Count of Age Group</t>
  </si>
  <si>
    <t>age group wise report</t>
  </si>
  <si>
    <t>Delay</t>
  </si>
  <si>
    <t>Ontime</t>
  </si>
  <si>
    <t>Female</t>
  </si>
  <si>
    <t>Male</t>
  </si>
  <si>
    <t>Count of Patient Gender</t>
  </si>
  <si>
    <t>Cardiology</t>
  </si>
  <si>
    <t>Gastroenterology</t>
  </si>
  <si>
    <t>General Practice</t>
  </si>
  <si>
    <t>Neurology</t>
  </si>
  <si>
    <t>None</t>
  </si>
  <si>
    <t>Orthopedics</t>
  </si>
  <si>
    <t>Physiotherapy</t>
  </si>
  <si>
    <t>Renal</t>
  </si>
  <si>
    <t>Count of Department Referral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</si>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</sst>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rgb="FF06746C"/>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 fontId="0" fillId="0" borderId="0" xfId="0" applyNumberFormat="1"/>
    <xf numFmtId="10" fontId="0" fillId="0" borderId="0" xfId="0" applyNumberFormat="1"/>
    <xf numFmtId="0" fontId="0" fillId="4" borderId="0" xfId="0" applyFill="1" applyAlignment="1">
      <alignment horizontal="center" vertical="center"/>
    </xf>
    <xf numFmtId="1" fontId="0" fillId="4" borderId="0" xfId="0" applyNumberFormat="1" applyFill="1" applyAlignment="1">
      <alignment horizontal="center" vertical="center"/>
    </xf>
    <xf numFmtId="10" fontId="0" fillId="4" borderId="0" xfId="0" applyNumberFormat="1" applyFill="1" applyAlignment="1">
      <alignment horizontal="center" vertical="center"/>
    </xf>
    <xf numFmtId="9" fontId="0" fillId="0" borderId="0" xfId="0" applyNumberFormat="1"/>
    <xf numFmtId="0" fontId="1" fillId="3" borderId="0" xfId="0" applyFont="1" applyFill="1" applyAlignment="1">
      <alignment horizontal="center" vertical="center"/>
    </xf>
    <xf numFmtId="0" fontId="0" fillId="0" borderId="0" xfId="0" applyNumberFormat="1"/>
  </cellXfs>
  <cellStyles count="1">
    <cellStyle name="Normal" xfId="0" builtinId="0"/>
  </cellStyles>
  <dxfs count="53">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3" formatCode="0%"/>
    </dxf>
    <dxf>
      <numFmt numFmtId="1" formatCode="0"/>
    </dxf>
    <dxf>
      <numFmt numFmtId="14" formatCode="0.00%"/>
    </dxf>
    <dxf>
      <numFmt numFmtId="2" formatCode="0.00"/>
    </dxf>
    <dxf>
      <font>
        <b/>
        <color theme="1"/>
      </font>
      <border>
        <bottom style="thin">
          <color theme="5"/>
        </bottom>
        <vertical/>
        <horizontal/>
      </border>
    </dxf>
    <dxf>
      <font>
        <sz val="7"/>
        <color theme="1"/>
      </font>
      <border diagonalUp="0" diagonalDown="0">
        <left/>
        <right/>
        <top/>
        <bottom/>
        <vertical/>
        <horizontal/>
      </border>
    </dxf>
  </dxfs>
  <tableStyles count="1" defaultTableStyle="TableStyleMedium2" defaultPivotStyle="PivotStyleLight16">
    <tableStyle name="My Style" pivot="0" table="0" count="10" xr9:uid="{27C39585-5C9C-408B-913C-C595868ADC9C}">
      <tableStyleElement type="wholeTable" dxfId="52"/>
      <tableStyleElement type="headerRow" dxfId="51"/>
    </tableStyle>
  </tableStyles>
  <colors>
    <mruColors>
      <color rgb="FF06746C"/>
      <color rgb="FFB07750"/>
      <color rgb="FF002F8E"/>
      <color rgb="FF4B732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1"/>
  </c:pivotSource>
  <c:chart>
    <c:autoTitleDeleted val="0"/>
    <c:pivotFmts>
      <c:pivotFmt>
        <c:idx val="0"/>
        <c:spPr>
          <a:solidFill>
            <a:srgbClr val="0674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18F8AC4-9FEC-41CA-8756-79F9323FA7B9}"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rgbClr val="06746C"/>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D43066-189E-480F-B9D9-623490729300}"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9.6491228070175433E-2"/>
          <c:y val="0.22222222222222221"/>
          <c:w val="0.80701754385964908"/>
          <c:h val="0.59259259259259256"/>
        </c:manualLayout>
      </c:layout>
      <c:barChart>
        <c:barDir val="bar"/>
        <c:grouping val="clustered"/>
        <c:varyColors val="0"/>
        <c:ser>
          <c:idx val="0"/>
          <c:order val="0"/>
          <c:tx>
            <c:strRef>
              <c:f>'Pivot Report'!$C$48:$C$49</c:f>
              <c:strCache>
                <c:ptCount val="1"/>
                <c:pt idx="0">
                  <c:v>Count of Patient Admission Flag</c:v>
                </c:pt>
              </c:strCache>
            </c:strRef>
          </c:tx>
          <c:spPr>
            <a:solidFill>
              <a:srgbClr val="06746C"/>
            </a:solidFill>
            <a:ln>
              <a:noFill/>
            </a:ln>
            <a:effectLst/>
          </c:spPr>
          <c:invertIfNegative val="0"/>
          <c:dPt>
            <c:idx val="0"/>
            <c:invertIfNegative val="0"/>
            <c:bubble3D val="0"/>
            <c:extLst>
              <c:ext xmlns:c16="http://schemas.microsoft.com/office/drawing/2014/chart" uri="{C3380CC4-5D6E-409C-BE32-E72D297353CC}">
                <c16:uniqueId val="{00000009-EA80-4369-B431-D10AFA2AA80C}"/>
              </c:ext>
            </c:extLst>
          </c:dPt>
          <c:dPt>
            <c:idx val="1"/>
            <c:invertIfNegative val="0"/>
            <c:bubble3D val="0"/>
            <c:extLst>
              <c:ext xmlns:c16="http://schemas.microsoft.com/office/drawing/2014/chart" uri="{C3380CC4-5D6E-409C-BE32-E72D297353CC}">
                <c16:uniqueId val="{0000000A-EA80-4369-B431-D10AFA2AA80C}"/>
              </c:ext>
            </c:extLst>
          </c:dPt>
          <c:dLbls>
            <c:dLbl>
              <c:idx val="0"/>
              <c:tx>
                <c:rich>
                  <a:bodyPr/>
                  <a:lstStyle/>
                  <a:p>
                    <a:fld id="{B18F8AC4-9FEC-41CA-8756-79F9323FA7B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EA80-4369-B431-D10AFA2AA80C}"/>
                </c:ext>
              </c:extLst>
            </c:dLbl>
            <c:dLbl>
              <c:idx val="1"/>
              <c:tx>
                <c:rich>
                  <a:bodyPr/>
                  <a:lstStyle/>
                  <a:p>
                    <a:fld id="{98D43066-189E-480F-B9D9-62349072930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EA80-4369-B431-D10AFA2AA8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Report'!$C$48:$C$49</c:f>
              <c:strCache>
                <c:ptCount val="2"/>
                <c:pt idx="0">
                  <c:v>Admitted</c:v>
                </c:pt>
                <c:pt idx="1">
                  <c:v>Not Admitted</c:v>
                </c:pt>
              </c:strCache>
            </c:strRef>
          </c:cat>
          <c:val>
            <c:numRef>
              <c:f>'Pivot Report'!$C$48:$C$49</c:f>
              <c:numCache>
                <c:formatCode>0</c:formatCode>
                <c:ptCount val="2"/>
                <c:pt idx="0">
                  <c:v>269</c:v>
                </c:pt>
                <c:pt idx="1">
                  <c:v>244</c:v>
                </c:pt>
              </c:numCache>
            </c:numRef>
          </c:val>
          <c:extLst>
            <c:ext xmlns:c15="http://schemas.microsoft.com/office/drawing/2012/chart" uri="{02D57815-91ED-43cb-92C2-25804820EDAC}">
              <c15:datalabelsRange>
                <c15:f>'Pivot Report'!$C$48:$C$49</c15:f>
                <c15:dlblRangeCache>
                  <c:ptCount val="2"/>
                  <c:pt idx="0">
                    <c:v>52%</c:v>
                  </c:pt>
                  <c:pt idx="1">
                    <c:v>48%</c:v>
                  </c:pt>
                </c15:dlblRangeCache>
              </c15:datalabelsRange>
            </c:ext>
            <c:ext xmlns:c16="http://schemas.microsoft.com/office/drawing/2014/chart" uri="{C3380CC4-5D6E-409C-BE32-E72D297353CC}">
              <c16:uniqueId val="{00000007-EA80-4369-B431-D10AFA2AA80C}"/>
            </c:ext>
          </c:extLst>
        </c:ser>
        <c:ser>
          <c:idx val="1"/>
          <c:order val="1"/>
          <c:tx>
            <c:strRef>
              <c:f>'Pivot Report'!$C$48:$C$49</c:f>
              <c:strCache>
                <c:ptCount val="1"/>
                <c:pt idx="0">
                  <c:v>Count of Patient Admission Flag2</c:v>
                </c:pt>
              </c:strCache>
            </c:strRef>
          </c:tx>
          <c:spPr>
            <a:solidFill>
              <a:schemeClr val="accent2"/>
            </a:solidFill>
            <a:ln>
              <a:noFill/>
            </a:ln>
            <a:effectLst/>
          </c:spPr>
          <c:invertIfNegative val="0"/>
          <c:cat>
            <c:strRef>
              <c:f>'Pivot Report'!$C$48:$C$49</c:f>
              <c:strCache>
                <c:ptCount val="2"/>
                <c:pt idx="0">
                  <c:v>Admitted</c:v>
                </c:pt>
                <c:pt idx="1">
                  <c:v>Not Admitted</c:v>
                </c:pt>
              </c:strCache>
            </c:strRef>
          </c:cat>
          <c:val>
            <c:numRef>
              <c:f>'Pivot Report'!$C$48:$C$49</c:f>
              <c:numCache>
                <c:formatCode>0%</c:formatCode>
                <c:ptCount val="2"/>
                <c:pt idx="0">
                  <c:v>0.52436647173489281</c:v>
                </c:pt>
                <c:pt idx="1">
                  <c:v>0.47563352826510719</c:v>
                </c:pt>
              </c:numCache>
            </c:numRef>
          </c:val>
          <c:extLst>
            <c:ext xmlns:c16="http://schemas.microsoft.com/office/drawing/2014/chart" uri="{C3380CC4-5D6E-409C-BE32-E72D297353CC}">
              <c16:uniqueId val="{00000008-EA80-4369-B431-D10AFA2AA80C}"/>
            </c:ext>
          </c:extLst>
        </c:ser>
        <c:dLbls>
          <c:showLegendKey val="0"/>
          <c:showVal val="0"/>
          <c:showCatName val="0"/>
          <c:showSerName val="0"/>
          <c:showPercent val="0"/>
          <c:showBubbleSize val="0"/>
        </c:dLbls>
        <c:gapWidth val="40"/>
        <c:axId val="1531223567"/>
        <c:axId val="1531220207"/>
      </c:barChart>
      <c:catAx>
        <c:axId val="1531223567"/>
        <c:scaling>
          <c:orientation val="minMax"/>
        </c:scaling>
        <c:delete val="1"/>
        <c:axPos val="l"/>
        <c:numFmt formatCode="General" sourceLinked="1"/>
        <c:majorTickMark val="none"/>
        <c:minorTickMark val="none"/>
        <c:tickLblPos val="nextTo"/>
        <c:crossAx val="1531220207"/>
        <c:crosses val="autoZero"/>
        <c:auto val="1"/>
        <c:lblAlgn val="ctr"/>
        <c:lblOffset val="100"/>
        <c:noMultiLvlLbl val="0"/>
      </c:catAx>
      <c:valAx>
        <c:axId val="1531220207"/>
        <c:scaling>
          <c:orientation val="minMax"/>
        </c:scaling>
        <c:delete val="1"/>
        <c:axPos val="b"/>
        <c:numFmt formatCode="0" sourceLinked="1"/>
        <c:majorTickMark val="none"/>
        <c:minorTickMark val="none"/>
        <c:tickLblPos val="nextTo"/>
        <c:crossAx val="1531223567"/>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Patient Wait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Report'!$J$10</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Report'!$I$11:$I$42</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Report'!$J$11:$J$42</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744F-4C75-97DC-0F9D5AC2C9C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78425263"/>
        <c:axId val="378425743"/>
      </c:areaChart>
      <c:catAx>
        <c:axId val="378425263"/>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8425743"/>
        <c:crosses val="autoZero"/>
        <c:auto val="1"/>
        <c:lblAlgn val="ctr"/>
        <c:lblOffset val="100"/>
        <c:noMultiLvlLbl val="0"/>
      </c:catAx>
      <c:valAx>
        <c:axId val="378425743"/>
        <c:scaling>
          <c:orientation val="minMax"/>
        </c:scaling>
        <c:delete val="1"/>
        <c:axPos val="l"/>
        <c:numFmt formatCode="0.00" sourceLinked="1"/>
        <c:majorTickMark val="out"/>
        <c:minorTickMark val="none"/>
        <c:tickLblPos val="nextTo"/>
        <c:crossAx val="3784252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6746C"/>
    </a:solidFill>
    <a:ln w="9525" cap="flat" cmpd="sng" algn="ctr">
      <a:solidFill>
        <a:srgbClr val="06746C"/>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[Dashboard.xlsx]Pivot Report!PivotTable5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22921723454323E-2"/>
          <c:y val="0.18552768544614975"/>
          <c:w val="0.87445811987474409"/>
          <c:h val="0.63918449354101381"/>
        </c:manualLayout>
      </c:layout>
      <c:areaChart>
        <c:grouping val="standard"/>
        <c:varyColors val="0"/>
        <c:ser>
          <c:idx val="0"/>
          <c:order val="0"/>
          <c:tx>
            <c:strRef>
              <c:f>'Pivot Report'!$E$9</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Report'!$D$10:$D$41</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Report'!$E$10:$E$41</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AF54-4181-A380-8831D6A5DEE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2945215"/>
        <c:axId val="72945695"/>
      </c:areaChart>
      <c:catAx>
        <c:axId val="72945215"/>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2945695"/>
        <c:crosses val="autoZero"/>
        <c:auto val="1"/>
        <c:lblAlgn val="ctr"/>
        <c:lblOffset val="100"/>
        <c:noMultiLvlLbl val="0"/>
      </c:catAx>
      <c:valAx>
        <c:axId val="72945695"/>
        <c:scaling>
          <c:orientation val="minMax"/>
        </c:scaling>
        <c:delete val="1"/>
        <c:axPos val="l"/>
        <c:numFmt formatCode="General" sourceLinked="1"/>
        <c:majorTickMark val="out"/>
        <c:minorTickMark val="none"/>
        <c:tickLblPos val="nextTo"/>
        <c:crossAx val="72945215"/>
        <c:crosses val="autoZero"/>
        <c:crossBetween val="midCat"/>
      </c:valAx>
      <c:spPr>
        <a:solidFill>
          <a:srgbClr val="06746C"/>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6746C"/>
    </a:solidFill>
    <a:ln w="9525" cap="flat" cmpd="sng" algn="ctr">
      <a:solidFill>
        <a:schemeClr val="accent6"/>
      </a:solidFill>
      <a:round/>
    </a:ln>
    <a:effectLst/>
  </c:spPr>
  <c:txPr>
    <a:bodyPr/>
    <a:lstStyle/>
    <a:p>
      <a:pPr>
        <a:defRPr sz="9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Report'!$E$9</c:f>
              <c:strCache>
                <c:ptCount val="1"/>
                <c:pt idx="0">
                  <c:v>Total</c:v>
                </c:pt>
              </c:strCache>
            </c:strRef>
          </c:tx>
          <c:spPr>
            <a:solidFill>
              <a:srgbClr val="06746C"/>
            </a:solidFill>
            <a:ln w="25400">
              <a:noFill/>
            </a:ln>
            <a:effectLst/>
          </c:spPr>
          <c:cat>
            <c:strRef>
              <c:f>'Pivot Report'!$D$10:$D$41</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Report'!$E$10:$E$41</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C255-40D1-8959-E48F8FFDE079}"/>
            </c:ext>
          </c:extLst>
        </c:ser>
        <c:dLbls>
          <c:showLegendKey val="0"/>
          <c:showVal val="0"/>
          <c:showCatName val="0"/>
          <c:showSerName val="0"/>
          <c:showPercent val="0"/>
          <c:showBubbleSize val="0"/>
        </c:dLbls>
        <c:axId val="72945215"/>
        <c:axId val="72945695"/>
      </c:areaChart>
      <c:catAx>
        <c:axId val="72945215"/>
        <c:scaling>
          <c:orientation val="minMax"/>
        </c:scaling>
        <c:delete val="1"/>
        <c:axPos val="b"/>
        <c:numFmt formatCode="General" sourceLinked="1"/>
        <c:majorTickMark val="out"/>
        <c:minorTickMark val="none"/>
        <c:tickLblPos val="nextTo"/>
        <c:crossAx val="72945695"/>
        <c:crosses val="autoZero"/>
        <c:auto val="1"/>
        <c:lblAlgn val="ctr"/>
        <c:lblOffset val="100"/>
        <c:noMultiLvlLbl val="0"/>
      </c:catAx>
      <c:valAx>
        <c:axId val="72945695"/>
        <c:scaling>
          <c:orientation val="minMax"/>
        </c:scaling>
        <c:delete val="1"/>
        <c:axPos val="l"/>
        <c:numFmt formatCode="General" sourceLinked="1"/>
        <c:majorTickMark val="none"/>
        <c:minorTickMark val="none"/>
        <c:tickLblPos val="nextTo"/>
        <c:crossAx val="72945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Report'!$J$10</c:f>
              <c:strCache>
                <c:ptCount val="1"/>
                <c:pt idx="0">
                  <c:v>Total</c:v>
                </c:pt>
              </c:strCache>
            </c:strRef>
          </c:tx>
          <c:spPr>
            <a:solidFill>
              <a:srgbClr val="06746C"/>
            </a:solidFill>
            <a:ln w="25400">
              <a:noFill/>
            </a:ln>
            <a:effectLst/>
          </c:spPr>
          <c:cat>
            <c:strRef>
              <c:f>'Pivot Report'!$I$11:$I$42</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Report'!$J$11:$J$42</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5445-4B40-B2DF-20489EA73C7F}"/>
            </c:ext>
          </c:extLst>
        </c:ser>
        <c:dLbls>
          <c:showLegendKey val="0"/>
          <c:showVal val="0"/>
          <c:showCatName val="0"/>
          <c:showSerName val="0"/>
          <c:showPercent val="0"/>
          <c:showBubbleSize val="0"/>
        </c:dLbls>
        <c:axId val="378425263"/>
        <c:axId val="378425743"/>
      </c:areaChart>
      <c:catAx>
        <c:axId val="378425263"/>
        <c:scaling>
          <c:orientation val="minMax"/>
        </c:scaling>
        <c:delete val="1"/>
        <c:axPos val="b"/>
        <c:numFmt formatCode="General" sourceLinked="1"/>
        <c:majorTickMark val="out"/>
        <c:minorTickMark val="none"/>
        <c:tickLblPos val="nextTo"/>
        <c:crossAx val="378425743"/>
        <c:crosses val="autoZero"/>
        <c:auto val="1"/>
        <c:lblAlgn val="ctr"/>
        <c:lblOffset val="100"/>
        <c:noMultiLvlLbl val="0"/>
      </c:catAx>
      <c:valAx>
        <c:axId val="378425743"/>
        <c:scaling>
          <c:orientation val="minMax"/>
        </c:scaling>
        <c:delete val="1"/>
        <c:axPos val="l"/>
        <c:numFmt formatCode="0.00" sourceLinked="1"/>
        <c:majorTickMark val="none"/>
        <c:minorTickMark val="none"/>
        <c:tickLblPos val="nextTo"/>
        <c:crossAx val="3784252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249809635420277E-3"/>
          <c:y val="0.19912262003809314"/>
          <c:w val="0.8776483564825297"/>
          <c:h val="0.79818198070589208"/>
        </c:manualLayout>
      </c:layout>
      <c:areaChart>
        <c:grouping val="standard"/>
        <c:varyColors val="0"/>
        <c:ser>
          <c:idx val="0"/>
          <c:order val="0"/>
          <c:tx>
            <c:strRef>
              <c:f>'Pivot Report'!$N$11</c:f>
              <c:strCache>
                <c:ptCount val="1"/>
                <c:pt idx="0">
                  <c:v>Total</c:v>
                </c:pt>
              </c:strCache>
            </c:strRef>
          </c:tx>
          <c:spPr>
            <a:solidFill>
              <a:srgbClr val="06746C"/>
            </a:solidFill>
            <a:ln w="25400">
              <a:noFill/>
            </a:ln>
            <a:effectLst/>
          </c:spPr>
          <c:cat>
            <c:strRef>
              <c:f>'Pivot Report'!$M$12:$M$43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Report'!$N$12:$N$43</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E541-46AF-9B18-071065F1E4A1}"/>
            </c:ext>
          </c:extLst>
        </c:ser>
        <c:dLbls>
          <c:showLegendKey val="0"/>
          <c:showVal val="0"/>
          <c:showCatName val="0"/>
          <c:showSerName val="0"/>
          <c:showPercent val="0"/>
          <c:showBubbleSize val="0"/>
        </c:dLbls>
        <c:axId val="10048975"/>
        <c:axId val="10054735"/>
      </c:areaChart>
      <c:catAx>
        <c:axId val="10048975"/>
        <c:scaling>
          <c:orientation val="minMax"/>
        </c:scaling>
        <c:delete val="1"/>
        <c:axPos val="b"/>
        <c:numFmt formatCode="General" sourceLinked="1"/>
        <c:majorTickMark val="out"/>
        <c:minorTickMark val="none"/>
        <c:tickLblPos val="nextTo"/>
        <c:crossAx val="10054735"/>
        <c:crosses val="autoZero"/>
        <c:auto val="1"/>
        <c:lblAlgn val="ctr"/>
        <c:lblOffset val="100"/>
        <c:noMultiLvlLbl val="0"/>
      </c:catAx>
      <c:valAx>
        <c:axId val="10054735"/>
        <c:scaling>
          <c:orientation val="minMax"/>
        </c:scaling>
        <c:delete val="1"/>
        <c:axPos val="l"/>
        <c:numFmt formatCode="0.00" sourceLinked="1"/>
        <c:majorTickMark val="none"/>
        <c:minorTickMark val="none"/>
        <c:tickLblPos val="nextTo"/>
        <c:crossAx val="10048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32332494782819E-2"/>
          <c:y val="0.12612610375858271"/>
          <c:w val="0.91293533501043433"/>
          <c:h val="0.58696432096114048"/>
        </c:manualLayout>
      </c:layout>
      <c:barChart>
        <c:barDir val="col"/>
        <c:grouping val="clustered"/>
        <c:varyColors val="0"/>
        <c:ser>
          <c:idx val="0"/>
          <c:order val="0"/>
          <c:tx>
            <c:strRef>
              <c:f>'Pivot Report'!$B$60</c:f>
              <c:strCache>
                <c:ptCount val="1"/>
                <c:pt idx="0">
                  <c:v>Total</c:v>
                </c:pt>
              </c:strCache>
            </c:strRef>
          </c:tx>
          <c:spPr>
            <a:solidFill>
              <a:srgbClr val="06746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Report'!$A$61:$A$69</c:f>
              <c:strCache>
                <c:ptCount val="8"/>
                <c:pt idx="0">
                  <c:v>0-09</c:v>
                </c:pt>
                <c:pt idx="1">
                  <c:v>10-19</c:v>
                </c:pt>
                <c:pt idx="2">
                  <c:v>20-29</c:v>
                </c:pt>
                <c:pt idx="3">
                  <c:v>30-39</c:v>
                </c:pt>
                <c:pt idx="4">
                  <c:v>40-49</c:v>
                </c:pt>
                <c:pt idx="5">
                  <c:v>50-59</c:v>
                </c:pt>
                <c:pt idx="6">
                  <c:v>60-69</c:v>
                </c:pt>
                <c:pt idx="7">
                  <c:v>70-79</c:v>
                </c:pt>
              </c:strCache>
            </c:strRef>
          </c:cat>
          <c:val>
            <c:numRef>
              <c:f>'Pivot Report'!$B$61:$B$69</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4-9980-48C7-9DA1-07E477D54FEA}"/>
            </c:ext>
          </c:extLst>
        </c:ser>
        <c:dLbls>
          <c:showLegendKey val="0"/>
          <c:showVal val="0"/>
          <c:showCatName val="0"/>
          <c:showSerName val="0"/>
          <c:showPercent val="0"/>
          <c:showBubbleSize val="0"/>
        </c:dLbls>
        <c:gapWidth val="219"/>
        <c:overlap val="-27"/>
        <c:axId val="1531972079"/>
        <c:axId val="1531976879"/>
      </c:barChart>
      <c:catAx>
        <c:axId val="153197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76879"/>
        <c:crosses val="autoZero"/>
        <c:auto val="1"/>
        <c:lblAlgn val="ctr"/>
        <c:lblOffset val="100"/>
        <c:noMultiLvlLbl val="0"/>
      </c:catAx>
      <c:valAx>
        <c:axId val="1531976879"/>
        <c:scaling>
          <c:orientation val="minMax"/>
        </c:scaling>
        <c:delete val="1"/>
        <c:axPos val="l"/>
        <c:numFmt formatCode="0" sourceLinked="1"/>
        <c:majorTickMark val="none"/>
        <c:minorTickMark val="none"/>
        <c:tickLblPos val="nextTo"/>
        <c:crossAx val="153197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6746C"/>
          </a:solidFill>
          <a:ln>
            <a:noFill/>
          </a:ln>
          <a:effectLst/>
        </c:spPr>
      </c:pivotFmt>
      <c:pivotFmt>
        <c:idx val="6"/>
        <c:spPr>
          <a:solidFill>
            <a:srgbClr val="B07750"/>
          </a:solidFill>
          <a:ln>
            <a:noFill/>
          </a:ln>
          <a:effectLst/>
        </c:spPr>
      </c:pivotFmt>
    </c:pivotFmts>
    <c:plotArea>
      <c:layout>
        <c:manualLayout>
          <c:layoutTarget val="inner"/>
          <c:xMode val="edge"/>
          <c:yMode val="edge"/>
          <c:x val="0.15798604632024565"/>
          <c:y val="0.15771387500186065"/>
          <c:w val="0.72740278020992721"/>
          <c:h val="0.80822539727769349"/>
        </c:manualLayout>
      </c:layout>
      <c:pieChart>
        <c:varyColors val="0"/>
        <c:ser>
          <c:idx val="0"/>
          <c:order val="0"/>
          <c:tx>
            <c:strRef>
              <c:f>'Pivot Report'!$B$77</c:f>
              <c:strCache>
                <c:ptCount val="1"/>
                <c:pt idx="0">
                  <c:v>Total</c:v>
                </c:pt>
              </c:strCache>
            </c:strRef>
          </c:tx>
          <c:spPr>
            <a:solidFill>
              <a:schemeClr val="accent1"/>
            </a:solidFill>
            <a:ln>
              <a:noFill/>
            </a:ln>
            <a:effectLst/>
          </c:spPr>
          <c:dPt>
            <c:idx val="0"/>
            <c:bubble3D val="0"/>
            <c:spPr>
              <a:solidFill>
                <a:srgbClr val="06746C"/>
              </a:solidFill>
              <a:ln>
                <a:noFill/>
              </a:ln>
              <a:effectLst/>
            </c:spPr>
            <c:extLst>
              <c:ext xmlns:c16="http://schemas.microsoft.com/office/drawing/2014/chart" uri="{C3380CC4-5D6E-409C-BE32-E72D297353CC}">
                <c16:uniqueId val="{00000001-2EA6-4329-8C1E-A6708622B0A5}"/>
              </c:ext>
            </c:extLst>
          </c:dPt>
          <c:dPt>
            <c:idx val="1"/>
            <c:bubble3D val="0"/>
            <c:spPr>
              <a:solidFill>
                <a:srgbClr val="B07750"/>
              </a:solidFill>
              <a:ln>
                <a:noFill/>
              </a:ln>
              <a:effectLst/>
            </c:spPr>
            <c:extLst>
              <c:ext xmlns:c16="http://schemas.microsoft.com/office/drawing/2014/chart" uri="{C3380CC4-5D6E-409C-BE32-E72D297353CC}">
                <c16:uniqueId val="{00000003-2EA6-4329-8C1E-A6708622B0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Report'!$A$78:$A$80</c:f>
              <c:strCache>
                <c:ptCount val="2"/>
                <c:pt idx="0">
                  <c:v>Delay</c:v>
                </c:pt>
                <c:pt idx="1">
                  <c:v>Ontime</c:v>
                </c:pt>
              </c:strCache>
            </c:strRef>
          </c:cat>
          <c:val>
            <c:numRef>
              <c:f>'Pivot Report'!$B$78:$B$80</c:f>
              <c:numCache>
                <c:formatCode>0</c:formatCode>
                <c:ptCount val="2"/>
                <c:pt idx="0">
                  <c:v>316</c:v>
                </c:pt>
                <c:pt idx="1">
                  <c:v>197</c:v>
                </c:pt>
              </c:numCache>
            </c:numRef>
          </c:val>
          <c:extLst>
            <c:ext xmlns:c16="http://schemas.microsoft.com/office/drawing/2014/chart" uri="{C3380CC4-5D6E-409C-BE32-E72D297353CC}">
              <c16:uniqueId val="{00000007-5337-49FA-A91C-D4559A34C5C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7293022490284955E-2"/>
          <c:y val="3.9029321268113877E-2"/>
          <c:w val="0.91119385203664216"/>
          <c:h val="0.10257000631415104"/>
        </c:manualLayout>
      </c:layout>
      <c:overlay val="0"/>
      <c:spPr>
        <a:solidFill>
          <a:schemeClr val="lt1">
            <a:alpha val="78000"/>
          </a:schemeClr>
        </a:solid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2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rgbClr val="B077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6746C"/>
          </a:solidFill>
          <a:ln>
            <a:noFill/>
          </a:ln>
          <a:effectLst/>
        </c:spPr>
      </c:pivotFmt>
      <c:pivotFmt>
        <c:idx val="6"/>
        <c:spPr>
          <a:solidFill>
            <a:srgbClr val="B07750"/>
          </a:solidFill>
          <a:ln>
            <a:noFill/>
          </a:ln>
          <a:effectLst/>
        </c:spPr>
      </c:pivotFmt>
    </c:pivotFmts>
    <c:plotArea>
      <c:layout>
        <c:manualLayout>
          <c:layoutTarget val="inner"/>
          <c:xMode val="edge"/>
          <c:yMode val="edge"/>
          <c:x val="0.12704321378431652"/>
          <c:y val="0.21933239737652704"/>
          <c:w val="0.71668700311337352"/>
          <c:h val="0.70143795601891212"/>
        </c:manualLayout>
      </c:layout>
      <c:doughnutChart>
        <c:varyColors val="0"/>
        <c:ser>
          <c:idx val="0"/>
          <c:order val="0"/>
          <c:tx>
            <c:strRef>
              <c:f>'Pivot Report'!$B$86</c:f>
              <c:strCache>
                <c:ptCount val="1"/>
                <c:pt idx="0">
                  <c:v>Total</c:v>
                </c:pt>
              </c:strCache>
            </c:strRef>
          </c:tx>
          <c:spPr>
            <a:solidFill>
              <a:srgbClr val="B07750"/>
            </a:solidFill>
            <a:ln>
              <a:noFill/>
            </a:ln>
            <a:effectLst/>
          </c:spPr>
          <c:dPt>
            <c:idx val="0"/>
            <c:bubble3D val="0"/>
            <c:spPr>
              <a:solidFill>
                <a:srgbClr val="06746C"/>
              </a:solidFill>
              <a:ln>
                <a:noFill/>
              </a:ln>
              <a:effectLst/>
            </c:spPr>
            <c:extLst>
              <c:ext xmlns:c16="http://schemas.microsoft.com/office/drawing/2014/chart" uri="{C3380CC4-5D6E-409C-BE32-E72D297353CC}">
                <c16:uniqueId val="{00000001-06FF-48AC-9F64-D615D1AA3451}"/>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Report'!$A$87:$A$89</c:f>
              <c:strCache>
                <c:ptCount val="2"/>
                <c:pt idx="0">
                  <c:v>Female</c:v>
                </c:pt>
                <c:pt idx="1">
                  <c:v>Male</c:v>
                </c:pt>
              </c:strCache>
            </c:strRef>
          </c:cat>
          <c:val>
            <c:numRef>
              <c:f>'Pivot Report'!$B$87:$B$89</c:f>
              <c:numCache>
                <c:formatCode>0</c:formatCode>
                <c:ptCount val="2"/>
                <c:pt idx="0">
                  <c:v>241</c:v>
                </c:pt>
                <c:pt idx="1">
                  <c:v>272</c:v>
                </c:pt>
              </c:numCache>
            </c:numRef>
          </c:val>
          <c:extLst>
            <c:ext xmlns:c16="http://schemas.microsoft.com/office/drawing/2014/chart" uri="{C3380CC4-5D6E-409C-BE32-E72D297353CC}">
              <c16:uniqueId val="{00000007-E300-4FD8-ADEC-DBFEC4C8BD33}"/>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r"/>
      <c:layout>
        <c:manualLayout>
          <c:xMode val="edge"/>
          <c:yMode val="edge"/>
          <c:x val="0.12137763283760333"/>
          <c:y val="5.0067529401187194E-2"/>
          <c:w val="0.67572387432275638"/>
          <c:h val="0.19241872528726869"/>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07778088225243"/>
          <c:y val="3.7513393684605406E-2"/>
          <c:w val="0.63652542030118775"/>
          <c:h val="0.81451251418752113"/>
        </c:manualLayout>
      </c:layout>
      <c:barChart>
        <c:barDir val="bar"/>
        <c:grouping val="clustered"/>
        <c:varyColors val="0"/>
        <c:ser>
          <c:idx val="0"/>
          <c:order val="0"/>
          <c:tx>
            <c:strRef>
              <c:f>'Pivot Report'!$B$94</c:f>
              <c:strCache>
                <c:ptCount val="1"/>
                <c:pt idx="0">
                  <c:v>Total</c:v>
                </c:pt>
              </c:strCache>
            </c:strRef>
          </c:tx>
          <c:spPr>
            <a:solidFill>
              <a:srgbClr val="06746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Report'!$A$95:$A$103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Report'!$B$95:$B$103</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3-2443-4475-8A0C-69BFB06EFDEF}"/>
            </c:ext>
          </c:extLst>
        </c:ser>
        <c:dLbls>
          <c:showLegendKey val="0"/>
          <c:showVal val="0"/>
          <c:showCatName val="0"/>
          <c:showSerName val="0"/>
          <c:showPercent val="0"/>
          <c:showBubbleSize val="0"/>
        </c:dLbls>
        <c:gapWidth val="30"/>
        <c:axId val="1767414847"/>
        <c:axId val="1767408127"/>
      </c:barChart>
      <c:catAx>
        <c:axId val="176741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767408127"/>
        <c:crosses val="autoZero"/>
        <c:auto val="1"/>
        <c:lblAlgn val="ctr"/>
        <c:lblOffset val="100"/>
        <c:noMultiLvlLbl val="0"/>
      </c:catAx>
      <c:valAx>
        <c:axId val="176740812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76741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805734481509179E-2"/>
          <c:y val="0.15785591361363263"/>
          <c:w val="0.8776483564825297"/>
          <c:h val="0.68439250252408002"/>
        </c:manualLayout>
      </c:layout>
      <c:areaChart>
        <c:grouping val="standard"/>
        <c:varyColors val="0"/>
        <c:ser>
          <c:idx val="0"/>
          <c:order val="0"/>
          <c:tx>
            <c:strRef>
              <c:f>'Pivot Report'!$N$11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Report'!$M$12:$M$43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Report'!$N$12:$N$43</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6E67-4D65-83B4-8BAA136B14F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048975"/>
        <c:axId val="10054735"/>
      </c:areaChart>
      <c:catAx>
        <c:axId val="100489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54735"/>
        <c:crosses val="autoZero"/>
        <c:auto val="1"/>
        <c:lblAlgn val="ctr"/>
        <c:lblOffset val="100"/>
        <c:noMultiLvlLbl val="0"/>
      </c:catAx>
      <c:valAx>
        <c:axId val="10054735"/>
        <c:scaling>
          <c:orientation val="minMax"/>
        </c:scaling>
        <c:delete val="1"/>
        <c:axPos val="l"/>
        <c:numFmt formatCode="0.00" sourceLinked="1"/>
        <c:majorTickMark val="out"/>
        <c:minorTickMark val="none"/>
        <c:tickLblPos val="nextTo"/>
        <c:crossAx val="10048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6746C"/>
    </a:solidFill>
    <a:ln w="9525" cap="flat" cmpd="sng" algn="ctr">
      <a:solidFill>
        <a:schemeClr val="accent6">
          <a:alpha val="79000"/>
        </a:schemeClr>
      </a:solidFill>
      <a:round/>
    </a:ln>
    <a:effectLst/>
  </c:spPr>
  <c:txPr>
    <a:bodyPr/>
    <a:lstStyle/>
    <a:p>
      <a:pPr>
        <a:defRPr sz="900">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 Id="rId5" Type="http://schemas.openxmlformats.org/officeDocument/2006/relationships/image" Target="../media/image11.svg"/><Relationship Id="rId4"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7620</xdr:colOff>
      <xdr:row>51</xdr:row>
      <xdr:rowOff>167640</xdr:rowOff>
    </xdr:from>
    <xdr:to>
      <xdr:col>4</xdr:col>
      <xdr:colOff>7620</xdr:colOff>
      <xdr:row>55</xdr:row>
      <xdr:rowOff>121920</xdr:rowOff>
    </xdr:to>
    <xdr:graphicFrame macro="">
      <xdr:nvGraphicFramePr>
        <xdr:cNvPr id="4" name="Chart 3">
          <a:extLst>
            <a:ext uri="{FF2B5EF4-FFF2-40B4-BE49-F238E27FC236}">
              <a16:creationId xmlns:a16="http://schemas.microsoft.com/office/drawing/2014/main" id="{62525B6A-7538-C91D-8BEB-E8B0B45B3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69669</xdr:colOff>
      <xdr:row>0</xdr:row>
      <xdr:rowOff>74023</xdr:rowOff>
    </xdr:from>
    <xdr:to>
      <xdr:col>5</xdr:col>
      <xdr:colOff>265611</xdr:colOff>
      <xdr:row>2</xdr:row>
      <xdr:rowOff>87086</xdr:rowOff>
    </xdr:to>
    <xdr:sp macro="" textlink="">
      <xdr:nvSpPr>
        <xdr:cNvPr id="3" name="Rectangle: Rounded Corners 2">
          <a:extLst>
            <a:ext uri="{FF2B5EF4-FFF2-40B4-BE49-F238E27FC236}">
              <a16:creationId xmlns:a16="http://schemas.microsoft.com/office/drawing/2014/main" id="{6494B3FD-3672-7A3B-D4E1-ABE3CD6F2636}"/>
            </a:ext>
          </a:extLst>
        </xdr:cNvPr>
        <xdr:cNvSpPr/>
      </xdr:nvSpPr>
      <xdr:spPr>
        <a:xfrm>
          <a:off x="69669" y="74023"/>
          <a:ext cx="3243942" cy="37882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300446</xdr:colOff>
      <xdr:row>0</xdr:row>
      <xdr:rowOff>60960</xdr:rowOff>
    </xdr:from>
    <xdr:to>
      <xdr:col>7</xdr:col>
      <xdr:colOff>34834</xdr:colOff>
      <xdr:row>2</xdr:row>
      <xdr:rowOff>100149</xdr:rowOff>
    </xdr:to>
    <xdr:sp macro="" textlink="">
      <xdr:nvSpPr>
        <xdr:cNvPr id="4" name="Rectangle: Rounded Corners 3">
          <a:extLst>
            <a:ext uri="{FF2B5EF4-FFF2-40B4-BE49-F238E27FC236}">
              <a16:creationId xmlns:a16="http://schemas.microsoft.com/office/drawing/2014/main" id="{D2B022FC-D5E0-1870-BE57-D02F59568312}"/>
            </a:ext>
          </a:extLst>
        </xdr:cNvPr>
        <xdr:cNvSpPr/>
      </xdr:nvSpPr>
      <xdr:spPr>
        <a:xfrm>
          <a:off x="3348446" y="60960"/>
          <a:ext cx="953588" cy="40494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56606</xdr:colOff>
      <xdr:row>0</xdr:row>
      <xdr:rowOff>56606</xdr:rowOff>
    </xdr:from>
    <xdr:to>
      <xdr:col>8</xdr:col>
      <xdr:colOff>570411</xdr:colOff>
      <xdr:row>6</xdr:row>
      <xdr:rowOff>121920</xdr:rowOff>
    </xdr:to>
    <xdr:sp macro="" textlink="">
      <xdr:nvSpPr>
        <xdr:cNvPr id="5" name="Rectangle: Rounded Corners 4">
          <a:extLst>
            <a:ext uri="{FF2B5EF4-FFF2-40B4-BE49-F238E27FC236}">
              <a16:creationId xmlns:a16="http://schemas.microsoft.com/office/drawing/2014/main" id="{E05756C7-8D92-5BC7-0038-D0EA42471D66}"/>
            </a:ext>
          </a:extLst>
        </xdr:cNvPr>
        <xdr:cNvSpPr/>
      </xdr:nvSpPr>
      <xdr:spPr>
        <a:xfrm>
          <a:off x="4323806" y="56606"/>
          <a:ext cx="1123405" cy="1162594"/>
        </a:xfrm>
        <a:prstGeom prst="roundRect">
          <a:avLst>
            <a:gd name="adj" fmla="val 589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100149</xdr:colOff>
      <xdr:row>2</xdr:row>
      <xdr:rowOff>130629</xdr:rowOff>
    </xdr:from>
    <xdr:to>
      <xdr:col>1</xdr:col>
      <xdr:colOff>39188</xdr:colOff>
      <xdr:row>15</xdr:row>
      <xdr:rowOff>95795</xdr:rowOff>
    </xdr:to>
    <xdr:sp macro="" textlink="">
      <xdr:nvSpPr>
        <xdr:cNvPr id="10" name="Rectangle: Rounded Corners 9">
          <a:extLst>
            <a:ext uri="{FF2B5EF4-FFF2-40B4-BE49-F238E27FC236}">
              <a16:creationId xmlns:a16="http://schemas.microsoft.com/office/drawing/2014/main" id="{FC658ACA-BBC6-4807-61C9-B1A63C034F5E}"/>
            </a:ext>
          </a:extLst>
        </xdr:cNvPr>
        <xdr:cNvSpPr/>
      </xdr:nvSpPr>
      <xdr:spPr>
        <a:xfrm>
          <a:off x="100149" y="496389"/>
          <a:ext cx="548639" cy="2342606"/>
        </a:xfrm>
        <a:prstGeom prst="roundRect">
          <a:avLst>
            <a:gd name="adj" fmla="val 396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56604</xdr:colOff>
      <xdr:row>2</xdr:row>
      <xdr:rowOff>139338</xdr:rowOff>
    </xdr:from>
    <xdr:to>
      <xdr:col>2</xdr:col>
      <xdr:colOff>602565</xdr:colOff>
      <xdr:row>6</xdr:row>
      <xdr:rowOff>134983</xdr:rowOff>
    </xdr:to>
    <xdr:sp macro="" textlink="">
      <xdr:nvSpPr>
        <xdr:cNvPr id="11" name="Rectangle: Rounded Corners 10">
          <a:extLst>
            <a:ext uri="{FF2B5EF4-FFF2-40B4-BE49-F238E27FC236}">
              <a16:creationId xmlns:a16="http://schemas.microsoft.com/office/drawing/2014/main" id="{106D6BCA-8570-08A9-94B4-673792A3885A}"/>
            </a:ext>
          </a:extLst>
        </xdr:cNvPr>
        <xdr:cNvSpPr/>
      </xdr:nvSpPr>
      <xdr:spPr>
        <a:xfrm>
          <a:off x="666204" y="505098"/>
          <a:ext cx="1155561" cy="72716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71007</xdr:colOff>
      <xdr:row>2</xdr:row>
      <xdr:rowOff>134983</xdr:rowOff>
    </xdr:from>
    <xdr:to>
      <xdr:col>5</xdr:col>
      <xdr:colOff>7368</xdr:colOff>
      <xdr:row>6</xdr:row>
      <xdr:rowOff>130628</xdr:rowOff>
    </xdr:to>
    <xdr:sp macro="" textlink="">
      <xdr:nvSpPr>
        <xdr:cNvPr id="15" name="Rectangle: Rounded Corners 14">
          <a:extLst>
            <a:ext uri="{FF2B5EF4-FFF2-40B4-BE49-F238E27FC236}">
              <a16:creationId xmlns:a16="http://schemas.microsoft.com/office/drawing/2014/main" id="{4A9302F6-C4DA-C361-0D4F-5FA8BB0B3D65}"/>
            </a:ext>
          </a:extLst>
        </xdr:cNvPr>
        <xdr:cNvSpPr/>
      </xdr:nvSpPr>
      <xdr:spPr>
        <a:xfrm>
          <a:off x="1899807" y="500743"/>
          <a:ext cx="1155561" cy="727165"/>
        </a:xfrm>
        <a:prstGeom prst="roundRect">
          <a:avLst>
            <a:gd name="adj" fmla="val 529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67992</xdr:colOff>
      <xdr:row>2</xdr:row>
      <xdr:rowOff>139338</xdr:rowOff>
    </xdr:from>
    <xdr:to>
      <xdr:col>7</xdr:col>
      <xdr:colOff>4353</xdr:colOff>
      <xdr:row>6</xdr:row>
      <xdr:rowOff>134983</xdr:rowOff>
    </xdr:to>
    <xdr:sp macro="" textlink="">
      <xdr:nvSpPr>
        <xdr:cNvPr id="16" name="Rectangle: Rounded Corners 15">
          <a:extLst>
            <a:ext uri="{FF2B5EF4-FFF2-40B4-BE49-F238E27FC236}">
              <a16:creationId xmlns:a16="http://schemas.microsoft.com/office/drawing/2014/main" id="{69A7BFD6-E3B3-77A8-9835-1107E6D76F2E}"/>
            </a:ext>
          </a:extLst>
        </xdr:cNvPr>
        <xdr:cNvSpPr/>
      </xdr:nvSpPr>
      <xdr:spPr>
        <a:xfrm>
          <a:off x="3115992" y="505098"/>
          <a:ext cx="1155561" cy="727165"/>
        </a:xfrm>
        <a:prstGeom prst="roundRect">
          <a:avLst>
            <a:gd name="adj" fmla="val 409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4353</xdr:colOff>
      <xdr:row>0</xdr:row>
      <xdr:rowOff>52250</xdr:rowOff>
    </xdr:from>
    <xdr:to>
      <xdr:col>10</xdr:col>
      <xdr:colOff>526868</xdr:colOff>
      <xdr:row>6</xdr:row>
      <xdr:rowOff>121920</xdr:rowOff>
    </xdr:to>
    <xdr:sp macro="" textlink="">
      <xdr:nvSpPr>
        <xdr:cNvPr id="18" name="Rectangle: Rounded Corners 17">
          <a:extLst>
            <a:ext uri="{FF2B5EF4-FFF2-40B4-BE49-F238E27FC236}">
              <a16:creationId xmlns:a16="http://schemas.microsoft.com/office/drawing/2014/main" id="{4F09AEB1-9493-5F60-F682-0851108B1A1F}"/>
            </a:ext>
          </a:extLst>
        </xdr:cNvPr>
        <xdr:cNvSpPr/>
      </xdr:nvSpPr>
      <xdr:spPr>
        <a:xfrm>
          <a:off x="5490753" y="52250"/>
          <a:ext cx="1132115" cy="1166950"/>
        </a:xfrm>
        <a:prstGeom prst="roundRect">
          <a:avLst>
            <a:gd name="adj" fmla="val 589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60958</xdr:colOff>
      <xdr:row>2</xdr:row>
      <xdr:rowOff>139338</xdr:rowOff>
    </xdr:from>
    <xdr:to>
      <xdr:col>2</xdr:col>
      <xdr:colOff>606919</xdr:colOff>
      <xdr:row>6</xdr:row>
      <xdr:rowOff>134983</xdr:rowOff>
    </xdr:to>
    <xdr:sp macro="" textlink="">
      <xdr:nvSpPr>
        <xdr:cNvPr id="19" name="Rectangle: Rounded Corners 18">
          <a:extLst>
            <a:ext uri="{FF2B5EF4-FFF2-40B4-BE49-F238E27FC236}">
              <a16:creationId xmlns:a16="http://schemas.microsoft.com/office/drawing/2014/main" id="{392B7E3D-9DB2-B60E-AE99-65EE4F7B21C7}"/>
            </a:ext>
          </a:extLst>
        </xdr:cNvPr>
        <xdr:cNvSpPr/>
      </xdr:nvSpPr>
      <xdr:spPr>
        <a:xfrm>
          <a:off x="670558" y="505098"/>
          <a:ext cx="1155561" cy="727165"/>
        </a:xfrm>
        <a:prstGeom prst="roundRect">
          <a:avLst>
            <a:gd name="adj" fmla="val 648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60957</xdr:colOff>
      <xdr:row>9</xdr:row>
      <xdr:rowOff>161111</xdr:rowOff>
    </xdr:from>
    <xdr:to>
      <xdr:col>7</xdr:col>
      <xdr:colOff>26125</xdr:colOff>
      <xdr:row>15</xdr:row>
      <xdr:rowOff>91443</xdr:rowOff>
    </xdr:to>
    <xdr:sp macro="" textlink="">
      <xdr:nvSpPr>
        <xdr:cNvPr id="22" name="Rectangle: Rounded Corners 21">
          <a:extLst>
            <a:ext uri="{FF2B5EF4-FFF2-40B4-BE49-F238E27FC236}">
              <a16:creationId xmlns:a16="http://schemas.microsoft.com/office/drawing/2014/main" id="{7A46329C-07C2-C0C9-7DF4-312DB43672A9}"/>
            </a:ext>
          </a:extLst>
        </xdr:cNvPr>
        <xdr:cNvSpPr/>
      </xdr:nvSpPr>
      <xdr:spPr>
        <a:xfrm>
          <a:off x="670557" y="1807031"/>
          <a:ext cx="3622768" cy="1027612"/>
        </a:xfrm>
        <a:prstGeom prst="roundRect">
          <a:avLst>
            <a:gd name="adj" fmla="val 626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65312</xdr:colOff>
      <xdr:row>6</xdr:row>
      <xdr:rowOff>178526</xdr:rowOff>
    </xdr:from>
    <xdr:to>
      <xdr:col>7</xdr:col>
      <xdr:colOff>26125</xdr:colOff>
      <xdr:row>9</xdr:row>
      <xdr:rowOff>134983</xdr:rowOff>
    </xdr:to>
    <xdr:sp macro="" textlink="">
      <xdr:nvSpPr>
        <xdr:cNvPr id="23" name="Rectangle: Rounded Corners 22">
          <a:extLst>
            <a:ext uri="{FF2B5EF4-FFF2-40B4-BE49-F238E27FC236}">
              <a16:creationId xmlns:a16="http://schemas.microsoft.com/office/drawing/2014/main" id="{8943333E-26FB-D2E3-9BEA-24BE8C85C6E5}"/>
            </a:ext>
          </a:extLst>
        </xdr:cNvPr>
        <xdr:cNvSpPr/>
      </xdr:nvSpPr>
      <xdr:spPr>
        <a:xfrm>
          <a:off x="674912" y="1275806"/>
          <a:ext cx="3618413" cy="505097"/>
        </a:xfrm>
        <a:prstGeom prst="roundRect">
          <a:avLst>
            <a:gd name="adj" fmla="val 644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56607</xdr:colOff>
      <xdr:row>6</xdr:row>
      <xdr:rowOff>152399</xdr:rowOff>
    </xdr:from>
    <xdr:to>
      <xdr:col>10</xdr:col>
      <xdr:colOff>522515</xdr:colOff>
      <xdr:row>15</xdr:row>
      <xdr:rowOff>104503</xdr:rowOff>
    </xdr:to>
    <xdr:sp macro="" textlink="">
      <xdr:nvSpPr>
        <xdr:cNvPr id="24" name="Rectangle: Rounded Corners 23">
          <a:extLst>
            <a:ext uri="{FF2B5EF4-FFF2-40B4-BE49-F238E27FC236}">
              <a16:creationId xmlns:a16="http://schemas.microsoft.com/office/drawing/2014/main" id="{6F27CEC3-AAEC-01D5-DF54-15B60CE6AE6C}"/>
            </a:ext>
          </a:extLst>
        </xdr:cNvPr>
        <xdr:cNvSpPr/>
      </xdr:nvSpPr>
      <xdr:spPr>
        <a:xfrm>
          <a:off x="4323807" y="1249679"/>
          <a:ext cx="2294708" cy="1598024"/>
        </a:xfrm>
        <a:prstGeom prst="roundRect">
          <a:avLst>
            <a:gd name="adj" fmla="val 495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8709</xdr:colOff>
      <xdr:row>0</xdr:row>
      <xdr:rowOff>100147</xdr:rowOff>
    </xdr:from>
    <xdr:to>
      <xdr:col>5</xdr:col>
      <xdr:colOff>139337</xdr:colOff>
      <xdr:row>1</xdr:row>
      <xdr:rowOff>108856</xdr:rowOff>
    </xdr:to>
    <xdr:sp macro="" textlink="">
      <xdr:nvSpPr>
        <xdr:cNvPr id="25" name="TextBox 24">
          <a:extLst>
            <a:ext uri="{FF2B5EF4-FFF2-40B4-BE49-F238E27FC236}">
              <a16:creationId xmlns:a16="http://schemas.microsoft.com/office/drawing/2014/main" id="{DBF1FAC4-222A-FCA5-97AC-2946C8AF6F33}"/>
            </a:ext>
          </a:extLst>
        </xdr:cNvPr>
        <xdr:cNvSpPr txBox="1"/>
      </xdr:nvSpPr>
      <xdr:spPr>
        <a:xfrm>
          <a:off x="618309" y="100147"/>
          <a:ext cx="2569028" cy="191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Hospital Emergency Room Dashboard</a:t>
          </a:r>
        </a:p>
      </xdr:txBody>
    </xdr:sp>
    <xdr:clientData/>
  </xdr:twoCellAnchor>
  <xdr:twoCellAnchor editAs="oneCell">
    <xdr:from>
      <xdr:col>0</xdr:col>
      <xdr:colOff>148046</xdr:colOff>
      <xdr:row>0</xdr:row>
      <xdr:rowOff>91440</xdr:rowOff>
    </xdr:from>
    <xdr:to>
      <xdr:col>1</xdr:col>
      <xdr:colOff>4354</xdr:colOff>
      <xdr:row>2</xdr:row>
      <xdr:rowOff>39190</xdr:rowOff>
    </xdr:to>
    <xdr:pic>
      <xdr:nvPicPr>
        <xdr:cNvPr id="27" name="Picture 26">
          <a:extLst>
            <a:ext uri="{FF2B5EF4-FFF2-40B4-BE49-F238E27FC236}">
              <a16:creationId xmlns:a16="http://schemas.microsoft.com/office/drawing/2014/main" id="{0FC97F69-756D-B243-2A90-7CBD23D65E0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136" t="10666" r="16494" b="12534"/>
        <a:stretch>
          <a:fillRect/>
        </a:stretch>
      </xdr:blipFill>
      <xdr:spPr>
        <a:xfrm>
          <a:off x="148046" y="91440"/>
          <a:ext cx="465908" cy="313510"/>
        </a:xfrm>
        <a:prstGeom prst="rect">
          <a:avLst/>
        </a:prstGeom>
      </xdr:spPr>
    </xdr:pic>
    <xdr:clientData/>
  </xdr:twoCellAnchor>
  <xdr:twoCellAnchor editAs="absolute">
    <xdr:from>
      <xdr:col>1</xdr:col>
      <xdr:colOff>182879</xdr:colOff>
      <xdr:row>2</xdr:row>
      <xdr:rowOff>169818</xdr:rowOff>
    </xdr:from>
    <xdr:to>
      <xdr:col>2</xdr:col>
      <xdr:colOff>418011</xdr:colOff>
      <xdr:row>3</xdr:row>
      <xdr:rowOff>156754</xdr:rowOff>
    </xdr:to>
    <xdr:sp macro="" textlink="'Pivot Report'!A5">
      <xdr:nvSpPr>
        <xdr:cNvPr id="28" name="TextBox 27">
          <a:extLst>
            <a:ext uri="{FF2B5EF4-FFF2-40B4-BE49-F238E27FC236}">
              <a16:creationId xmlns:a16="http://schemas.microsoft.com/office/drawing/2014/main" id="{DA409DD4-0A38-6F9A-079F-20DA92ABA929}"/>
            </a:ext>
          </a:extLst>
        </xdr:cNvPr>
        <xdr:cNvSpPr txBox="1"/>
      </xdr:nvSpPr>
      <xdr:spPr>
        <a:xfrm>
          <a:off x="792479" y="535578"/>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94D65A0-D401-487E-8BE5-F69CB508B660}" type="TxLink">
            <a:rPr lang="en-US" sz="1100" b="0" i="0" u="none" strike="noStrike">
              <a:solidFill>
                <a:srgbClr val="000000"/>
              </a:solidFill>
              <a:latin typeface="Calibri"/>
              <a:ea typeface="Calibri"/>
              <a:cs typeface="Calibri"/>
            </a:rPr>
            <a:pPr algn="ctr"/>
            <a:t>513</a:t>
          </a:fld>
          <a:endParaRPr lang="en-IN" sz="900"/>
        </a:p>
      </xdr:txBody>
    </xdr:sp>
    <xdr:clientData/>
  </xdr:twoCellAnchor>
  <xdr:twoCellAnchor editAs="absolute">
    <xdr:from>
      <xdr:col>1</xdr:col>
      <xdr:colOff>182879</xdr:colOff>
      <xdr:row>3</xdr:row>
      <xdr:rowOff>148047</xdr:rowOff>
    </xdr:from>
    <xdr:to>
      <xdr:col>2</xdr:col>
      <xdr:colOff>418011</xdr:colOff>
      <xdr:row>4</xdr:row>
      <xdr:rowOff>134983</xdr:rowOff>
    </xdr:to>
    <xdr:sp macro="" textlink="">
      <xdr:nvSpPr>
        <xdr:cNvPr id="29" name="TextBox 28">
          <a:extLst>
            <a:ext uri="{FF2B5EF4-FFF2-40B4-BE49-F238E27FC236}">
              <a16:creationId xmlns:a16="http://schemas.microsoft.com/office/drawing/2014/main" id="{7832D573-CFF9-A9FA-CC91-08C8020CCB64}"/>
            </a:ext>
          </a:extLst>
        </xdr:cNvPr>
        <xdr:cNvSpPr txBox="1"/>
      </xdr:nvSpPr>
      <xdr:spPr>
        <a:xfrm>
          <a:off x="792479" y="696687"/>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t>No.</a:t>
          </a:r>
          <a:r>
            <a:rPr lang="en-IN" sz="900" baseline="0"/>
            <a:t> of Patient</a:t>
          </a:r>
        </a:p>
      </xdr:txBody>
    </xdr:sp>
    <xdr:clientData/>
  </xdr:twoCellAnchor>
  <xdr:twoCellAnchor editAs="absolute">
    <xdr:from>
      <xdr:col>3</xdr:col>
      <xdr:colOff>230776</xdr:colOff>
      <xdr:row>2</xdr:row>
      <xdr:rowOff>174172</xdr:rowOff>
    </xdr:from>
    <xdr:to>
      <xdr:col>4</xdr:col>
      <xdr:colOff>465908</xdr:colOff>
      <xdr:row>3</xdr:row>
      <xdr:rowOff>161108</xdr:rowOff>
    </xdr:to>
    <xdr:sp macro="" textlink="'Pivot Report'!A10">
      <xdr:nvSpPr>
        <xdr:cNvPr id="30" name="TextBox 29">
          <a:extLst>
            <a:ext uri="{FF2B5EF4-FFF2-40B4-BE49-F238E27FC236}">
              <a16:creationId xmlns:a16="http://schemas.microsoft.com/office/drawing/2014/main" id="{E78C2DBE-193D-FC02-B0C6-DDF8B2FB5760}"/>
            </a:ext>
          </a:extLst>
        </xdr:cNvPr>
        <xdr:cNvSpPr txBox="1"/>
      </xdr:nvSpPr>
      <xdr:spPr>
        <a:xfrm>
          <a:off x="2059576" y="539932"/>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8E2B5D0-2C93-4E9E-9769-9D2B55114DBC}" type="TxLink">
            <a:rPr lang="en-US" sz="1100" b="0" i="0" u="none" strike="noStrike">
              <a:solidFill>
                <a:srgbClr val="000000"/>
              </a:solidFill>
              <a:latin typeface="Calibri"/>
              <a:ea typeface="Calibri"/>
              <a:cs typeface="Calibri"/>
            </a:rPr>
            <a:pPr algn="ctr"/>
            <a:t>36.32</a:t>
          </a:fld>
          <a:endParaRPr lang="en-IN" sz="900"/>
        </a:p>
      </xdr:txBody>
    </xdr:sp>
    <xdr:clientData/>
  </xdr:twoCellAnchor>
  <xdr:twoCellAnchor editAs="absolute">
    <xdr:from>
      <xdr:col>3</xdr:col>
      <xdr:colOff>187234</xdr:colOff>
      <xdr:row>3</xdr:row>
      <xdr:rowOff>143693</xdr:rowOff>
    </xdr:from>
    <xdr:to>
      <xdr:col>4</xdr:col>
      <xdr:colOff>496390</xdr:colOff>
      <xdr:row>4</xdr:row>
      <xdr:rowOff>130629</xdr:rowOff>
    </xdr:to>
    <xdr:sp macro="" textlink="">
      <xdr:nvSpPr>
        <xdr:cNvPr id="31" name="TextBox 30">
          <a:extLst>
            <a:ext uri="{FF2B5EF4-FFF2-40B4-BE49-F238E27FC236}">
              <a16:creationId xmlns:a16="http://schemas.microsoft.com/office/drawing/2014/main" id="{6D8EC446-9A92-68B8-51B6-D44ED777E0EC}"/>
            </a:ext>
          </a:extLst>
        </xdr:cNvPr>
        <xdr:cNvSpPr txBox="1"/>
      </xdr:nvSpPr>
      <xdr:spPr>
        <a:xfrm>
          <a:off x="2016034" y="692333"/>
          <a:ext cx="918756"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t>Average</a:t>
          </a:r>
          <a:r>
            <a:rPr lang="en-IN" sz="900" baseline="0"/>
            <a:t> Wait Time</a:t>
          </a:r>
        </a:p>
      </xdr:txBody>
    </xdr:sp>
    <xdr:clientData/>
  </xdr:twoCellAnchor>
  <xdr:twoCellAnchor editAs="absolute">
    <xdr:from>
      <xdr:col>5</xdr:col>
      <xdr:colOff>226421</xdr:colOff>
      <xdr:row>2</xdr:row>
      <xdr:rowOff>165464</xdr:rowOff>
    </xdr:from>
    <xdr:to>
      <xdr:col>6</xdr:col>
      <xdr:colOff>461553</xdr:colOff>
      <xdr:row>3</xdr:row>
      <xdr:rowOff>152400</xdr:rowOff>
    </xdr:to>
    <xdr:sp macro="" textlink="'Pivot Report'!A15">
      <xdr:nvSpPr>
        <xdr:cNvPr id="32" name="TextBox 31">
          <a:extLst>
            <a:ext uri="{FF2B5EF4-FFF2-40B4-BE49-F238E27FC236}">
              <a16:creationId xmlns:a16="http://schemas.microsoft.com/office/drawing/2014/main" id="{9779FDE8-C414-7DB0-56CA-CB6C16F7C528}"/>
            </a:ext>
          </a:extLst>
        </xdr:cNvPr>
        <xdr:cNvSpPr txBox="1"/>
      </xdr:nvSpPr>
      <xdr:spPr>
        <a:xfrm>
          <a:off x="3274421" y="531224"/>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C05C5DD-935D-4B57-BFF8-E1508FEFB8D7}" type="TxLink">
            <a:rPr lang="en-US" sz="1100" b="0" i="0" u="none" strike="noStrike">
              <a:solidFill>
                <a:srgbClr val="000000"/>
              </a:solidFill>
              <a:latin typeface="Calibri"/>
              <a:ea typeface="Calibri"/>
              <a:cs typeface="Calibri"/>
            </a:rPr>
            <a:pPr algn="ctr"/>
            <a:t>4.96</a:t>
          </a:fld>
          <a:endParaRPr lang="en-IN" sz="900"/>
        </a:p>
      </xdr:txBody>
    </xdr:sp>
    <xdr:clientData/>
  </xdr:twoCellAnchor>
  <xdr:twoCellAnchor editAs="absolute">
    <xdr:from>
      <xdr:col>5</xdr:col>
      <xdr:colOff>100149</xdr:colOff>
      <xdr:row>3</xdr:row>
      <xdr:rowOff>143693</xdr:rowOff>
    </xdr:from>
    <xdr:to>
      <xdr:col>7</xdr:col>
      <xdr:colOff>13063</xdr:colOff>
      <xdr:row>4</xdr:row>
      <xdr:rowOff>130629</xdr:rowOff>
    </xdr:to>
    <xdr:sp macro="" textlink="">
      <xdr:nvSpPr>
        <xdr:cNvPr id="33" name="TextBox 32">
          <a:extLst>
            <a:ext uri="{FF2B5EF4-FFF2-40B4-BE49-F238E27FC236}">
              <a16:creationId xmlns:a16="http://schemas.microsoft.com/office/drawing/2014/main" id="{A69829AF-DECA-DA35-7960-805F50251DA8}"/>
            </a:ext>
          </a:extLst>
        </xdr:cNvPr>
        <xdr:cNvSpPr txBox="1"/>
      </xdr:nvSpPr>
      <xdr:spPr>
        <a:xfrm>
          <a:off x="3148149" y="692333"/>
          <a:ext cx="1132114"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Patient Satisfaction Score</a:t>
          </a:r>
          <a:endParaRPr lang="en-IN" sz="800" baseline="0"/>
        </a:p>
      </xdr:txBody>
    </xdr:sp>
    <xdr:clientData/>
  </xdr:twoCellAnchor>
  <xdr:twoCellAnchor editAs="oneCell">
    <xdr:from>
      <xdr:col>2</xdr:col>
      <xdr:colOff>374468</xdr:colOff>
      <xdr:row>2</xdr:row>
      <xdr:rowOff>156755</xdr:rowOff>
    </xdr:from>
    <xdr:to>
      <xdr:col>2</xdr:col>
      <xdr:colOff>583474</xdr:colOff>
      <xdr:row>4</xdr:row>
      <xdr:rowOff>4355</xdr:rowOff>
    </xdr:to>
    <xdr:pic>
      <xdr:nvPicPr>
        <xdr:cNvPr id="35" name="Graphic 34" descr="Male profile">
          <a:extLst>
            <a:ext uri="{FF2B5EF4-FFF2-40B4-BE49-F238E27FC236}">
              <a16:creationId xmlns:a16="http://schemas.microsoft.com/office/drawing/2014/main" id="{D7551B67-E0BB-D00A-EFED-AF19B3E8767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93668" y="522515"/>
          <a:ext cx="209006" cy="213360"/>
        </a:xfrm>
        <a:prstGeom prst="rect">
          <a:avLst/>
        </a:prstGeom>
      </xdr:spPr>
    </xdr:pic>
    <xdr:clientData/>
  </xdr:twoCellAnchor>
  <xdr:twoCellAnchor editAs="oneCell">
    <xdr:from>
      <xdr:col>6</xdr:col>
      <xdr:colOff>391885</xdr:colOff>
      <xdr:row>2</xdr:row>
      <xdr:rowOff>152401</xdr:rowOff>
    </xdr:from>
    <xdr:to>
      <xdr:col>6</xdr:col>
      <xdr:colOff>570411</xdr:colOff>
      <xdr:row>3</xdr:row>
      <xdr:rowOff>148047</xdr:rowOff>
    </xdr:to>
    <xdr:pic>
      <xdr:nvPicPr>
        <xdr:cNvPr id="37" name="Graphic 36" descr="Customer review RTL">
          <a:extLst>
            <a:ext uri="{FF2B5EF4-FFF2-40B4-BE49-F238E27FC236}">
              <a16:creationId xmlns:a16="http://schemas.microsoft.com/office/drawing/2014/main" id="{F97305D7-4839-DF4A-AD58-9FD3D88C3D2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49485" y="518161"/>
          <a:ext cx="178526" cy="178526"/>
        </a:xfrm>
        <a:prstGeom prst="rect">
          <a:avLst/>
        </a:prstGeom>
      </xdr:spPr>
    </xdr:pic>
    <xdr:clientData/>
  </xdr:twoCellAnchor>
  <xdr:twoCellAnchor editAs="oneCell">
    <xdr:from>
      <xdr:col>4</xdr:col>
      <xdr:colOff>447454</xdr:colOff>
      <xdr:row>2</xdr:row>
      <xdr:rowOff>165463</xdr:rowOff>
    </xdr:from>
    <xdr:to>
      <xdr:col>5</xdr:col>
      <xdr:colOff>928</xdr:colOff>
      <xdr:row>3</xdr:row>
      <xdr:rowOff>130629</xdr:rowOff>
    </xdr:to>
    <xdr:pic>
      <xdr:nvPicPr>
        <xdr:cNvPr id="39" name="Graphic 38" descr="Hourglass">
          <a:extLst>
            <a:ext uri="{FF2B5EF4-FFF2-40B4-BE49-F238E27FC236}">
              <a16:creationId xmlns:a16="http://schemas.microsoft.com/office/drawing/2014/main" id="{FA1FD9F6-AA0E-BADD-F2DA-2A1189E820E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85854" y="531223"/>
          <a:ext cx="162145" cy="148046"/>
        </a:xfrm>
        <a:prstGeom prst="rect">
          <a:avLst/>
        </a:prstGeom>
      </xdr:spPr>
    </xdr:pic>
    <xdr:clientData/>
  </xdr:twoCellAnchor>
  <xdr:twoCellAnchor editAs="absolute">
    <xdr:from>
      <xdr:col>2</xdr:col>
      <xdr:colOff>165462</xdr:colOff>
      <xdr:row>1</xdr:row>
      <xdr:rowOff>65316</xdr:rowOff>
    </xdr:from>
    <xdr:to>
      <xdr:col>3</xdr:col>
      <xdr:colOff>400594</xdr:colOff>
      <xdr:row>2</xdr:row>
      <xdr:rowOff>52252</xdr:rowOff>
    </xdr:to>
    <xdr:sp macro="" textlink="">
      <xdr:nvSpPr>
        <xdr:cNvPr id="40" name="TextBox 39">
          <a:extLst>
            <a:ext uri="{FF2B5EF4-FFF2-40B4-BE49-F238E27FC236}">
              <a16:creationId xmlns:a16="http://schemas.microsoft.com/office/drawing/2014/main" id="{0B63422E-70DB-DFEC-21E4-9890DE76B8BE}"/>
            </a:ext>
          </a:extLst>
        </xdr:cNvPr>
        <xdr:cNvSpPr txBox="1"/>
      </xdr:nvSpPr>
      <xdr:spPr>
        <a:xfrm>
          <a:off x="1384662" y="248196"/>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aseline="0"/>
            <a:t>Monthly Report</a:t>
          </a:r>
        </a:p>
      </xdr:txBody>
    </xdr:sp>
    <xdr:clientData/>
  </xdr:twoCellAnchor>
  <xdr:twoCellAnchor editAs="oneCell">
    <xdr:from>
      <xdr:col>0</xdr:col>
      <xdr:colOff>130630</xdr:colOff>
      <xdr:row>2</xdr:row>
      <xdr:rowOff>152401</xdr:rowOff>
    </xdr:from>
    <xdr:to>
      <xdr:col>1</xdr:col>
      <xdr:colOff>39189</xdr:colOff>
      <xdr:row>15</xdr:row>
      <xdr:rowOff>8709</xdr:rowOff>
    </xdr:to>
    <mc:AlternateContent xmlns:mc="http://schemas.openxmlformats.org/markup-compatibility/2006" xmlns:a14="http://schemas.microsoft.com/office/drawing/2010/main">
      <mc:Choice Requires="a14">
        <xdr:graphicFrame macro="">
          <xdr:nvGraphicFramePr>
            <xdr:cNvPr id="41" name="Date (Month)">
              <a:extLst>
                <a:ext uri="{FF2B5EF4-FFF2-40B4-BE49-F238E27FC236}">
                  <a16:creationId xmlns:a16="http://schemas.microsoft.com/office/drawing/2014/main" id="{26DA6427-BBB4-41B6-ACED-2B320D72321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0630" y="518161"/>
              <a:ext cx="518159" cy="2233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561704</xdr:colOff>
      <xdr:row>3</xdr:row>
      <xdr:rowOff>156754</xdr:rowOff>
    </xdr:from>
    <xdr:to>
      <xdr:col>3</xdr:col>
      <xdr:colOff>117566</xdr:colOff>
      <xdr:row>7</xdr:row>
      <xdr:rowOff>52251</xdr:rowOff>
    </xdr:to>
    <xdr:graphicFrame macro="">
      <xdr:nvGraphicFramePr>
        <xdr:cNvPr id="43" name="Chart 42">
          <a:hlinkClick xmlns:r="http://schemas.openxmlformats.org/officeDocument/2006/relationships" r:id="rId8"/>
          <a:extLst>
            <a:ext uri="{FF2B5EF4-FFF2-40B4-BE49-F238E27FC236}">
              <a16:creationId xmlns:a16="http://schemas.microsoft.com/office/drawing/2014/main" id="{B569A98B-4B81-4550-B17B-973686170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574766</xdr:colOff>
      <xdr:row>3</xdr:row>
      <xdr:rowOff>139338</xdr:rowOff>
    </xdr:from>
    <xdr:to>
      <xdr:col>5</xdr:col>
      <xdr:colOff>130627</xdr:colOff>
      <xdr:row>7</xdr:row>
      <xdr:rowOff>47897</xdr:rowOff>
    </xdr:to>
    <xdr:graphicFrame macro="">
      <xdr:nvGraphicFramePr>
        <xdr:cNvPr id="46" name="Chart 45">
          <a:hlinkClick xmlns:r="http://schemas.openxmlformats.org/officeDocument/2006/relationships" r:id="rId10"/>
          <a:extLst>
            <a:ext uri="{FF2B5EF4-FFF2-40B4-BE49-F238E27FC236}">
              <a16:creationId xmlns:a16="http://schemas.microsoft.com/office/drawing/2014/main" id="{372B5B85-09CD-4420-985D-2F3513A70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104503</xdr:colOff>
      <xdr:row>2</xdr:row>
      <xdr:rowOff>95794</xdr:rowOff>
    </xdr:from>
    <xdr:to>
      <xdr:col>7</xdr:col>
      <xdr:colOff>113210</xdr:colOff>
      <xdr:row>6</xdr:row>
      <xdr:rowOff>91439</xdr:rowOff>
    </xdr:to>
    <xdr:graphicFrame macro="">
      <xdr:nvGraphicFramePr>
        <xdr:cNvPr id="2" name="Chart 1">
          <a:hlinkClick xmlns:r="http://schemas.openxmlformats.org/officeDocument/2006/relationships" r:id="rId12"/>
          <a:extLst>
            <a:ext uri="{FF2B5EF4-FFF2-40B4-BE49-F238E27FC236}">
              <a16:creationId xmlns:a16="http://schemas.microsoft.com/office/drawing/2014/main" id="{9C16825E-CCD5-4D9A-9EFB-FDECD69FE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60960</xdr:colOff>
          <xdr:row>6</xdr:row>
          <xdr:rowOff>174172</xdr:rowOff>
        </xdr:from>
        <xdr:to>
          <xdr:col>7</xdr:col>
          <xdr:colOff>30479</xdr:colOff>
          <xdr:row>9</xdr:row>
          <xdr:rowOff>139338</xdr:rowOff>
        </xdr:to>
        <xdr:pic>
          <xdr:nvPicPr>
            <xdr:cNvPr id="36" name="Picture 35">
              <a:extLst>
                <a:ext uri="{FF2B5EF4-FFF2-40B4-BE49-F238E27FC236}">
                  <a16:creationId xmlns:a16="http://schemas.microsoft.com/office/drawing/2014/main" id="{BE7C8C95-3757-9189-5E55-8671FFDC9166}"/>
                </a:ext>
              </a:extLst>
            </xdr:cNvPr>
            <xdr:cNvPicPr>
              <a:picLocks noChangeAspect="1" noChangeArrowheads="1"/>
              <a:extLst>
                <a:ext uri="{84589F7E-364E-4C9E-8A38-B11213B215E9}">
                  <a14:cameraTool cellRange="'Pivot Report'!$A$53:$D$55" spid="_x0000_s1043"/>
                </a:ext>
              </a:extLst>
            </xdr:cNvPicPr>
          </xdr:nvPicPr>
          <xdr:blipFill>
            <a:blip xmlns:r="http://schemas.openxmlformats.org/officeDocument/2006/relationships" r:embed="rId14"/>
            <a:srcRect/>
            <a:stretch>
              <a:fillRect/>
            </a:stretch>
          </xdr:blipFill>
          <xdr:spPr bwMode="auto">
            <a:xfrm>
              <a:off x="670560" y="1271452"/>
              <a:ext cx="3627119" cy="513806"/>
            </a:xfrm>
            <a:prstGeom prst="rect">
              <a:avLst/>
            </a:prstGeom>
            <a:ln>
              <a:noFill/>
            </a:ln>
            <a:effectLst>
              <a:outerShdw blurRad="190500" algn="tl" rotWithShape="0">
                <a:srgbClr val="000000">
                  <a:alpha val="7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291737</xdr:colOff>
      <xdr:row>9</xdr:row>
      <xdr:rowOff>174171</xdr:rowOff>
    </xdr:from>
    <xdr:to>
      <xdr:col>6</xdr:col>
      <xdr:colOff>370114</xdr:colOff>
      <xdr:row>13</xdr:row>
      <xdr:rowOff>169817</xdr:rowOff>
    </xdr:to>
    <xdr:graphicFrame macro="">
      <xdr:nvGraphicFramePr>
        <xdr:cNvPr id="38" name="Chart 37">
          <a:extLst>
            <a:ext uri="{FF2B5EF4-FFF2-40B4-BE49-F238E27FC236}">
              <a16:creationId xmlns:a16="http://schemas.microsoft.com/office/drawing/2014/main" id="{646AB329-441E-42C4-8861-7635ED34D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130628</xdr:colOff>
      <xdr:row>14</xdr:row>
      <xdr:rowOff>1</xdr:rowOff>
    </xdr:from>
    <xdr:to>
      <xdr:col>5</xdr:col>
      <xdr:colOff>361405</xdr:colOff>
      <xdr:row>14</xdr:row>
      <xdr:rowOff>169817</xdr:rowOff>
    </xdr:to>
    <xdr:sp macro="" textlink="">
      <xdr:nvSpPr>
        <xdr:cNvPr id="42" name="TextBox 41">
          <a:extLst>
            <a:ext uri="{FF2B5EF4-FFF2-40B4-BE49-F238E27FC236}">
              <a16:creationId xmlns:a16="http://schemas.microsoft.com/office/drawing/2014/main" id="{B176B74A-D2B2-476E-AC3C-7CA9A7C95C7B}"/>
            </a:ext>
          </a:extLst>
        </xdr:cNvPr>
        <xdr:cNvSpPr txBox="1"/>
      </xdr:nvSpPr>
      <xdr:spPr>
        <a:xfrm>
          <a:off x="1349828" y="2560321"/>
          <a:ext cx="205957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solidFill>
                <a:schemeClr val="bg2">
                  <a:lumMod val="25000"/>
                </a:schemeClr>
              </a:solidFill>
            </a:rPr>
            <a:t>No.</a:t>
          </a:r>
          <a:r>
            <a:rPr lang="en-IN" sz="1000" baseline="0">
              <a:solidFill>
                <a:schemeClr val="bg2">
                  <a:lumMod val="25000"/>
                </a:schemeClr>
              </a:solidFill>
            </a:rPr>
            <a:t> of Patient by Age Group</a:t>
          </a:r>
        </a:p>
      </xdr:txBody>
    </xdr:sp>
    <xdr:clientData/>
  </xdr:twoCellAnchor>
  <xdr:twoCellAnchor>
    <xdr:from>
      <xdr:col>7</xdr:col>
      <xdr:colOff>108857</xdr:colOff>
      <xdr:row>0</xdr:row>
      <xdr:rowOff>91440</xdr:rowOff>
    </xdr:from>
    <xdr:to>
      <xdr:col>8</xdr:col>
      <xdr:colOff>544286</xdr:colOff>
      <xdr:row>5</xdr:row>
      <xdr:rowOff>117566</xdr:rowOff>
    </xdr:to>
    <xdr:graphicFrame macro="">
      <xdr:nvGraphicFramePr>
        <xdr:cNvPr id="45" name="Chart 44">
          <a:extLst>
            <a:ext uri="{FF2B5EF4-FFF2-40B4-BE49-F238E27FC236}">
              <a16:creationId xmlns:a16="http://schemas.microsoft.com/office/drawing/2014/main" id="{85CCFC64-FD92-4AAA-9433-2C66B8D7E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148044</xdr:colOff>
      <xdr:row>5</xdr:row>
      <xdr:rowOff>95796</xdr:rowOff>
    </xdr:from>
    <xdr:to>
      <xdr:col>8</xdr:col>
      <xdr:colOff>539931</xdr:colOff>
      <xdr:row>6</xdr:row>
      <xdr:rowOff>82732</xdr:rowOff>
    </xdr:to>
    <xdr:sp macro="" textlink="">
      <xdr:nvSpPr>
        <xdr:cNvPr id="47" name="TextBox 46">
          <a:extLst>
            <a:ext uri="{FF2B5EF4-FFF2-40B4-BE49-F238E27FC236}">
              <a16:creationId xmlns:a16="http://schemas.microsoft.com/office/drawing/2014/main" id="{E0B7ABAC-DAB5-45CF-BBB2-3AE2FDD80116}"/>
            </a:ext>
          </a:extLst>
        </xdr:cNvPr>
        <xdr:cNvSpPr txBox="1"/>
      </xdr:nvSpPr>
      <xdr:spPr>
        <a:xfrm>
          <a:off x="4415244" y="1010196"/>
          <a:ext cx="100148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t>Patient Attend Status</a:t>
          </a:r>
        </a:p>
      </xdr:txBody>
    </xdr:sp>
    <xdr:clientData/>
  </xdr:twoCellAnchor>
  <xdr:twoCellAnchor>
    <xdr:from>
      <xdr:col>9</xdr:col>
      <xdr:colOff>74023</xdr:colOff>
      <xdr:row>0</xdr:row>
      <xdr:rowOff>26126</xdr:rowOff>
    </xdr:from>
    <xdr:to>
      <xdr:col>10</xdr:col>
      <xdr:colOff>465909</xdr:colOff>
      <xdr:row>5</xdr:row>
      <xdr:rowOff>134984</xdr:rowOff>
    </xdr:to>
    <xdr:graphicFrame macro="">
      <xdr:nvGraphicFramePr>
        <xdr:cNvPr id="48" name="Chart 47">
          <a:extLst>
            <a:ext uri="{FF2B5EF4-FFF2-40B4-BE49-F238E27FC236}">
              <a16:creationId xmlns:a16="http://schemas.microsoft.com/office/drawing/2014/main" id="{667ABB7C-050A-4F1A-8D46-DAF21E5E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65313</xdr:colOff>
      <xdr:row>5</xdr:row>
      <xdr:rowOff>104505</xdr:rowOff>
    </xdr:from>
    <xdr:to>
      <xdr:col>10</xdr:col>
      <xdr:colOff>457200</xdr:colOff>
      <xdr:row>6</xdr:row>
      <xdr:rowOff>91441</xdr:rowOff>
    </xdr:to>
    <xdr:sp macro="" textlink="">
      <xdr:nvSpPr>
        <xdr:cNvPr id="49" name="TextBox 48">
          <a:extLst>
            <a:ext uri="{FF2B5EF4-FFF2-40B4-BE49-F238E27FC236}">
              <a16:creationId xmlns:a16="http://schemas.microsoft.com/office/drawing/2014/main" id="{5A1DEABC-A494-4383-95EE-9BB9D6D2F663}"/>
            </a:ext>
          </a:extLst>
        </xdr:cNvPr>
        <xdr:cNvSpPr txBox="1"/>
      </xdr:nvSpPr>
      <xdr:spPr>
        <a:xfrm>
          <a:off x="5551713" y="1018905"/>
          <a:ext cx="100148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t> Gender wise Analysis</a:t>
          </a:r>
        </a:p>
      </xdr:txBody>
    </xdr:sp>
    <xdr:clientData/>
  </xdr:twoCellAnchor>
  <xdr:twoCellAnchor>
    <xdr:from>
      <xdr:col>7</xdr:col>
      <xdr:colOff>156754</xdr:colOff>
      <xdr:row>7</xdr:row>
      <xdr:rowOff>43543</xdr:rowOff>
    </xdr:from>
    <xdr:to>
      <xdr:col>10</xdr:col>
      <xdr:colOff>478971</xdr:colOff>
      <xdr:row>14</xdr:row>
      <xdr:rowOff>117566</xdr:rowOff>
    </xdr:to>
    <xdr:graphicFrame macro="">
      <xdr:nvGraphicFramePr>
        <xdr:cNvPr id="50" name="Chart 49">
          <a:extLst>
            <a:ext uri="{FF2B5EF4-FFF2-40B4-BE49-F238E27FC236}">
              <a16:creationId xmlns:a16="http://schemas.microsoft.com/office/drawing/2014/main" id="{DC9EECA2-AAEC-48B8-95F5-D5289574B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165462</xdr:colOff>
      <xdr:row>14</xdr:row>
      <xdr:rowOff>52253</xdr:rowOff>
    </xdr:from>
    <xdr:to>
      <xdr:col>10</xdr:col>
      <xdr:colOff>396239</xdr:colOff>
      <xdr:row>15</xdr:row>
      <xdr:rowOff>39189</xdr:rowOff>
    </xdr:to>
    <xdr:sp macro="" textlink="">
      <xdr:nvSpPr>
        <xdr:cNvPr id="51" name="TextBox 50">
          <a:extLst>
            <a:ext uri="{FF2B5EF4-FFF2-40B4-BE49-F238E27FC236}">
              <a16:creationId xmlns:a16="http://schemas.microsoft.com/office/drawing/2014/main" id="{BFBEB01B-E0B7-419F-8DCD-ACB8E33015A3}"/>
            </a:ext>
          </a:extLst>
        </xdr:cNvPr>
        <xdr:cNvSpPr txBox="1"/>
      </xdr:nvSpPr>
      <xdr:spPr>
        <a:xfrm>
          <a:off x="4432662" y="2612573"/>
          <a:ext cx="205957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solidFill>
                <a:schemeClr val="bg2">
                  <a:lumMod val="25000"/>
                </a:schemeClr>
              </a:solidFill>
            </a:rPr>
            <a:t>No.</a:t>
          </a:r>
          <a:r>
            <a:rPr lang="en-IN" sz="1000" baseline="0">
              <a:solidFill>
                <a:schemeClr val="bg2">
                  <a:lumMod val="25000"/>
                </a:schemeClr>
              </a:solidFill>
            </a:rPr>
            <a:t> of Patient by Department Referral</a:t>
          </a:r>
        </a:p>
      </xdr:txBody>
    </xdr:sp>
    <xdr:clientData/>
  </xdr:twoCellAnchor>
  <xdr:twoCellAnchor editAs="oneCell">
    <xdr:from>
      <xdr:col>5</xdr:col>
      <xdr:colOff>317862</xdr:colOff>
      <xdr:row>0</xdr:row>
      <xdr:rowOff>95794</xdr:rowOff>
    </xdr:from>
    <xdr:to>
      <xdr:col>7</xdr:col>
      <xdr:colOff>4353</xdr:colOff>
      <xdr:row>2</xdr:row>
      <xdr:rowOff>74022</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FC1929CE-EAF8-412F-A5B6-7CE3E9BEF85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65862" y="95794"/>
              <a:ext cx="905691" cy="343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583474</xdr:colOff>
      <xdr:row>16</xdr:row>
      <xdr:rowOff>74023</xdr:rowOff>
    </xdr:to>
    <xdr:graphicFrame macro="">
      <xdr:nvGraphicFramePr>
        <xdr:cNvPr id="2" name="Chart 1">
          <a:extLst>
            <a:ext uri="{FF2B5EF4-FFF2-40B4-BE49-F238E27FC236}">
              <a16:creationId xmlns:a16="http://schemas.microsoft.com/office/drawing/2014/main" id="{6F482724-7B32-4C83-A7AB-4DD6FA3B3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0.31772</cdr:x>
      <cdr:y>0.00726</cdr:y>
    </cdr:from>
    <cdr:to>
      <cdr:x>0.74035</cdr:x>
      <cdr:y>0.15927</cdr:y>
    </cdr:to>
    <cdr:sp macro="" textlink="">
      <cdr:nvSpPr>
        <cdr:cNvPr id="2" name="TextBox 1">
          <a:extLst xmlns:a="http://schemas.openxmlformats.org/drawingml/2006/main">
            <a:ext uri="{FF2B5EF4-FFF2-40B4-BE49-F238E27FC236}">
              <a16:creationId xmlns:a16="http://schemas.microsoft.com/office/drawing/2014/main" id="{F9191474-75A7-331A-0B95-6F4A28831DB3}"/>
            </a:ext>
          </a:extLst>
        </cdr:cNvPr>
        <cdr:cNvSpPr txBox="1"/>
      </cdr:nvSpPr>
      <cdr:spPr>
        <a:xfrm xmlns:a="http://schemas.openxmlformats.org/drawingml/2006/main">
          <a:off x="2509534" y="21771"/>
          <a:ext cx="3338272" cy="4560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2000" b="0" kern="1200" cap="none" spc="0">
              <a:ln w="0"/>
              <a:solidFill>
                <a:schemeClr val="bg1"/>
              </a:solidFill>
              <a:effectLst>
                <a:outerShdw blurRad="38100" dist="19050" dir="2700000" algn="tl" rotWithShape="0">
                  <a:schemeClr val="dk1">
                    <a:alpha val="40000"/>
                  </a:schemeClr>
                </a:outerShdw>
              </a:effectLst>
              <a:latin typeface="Aptos Narrow" panose="020B0004020202020204" pitchFamily="34" charset="0"/>
            </a:rPr>
            <a:t>PATIENT</a:t>
          </a:r>
          <a:r>
            <a:rPr lang="en-IN" sz="2000" b="0" kern="1200" cap="none" spc="0" baseline="0">
              <a:ln w="0"/>
              <a:solidFill>
                <a:schemeClr val="bg1"/>
              </a:solidFill>
              <a:effectLst>
                <a:outerShdw blurRad="38100" dist="19050" dir="2700000" algn="tl" rotWithShape="0">
                  <a:schemeClr val="dk1">
                    <a:alpha val="40000"/>
                  </a:schemeClr>
                </a:outerShdw>
              </a:effectLst>
              <a:latin typeface="Aptos Narrow" panose="020B0004020202020204" pitchFamily="34" charset="0"/>
            </a:rPr>
            <a:t> SATISFACTION SCORE</a:t>
          </a:r>
          <a:endParaRPr lang="en-IN" sz="2000" b="0" kern="1200" cap="none" spc="0">
            <a:ln w="0"/>
            <a:solidFill>
              <a:schemeClr val="bg1"/>
            </a:solidFill>
            <a:effectLst>
              <a:outerShdw blurRad="38100" dist="19050" dir="2700000" algn="tl" rotWithShape="0">
                <a:schemeClr val="dk1">
                  <a:alpha val="40000"/>
                </a:schemeClr>
              </a:outerShdw>
            </a:effectLst>
            <a:latin typeface="Aptos Narrow" panose="020B0004020202020204" pitchFamily="34" charset="0"/>
          </a:endParaRPr>
        </a:p>
      </cdr:txBody>
    </cdr:sp>
  </cdr:relSizeAnchor>
  <cdr:relSizeAnchor xmlns:cdr="http://schemas.openxmlformats.org/drawingml/2006/chartDrawing">
    <cdr:from>
      <cdr:x>0.00221</cdr:x>
      <cdr:y>0.00726</cdr:y>
    </cdr:from>
    <cdr:to>
      <cdr:x>0.05127</cdr:x>
      <cdr:y>0.13643</cdr:y>
    </cdr:to>
    <cdr:pic>
      <cdr:nvPicPr>
        <cdr:cNvPr id="4"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59FBB84-C935-2D97-C017-8953088D2A0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7417" y="21771"/>
          <a:ext cx="387531" cy="387531"/>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574766</xdr:colOff>
      <xdr:row>15</xdr:row>
      <xdr:rowOff>130630</xdr:rowOff>
    </xdr:to>
    <xdr:graphicFrame macro="">
      <xdr:nvGraphicFramePr>
        <xdr:cNvPr id="2" name="Chart 1">
          <a:extLst>
            <a:ext uri="{FF2B5EF4-FFF2-40B4-BE49-F238E27FC236}">
              <a16:creationId xmlns:a16="http://schemas.microsoft.com/office/drawing/2014/main" id="{6230DF18-B180-4F04-A11B-5355A595A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0.0615</cdr:x>
      <cdr:y>0.17204</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B5D6AB0-B867-DC12-B2F7-24B2176B199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87680" cy="487680"/>
        </a:xfrm>
        <a:prstGeom xmlns:a="http://schemas.openxmlformats.org/drawingml/2006/main" prst="rect">
          <a:avLst/>
        </a:prstGeom>
      </cdr:spPr>
    </cdr:pic>
  </cdr:relSizeAnchor>
  <cdr:relSizeAnchor xmlns:cdr="http://schemas.openxmlformats.org/drawingml/2006/chartDrawing">
    <cdr:from>
      <cdr:x>0.00275</cdr:x>
      <cdr:y>0.00297</cdr:y>
    </cdr:from>
    <cdr:to>
      <cdr:x>0.04942</cdr:x>
      <cdr:y>0.12927</cdr:y>
    </cdr:to>
    <cdr:pic>
      <cdr:nvPicPr>
        <cdr:cNvPr id="4"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4FFD7FE-7BBE-6B52-958D-AE6714CB9E4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1773" y="8708"/>
          <a:ext cx="370114" cy="370114"/>
        </a:xfrm>
        <a:prstGeom xmlns:a="http://schemas.openxmlformats.org/drawingml/2006/main" prst="rect">
          <a:avLst/>
        </a:prstGeom>
      </cdr:spPr>
    </cdr:pic>
  </cdr:relSizeAnchor>
  <cdr:relSizeAnchor xmlns:cdr="http://schemas.openxmlformats.org/drawingml/2006/chartDrawing">
    <cdr:from>
      <cdr:x>0.00221</cdr:x>
      <cdr:y>0.00455</cdr:y>
    </cdr:from>
    <cdr:to>
      <cdr:x>0.05905</cdr:x>
      <cdr:y>0.16061</cdr:y>
    </cdr:to>
    <cdr:pic>
      <cdr:nvPicPr>
        <cdr:cNvPr id="6" name="Graphic 5"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E680C27-40AA-4E14-6491-6A2A9A8D786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4">
          <a:extLst>
            <a:ext uri="{96DAC541-7B7A-43D3-8B79-37D633B846F1}">
              <asvg:svgBlip xmlns:asvg="http://schemas.microsoft.com/office/drawing/2016/SVG/main" r:embed="rId5"/>
            </a:ext>
          </a:extLst>
        </a:blip>
        <a:stretch xmlns:a="http://schemas.openxmlformats.org/drawingml/2006/main">
          <a:fillRect/>
        </a:stretch>
      </cdr:blipFill>
      <cdr:spPr>
        <a:xfrm xmlns:a="http://schemas.openxmlformats.org/drawingml/2006/main">
          <a:off x="17416" y="13064"/>
          <a:ext cx="448491" cy="448491"/>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187234</xdr:colOff>
      <xdr:row>16</xdr:row>
      <xdr:rowOff>17416</xdr:rowOff>
    </xdr:to>
    <xdr:graphicFrame macro="">
      <xdr:nvGraphicFramePr>
        <xdr:cNvPr id="2" name="Chart 1">
          <a:extLst>
            <a:ext uri="{FF2B5EF4-FFF2-40B4-BE49-F238E27FC236}">
              <a16:creationId xmlns:a16="http://schemas.microsoft.com/office/drawing/2014/main" id="{28378A0D-5BF7-42CC-B59C-B24651CA9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13063</xdr:colOff>
      <xdr:row>0</xdr:row>
      <xdr:rowOff>0</xdr:rowOff>
    </xdr:from>
    <xdr:to>
      <xdr:col>0</xdr:col>
      <xdr:colOff>552994</xdr:colOff>
      <xdr:row>2</xdr:row>
      <xdr:rowOff>174171</xdr:rowOff>
    </xdr:to>
    <xdr:pic>
      <xdr:nvPicPr>
        <xdr:cNvPr id="4" name="Graphic 3" descr="Home">
          <a:hlinkClick xmlns:r="http://schemas.openxmlformats.org/officeDocument/2006/relationships" r:id="rId2"/>
          <a:extLst>
            <a:ext uri="{FF2B5EF4-FFF2-40B4-BE49-F238E27FC236}">
              <a16:creationId xmlns:a16="http://schemas.microsoft.com/office/drawing/2014/main" id="{45F991C4-6D2E-8489-4377-78BEDD8A1E7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063" y="0"/>
          <a:ext cx="539931" cy="539931"/>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0.29791</cdr:x>
      <cdr:y>0.02663</cdr:y>
    </cdr:from>
    <cdr:to>
      <cdr:x>0.79012</cdr:x>
      <cdr:y>0.15533</cdr:y>
    </cdr:to>
    <cdr:sp macro="" textlink="">
      <cdr:nvSpPr>
        <cdr:cNvPr id="2" name="TextBox 1">
          <a:extLst xmlns:a="http://schemas.openxmlformats.org/drawingml/2006/main">
            <a:ext uri="{FF2B5EF4-FFF2-40B4-BE49-F238E27FC236}">
              <a16:creationId xmlns:a16="http://schemas.microsoft.com/office/drawing/2014/main" id="{56D480AD-8090-89FD-0F9D-2E306ECA8D33}"/>
            </a:ext>
          </a:extLst>
        </cdr:cNvPr>
        <cdr:cNvSpPr txBox="1"/>
      </cdr:nvSpPr>
      <cdr:spPr>
        <a:xfrm xmlns:a="http://schemas.openxmlformats.org/drawingml/2006/main">
          <a:off x="2416628" y="78378"/>
          <a:ext cx="3992879" cy="3788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0" kern="1200" cap="none" spc="0">
              <a:ln w="0"/>
              <a:solidFill>
                <a:schemeClr val="bg1"/>
              </a:solidFill>
              <a:effectLst>
                <a:outerShdw blurRad="38100" dist="19050" dir="2700000" algn="tl" rotWithShape="0">
                  <a:schemeClr val="dk1">
                    <a:alpha val="40000"/>
                  </a:schemeClr>
                </a:outerShdw>
              </a:effectLst>
            </a:rPr>
            <a:t>DAILY</a:t>
          </a:r>
          <a:r>
            <a:rPr lang="en-IN" sz="1600" b="0" kern="1200" cap="none" spc="0" baseline="0">
              <a:ln w="0"/>
              <a:solidFill>
                <a:schemeClr val="bg1"/>
              </a:solidFill>
              <a:effectLst>
                <a:outerShdw blurRad="38100" dist="19050" dir="2700000" algn="tl" rotWithShape="0">
                  <a:schemeClr val="dk1">
                    <a:alpha val="40000"/>
                  </a:schemeClr>
                </a:outerShdw>
              </a:effectLst>
            </a:rPr>
            <a:t> EMERGENCY ROOM PATIENT NUMBER</a:t>
          </a:r>
          <a:endParaRPr lang="en-IN" sz="1600" b="0" kern="1200" cap="none" spc="0">
            <a:ln w="0"/>
            <a:solidFill>
              <a:schemeClr val="bg1"/>
            </a:solidFill>
            <a:effectLst>
              <a:outerShdw blurRad="38100" dist="19050" dir="2700000" algn="tl" rotWithShape="0">
                <a:schemeClr val="dk1">
                  <a:alpha val="40000"/>
                </a:schemeClr>
              </a:outerShdw>
            </a:effectLst>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5972219" createdVersion="5" refreshedVersion="8" minRefreshableVersion="3" recordCount="0" supportSubquery="1" supportAdvancedDrill="1" xr:uid="{CCB32CA2-0946-4CBB-A917-8BE03E2F93CE}">
  <cacheSource type="external" connectionId="3"/>
  <cacheFields count="4">
    <cacheField name="[Measures].[Count of Patient Id]" caption="Count of Patient Id" numFmtId="0" hierarchy="23"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9791667" createdVersion="5" refreshedVersion="8" minRefreshableVersion="3" recordCount="0" supportSubquery="1" supportAdvancedDrill="1" xr:uid="{9D232A69-3853-4F64-8E3B-B1CCE78F382C}">
  <cacheSource type="external" connectionId="3"/>
  <cacheFields count="4">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2013889" createdVersion="5" refreshedVersion="8" minRefreshableVersion="3" recordCount="0" supportSubquery="1" supportAdvancedDrill="1" xr:uid="{475F67D0-8FC6-4A18-B68C-40702DB8FBC2}">
  <cacheSource type="external" connectionId="3"/>
  <cacheFields count="4">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20486114" createdVersion="5" refreshedVersion="8" minRefreshableVersion="3" recordCount="0" supportSubquery="1" supportAdvancedDrill="1" xr:uid="{85CCCD28-931F-4101-8096-582AC4CAE5E2}">
  <cacheSource type="external" connectionId="3"/>
  <cacheFields count="4">
    <cacheField name="[Calender_Table].[Date (Month)].[Date (Month)]" caption="Date (Month)" numFmtId="0" hierarchy="1" level="1">
      <sharedItems count="1">
        <s v="Apr"/>
      </sharedItems>
    </cacheField>
    <cacheField name="[Calende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4"/>
      </sharedItems>
    </cacheField>
  </cacheFields>
  <cacheHierarchies count="33">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11150810182" createdVersion="3" refreshedVersion="8" minRefreshableVersion="3" recordCount="0" supportSubquery="1" supportAdvancedDrill="1" xr:uid="{46D0CB2F-11BA-44B8-965A-7FF02EBBB535}">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777409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6087965" createdVersion="5" refreshedVersion="8" minRefreshableVersion="3" recordCount="0" supportSubquery="1" supportAdvancedDrill="1" xr:uid="{9C04B504-468B-407C-9210-19C168290B03}">
  <cacheSource type="external" connectionId="3"/>
  <cacheFields count="3">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6435188" createdVersion="5" refreshedVersion="8" minRefreshableVersion="3" recordCount="0" supportSubquery="1" supportAdvancedDrill="1" xr:uid="{81399C94-B360-4EB2-BA36-998A390D0BB8}">
  <cacheSource type="external" connectionId="3"/>
  <cacheFields count="3">
    <cacheField name="[Measures].[Average of Patient Waittime]" caption="Average of Patient Waittime" numFmtId="0" hierarchy="25"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689815" createdVersion="5" refreshedVersion="8" minRefreshableVersion="3" recordCount="0" supportSubquery="1" supportAdvancedDrill="1" xr:uid="{9572105F-602E-4807-902A-9BE18707DE28}">
  <cacheSource type="external" connectionId="3"/>
  <cacheFields count="3">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7592589" createdVersion="5" refreshedVersion="8" minRefreshableVersion="3" recordCount="0" supportSubquery="1" supportAdvancedDrill="1" xr:uid="{B5AB7212-164A-4365-AD3D-86736B8207D8}">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Waittime]" caption="Average of Patient Waittime" numFmtId="0" hierarchy="25"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8171297" createdVersion="5" refreshedVersion="8" minRefreshableVersion="3" recordCount="0" supportSubquery="1" supportAdvancedDrill="1" xr:uid="{1EA2D778-CA26-4196-B3DC-DDBC6D1817AD}">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8749997" createdVersion="5" refreshedVersion="8" minRefreshableVersion="3" recordCount="0" supportSubquery="1" supportAdvancedDrill="1" xr:uid="{8BACD114-6A12-4BBA-B6B4-4C627566DE6B}">
  <cacheSource type="external" connectionId="3"/>
  <cacheFields count="5">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9097221" createdVersion="5" refreshedVersion="8" minRefreshableVersion="3" recordCount="0" supportSubquery="1" supportAdvancedDrill="1" xr:uid="{1E9FFF9E-C594-40FF-ABB3-3BC2BF53AB4F}">
  <cacheSource type="external" connectionId="3"/>
  <cacheFields count="4">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9444444" createdVersion="5" refreshedVersion="8" minRefreshableVersion="3" recordCount="0" supportSubquery="1" supportAdvancedDrill="1" xr:uid="{0F5A7A02-161C-4375-8A08-BCCBAC0D36AC}">
  <cacheSource type="external" connectionId="3"/>
  <cacheFields count="4">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8"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083403-093D-4648-A2E0-8927528B29E2}" name="PivotTable3" cacheId="60" applyNumberFormats="0" applyBorderFormats="0" applyFontFormats="0" applyPatternFormats="0" applyAlignmentFormats="0" applyWidthHeightFormats="1" dataCaption="Values" tag="eb6e0853-07bf-49a3-a93a-20fbf5e488c6" updatedVersion="8" minRefreshableVersion="3" useAutoFormatting="1"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4">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ABDD44-7063-4BF7-9B6A-1657196F31FE}" name="PivotTable4" cacheId="66" applyNumberFormats="0" applyBorderFormats="0" applyFontFormats="0" applyPatternFormats="0" applyAlignmentFormats="0" applyWidthHeightFormats="1" dataCaption="Values" tag="a2906c2a-9323-48f1-b3c4-db76c7f84423" updatedVersion="8" minRefreshableVersion="3" subtotalHiddenItems="1" itemPrintTitles="1" createdVersion="5" indent="0" outline="1" outlineData="1" multipleFieldFilters="0" chartFormat="21">
  <location ref="M11:N43"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1" subtotal="average" baseField="0" baseItem="0"/>
  </dataFields>
  <formats count="1">
    <format dxfId="44">
      <pivotArea collapsedLevelsAreSubtotals="1" fieldPosition="0">
        <references count="1">
          <reference field="0" count="0"/>
        </references>
      </pivotArea>
    </format>
  </formats>
  <chartFormats count="4">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C6791C-A710-4C43-9ECC-8E08D974E1D9}" name="PivotTable10" cacheId="78"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23">
  <location ref="A86:B89"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2">
    <format dxfId="46">
      <pivotArea outline="0" collapsedLevelsAreSubtotals="1" fieldPosition="0"/>
    </format>
    <format dxfId="45">
      <pivotArea collapsedLevelsAreSubtotals="1" fieldPosition="0">
        <references count="1">
          <reference field="0" count="0"/>
        </references>
      </pivotArea>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0" count="1" selected="0">
            <x v="0"/>
          </reference>
        </references>
      </pivotArea>
    </chartFormat>
    <chartFormat chart="21" format="6">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AD58A06-EC88-440E-8BD7-0779510F203D}" name="PivotTable7" cacheId="69"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4">
  <location ref="A47:C50"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50">
      <pivotArea outline="0" collapsedLevelsAreSubtotals="1" fieldPosition="0"/>
    </format>
    <format dxfId="49">
      <pivotArea outline="0" fieldPosition="0">
        <references count="1">
          <reference field="4294967294" count="1">
            <x v="1"/>
          </reference>
        </references>
      </pivotArea>
    </format>
    <format dxfId="48">
      <pivotArea collapsedLevelsAreSubtotals="1" fieldPosition="0">
        <references count="2">
          <reference field="4294967294" count="1" selected="0">
            <x v="0"/>
          </reference>
          <reference field="0" count="0"/>
        </references>
      </pivotArea>
    </format>
    <format dxfId="47">
      <pivotArea collapsedLevelsAreSubtotals="1" fieldPosition="0">
        <references count="2">
          <reference field="4294967294" count="1" selected="0">
            <x v="1"/>
          </reference>
          <reference field="0" count="0"/>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686C99-26D2-458A-80C4-7B5568E6EA0F}" name="PivotTable12" cacheId="84"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26">
  <location ref="A106:A10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35">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DF5E0D-9493-4D91-8543-06095BD29418}" name="PivotTable2" cacheId="57" applyNumberFormats="0" applyBorderFormats="0" applyFontFormats="0" applyPatternFormats="0" applyAlignmentFormats="0" applyWidthHeightFormats="1" dataCaption="Values" tag="b2c3903a-bc6d-40f4-a8e7-89149b706dba" updatedVersion="8"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6">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5C6DBD-49D5-4594-995F-E3764694F72A}" name="PivotTable11" cacheId="81"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26">
  <location ref="A94:B103"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1"/>
    </i>
    <i>
      <x v="7"/>
    </i>
    <i>
      <x v="3"/>
    </i>
    <i>
      <x v="6"/>
    </i>
    <i>
      <x/>
    </i>
    <i>
      <x v="5"/>
    </i>
    <i>
      <x v="2"/>
    </i>
    <i>
      <x v="4"/>
    </i>
    <i t="grand">
      <x/>
    </i>
  </rowItems>
  <colItems count="1">
    <i/>
  </colItems>
  <dataFields count="1">
    <dataField name="Count of Department Referral" fld="1" subtotal="count" baseField="0" baseItem="0"/>
  </dataFields>
  <formats count="2">
    <format dxfId="38">
      <pivotArea outline="0" collapsedLevelsAreSubtotals="1" fieldPosition="0"/>
    </format>
    <format dxfId="37">
      <pivotArea collapsedLevelsAreSubtotals="1" fieldPosition="0">
        <references count="1">
          <reference field="0" count="0"/>
        </references>
      </pivotArea>
    </format>
  </formats>
  <chartFormats count="1">
    <chartFormat chart="25"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7E9714-B265-4AFB-A715-0976C2757FD9}" name="PivotTable1" cacheId="54" applyNumberFormats="0" applyBorderFormats="0" applyFontFormats="0" applyPatternFormats="0" applyAlignmentFormats="0" applyWidthHeightFormats="1" dataCaption="Values" tag="83ae1ae9-00ec-4087-a226-549e601d2810"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dataField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7E85ED-8511-4A1C-A4B7-BBD7CE6ECB12}" name="PivotTable8" cacheId="72"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7">
  <location ref="A60:B69"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0" subtotal="count" baseField="0" baseItem="0"/>
  </dataFields>
  <formats count="2">
    <format dxfId="40">
      <pivotArea outline="0" collapsedLevelsAreSubtotals="1" fieldPosition="0"/>
    </format>
    <format dxfId="39">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57A5D5-1500-4F42-AFE9-280AA55364D9}" name="PivotTable9" cacheId="75"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18">
  <location ref="A77:B8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2">
    <format dxfId="42">
      <pivotArea outline="0" collapsedLevelsAreSubtotals="1" fieldPosition="0"/>
    </format>
    <format dxfId="41">
      <pivotArea collapsedLevelsAreSubtotals="1" fieldPosition="0">
        <references count="1">
          <reference field="0" count="0"/>
        </references>
      </pivotArea>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0"/>
          </reference>
        </references>
      </pivotArea>
    </chartFormat>
    <chartFormat chart="16" format="6">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5C5203-42BE-493A-9F3A-B5B6AF05C0C3}" name="PivotTable5" cacheId="51" applyNumberFormats="0" applyBorderFormats="0" applyFontFormats="0" applyPatternFormats="0" applyAlignmentFormats="0" applyWidthHeightFormats="1" dataCaption="Values" tag="a2906c2a-9323-48f1-b3c4-db76c7f84423" updatedVersion="8" minRefreshableVersion="3" subtotalHiddenItems="1" itemPrintTitles="1" createdVersion="5" indent="0" outline="1" outlineData="1" multipleFieldFilters="0" chartFormat="12">
  <location ref="D9:E41"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60D7DD-8548-460D-97BA-DD1BC4CA1D07}" name="PivotTable6" cacheId="63" applyNumberFormats="0" applyBorderFormats="0" applyFontFormats="0" applyPatternFormats="0" applyAlignmentFormats="0" applyWidthHeightFormats="1" dataCaption="Values" tag="8c32fbab-05dc-4201-b3f1-8865fb2d264f" updatedVersion="8" minRefreshableVersion="3" subtotalHiddenItems="1" itemPrintTitles="1" createdVersion="5" indent="0" outline="1" outlineData="1" multipleFieldFilters="0" chartFormat="22">
  <location ref="I10:J42"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dataFields>
  <formats count="1">
    <format dxfId="43">
      <pivotArea collapsedLevelsAreSubtotals="1" fieldPosition="0">
        <references count="1">
          <reference field="0" count="0"/>
        </references>
      </pivotArea>
    </format>
  </format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41DD0AC-9DD0-4794-AC7E-5DCBEBE4275C}" sourceName="[Calender_Table].[Date (Month)]">
  <pivotTables>
    <pivotTable tabId="1" name="PivotTable5"/>
    <pivotTable tabId="1" name="PivotTable1"/>
    <pivotTable tabId="1" name="PivotTable2"/>
    <pivotTable tabId="1" name="PivotTable3"/>
    <pivotTable tabId="1" name="PivotTable6"/>
    <pivotTable tabId="1" name="PivotTable4"/>
    <pivotTable tabId="1" name="PivotTable7"/>
    <pivotTable tabId="1" name="PivotTable8"/>
    <pivotTable tabId="1" name="PivotTable9"/>
    <pivotTable tabId="1" name="PivotTable10"/>
    <pivotTable tabId="1" name="PivotTable11"/>
    <pivotTable tabId="1" name="PivotTable12"/>
  </pivotTables>
  <data>
    <olap pivotCacheId="1877740957">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0026B7B-6101-48D2-9DB2-FC7EDE3BC4A4}"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77740957">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30FB69C-4E65-41DE-9661-A49AE5019AE4}" cache="Slicer_Date__Month" caption="Date (Month)" showCaption="0" level="1" style="My Style" rowHeight="144000"/>
  <slicer name="Date (Year)" xr10:uid="{C7B691DD-4299-4EA5-BDC0-A1CA70FFE259}" cache="Slicer_Date__Year" caption="Date (Year)" columnCount="2" showCaption="0" level="1" style="My Style"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0018-C14C-4EB2-B87F-4F02DCE8EAA3}">
  <dimension ref="A3:N108"/>
  <sheetViews>
    <sheetView topLeftCell="A36" zoomScaleNormal="145" workbookViewId="0">
      <selection activeCell="J45" sqref="J45"/>
    </sheetView>
  </sheetViews>
  <sheetFormatPr defaultRowHeight="14.4" x14ac:dyDescent="0.3"/>
  <cols>
    <col min="1" max="1" width="32.44140625" bestFit="1" customWidth="1"/>
    <col min="2" max="2" width="19" customWidth="1"/>
    <col min="3" max="3" width="16.6640625" customWidth="1"/>
    <col min="4" max="4" width="21.109375" customWidth="1"/>
    <col min="5" max="5" width="23.88671875" bestFit="1" customWidth="1"/>
    <col min="9" max="9" width="12.5546875" bestFit="1" customWidth="1"/>
    <col min="10" max="10" width="25" bestFit="1" customWidth="1"/>
    <col min="13" max="13" width="12.5546875" bestFit="1" customWidth="1"/>
    <col min="14" max="14" width="32.44140625" bestFit="1" customWidth="1"/>
  </cols>
  <sheetData>
    <row r="3" spans="1:14" x14ac:dyDescent="0.3">
      <c r="A3" t="s">
        <v>2</v>
      </c>
    </row>
    <row r="4" spans="1:14" x14ac:dyDescent="0.3">
      <c r="A4" t="s">
        <v>3</v>
      </c>
    </row>
    <row r="5" spans="1:14" x14ac:dyDescent="0.3">
      <c r="A5" s="12">
        <v>513</v>
      </c>
    </row>
    <row r="8" spans="1:14" x14ac:dyDescent="0.3">
      <c r="D8" t="s">
        <v>6</v>
      </c>
    </row>
    <row r="9" spans="1:14" x14ac:dyDescent="0.3">
      <c r="A9" t="s">
        <v>4</v>
      </c>
      <c r="D9" s="1" t="s">
        <v>0</v>
      </c>
      <c r="E9" t="s">
        <v>3</v>
      </c>
      <c r="I9" t="s">
        <v>7</v>
      </c>
    </row>
    <row r="10" spans="1:14" x14ac:dyDescent="0.3">
      <c r="A10" s="3">
        <v>36.323586744639378</v>
      </c>
      <c r="D10" s="2" t="s">
        <v>41</v>
      </c>
      <c r="E10" s="12">
        <v>19</v>
      </c>
      <c r="I10" s="1" t="s">
        <v>0</v>
      </c>
      <c r="J10" t="s">
        <v>4</v>
      </c>
      <c r="M10" t="s">
        <v>8</v>
      </c>
    </row>
    <row r="11" spans="1:14" x14ac:dyDescent="0.3">
      <c r="D11" s="2" t="s">
        <v>42</v>
      </c>
      <c r="E11" s="12">
        <v>14</v>
      </c>
      <c r="I11" s="2" t="s">
        <v>41</v>
      </c>
      <c r="J11" s="3">
        <v>37.789473684210527</v>
      </c>
      <c r="M11" s="1" t="s">
        <v>0</v>
      </c>
      <c r="N11" t="s">
        <v>5</v>
      </c>
    </row>
    <row r="12" spans="1:14" x14ac:dyDescent="0.3">
      <c r="D12" s="2" t="s">
        <v>43</v>
      </c>
      <c r="E12" s="12">
        <v>13</v>
      </c>
      <c r="I12" s="2" t="s">
        <v>42</v>
      </c>
      <c r="J12" s="3">
        <v>38.214285714285715</v>
      </c>
      <c r="M12" s="2" t="s">
        <v>41</v>
      </c>
      <c r="N12" s="3">
        <v>6.666666666666667</v>
      </c>
    </row>
    <row r="13" spans="1:14" x14ac:dyDescent="0.3">
      <c r="D13" s="2" t="s">
        <v>44</v>
      </c>
      <c r="E13" s="12">
        <v>22</v>
      </c>
      <c r="I13" s="2" t="s">
        <v>43</v>
      </c>
      <c r="J13" s="3">
        <v>40.92307692307692</v>
      </c>
      <c r="M13" s="2" t="s">
        <v>42</v>
      </c>
      <c r="N13" s="3">
        <v>3.5</v>
      </c>
    </row>
    <row r="14" spans="1:14" x14ac:dyDescent="0.3">
      <c r="A14" t="s">
        <v>5</v>
      </c>
      <c r="D14" s="2" t="s">
        <v>45</v>
      </c>
      <c r="E14" s="12">
        <v>19</v>
      </c>
      <c r="I14" s="2" t="s">
        <v>44</v>
      </c>
      <c r="J14" s="3">
        <v>34.5</v>
      </c>
      <c r="M14" s="2" t="s">
        <v>43</v>
      </c>
      <c r="N14" s="3">
        <v>4.5</v>
      </c>
    </row>
    <row r="15" spans="1:14" x14ac:dyDescent="0.3">
      <c r="A15" s="3">
        <v>4.9591836734693882</v>
      </c>
      <c r="D15" s="2" t="s">
        <v>46</v>
      </c>
      <c r="E15" s="12">
        <v>15</v>
      </c>
      <c r="I15" s="2" t="s">
        <v>45</v>
      </c>
      <c r="J15" s="3">
        <v>30.684210526315791</v>
      </c>
      <c r="M15" s="2" t="s">
        <v>44</v>
      </c>
      <c r="N15" s="3">
        <v>4.8</v>
      </c>
    </row>
    <row r="16" spans="1:14" x14ac:dyDescent="0.3">
      <c r="D16" s="2" t="s">
        <v>47</v>
      </c>
      <c r="E16" s="12">
        <v>12</v>
      </c>
      <c r="I16" s="2" t="s">
        <v>46</v>
      </c>
      <c r="J16" s="3">
        <v>37.666666666666664</v>
      </c>
      <c r="M16" s="2" t="s">
        <v>45</v>
      </c>
      <c r="N16" s="3">
        <v>7.75</v>
      </c>
    </row>
    <row r="17" spans="4:14" x14ac:dyDescent="0.3">
      <c r="D17" s="2" t="s">
        <v>48</v>
      </c>
      <c r="E17" s="12">
        <v>21</v>
      </c>
      <c r="I17" s="2" t="s">
        <v>47</v>
      </c>
      <c r="J17" s="3">
        <v>36.083333333333336</v>
      </c>
      <c r="M17" s="2" t="s">
        <v>46</v>
      </c>
      <c r="N17" s="3">
        <v>6.2</v>
      </c>
    </row>
    <row r="18" spans="4:14" x14ac:dyDescent="0.3">
      <c r="D18" s="2" t="s">
        <v>49</v>
      </c>
      <c r="E18" s="12">
        <v>12</v>
      </c>
      <c r="I18" s="2" t="s">
        <v>48</v>
      </c>
      <c r="J18" s="3">
        <v>43.523809523809526</v>
      </c>
      <c r="M18" s="2" t="s">
        <v>47</v>
      </c>
      <c r="N18" s="3">
        <v>3.75</v>
      </c>
    </row>
    <row r="19" spans="4:14" x14ac:dyDescent="0.3">
      <c r="D19" s="2" t="s">
        <v>50</v>
      </c>
      <c r="E19" s="12">
        <v>13</v>
      </c>
      <c r="I19" s="2" t="s">
        <v>49</v>
      </c>
      <c r="J19" s="3">
        <v>29.5</v>
      </c>
      <c r="M19" s="2" t="s">
        <v>48</v>
      </c>
      <c r="N19" s="3">
        <v>6.5</v>
      </c>
    </row>
    <row r="20" spans="4:14" x14ac:dyDescent="0.3">
      <c r="D20" s="2" t="s">
        <v>51</v>
      </c>
      <c r="E20" s="12">
        <v>13</v>
      </c>
      <c r="I20" s="2" t="s">
        <v>50</v>
      </c>
      <c r="J20" s="3">
        <v>38.07692307692308</v>
      </c>
      <c r="M20" s="2" t="s">
        <v>49</v>
      </c>
      <c r="N20" s="3">
        <v>3</v>
      </c>
    </row>
    <row r="21" spans="4:14" x14ac:dyDescent="0.3">
      <c r="D21" s="2" t="s">
        <v>52</v>
      </c>
      <c r="E21" s="12">
        <v>16</v>
      </c>
      <c r="I21" s="2" t="s">
        <v>51</v>
      </c>
      <c r="J21" s="3">
        <v>35.846153846153847</v>
      </c>
      <c r="M21" s="2" t="s">
        <v>50</v>
      </c>
      <c r="N21" s="3">
        <v>4.5</v>
      </c>
    </row>
    <row r="22" spans="4:14" x14ac:dyDescent="0.3">
      <c r="D22" s="2" t="s">
        <v>53</v>
      </c>
      <c r="E22" s="12">
        <v>20</v>
      </c>
      <c r="I22" s="2" t="s">
        <v>52</v>
      </c>
      <c r="J22" s="3">
        <v>32.625</v>
      </c>
      <c r="M22" s="2" t="s">
        <v>51</v>
      </c>
      <c r="N22" s="3">
        <v>6</v>
      </c>
    </row>
    <row r="23" spans="4:14" x14ac:dyDescent="0.3">
      <c r="D23" s="2" t="s">
        <v>54</v>
      </c>
      <c r="E23" s="12">
        <v>25</v>
      </c>
      <c r="I23" s="2" t="s">
        <v>53</v>
      </c>
      <c r="J23" s="3">
        <v>39.200000000000003</v>
      </c>
      <c r="M23" s="2" t="s">
        <v>52</v>
      </c>
      <c r="N23" s="3">
        <v>5.2</v>
      </c>
    </row>
    <row r="24" spans="4:14" x14ac:dyDescent="0.3">
      <c r="D24" s="2" t="s">
        <v>55</v>
      </c>
      <c r="E24" s="12">
        <v>20</v>
      </c>
      <c r="I24" s="2" t="s">
        <v>54</v>
      </c>
      <c r="J24" s="3">
        <v>35.28</v>
      </c>
      <c r="M24" s="2" t="s">
        <v>53</v>
      </c>
      <c r="N24" s="3">
        <v>4.4000000000000004</v>
      </c>
    </row>
    <row r="25" spans="4:14" x14ac:dyDescent="0.3">
      <c r="D25" s="2" t="s">
        <v>56</v>
      </c>
      <c r="E25" s="12">
        <v>14</v>
      </c>
      <c r="I25" s="2" t="s">
        <v>55</v>
      </c>
      <c r="J25" s="3">
        <v>32.549999999999997</v>
      </c>
      <c r="M25" s="2" t="s">
        <v>54</v>
      </c>
      <c r="N25" s="3">
        <v>3.4545454545454546</v>
      </c>
    </row>
    <row r="26" spans="4:14" x14ac:dyDescent="0.3">
      <c r="D26" s="2" t="s">
        <v>57</v>
      </c>
      <c r="E26" s="12">
        <v>17</v>
      </c>
      <c r="I26" s="2" t="s">
        <v>56</v>
      </c>
      <c r="J26" s="3">
        <v>35.642857142857146</v>
      </c>
      <c r="M26" s="2" t="s">
        <v>55</v>
      </c>
      <c r="N26" s="3">
        <v>4.4000000000000004</v>
      </c>
    </row>
    <row r="27" spans="4:14" x14ac:dyDescent="0.3">
      <c r="D27" s="2" t="s">
        <v>58</v>
      </c>
      <c r="E27" s="12">
        <v>20</v>
      </c>
      <c r="I27" s="2" t="s">
        <v>57</v>
      </c>
      <c r="J27" s="3">
        <v>38.764705882352942</v>
      </c>
      <c r="M27" s="2" t="s">
        <v>56</v>
      </c>
      <c r="N27" s="3">
        <v>5.833333333333333</v>
      </c>
    </row>
    <row r="28" spans="4:14" x14ac:dyDescent="0.3">
      <c r="D28" s="2" t="s">
        <v>59</v>
      </c>
      <c r="E28" s="12">
        <v>10</v>
      </c>
      <c r="I28" s="2" t="s">
        <v>58</v>
      </c>
      <c r="J28" s="3">
        <v>39.9</v>
      </c>
      <c r="M28" s="2" t="s">
        <v>57</v>
      </c>
      <c r="N28" s="3">
        <v>4.4444444444444446</v>
      </c>
    </row>
    <row r="29" spans="4:14" x14ac:dyDescent="0.3">
      <c r="D29" s="2" t="s">
        <v>60</v>
      </c>
      <c r="E29" s="12">
        <v>17</v>
      </c>
      <c r="I29" s="2" t="s">
        <v>59</v>
      </c>
      <c r="J29" s="3">
        <v>41.6</v>
      </c>
      <c r="M29" s="2" t="s">
        <v>58</v>
      </c>
      <c r="N29" s="3">
        <v>5.333333333333333</v>
      </c>
    </row>
    <row r="30" spans="4:14" x14ac:dyDescent="0.3">
      <c r="D30" s="2" t="s">
        <v>61</v>
      </c>
      <c r="E30" s="12">
        <v>15</v>
      </c>
      <c r="I30" s="2" t="s">
        <v>60</v>
      </c>
      <c r="J30" s="3">
        <v>39.470588235294116</v>
      </c>
      <c r="M30" s="2" t="s">
        <v>59</v>
      </c>
      <c r="N30" s="3">
        <v>5.333333333333333</v>
      </c>
    </row>
    <row r="31" spans="4:14" x14ac:dyDescent="0.3">
      <c r="D31" s="2" t="s">
        <v>62</v>
      </c>
      <c r="E31" s="12">
        <v>16</v>
      </c>
      <c r="I31" s="2" t="s">
        <v>61</v>
      </c>
      <c r="J31" s="3">
        <v>27.733333333333334</v>
      </c>
      <c r="M31" s="2" t="s">
        <v>60</v>
      </c>
      <c r="N31" s="3">
        <v>5.5714285714285712</v>
      </c>
    </row>
    <row r="32" spans="4:14" x14ac:dyDescent="0.3">
      <c r="D32" s="2" t="s">
        <v>63</v>
      </c>
      <c r="E32" s="12">
        <v>18</v>
      </c>
      <c r="I32" s="2" t="s">
        <v>62</v>
      </c>
      <c r="J32" s="3">
        <v>36.875</v>
      </c>
      <c r="M32" s="2" t="s">
        <v>61</v>
      </c>
      <c r="N32" s="3">
        <v>5</v>
      </c>
    </row>
    <row r="33" spans="1:14" x14ac:dyDescent="0.3">
      <c r="D33" s="2" t="s">
        <v>64</v>
      </c>
      <c r="E33" s="12">
        <v>16</v>
      </c>
      <c r="I33" s="2" t="s">
        <v>63</v>
      </c>
      <c r="J33" s="3">
        <v>40.333333333333336</v>
      </c>
      <c r="M33" s="2" t="s">
        <v>62</v>
      </c>
      <c r="N33" s="3">
        <v>6.4</v>
      </c>
    </row>
    <row r="34" spans="1:14" x14ac:dyDescent="0.3">
      <c r="D34" s="2" t="s">
        <v>65</v>
      </c>
      <c r="E34" s="12">
        <v>15</v>
      </c>
      <c r="I34" s="2" t="s">
        <v>64</v>
      </c>
      <c r="J34" s="3">
        <v>36.5</v>
      </c>
      <c r="M34" s="2" t="s">
        <v>63</v>
      </c>
      <c r="N34" s="3">
        <v>5.333333333333333</v>
      </c>
    </row>
    <row r="35" spans="1:14" x14ac:dyDescent="0.3">
      <c r="D35" s="2" t="s">
        <v>66</v>
      </c>
      <c r="E35" s="12">
        <v>14</v>
      </c>
      <c r="I35" s="2" t="s">
        <v>65</v>
      </c>
      <c r="J35" s="3">
        <v>32.866666666666667</v>
      </c>
      <c r="M35" s="2" t="s">
        <v>64</v>
      </c>
      <c r="N35" s="3">
        <v>3.75</v>
      </c>
    </row>
    <row r="36" spans="1:14" x14ac:dyDescent="0.3">
      <c r="D36" s="2" t="s">
        <v>67</v>
      </c>
      <c r="E36" s="12">
        <v>16</v>
      </c>
      <c r="I36" s="2" t="s">
        <v>66</v>
      </c>
      <c r="J36" s="3">
        <v>36.642857142857146</v>
      </c>
      <c r="M36" s="2" t="s">
        <v>65</v>
      </c>
      <c r="N36" s="3">
        <v>6.333333333333333</v>
      </c>
    </row>
    <row r="37" spans="1:14" x14ac:dyDescent="0.3">
      <c r="D37" s="2" t="s">
        <v>68</v>
      </c>
      <c r="E37" s="12">
        <v>20</v>
      </c>
      <c r="I37" s="2" t="s">
        <v>67</v>
      </c>
      <c r="J37" s="3">
        <v>36.5625</v>
      </c>
      <c r="M37" s="2" t="s">
        <v>66</v>
      </c>
      <c r="N37" s="3">
        <v>10</v>
      </c>
    </row>
    <row r="38" spans="1:14" x14ac:dyDescent="0.3">
      <c r="D38" s="2" t="s">
        <v>69</v>
      </c>
      <c r="E38" s="12">
        <v>19</v>
      </c>
      <c r="I38" s="2" t="s">
        <v>68</v>
      </c>
      <c r="J38" s="3">
        <v>32.15</v>
      </c>
      <c r="M38" s="2" t="s">
        <v>67</v>
      </c>
      <c r="N38" s="3">
        <v>5</v>
      </c>
    </row>
    <row r="39" spans="1:14" x14ac:dyDescent="0.3">
      <c r="D39" s="2" t="s">
        <v>70</v>
      </c>
      <c r="E39" s="12">
        <v>14</v>
      </c>
      <c r="I39" s="2" t="s">
        <v>69</v>
      </c>
      <c r="J39" s="3">
        <v>38.368421052631582</v>
      </c>
      <c r="M39" s="2" t="s">
        <v>68</v>
      </c>
      <c r="N39" s="3">
        <v>5.333333333333333</v>
      </c>
    </row>
    <row r="40" spans="1:14" x14ac:dyDescent="0.3">
      <c r="D40" s="2" t="s">
        <v>71</v>
      </c>
      <c r="E40" s="12">
        <v>18</v>
      </c>
      <c r="I40" s="2" t="s">
        <v>70</v>
      </c>
      <c r="J40" s="3">
        <v>33.071428571428569</v>
      </c>
      <c r="M40" s="2" t="s">
        <v>69</v>
      </c>
      <c r="N40" s="3">
        <v>4.8</v>
      </c>
    </row>
    <row r="41" spans="1:14" x14ac:dyDescent="0.3">
      <c r="D41" s="2" t="s">
        <v>1</v>
      </c>
      <c r="E41" s="12">
        <v>513</v>
      </c>
      <c r="I41" s="2" t="s">
        <v>71</v>
      </c>
      <c r="J41" s="3">
        <v>36.444444444444443</v>
      </c>
      <c r="M41" s="2" t="s">
        <v>70</v>
      </c>
      <c r="N41" s="3">
        <v>5</v>
      </c>
    </row>
    <row r="42" spans="1:14" x14ac:dyDescent="0.3">
      <c r="I42" s="2" t="s">
        <v>1</v>
      </c>
      <c r="J42" s="12">
        <v>36.323586744639378</v>
      </c>
      <c r="M42" s="2" t="s">
        <v>71</v>
      </c>
      <c r="N42" s="3">
        <v>1.4</v>
      </c>
    </row>
    <row r="43" spans="1:14" x14ac:dyDescent="0.3">
      <c r="M43" s="2" t="s">
        <v>1</v>
      </c>
      <c r="N43" s="12">
        <v>4.9591836734693882</v>
      </c>
    </row>
    <row r="47" spans="1:14" x14ac:dyDescent="0.3">
      <c r="A47" s="1" t="s">
        <v>0</v>
      </c>
      <c r="B47" t="s">
        <v>12</v>
      </c>
      <c r="C47" t="s">
        <v>13</v>
      </c>
    </row>
    <row r="48" spans="1:14" x14ac:dyDescent="0.3">
      <c r="A48" s="2" t="s">
        <v>10</v>
      </c>
      <c r="B48" s="5">
        <v>269</v>
      </c>
      <c r="C48" s="10">
        <v>0.52436647173489281</v>
      </c>
    </row>
    <row r="49" spans="1:3" x14ac:dyDescent="0.3">
      <c r="A49" s="2" t="s">
        <v>11</v>
      </c>
      <c r="B49" s="5">
        <v>244</v>
      </c>
      <c r="C49" s="10">
        <v>0.47563352826510719</v>
      </c>
    </row>
    <row r="50" spans="1:3" x14ac:dyDescent="0.3">
      <c r="A50" s="2" t="s">
        <v>1</v>
      </c>
      <c r="B50" s="3">
        <v>513</v>
      </c>
      <c r="C50" s="6">
        <v>1</v>
      </c>
    </row>
    <row r="53" spans="1:3" x14ac:dyDescent="0.3">
      <c r="A53" s="11" t="s">
        <v>14</v>
      </c>
      <c r="B53" s="11" t="s">
        <v>2</v>
      </c>
      <c r="C53" s="11" t="s">
        <v>15</v>
      </c>
    </row>
    <row r="54" spans="1:3" x14ac:dyDescent="0.3">
      <c r="A54" s="7" t="str">
        <f>A49</f>
        <v>Not Admitted</v>
      </c>
      <c r="B54" s="8">
        <f>B49</f>
        <v>244</v>
      </c>
      <c r="C54" s="9">
        <f>C49</f>
        <v>0.47563352826510719</v>
      </c>
    </row>
    <row r="55" spans="1:3" x14ac:dyDescent="0.3">
      <c r="A55" s="7" t="str">
        <f>A48</f>
        <v>Admitted</v>
      </c>
      <c r="B55" s="8">
        <f>B48</f>
        <v>269</v>
      </c>
      <c r="C55" s="9">
        <f>C48</f>
        <v>0.52436647173489281</v>
      </c>
    </row>
    <row r="59" spans="1:3" x14ac:dyDescent="0.3">
      <c r="A59" t="s">
        <v>25</v>
      </c>
    </row>
    <row r="60" spans="1:3" x14ac:dyDescent="0.3">
      <c r="A60" s="1" t="s">
        <v>0</v>
      </c>
      <c r="B60" t="s">
        <v>24</v>
      </c>
    </row>
    <row r="61" spans="1:3" x14ac:dyDescent="0.3">
      <c r="A61" s="2" t="s">
        <v>16</v>
      </c>
      <c r="B61" s="5">
        <v>76</v>
      </c>
    </row>
    <row r="62" spans="1:3" x14ac:dyDescent="0.3">
      <c r="A62" s="2" t="s">
        <v>17</v>
      </c>
      <c r="B62" s="5">
        <v>69</v>
      </c>
    </row>
    <row r="63" spans="1:3" x14ac:dyDescent="0.3">
      <c r="A63" s="2" t="s">
        <v>18</v>
      </c>
      <c r="B63" s="5">
        <v>64</v>
      </c>
    </row>
    <row r="64" spans="1:3" x14ac:dyDescent="0.3">
      <c r="A64" s="2" t="s">
        <v>19</v>
      </c>
      <c r="B64" s="5">
        <v>59</v>
      </c>
    </row>
    <row r="65" spans="1:2" x14ac:dyDescent="0.3">
      <c r="A65" s="2" t="s">
        <v>20</v>
      </c>
      <c r="B65" s="5">
        <v>58</v>
      </c>
    </row>
    <row r="66" spans="1:2" x14ac:dyDescent="0.3">
      <c r="A66" s="2" t="s">
        <v>21</v>
      </c>
      <c r="B66" s="5">
        <v>66</v>
      </c>
    </row>
    <row r="67" spans="1:2" x14ac:dyDescent="0.3">
      <c r="A67" s="2" t="s">
        <v>22</v>
      </c>
      <c r="B67" s="5">
        <v>67</v>
      </c>
    </row>
    <row r="68" spans="1:2" x14ac:dyDescent="0.3">
      <c r="A68" s="2" t="s">
        <v>23</v>
      </c>
      <c r="B68" s="5">
        <v>54</v>
      </c>
    </row>
    <row r="69" spans="1:2" x14ac:dyDescent="0.3">
      <c r="A69" s="2" t="s">
        <v>1</v>
      </c>
      <c r="B69" s="3">
        <v>513</v>
      </c>
    </row>
    <row r="77" spans="1:2" x14ac:dyDescent="0.3">
      <c r="A77" s="1" t="s">
        <v>0</v>
      </c>
      <c r="B77" t="s">
        <v>9</v>
      </c>
    </row>
    <row r="78" spans="1:2" x14ac:dyDescent="0.3">
      <c r="A78" s="2" t="s">
        <v>26</v>
      </c>
      <c r="B78" s="5">
        <v>316</v>
      </c>
    </row>
    <row r="79" spans="1:2" x14ac:dyDescent="0.3">
      <c r="A79" s="2" t="s">
        <v>27</v>
      </c>
      <c r="B79" s="5">
        <v>197</v>
      </c>
    </row>
    <row r="80" spans="1:2" x14ac:dyDescent="0.3">
      <c r="A80" s="2" t="s">
        <v>1</v>
      </c>
      <c r="B80" s="3">
        <v>513</v>
      </c>
    </row>
    <row r="86" spans="1:2" x14ac:dyDescent="0.3">
      <c r="A86" s="1" t="s">
        <v>0</v>
      </c>
      <c r="B86" t="s">
        <v>30</v>
      </c>
    </row>
    <row r="87" spans="1:2" x14ac:dyDescent="0.3">
      <c r="A87" s="2" t="s">
        <v>28</v>
      </c>
      <c r="B87" s="5">
        <v>241</v>
      </c>
    </row>
    <row r="88" spans="1:2" x14ac:dyDescent="0.3">
      <c r="A88" s="2" t="s">
        <v>29</v>
      </c>
      <c r="B88" s="5">
        <v>272</v>
      </c>
    </row>
    <row r="89" spans="1:2" x14ac:dyDescent="0.3">
      <c r="A89" s="2" t="s">
        <v>1</v>
      </c>
      <c r="B89" s="3">
        <v>513</v>
      </c>
    </row>
    <row r="94" spans="1:2" x14ac:dyDescent="0.3">
      <c r="A94" s="1" t="s">
        <v>0</v>
      </c>
      <c r="B94" t="s">
        <v>39</v>
      </c>
    </row>
    <row r="95" spans="1:2" x14ac:dyDescent="0.3">
      <c r="A95" s="2" t="s">
        <v>32</v>
      </c>
      <c r="B95" s="5">
        <v>4</v>
      </c>
    </row>
    <row r="96" spans="1:2" x14ac:dyDescent="0.3">
      <c r="A96" s="2" t="s">
        <v>38</v>
      </c>
      <c r="B96" s="5">
        <v>5</v>
      </c>
    </row>
    <row r="97" spans="1:2" x14ac:dyDescent="0.3">
      <c r="A97" s="2" t="s">
        <v>34</v>
      </c>
      <c r="B97" s="5">
        <v>9</v>
      </c>
    </row>
    <row r="98" spans="1:2" x14ac:dyDescent="0.3">
      <c r="A98" s="2" t="s">
        <v>37</v>
      </c>
      <c r="B98" s="5">
        <v>14</v>
      </c>
    </row>
    <row r="99" spans="1:2" x14ac:dyDescent="0.3">
      <c r="A99" s="2" t="s">
        <v>31</v>
      </c>
      <c r="B99" s="5">
        <v>14</v>
      </c>
    </row>
    <row r="100" spans="1:2" x14ac:dyDescent="0.3">
      <c r="A100" s="2" t="s">
        <v>36</v>
      </c>
      <c r="B100" s="5">
        <v>65</v>
      </c>
    </row>
    <row r="101" spans="1:2" x14ac:dyDescent="0.3">
      <c r="A101" s="2" t="s">
        <v>33</v>
      </c>
      <c r="B101" s="5">
        <v>103</v>
      </c>
    </row>
    <row r="102" spans="1:2" x14ac:dyDescent="0.3">
      <c r="A102" s="2" t="s">
        <v>35</v>
      </c>
      <c r="B102" s="5">
        <v>299</v>
      </c>
    </row>
    <row r="103" spans="1:2" x14ac:dyDescent="0.3">
      <c r="A103" s="2" t="s">
        <v>1</v>
      </c>
      <c r="B103" s="3">
        <v>513</v>
      </c>
    </row>
    <row r="106" spans="1:2" x14ac:dyDescent="0.3">
      <c r="A106" s="1" t="s">
        <v>0</v>
      </c>
    </row>
    <row r="107" spans="1:2" x14ac:dyDescent="0.3">
      <c r="A107" s="2" t="s">
        <v>40</v>
      </c>
    </row>
    <row r="108" spans="1:2" x14ac:dyDescent="0.3">
      <c r="A108" s="2" t="s">
        <v>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0510-4542-4F8E-AF42-59B40BCA8D40}">
  <dimension ref="A1:M16"/>
  <sheetViews>
    <sheetView tabSelected="1" zoomScale="175" zoomScaleNormal="175" workbookViewId="0"/>
  </sheetViews>
  <sheetFormatPr defaultRowHeight="14.4" x14ac:dyDescent="0.3"/>
  <cols>
    <col min="6" max="6" width="8.88671875" customWidth="1"/>
  </cols>
  <sheetData>
    <row r="1" spans="1:13" x14ac:dyDescent="0.3">
      <c r="A1" s="4"/>
      <c r="B1" s="4"/>
      <c r="C1" s="4"/>
      <c r="D1" s="4"/>
      <c r="E1" s="4"/>
      <c r="F1" s="4"/>
      <c r="G1" s="4"/>
      <c r="H1" s="4"/>
      <c r="I1" s="4"/>
      <c r="J1" s="4"/>
      <c r="K1" s="4"/>
      <c r="L1" s="4"/>
      <c r="M1" s="4"/>
    </row>
    <row r="2" spans="1:13" x14ac:dyDescent="0.3">
      <c r="A2" s="4"/>
      <c r="B2" s="4"/>
      <c r="C2" s="4"/>
      <c r="D2" s="4"/>
      <c r="E2" s="4"/>
      <c r="F2" s="4"/>
      <c r="G2" s="4"/>
      <c r="H2" s="4"/>
      <c r="I2" s="4"/>
      <c r="J2" s="4"/>
      <c r="K2" s="4"/>
      <c r="L2" s="4"/>
      <c r="M2" s="4"/>
    </row>
    <row r="3" spans="1:13" x14ac:dyDescent="0.3">
      <c r="A3" s="4"/>
      <c r="B3" s="4"/>
      <c r="C3" s="4"/>
      <c r="D3" s="4"/>
      <c r="E3" s="4"/>
      <c r="F3" s="4"/>
      <c r="G3" s="4"/>
      <c r="H3" s="4"/>
      <c r="I3" s="4"/>
      <c r="J3" s="4"/>
      <c r="K3" s="4"/>
      <c r="L3" s="4"/>
      <c r="M3" s="4"/>
    </row>
    <row r="4" spans="1:13" x14ac:dyDescent="0.3">
      <c r="A4" s="4"/>
      <c r="B4" s="4"/>
      <c r="C4" s="4"/>
      <c r="D4" s="4"/>
      <c r="E4" s="4"/>
      <c r="F4" s="4"/>
      <c r="G4" s="4"/>
      <c r="H4" s="4"/>
      <c r="I4" s="4"/>
      <c r="J4" s="4"/>
      <c r="K4" s="4"/>
      <c r="L4" s="4"/>
      <c r="M4" s="4"/>
    </row>
    <row r="5" spans="1:13" x14ac:dyDescent="0.3">
      <c r="A5" s="4"/>
      <c r="B5" s="4"/>
      <c r="C5" s="4"/>
      <c r="D5" s="4"/>
      <c r="E5" s="4"/>
      <c r="F5" s="4"/>
      <c r="G5" s="4"/>
      <c r="H5" s="4"/>
      <c r="I5" s="4"/>
      <c r="J5" s="4"/>
      <c r="K5" s="4"/>
      <c r="L5" s="4"/>
      <c r="M5" s="4"/>
    </row>
    <row r="6" spans="1:13" x14ac:dyDescent="0.3">
      <c r="A6" s="4"/>
      <c r="B6" s="4"/>
      <c r="C6" s="4"/>
      <c r="D6" s="4"/>
      <c r="E6" s="4"/>
      <c r="F6" s="4"/>
      <c r="G6" s="4"/>
      <c r="H6" s="4"/>
      <c r="I6" s="4"/>
      <c r="J6" s="4"/>
      <c r="K6" s="4"/>
      <c r="L6" s="4"/>
      <c r="M6" s="4"/>
    </row>
    <row r="7" spans="1:13" x14ac:dyDescent="0.3">
      <c r="A7" s="4"/>
      <c r="B7" s="4"/>
      <c r="C7" s="4"/>
      <c r="D7" s="4"/>
      <c r="E7" s="4"/>
      <c r="F7" s="4"/>
      <c r="G7" s="4"/>
      <c r="H7" s="4"/>
      <c r="I7" s="4"/>
      <c r="J7" s="4"/>
      <c r="K7" s="4"/>
      <c r="L7" s="4"/>
      <c r="M7" s="4"/>
    </row>
    <row r="8" spans="1:13" x14ac:dyDescent="0.3">
      <c r="A8" s="4"/>
      <c r="B8" s="4"/>
      <c r="C8" s="4"/>
      <c r="D8" s="4"/>
      <c r="E8" s="4"/>
      <c r="F8" s="4"/>
      <c r="G8" s="4"/>
      <c r="H8" s="4"/>
      <c r="I8" s="4"/>
      <c r="J8" s="4"/>
      <c r="K8" s="4"/>
      <c r="L8" s="4"/>
      <c r="M8" s="4"/>
    </row>
    <row r="9" spans="1:13" x14ac:dyDescent="0.3">
      <c r="A9" s="4"/>
      <c r="B9" s="4"/>
      <c r="C9" s="4"/>
      <c r="D9" s="4"/>
      <c r="E9" s="4"/>
      <c r="F9" s="4"/>
      <c r="G9" s="4"/>
      <c r="H9" s="4"/>
      <c r="I9" s="4"/>
      <c r="J9" s="4"/>
      <c r="K9" s="4"/>
      <c r="L9" s="4"/>
      <c r="M9" s="4"/>
    </row>
    <row r="10" spans="1:13" x14ac:dyDescent="0.3">
      <c r="A10" s="4"/>
      <c r="B10" s="4"/>
      <c r="C10" s="4"/>
      <c r="D10" s="4"/>
      <c r="E10" s="4"/>
      <c r="F10" s="4"/>
      <c r="G10" s="4"/>
      <c r="H10" s="4"/>
      <c r="I10" s="4"/>
      <c r="J10" s="4"/>
      <c r="K10" s="4"/>
      <c r="L10" s="4"/>
      <c r="M10" s="4"/>
    </row>
    <row r="11" spans="1:13" x14ac:dyDescent="0.3">
      <c r="A11" s="4"/>
      <c r="B11" s="4"/>
      <c r="C11" s="4"/>
      <c r="D11" s="4"/>
      <c r="E11" s="4"/>
      <c r="F11" s="4"/>
      <c r="G11" s="4"/>
      <c r="H11" s="4"/>
      <c r="I11" s="4"/>
      <c r="J11" s="4"/>
      <c r="K11" s="4"/>
      <c r="L11" s="4"/>
      <c r="M11" s="4"/>
    </row>
    <row r="12" spans="1:13" x14ac:dyDescent="0.3">
      <c r="A12" s="4"/>
      <c r="B12" s="4"/>
      <c r="C12" s="4"/>
      <c r="D12" s="4"/>
      <c r="E12" s="4"/>
      <c r="F12" s="4"/>
      <c r="G12" s="4"/>
      <c r="H12" s="4"/>
      <c r="I12" s="4"/>
      <c r="J12" s="4"/>
      <c r="K12" s="4"/>
      <c r="L12" s="4"/>
      <c r="M12" s="4"/>
    </row>
    <row r="13" spans="1:13" x14ac:dyDescent="0.3">
      <c r="A13" s="4"/>
      <c r="B13" s="4"/>
      <c r="C13" s="4"/>
      <c r="D13" s="4"/>
      <c r="E13" s="4"/>
      <c r="F13" s="4"/>
      <c r="G13" s="4"/>
      <c r="H13" s="4"/>
      <c r="I13" s="4"/>
      <c r="J13" s="4"/>
      <c r="K13" s="4"/>
      <c r="L13" s="4"/>
      <c r="M13" s="4"/>
    </row>
    <row r="14" spans="1:13" x14ac:dyDescent="0.3">
      <c r="A14" s="4"/>
      <c r="B14" s="4"/>
      <c r="C14" s="4"/>
      <c r="D14" s="4"/>
      <c r="E14" s="4"/>
      <c r="F14" s="4"/>
      <c r="G14" s="4"/>
      <c r="H14" s="4"/>
      <c r="I14" s="4"/>
      <c r="J14" s="4"/>
      <c r="K14" s="4"/>
      <c r="L14" s="4"/>
      <c r="M14" s="4"/>
    </row>
    <row r="15" spans="1:13" x14ac:dyDescent="0.3">
      <c r="A15" s="4"/>
      <c r="B15" s="4"/>
      <c r="C15" s="4"/>
      <c r="D15" s="4"/>
      <c r="E15" s="4"/>
      <c r="F15" s="4"/>
      <c r="G15" s="4"/>
      <c r="H15" s="4"/>
      <c r="I15" s="4"/>
      <c r="J15" s="4"/>
      <c r="K15" s="4"/>
      <c r="L15" s="4"/>
      <c r="M15" s="4"/>
    </row>
    <row r="16" spans="1:13" x14ac:dyDescent="0.3">
      <c r="A16" s="4"/>
      <c r="B16" s="4"/>
      <c r="C16" s="4"/>
      <c r="D16" s="4"/>
      <c r="E16" s="4"/>
      <c r="F16" s="4"/>
      <c r="G16" s="4"/>
      <c r="H16" s="4"/>
      <c r="I16" s="4"/>
      <c r="J16" s="4"/>
      <c r="K16" s="4"/>
      <c r="L16" s="4"/>
      <c r="M16"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CA32-0077-4D80-9D10-013C0B8EF772}">
  <dimension ref="A1"/>
  <sheetViews>
    <sheetView zoomScale="175" zoomScaleNormal="175"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D09E2-4B8B-40C2-9E17-F6EE391DFE18}">
  <dimension ref="A1"/>
  <sheetViews>
    <sheetView zoomScale="175" zoomScaleNormal="175"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7652-B46F-4543-8B03-0B5BE4EA7EEA}">
  <dimension ref="A1"/>
  <sheetViews>
    <sheetView zoomScale="175" zoomScaleNormal="175"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 2 0 2 5 - 0 6 - 2 7 T 0 2 : 3 4 : 3 8 . 3 7 7 4 5 9 5 + 0 5 : 3 0 < / L a s t P r o c e s s e d T i m e > < / D a t a M o d e l i n g S a n d b o x . S e r i a l i z e d S a n d b o x E r r o r C a c h 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H o s p i t a l   E m e r g e n c y   R o o m   D a t a _ 4 2 3 6 1 2 d e - a 8 f 9 - 4 2 2 5 - b f d 2 - 4 b 8 3 c 3 a a 6 6 b 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C l i e n t W i n d o w X M L " > < C u s t o m C o n t e n t > < ! [ C D A T A [ H o s p i t a l   E m e r g e n c y   R o o m   D a t a _ 4 2 3 6 1 2 d e - a 8 f 9 - 4 2 2 5 - b f d 2 - 4 b 8 3 c 3 a a 6 6 b 4 ] ] > < / 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 5 < / F o c u s R o w > < S e l e c t i o n E n d C o l u m n > 9 < / S e l e c t i o n E n d C o l u m n > < S e l e c t i o n E n d R o w > 5 < / S e l e c t i o n E n d R o w > < S e l e c t i o n S t a r t C o l u m n > 9 < / 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 T a g s \ T a b l e s \ & l t ; T a b l e s \ H o s p i t a l   E m e r g e n c y   R o o m   D a t a & g t ; < / K e y > < / D i a g r a m O b j e c t K e y > < D i a g r a m O b j e c t K e y > < K e y > T a b l e s \ C a l e n d e r _ T a b l e < / K e y > < / D i a g r a m O b j e c t K e y > < D i a g r a m O b j e c t K e y > < K e y > T a b l e s \ C a l e n d e r _ T a b l e \ C o l u m n s \ D a t e 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 T a b l e s \ C a l e n d e r _ T a b l e < / K e y > < / a : K e y > < a : V a l u e   i : t y p e = " D i a g r a m D i s p l a y N o d e V i e w S t a t e " > < H e i g h t > 1 5 0 < / H e i g h t > < I s E x p a n d e d > t r u e < / I s E x p a n d e d > < L a y e d O u t > t r u e < / L a y e d O u t > < 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 3 3 8 . 8 < / H e i g h t > < I s E x p a n d e d > t r u e < / I s E x p a n d e d > < L a y e d O u t > t r u e < / L a y e d O u t > < L e f t > 3 2 9 . 9 0 3 8 1 0 5 6 7 6 6 5 8 < / L e f t > < T a b I n d e x > 1 < / T a b I n d e x > < W i d t h > 2 5 9 . 2 0 0 0 0 0 0 0 0 0 0 0 0 5 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 ( 3 1 3 . 9 0 3 8 1 0 5 6 7 6 6 6 , 1 6 9 . 4 ) .   E n d   p o i n t   2 :   ( 2 1 6 , 7 5 )   < / A u t o m a t i o n P r o p e r t y H e l p e r T e x t > < L a y e d O u t > t r u e < / L a y e d O u t > < P o i n t s   x m l n s : b = " h t t p : / / s c h e m a s . d a t a c o n t r a c t . o r g / 2 0 0 4 / 0 7 / S y s t e m . W i n d o w s " > < b : P o i n t > < b : _ x > 3 1 3 . 9 0 3 8 1 0 5 6 7 6 6 5 8 < / b : _ x > < b : _ y > 1 6 9 . 4 < / b : _ y > < / b : P o i n t > < b : P o i n t > < b : _ x > 2 6 6 . 9 5 1 9 0 5 5 < / b : _ x > < b : _ y > 1 6 9 . 4 < / b : _ y > < / b : P o i n t > < b : P o i n t > < b : _ x > 2 6 4 . 9 5 1 9 0 5 5 < / b : _ x > < b : _ y > 1 6 7 . 4 < / b : _ y > < / b : P o i n t > < b : P o i n t > < b : _ x > 2 6 4 . 9 5 1 9 0 5 5 < / b : _ x > < b : _ y > 7 7 < / b : _ y > < / b : P o i n t > < b : P o i n t > < b : _ x > 2 6 2 . 9 5 1 9 0 5 5 < / b : _ x > < b : _ y > 7 5 < / b : _ y > < / b : P o i n t > < b : P o i n t > < b : _ x > 2 1 6 . 0 0 0 0 0 0 0 0 0 0 0 0 0 9 < / 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 3 1 3 . 9 0 3 8 1 0 5 6 7 6 6 5 8 < / b : _ x > < b : _ y > 1 6 1 . 4 < / b : _ y > < / L a b e l L o c a t i o n > < L o c a t i o n   x m l n s : b = " h t t p : / / s c h e m a s . d a t a c o n t r a c t . o r g / 2 0 0 4 / 0 7 / S y s t e m . W i n d o w s " > < b : _ x > 3 2 9 . 9 0 3 8 1 0 5 6 7 6 6 5 8 < / b : _ x > < b : _ y > 1 6 9 . 4 < / b : _ y > < / L o c a t i o n > < S h a p e R o t a t e A n g l e > 1 8 0 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 2 0 0 . 0 0 0 0 0 0 0 0 0 0 0 0 0 9 < / 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 3 1 3 . 9 0 3 8 1 0 5 6 7 6 6 5 8 < / b : _ x > < b : _ y > 1 6 9 . 4 < / b : _ y > < / b : P o i n t > < b : P o i n t > < b : _ x > 2 6 6 . 9 5 1 9 0 5 5 < / b : _ x > < b : _ y > 1 6 9 . 4 < / b : _ y > < / b : P o i n t > < b : P o i n t > < b : _ x > 2 6 4 . 9 5 1 9 0 5 5 < / b : _ x > < b : _ y > 1 6 7 . 4 < / b : _ y > < / b : P o i n t > < b : P o i n t > < b : _ x > 2 6 4 . 9 5 1 9 0 5 5 < / b : _ x > < b : _ y > 7 7 < / b : _ y > < / b : P o i n t > < b : P o i n t > < b : _ x > 2 6 2 . 9 5 1 9 0 5 5 < / b : _ x > < b : _ y > 7 5 < / b : _ y > < / b : P o i n t > < b : P o i n t > < b : _ x > 2 1 6 . 0 0 0 0 0 0 0 0 0 0 0 0 0 9 < / b : _ x > < b : _ y > 7 5 < / b : _ y > < / b : P o i n t > < / P o i n t s > < / a : V a l u e > < / a : K e y V a l u e O f D i a g r a m O b j e c t K e y a n y T y p e z b w N T n L X > < / V i e w S t a t e s > < / D i a g r a m M a n a g e r . S e r i a l i z a b l e D i a g r a m > < / A r r a y O f D i a g r a m M a n a g e r . S e r i a l i z a b l e D i a g r a m > ] ] > < / C u s t o m C o n t e n t > < / G e m i n i > 
</file>

<file path=customXml/item17.xml>��< ? x m l   v e r s i o n = " 1 . 0 "   e n c o d i n g = " U T F - 1 6 " ? > < G e m i n i   x m l n s = " h t t p : / / g e m i n i / p i v o t c u s t o m i z a t i o n / S h o w H i d d e n " > < C u s t o m C o n t e n t > < ! [ C D A T A [ T r u e ] ] > < / C u s t o m C o n t e n t > < / G e m i n i > 
</file>

<file path=customXml/item18.xml>��< ? x m l   v e r s i o n = " 1 . 0 "   e n c o d i n g = " U T F - 1 6 " ? > < G e m i n i   x m l n s = " h t t p : / / g e m i n i / p i v o t c u s t o m i z a t i o n / T a b l e X M L _ C a l e n d e r _ T a b l e _ f c 6 0 c d c c - d 6 1 7 - 4 4 3 1 - b 4 6 6 - 1 b 5 9 a 8 f d 4 a 2 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 C a l e n d e r _ T a b l e _ f c 6 0 c d c c - d 6 1 7 - 4 4 3 1 - b 4 6 6 - 1 b 5 9 a 8 f d 4 a 2 0 < / K e y > < V a l u e   x m l n s : a = " h t t p : / / s c h e m a s . d a t a c o n t r a c t . o r g / 2 0 0 4 / 0 7 / M i c r o s o f t . A n a l y s i s S e r v i c e s . C o m m o n " > < a : H a s F o c u s > t r u e < / a : H a s F o c u s > < a : S i z e A t D p i 9 6 > 1 2 5 < / a : S i z e A t D p i 9 6 > < a : V i s i b l e > t r u e < / a : V i s i b l e > < / V a l u e > < / K e y V a l u e O f s t r i n g S a n d b o x E d i t o r . M e a s u r e G r i d S t a t e S c d E 3 5 R y > < K e y V a l u e O f s t r i n g S a n d b o x E d i t o r . M e a s u r e G r i d S t a t e S c d E 3 5 R y > < K e y > H o s p i t a l   E m e r g e n c y   R o o m   D a t a _ 4 2 3 6 1 2 d e - a 8 f 9 - 4 2 2 5 - b f d 2 - 4 b 8 3 c 3 a a 6 6 b 4 < / 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C a l e n d e r _ T a b l e _ f c 6 0 c d c c - d 6 1 7 - 4 4 3 1 - b 4 6 6 - 1 b 5 9 a 8 f d 4 a 2 0 , H o s p i t a l   E m e r g e n c y   R o o m   D a t a _ 4 2 3 6 1 2 d e - a 8 f 9 - 4 2 2 5 - b f d 2 - 4 b 8 3 c 3 a a 6 6 b 4 ] ] > < / C u s t o m C o n t e n t > < / G e m i n i > 
</file>

<file path=customXml/item6.xml>��< ? x m l   v e r s i o n = " 1 . 0 "   e n c o d i n g = " u t f - 1 6 " ? > < D a t a M a s h u p   x m l n s = " h t t p : / / s c h e m a s . m i c r o s o f t . c o m / D a t a M a s h u p " > A A A A A I k G A A B Q S w M E F A A C A A g A 6 B L b 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o E t 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B L b W v K B D S K B A w A A 4 A s A A B M A H A B G b 3 J t d W x h c y 9 T Z W N 0 a W 9 u M S 5 t I K I Y A C i g F A A A A A A A A A A A A A A A A A A A A A A A A A A A A K V W b U / b M B D + X q n / w Q p f U s l E p N 2 Y N N Q P 0 J e B t D F G u u 0 D T J V J T G v J s S v b B S r E f 9 + 5 S Z u X x p Q x U E k 5 X + 5 5 7 v z c 2 Z r G h k m B o u w Z n r R b 7 Z a e E 0 U T d O C d S 7 1 g h n A 0 S q m a U R G v 0 L W U K R o S Q z z U R 5 y a d g v B T y S X K q Z g G e i H Y C j j Z U q F 8 c e M 0 2 A g h Y F / t O 8 N P t / + 1 F T p 2 4 W C o L d D + S i 4 J I m + 3 c B M t z B T C z M d E j 2 / k 0 Q l h y l h 4 l / d m k g H s X 7 w O v h m S D l L m a G q 7 2 E P o 4 H k y 1 T o f t j F a C R i m T A x 6 x 9 / P D o K M f q x l I Z G Z s V p v / g a X E p B / 3 R w l v 2 B d 6 V k C m s J O q c k g R R t c S b k D h z z l d z u Z 4 X C 6 C a 3 n 3 I e x Y Q T p f t G L c s h B 3 M i Z h B x s l r Q I t x E E a H v p U o z y n Z R + w 3 4 + P n Z u y K G Q e X R R Q I p G v B E h j 6 Z F 4 y K p d M k Z V p b A U B 1 6 M Y t g e + G p b T i O m Z K Q y x h S + u M 9 5 W A z y V J q d P j C x V A 0 E 1 o Z l + 9 E O b 4 Q 2 C T q y x e k 3 g 3 8 J A u i D L p e p 3 e U 6 V e o V e k O + Z k t n H j c s Z g D y q e E T z 1 P c m b I 5 b q F V q / C T O 2 X G 6 P K u 4 0 r C O / F N v + z W o 2 2 S i y 2 P i B T O + Y o L n d r + k D O / e p Y W t e c B 5 M b a J O o F B n q 2 1 T + F 6 A v L L y 1 3 L v 4 J y c V 7 C 9 p g s O m 5 K g X 4 Q v S z L N 7 W u r v 5 M U B L I f w o F 4 7 q k q r + A d v b y 4 M E M n a I 0 b 9 s b 2 Q 9 N 3 w p b r H e 5 t y D r J c j 8 2 q 3 A t V m e a X W e a V V 7 Y s 2 M E H h b E w E T Y n 2 q N j p N C 7 4 2 V 7 g L 6 P e H a s r i U W f x m J l Z 2 b y I C B w n I E g C u 5 W O p J y L K 4 d i y t h 0 S P S g r J f E c 2 X K U M 0 r l Q 1 N 7 Z Q t F d 1 U R n S S h l U s 0 o w V n J o + N 7 l Z o 2 1 A l y t Y l 8 / D 3 C K j K F M b J v r G d K Q h a n o r D i 0 v o U u R + Y c 0 D m G W E d v q / 1 v 5 w q n f c x 0 Y Q e k 6 o o O v q o e 7 e H n K X s 7 m b t l y 2 h 9 g r Z x 0 Q 2 5 T N n n Q V 1 Q u Y k o 0 a s Q v N E 7 i 7 j 5 N r K / Z R b F i b 2 L O m z D i S y u w 2 B x j 9 3 W z c N A H s u 4 K h F 5 z q G K Y f X I E A o 9 1 i o g m m f E 8 c w E S 1 0 3 K 6 B m 6 8 F n 5 l 2 g Q W B O p m N 8 b v H n V 7 G K 5 X R 2 E H f + q F + C B Z K m I P W x 9 s 9 r d T U o 0 U D 3 Q N b W S W X J H l G C 4 + N v j 2 Y l U V 9 t k K J t A c U v F B v 2 L J + e b v 6 M k o s p 4 U O h g p J d U 7 L 1 4 N 3 G y F M 6 e q F v 9 X Y r X A X i a f 6 h b V A 5 / 8 B V B L A Q I t A B Q A A g A I A O g S 2 1 o Q T L w G p g A A A P Y A A A A S A A A A A A A A A A A A A A A A A A A A A A B D b 2 5 m a W c v U G F j a 2 F n Z S 5 4 b W x Q S w E C L Q A U A A I A C A D o E t t a D 8 r p q 6 Q A A A D p A A A A E w A A A A A A A A A A A A A A A A D y A A A A W 0 N v b n R l b n R f V H l w Z X N d L n h t b F B L A Q I t A B Q A A g A I A O g S 2 1 r y g Q 0 i g Q M A A O A L A A A T A A A A A A A A A A A A A A A A A O M B A A B G b 3 J t d W x h c y 9 T Z W N 0 a W 9 u M S 5 t U E s F B g A A A A A D A A M A w g A A A L 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0 j A A A A A A A A 6 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w M z N m Z W M 1 Y y 0 1 M m F m L T Q 2 N j E t O T I z N i 1 k M D V l Y z k 1 Z m F k Y z 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2 L T I 2 V D E 2 O j Q 1 O j Q x L j I 4 O T g 1 N z F a I i A v P j x F b n R y e S B U e X B l P S J G a W x s R X J y b 3 J D b 3 V u d C I g V m F s d W U 9 I m w w I i A v P j x F b n R y e S B U e X B l P S J G a W x s R X J y b 3 J D b 2 R l I i B W Y W x 1 Z T 0 i c 1 V u a 2 5 v d 2 4 i I C 8 + P E V u d H J 5 I F R 5 c G U 9 I k Z p b G x D b 3 V u d C I g V m F s d W U 9 I m w 5 M j E 2 I i A v P j x F b n R y e S B U e X B l P S J B Z G R l Z F R v R G F 0 Y U 1 v Z G V s I i B W Y W x 1 Z T 0 i b D E i I C 8 + P E V u d H J 5 I F R 5 c G U 9 I l J l Y 2 9 2 Z X J 5 V G F y Z 2 V 0 U 2 h l Z X Q i I F Z h b H V l P S J z S G 9 z c G l 0 Y W w g R W 1 l c m d l b m N 5 I F J v b 2 0 g R G F 0 Y S I g L z 4 8 R W 5 0 c n k g V H l w Z T 0 i U m V j b 3 Z l c n l U Y X J n Z X R D b 2 x 1 b W 4 i I F Z h b H V l P S J s M S I g L z 4 8 R W 5 0 c n k g V H l w Z T 0 i U m V j b 3 Z l c n l U Y X J n Z X R S b 3 c 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M 4 Z j c x Z D d h N S 0 0 Y 2 M 4 L T Q 1 Z D U t O T d i O S 1 k O D U 4 N W R m Y z Y y O D 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Y 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E V u d H J 5 I F R 5 c G U 9 I k Z p b G x T d G F 0 d X M i I F Z h b H V l P S J z Q 2 9 t c G x l d G U i I C 8 + P E V u d H J 5 I F R 5 c G U 9 I k Z p b G x D b 2 x 1 b W 5 O Y W 1 l c y I g V m F s d W U 9 I n N b J n F 1 b 3 Q 7 R G F 0 Z S Z x d W 9 0 O 1 0 i I C 8 + P E V u d H J 5 I F R 5 c G U 9 I k Z p b G x D b 2 x 1 b W 5 U e X B l c y I g V m F s d W U 9 I n N D U T 0 9 I i A v P j x F b n R y e S B U e X B l P S J G a W x s T G F z d F V w Z G F 0 Z W Q i I F Z h b H V l P S J k M j A y N S 0 w N i 0 y N l Q x N j o 0 N D o 1 N y 4 y M D k y N z k 2 W i I g L z 4 8 R W 5 0 c n k g V H l w Z T 0 i R m l s b E V y c m 9 y Q 2 9 1 b n Q i I F Z h b H V l P S J s M C I g L z 4 8 R W 5 0 c n k g V H l w Z T 0 i R m l s b E V y c m 9 y Q 2 9 k Z S I g V m F s d W U 9 I n N V b m t u b 3 d u I i A v P j x F b n R y e S B U e X B l P S J G a W x s Q 2 9 1 b n Q i I F Z h b H V l P S J s N z M x I i A v P j x F b n R y e S B U e X B l P S J B Z G R l Z F R v R G F 0 Y U 1 v Z G V s I i B W Y W x 1 Z T 0 i b D E i I C 8 + P E V u d H J 5 I F R 5 c G U 9 I l J l Y 2 9 2 Z X J 5 V G F y Z 2 V 0 U 2 h l Z X Q i I F Z h b H V l P S J z Q 2 F s Z W 5 k Z X J f V G F i b G U i I C 8 + P E V u d H J 5 I F R 5 c G U 9 I l J l Y 2 9 2 Z X J 5 V G F y Z 2 V 0 Q 2 9 s d W 1 u I i B W Y W x 1 Z T 0 i b D E i I C 8 + P E V u d H J 5 I F R 5 c G U 9 I l J l Y 2 9 2 Z X J 5 V G F y Z 2 V 0 U m 9 3 I i B W Y W x 1 Z T 0 i b D E 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M c x w b s K V y k q R F T S 8 A g U 7 s g A A A A A C A A A A A A A Q Z g A A A A E A A C A A A A A s M z h F t 2 8 Y c t S x m R D L 4 2 J H + k K 2 R l R d s o s t O C Z O E 3 j z M g A A A A A O g A A A A A I A A C A A A A C r 1 M 9 a 2 A l T k k A q + 4 2 L 0 1 K E C G i Z O C 4 l w d o J e 3 Y J 4 q / X y l A A A A C K I V M q d D Y 5 v M 1 7 w g u r H / L J 3 n 9 a j Z O Y t 5 p E p R 9 o X I t 6 Z s l 0 8 K y B e H L o B v j i q x B S K r b f N 7 3 N X q u X b b Q v m 3 c s Y x d 1 j T l r w 0 a L L X b G R W M B O s o 8 6 E A A A A A u u l W o R f c l j T s n R E g s j N h G V J 8 o D 7 Q 3 o Z D 2 8 e d G M 5 t S L g y f n 8 s O Q A I u 5 8 2 2 p H 2 e 0 m t C f / f x 7 E H A Z m B F 6 w G M Q U H e < / D a t a M a s h u p > 
</file>

<file path=customXml/item7.xml>��< ? x m l   v e r s i o n = " 1 . 0 "   e n c o d i n g = " U T F - 1 6 " ? > < G e m i n i   x m l n s = " h t t p : / / g e m i n i / p i v o t c u s t o m i z a t i o n / S h o w I m p l i c i t M e a s u r e s " > < 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4739D37A-65A4-477E-83F7-9A7C4016EB83}">
  <ds:schemaRefs/>
</ds:datastoreItem>
</file>

<file path=customXml/itemProps10.xml><?xml version="1.0" encoding="utf-8"?>
<ds:datastoreItem xmlns:ds="http://schemas.openxmlformats.org/officeDocument/2006/customXml" ds:itemID="{E8183EDA-B264-4027-87C7-D981385D8F1C}">
  <ds:schemaRefs/>
</ds:datastoreItem>
</file>

<file path=customXml/itemProps11.xml><?xml version="1.0" encoding="utf-8"?>
<ds:datastoreItem xmlns:ds="http://schemas.openxmlformats.org/officeDocument/2006/customXml" ds:itemID="{4005A227-DEE0-4A57-9078-4A65E55E64B1}">
  <ds:schemaRefs/>
</ds:datastoreItem>
</file>

<file path=customXml/itemProps12.xml><?xml version="1.0" encoding="utf-8"?>
<ds:datastoreItem xmlns:ds="http://schemas.openxmlformats.org/officeDocument/2006/customXml" ds:itemID="{AF820D6B-29A7-4A4B-9038-93F30E9A6AA4}">
  <ds:schemaRefs/>
</ds:datastoreItem>
</file>

<file path=customXml/itemProps13.xml><?xml version="1.0" encoding="utf-8"?>
<ds:datastoreItem xmlns:ds="http://schemas.openxmlformats.org/officeDocument/2006/customXml" ds:itemID="{7FD0177A-3D61-4C3F-8AC7-1C9E62D0AC8A}">
  <ds:schemaRefs/>
</ds:datastoreItem>
</file>

<file path=customXml/itemProps14.xml><?xml version="1.0" encoding="utf-8"?>
<ds:datastoreItem xmlns:ds="http://schemas.openxmlformats.org/officeDocument/2006/customXml" ds:itemID="{6C35BF20-A407-46D8-A979-DF3977E912CE}">
  <ds:schemaRefs/>
</ds:datastoreItem>
</file>

<file path=customXml/itemProps15.xml><?xml version="1.0" encoding="utf-8"?>
<ds:datastoreItem xmlns:ds="http://schemas.openxmlformats.org/officeDocument/2006/customXml" ds:itemID="{31F399CE-20A1-4A92-B98D-2D8BA777B4B7}">
  <ds:schemaRefs/>
</ds:datastoreItem>
</file>

<file path=customXml/itemProps16.xml><?xml version="1.0" encoding="utf-8"?>
<ds:datastoreItem xmlns:ds="http://schemas.openxmlformats.org/officeDocument/2006/customXml" ds:itemID="{421F1F10-5E33-4BEF-AB35-65CBB2758332}">
  <ds:schemaRefs/>
</ds:datastoreItem>
</file>

<file path=customXml/itemProps17.xml><?xml version="1.0" encoding="utf-8"?>
<ds:datastoreItem xmlns:ds="http://schemas.openxmlformats.org/officeDocument/2006/customXml" ds:itemID="{571CCD43-7EC6-4605-BBE9-40BEFBA21202}">
  <ds:schemaRefs/>
</ds:datastoreItem>
</file>

<file path=customXml/itemProps18.xml><?xml version="1.0" encoding="utf-8"?>
<ds:datastoreItem xmlns:ds="http://schemas.openxmlformats.org/officeDocument/2006/customXml" ds:itemID="{02662786-6680-48A2-B0F5-5B52D2472B03}">
  <ds:schemaRefs/>
</ds:datastoreItem>
</file>

<file path=customXml/itemProps2.xml><?xml version="1.0" encoding="utf-8"?>
<ds:datastoreItem xmlns:ds="http://schemas.openxmlformats.org/officeDocument/2006/customXml" ds:itemID="{3B6DFBFB-5817-490F-BB04-2EE28518E667}">
  <ds:schemaRefs/>
</ds:datastoreItem>
</file>

<file path=customXml/itemProps3.xml><?xml version="1.0" encoding="utf-8"?>
<ds:datastoreItem xmlns:ds="http://schemas.openxmlformats.org/officeDocument/2006/customXml" ds:itemID="{3B4F1729-4634-4CA2-83E2-F07BFDED66FB}">
  <ds:schemaRefs/>
</ds:datastoreItem>
</file>

<file path=customXml/itemProps4.xml><?xml version="1.0" encoding="utf-8"?>
<ds:datastoreItem xmlns:ds="http://schemas.openxmlformats.org/officeDocument/2006/customXml" ds:itemID="{7CDC5993-993F-4C13-8BAB-84AFFF253726}">
  <ds:schemaRefs/>
</ds:datastoreItem>
</file>

<file path=customXml/itemProps5.xml><?xml version="1.0" encoding="utf-8"?>
<ds:datastoreItem xmlns:ds="http://schemas.openxmlformats.org/officeDocument/2006/customXml" ds:itemID="{901CBA0B-BD24-4184-932E-4BA457216251}">
  <ds:schemaRefs/>
</ds:datastoreItem>
</file>

<file path=customXml/itemProps6.xml><?xml version="1.0" encoding="utf-8"?>
<ds:datastoreItem xmlns:ds="http://schemas.openxmlformats.org/officeDocument/2006/customXml" ds:itemID="{BC9764FC-B60C-4B8F-81F3-1E2CFD926337}">
  <ds:schemaRefs>
    <ds:schemaRef ds:uri="http://schemas.microsoft.com/DataMashup"/>
  </ds:schemaRefs>
</ds:datastoreItem>
</file>

<file path=customXml/itemProps7.xml><?xml version="1.0" encoding="utf-8"?>
<ds:datastoreItem xmlns:ds="http://schemas.openxmlformats.org/officeDocument/2006/customXml" ds:itemID="{1138A585-1888-4261-8E3C-F70622D1E3CF}">
  <ds:schemaRefs/>
</ds:datastoreItem>
</file>

<file path=customXml/itemProps8.xml><?xml version="1.0" encoding="utf-8"?>
<ds:datastoreItem xmlns:ds="http://schemas.openxmlformats.org/officeDocument/2006/customXml" ds:itemID="{8EF81B02-EE1B-47A9-A662-0DDA5DE8A59A}">
  <ds:schemaRefs/>
</ds:datastoreItem>
</file>

<file path=customXml/itemProps9.xml><?xml version="1.0" encoding="utf-8"?>
<ds:datastoreItem xmlns:ds="http://schemas.openxmlformats.org/officeDocument/2006/customXml" ds:itemID="{546ECD30-FA77-440E-A564-4587C87F97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Patient Satisfaction</vt:lpstr>
      <vt:lpstr>AVG Wait Time</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Pritam Adhikari</dc:creator>
  <cp:lastModifiedBy>Pritam Adhikari</cp:lastModifiedBy>
  <dcterms:created xsi:type="dcterms:W3CDTF">2025-06-26T15:35:55Z</dcterms:created>
  <dcterms:modified xsi:type="dcterms:W3CDTF">2025-06-27T10:25:17Z</dcterms:modified>
</cp:coreProperties>
</file>