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tamaxx\Documents\Certificates for placement\2nd project CTC analysis\"/>
    </mc:Choice>
  </mc:AlternateContent>
  <xr:revisionPtr revIDLastSave="0" documentId="13_ncr:1_{37B71175-876E-404F-9C13-DC4F2E769843}" xr6:coauthVersionLast="47" xr6:coauthVersionMax="47" xr10:uidLastSave="{00000000-0000-0000-0000-000000000000}"/>
  <bookViews>
    <workbookView xWindow="-110" yWindow="-110" windowWidth="19420" windowHeight="10300" tabRatio="743" activeTab="6" xr2:uid="{00000000-000D-0000-FFFF-FFFF00000000}"/>
  </bookViews>
  <sheets>
    <sheet name="Original Data" sheetId="10" r:id="rId1"/>
    <sheet name="Pre Processing" sheetId="2" r:id="rId2"/>
    <sheet name="Corr. matrix" sheetId="5" r:id="rId3"/>
    <sheet name="Regression1" sheetId="11" r:id="rId4"/>
    <sheet name="Regression2" sheetId="6" r:id="rId5"/>
    <sheet name="Prediction" sheetId="1" r:id="rId6"/>
    <sheet name="Heteroscedasticity" sheetId="9" r:id="rId7"/>
  </sheets>
  <definedNames>
    <definedName name="_xlnm._FilterDatabase" localSheetId="5" hidden="1">Prediction!$A$5:$J$1343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Prediction!$O$10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6" i="1"/>
  <c r="N6" i="1" s="1"/>
  <c r="L4" i="9" l="1"/>
  <c r="N1343" i="1"/>
  <c r="L1343" i="1"/>
  <c r="N1342" i="1"/>
  <c r="L1342" i="1"/>
  <c r="L1340" i="1"/>
  <c r="N1339" i="1"/>
  <c r="L1339" i="1"/>
  <c r="L1338" i="1"/>
  <c r="N1338" i="1"/>
  <c r="N1337" i="1"/>
  <c r="N1336" i="1"/>
  <c r="L1336" i="1"/>
  <c r="N1335" i="1"/>
  <c r="L1335" i="1"/>
  <c r="N1334" i="1"/>
  <c r="L1334" i="1"/>
  <c r="L1332" i="1"/>
  <c r="N1331" i="1"/>
  <c r="L1331" i="1"/>
  <c r="L1330" i="1"/>
  <c r="N1330" i="1"/>
  <c r="N1329" i="1"/>
  <c r="N1328" i="1"/>
  <c r="L1328" i="1"/>
  <c r="N1327" i="1"/>
  <c r="L1327" i="1"/>
  <c r="N1326" i="1"/>
  <c r="L1326" i="1"/>
  <c r="L1324" i="1"/>
  <c r="N1323" i="1"/>
  <c r="L1323" i="1"/>
  <c r="L1322" i="1"/>
  <c r="N1322" i="1"/>
  <c r="N1321" i="1"/>
  <c r="N1320" i="1"/>
  <c r="L1320" i="1"/>
  <c r="N1319" i="1"/>
  <c r="L1319" i="1"/>
  <c r="N1318" i="1"/>
  <c r="L1318" i="1"/>
  <c r="L1316" i="1"/>
  <c r="N1315" i="1"/>
  <c r="L1315" i="1"/>
  <c r="L1314" i="1"/>
  <c r="N1314" i="1"/>
  <c r="N1313" i="1"/>
  <c r="N1312" i="1"/>
  <c r="L1312" i="1"/>
  <c r="N1311" i="1"/>
  <c r="L1311" i="1"/>
  <c r="N1310" i="1"/>
  <c r="L1310" i="1"/>
  <c r="L1308" i="1"/>
  <c r="N1307" i="1"/>
  <c r="L1307" i="1"/>
  <c r="L1306" i="1"/>
  <c r="N1306" i="1"/>
  <c r="N1305" i="1"/>
  <c r="N1304" i="1"/>
  <c r="L1304" i="1"/>
  <c r="N1303" i="1"/>
  <c r="L1303" i="1"/>
  <c r="N1302" i="1"/>
  <c r="L1302" i="1"/>
  <c r="L1300" i="1"/>
  <c r="N1299" i="1"/>
  <c r="L1299" i="1"/>
  <c r="L1298" i="1"/>
  <c r="N1298" i="1"/>
  <c r="N1297" i="1"/>
  <c r="N1296" i="1"/>
  <c r="L1296" i="1"/>
  <c r="N1295" i="1"/>
  <c r="L1295" i="1"/>
  <c r="N1294" i="1"/>
  <c r="L1294" i="1"/>
  <c r="L1292" i="1"/>
  <c r="N1291" i="1"/>
  <c r="L1291" i="1"/>
  <c r="L1290" i="1"/>
  <c r="N1290" i="1"/>
  <c r="N1289" i="1"/>
  <c r="N1288" i="1"/>
  <c r="L1288" i="1"/>
  <c r="N1287" i="1"/>
  <c r="L1287" i="1"/>
  <c r="N1286" i="1"/>
  <c r="L1286" i="1"/>
  <c r="L1284" i="1"/>
  <c r="N1283" i="1"/>
  <c r="L1283" i="1"/>
  <c r="L1282" i="1"/>
  <c r="N1282" i="1"/>
  <c r="N1281" i="1"/>
  <c r="N1280" i="1"/>
  <c r="L1280" i="1"/>
  <c r="N1279" i="1"/>
  <c r="L1279" i="1"/>
  <c r="N1278" i="1"/>
  <c r="L1278" i="1"/>
  <c r="L1276" i="1"/>
  <c r="N1275" i="1"/>
  <c r="L1275" i="1"/>
  <c r="L1274" i="1"/>
  <c r="N1274" i="1"/>
  <c r="N1273" i="1"/>
  <c r="N1272" i="1"/>
  <c r="L1272" i="1"/>
  <c r="N1271" i="1"/>
  <c r="L1271" i="1"/>
  <c r="N1270" i="1"/>
  <c r="L1270" i="1"/>
  <c r="L1268" i="1"/>
  <c r="N1267" i="1"/>
  <c r="L1267" i="1"/>
  <c r="L1266" i="1"/>
  <c r="N1266" i="1"/>
  <c r="N1265" i="1"/>
  <c r="N1264" i="1"/>
  <c r="L1264" i="1"/>
  <c r="N1263" i="1"/>
  <c r="L1263" i="1"/>
  <c r="N1262" i="1"/>
  <c r="L1262" i="1"/>
  <c r="L1260" i="1"/>
  <c r="N1259" i="1"/>
  <c r="L1259" i="1"/>
  <c r="L1258" i="1"/>
  <c r="N1258" i="1"/>
  <c r="N1257" i="1"/>
  <c r="N1256" i="1"/>
  <c r="L1256" i="1"/>
  <c r="N1255" i="1"/>
  <c r="L1255" i="1"/>
  <c r="N1254" i="1"/>
  <c r="L1254" i="1"/>
  <c r="L1252" i="1"/>
  <c r="N1251" i="1"/>
  <c r="L1251" i="1"/>
  <c r="L1250" i="1"/>
  <c r="N1250" i="1"/>
  <c r="N1249" i="1"/>
  <c r="N1248" i="1"/>
  <c r="L1248" i="1"/>
  <c r="N1247" i="1"/>
  <c r="L1247" i="1"/>
  <c r="N1246" i="1"/>
  <c r="L1246" i="1"/>
  <c r="L1244" i="1"/>
  <c r="N1243" i="1"/>
  <c r="L1243" i="1"/>
  <c r="L1242" i="1"/>
  <c r="N1242" i="1"/>
  <c r="N1241" i="1"/>
  <c r="N1240" i="1"/>
  <c r="L1240" i="1"/>
  <c r="N1239" i="1"/>
  <c r="L1239" i="1"/>
  <c r="N1238" i="1"/>
  <c r="L1238" i="1"/>
  <c r="L1236" i="1"/>
  <c r="N1235" i="1"/>
  <c r="L1235" i="1"/>
  <c r="L1234" i="1"/>
  <c r="N1234" i="1"/>
  <c r="N1233" i="1"/>
  <c r="N1232" i="1"/>
  <c r="L1232" i="1"/>
  <c r="N1231" i="1"/>
  <c r="L1231" i="1"/>
  <c r="N1230" i="1"/>
  <c r="L1230" i="1"/>
  <c r="L1228" i="1"/>
  <c r="N1227" i="1"/>
  <c r="L1227" i="1"/>
  <c r="L1226" i="1"/>
  <c r="N1226" i="1"/>
  <c r="N1225" i="1"/>
  <c r="N1224" i="1"/>
  <c r="L1224" i="1"/>
  <c r="N1223" i="1"/>
  <c r="L1223" i="1"/>
  <c r="N1222" i="1"/>
  <c r="L1222" i="1"/>
  <c r="L1220" i="1"/>
  <c r="N1219" i="1"/>
  <c r="L1219" i="1"/>
  <c r="L1218" i="1"/>
  <c r="N1218" i="1"/>
  <c r="N1217" i="1"/>
  <c r="N1216" i="1"/>
  <c r="L1216" i="1"/>
  <c r="N1215" i="1"/>
  <c r="L1215" i="1"/>
  <c r="N1214" i="1"/>
  <c r="L1214" i="1"/>
  <c r="L1212" i="1"/>
  <c r="N1211" i="1"/>
  <c r="L1211" i="1"/>
  <c r="L1210" i="1"/>
  <c r="N1210" i="1"/>
  <c r="N1209" i="1"/>
  <c r="N1208" i="1"/>
  <c r="L1208" i="1"/>
  <c r="N1207" i="1"/>
  <c r="L1207" i="1"/>
  <c r="N1206" i="1"/>
  <c r="L1206" i="1"/>
  <c r="L1205" i="1"/>
  <c r="M1205" i="1" s="1"/>
  <c r="N1205" i="1"/>
  <c r="L1204" i="1"/>
  <c r="N1203" i="1"/>
  <c r="L1203" i="1"/>
  <c r="L1202" i="1"/>
  <c r="N1202" i="1"/>
  <c r="N1201" i="1"/>
  <c r="N1200" i="1"/>
  <c r="L1200" i="1"/>
  <c r="M1200" i="1" s="1"/>
  <c r="N1199" i="1"/>
  <c r="L1199" i="1"/>
  <c r="N1198" i="1"/>
  <c r="L1198" i="1"/>
  <c r="L1197" i="1"/>
  <c r="N1197" i="1"/>
  <c r="L1196" i="1"/>
  <c r="N1195" i="1"/>
  <c r="L1195" i="1"/>
  <c r="L1194" i="1"/>
  <c r="N1194" i="1"/>
  <c r="N1193" i="1"/>
  <c r="N1192" i="1"/>
  <c r="L1192" i="1"/>
  <c r="N1191" i="1"/>
  <c r="L1191" i="1"/>
  <c r="N1190" i="1"/>
  <c r="L1190" i="1"/>
  <c r="L1189" i="1"/>
  <c r="N1189" i="1"/>
  <c r="L1188" i="1"/>
  <c r="N1187" i="1"/>
  <c r="L1187" i="1"/>
  <c r="L1186" i="1"/>
  <c r="N1186" i="1"/>
  <c r="N1185" i="1"/>
  <c r="N1184" i="1"/>
  <c r="L1184" i="1"/>
  <c r="M1184" i="1" s="1"/>
  <c r="N1183" i="1"/>
  <c r="L1183" i="1"/>
  <c r="N1182" i="1"/>
  <c r="L1182" i="1"/>
  <c r="L1181" i="1"/>
  <c r="N1181" i="1"/>
  <c r="L1180" i="1"/>
  <c r="N1179" i="1"/>
  <c r="L1179" i="1"/>
  <c r="L1178" i="1"/>
  <c r="N1178" i="1"/>
  <c r="N1177" i="1"/>
  <c r="N1176" i="1"/>
  <c r="L1176" i="1"/>
  <c r="N1175" i="1"/>
  <c r="L1175" i="1"/>
  <c r="N1174" i="1"/>
  <c r="L1174" i="1"/>
  <c r="L1173" i="1"/>
  <c r="M1173" i="1" s="1"/>
  <c r="N1173" i="1"/>
  <c r="L1172" i="1"/>
  <c r="N1171" i="1"/>
  <c r="L1171" i="1"/>
  <c r="L1170" i="1"/>
  <c r="N1170" i="1"/>
  <c r="N1169" i="1"/>
  <c r="N1168" i="1"/>
  <c r="L1168" i="1"/>
  <c r="M1168" i="1" s="1"/>
  <c r="N1167" i="1"/>
  <c r="L1167" i="1"/>
  <c r="N1166" i="1"/>
  <c r="L1166" i="1"/>
  <c r="L1165" i="1"/>
  <c r="N1165" i="1"/>
  <c r="L1164" i="1"/>
  <c r="N1163" i="1"/>
  <c r="L1163" i="1"/>
  <c r="L1162" i="1"/>
  <c r="N1162" i="1"/>
  <c r="N1161" i="1"/>
  <c r="N1160" i="1"/>
  <c r="L1160" i="1"/>
  <c r="N1159" i="1"/>
  <c r="L1159" i="1"/>
  <c r="N1158" i="1"/>
  <c r="L1158" i="1"/>
  <c r="L1157" i="1"/>
  <c r="M1157" i="1" s="1"/>
  <c r="N1157" i="1"/>
  <c r="L1156" i="1"/>
  <c r="N1155" i="1"/>
  <c r="L1155" i="1"/>
  <c r="L1154" i="1"/>
  <c r="N1154" i="1"/>
  <c r="N1153" i="1"/>
  <c r="N1152" i="1"/>
  <c r="L1152" i="1"/>
  <c r="M1152" i="1" s="1"/>
  <c r="N1151" i="1"/>
  <c r="L1151" i="1"/>
  <c r="N1150" i="1"/>
  <c r="L1150" i="1"/>
  <c r="L1149" i="1"/>
  <c r="N1149" i="1"/>
  <c r="L1148" i="1"/>
  <c r="N1147" i="1"/>
  <c r="L1147" i="1"/>
  <c r="L1146" i="1"/>
  <c r="N1146" i="1"/>
  <c r="N1145" i="1"/>
  <c r="N1144" i="1"/>
  <c r="L1144" i="1"/>
  <c r="N1143" i="1"/>
  <c r="L1143" i="1"/>
  <c r="N1142" i="1"/>
  <c r="L1142" i="1"/>
  <c r="L1141" i="1"/>
  <c r="M1141" i="1" s="1"/>
  <c r="N1141" i="1"/>
  <c r="L1140" i="1"/>
  <c r="N1139" i="1"/>
  <c r="L1139" i="1"/>
  <c r="L1138" i="1"/>
  <c r="N1138" i="1"/>
  <c r="N1137" i="1"/>
  <c r="N1136" i="1"/>
  <c r="L1136" i="1"/>
  <c r="M1136" i="1" s="1"/>
  <c r="N1135" i="1"/>
  <c r="L1135" i="1"/>
  <c r="N1134" i="1"/>
  <c r="L1134" i="1"/>
  <c r="L1133" i="1"/>
  <c r="N1133" i="1"/>
  <c r="L1132" i="1"/>
  <c r="N1131" i="1"/>
  <c r="L1131" i="1"/>
  <c r="M1131" i="1" s="1"/>
  <c r="L1130" i="1"/>
  <c r="N1130" i="1"/>
  <c r="N1129" i="1"/>
  <c r="N1128" i="1"/>
  <c r="L1128" i="1"/>
  <c r="N1127" i="1"/>
  <c r="L1127" i="1"/>
  <c r="N1126" i="1"/>
  <c r="L1126" i="1"/>
  <c r="L1125" i="1"/>
  <c r="M1125" i="1" s="1"/>
  <c r="N1125" i="1"/>
  <c r="L1124" i="1"/>
  <c r="N1123" i="1"/>
  <c r="L1123" i="1"/>
  <c r="L1122" i="1"/>
  <c r="N1122" i="1"/>
  <c r="N1121" i="1"/>
  <c r="N1120" i="1"/>
  <c r="L1120" i="1"/>
  <c r="M1120" i="1" s="1"/>
  <c r="N1119" i="1"/>
  <c r="L1119" i="1"/>
  <c r="N1118" i="1"/>
  <c r="L1118" i="1"/>
  <c r="L1117" i="1"/>
  <c r="N1117" i="1"/>
  <c r="L1116" i="1"/>
  <c r="N1115" i="1"/>
  <c r="L1115" i="1"/>
  <c r="L1114" i="1"/>
  <c r="N1114" i="1"/>
  <c r="N1113" i="1"/>
  <c r="N1112" i="1"/>
  <c r="L1112" i="1"/>
  <c r="N1111" i="1"/>
  <c r="L1111" i="1"/>
  <c r="N1110" i="1"/>
  <c r="L1110" i="1"/>
  <c r="L1109" i="1"/>
  <c r="N1109" i="1"/>
  <c r="L1108" i="1"/>
  <c r="N1107" i="1"/>
  <c r="L1107" i="1"/>
  <c r="L1106" i="1"/>
  <c r="N1106" i="1"/>
  <c r="N1105" i="1"/>
  <c r="N1104" i="1"/>
  <c r="L1104" i="1"/>
  <c r="M1104" i="1" s="1"/>
  <c r="N1103" i="1"/>
  <c r="L1103" i="1"/>
  <c r="N1102" i="1"/>
  <c r="L1102" i="1"/>
  <c r="L1101" i="1"/>
  <c r="N1101" i="1"/>
  <c r="L1100" i="1"/>
  <c r="N1099" i="1"/>
  <c r="L1099" i="1"/>
  <c r="L1098" i="1"/>
  <c r="N1098" i="1"/>
  <c r="N1097" i="1"/>
  <c r="N1096" i="1"/>
  <c r="L1096" i="1"/>
  <c r="N1095" i="1"/>
  <c r="L1095" i="1"/>
  <c r="N1094" i="1"/>
  <c r="L1094" i="1"/>
  <c r="L1093" i="1"/>
  <c r="M1093" i="1" s="1"/>
  <c r="N1093" i="1"/>
  <c r="L1092" i="1"/>
  <c r="N1091" i="1"/>
  <c r="L1091" i="1"/>
  <c r="L1090" i="1"/>
  <c r="N1090" i="1"/>
  <c r="N1089" i="1"/>
  <c r="N1088" i="1"/>
  <c r="L1088" i="1"/>
  <c r="M1088" i="1" s="1"/>
  <c r="N1087" i="1"/>
  <c r="L1087" i="1"/>
  <c r="N1086" i="1"/>
  <c r="L1086" i="1"/>
  <c r="L1085" i="1"/>
  <c r="N1085" i="1"/>
  <c r="L1084" i="1"/>
  <c r="N1083" i="1"/>
  <c r="L1083" i="1"/>
  <c r="L1082" i="1"/>
  <c r="N1082" i="1"/>
  <c r="N1081" i="1"/>
  <c r="N1080" i="1"/>
  <c r="L1080" i="1"/>
  <c r="N1079" i="1"/>
  <c r="L1079" i="1"/>
  <c r="N1078" i="1"/>
  <c r="L1078" i="1"/>
  <c r="L1077" i="1"/>
  <c r="N1077" i="1"/>
  <c r="L1076" i="1"/>
  <c r="N1075" i="1"/>
  <c r="L1075" i="1"/>
  <c r="L1074" i="1"/>
  <c r="N1074" i="1"/>
  <c r="N1072" i="1"/>
  <c r="L1071" i="1"/>
  <c r="N1071" i="1"/>
  <c r="L1070" i="1"/>
  <c r="N1070" i="1"/>
  <c r="N1068" i="1"/>
  <c r="L1067" i="1"/>
  <c r="N1067" i="1"/>
  <c r="L1066" i="1"/>
  <c r="N1066" i="1"/>
  <c r="N1064" i="1"/>
  <c r="L1063" i="1"/>
  <c r="N1063" i="1"/>
  <c r="L1062" i="1"/>
  <c r="N1062" i="1"/>
  <c r="N1060" i="1"/>
  <c r="L1059" i="1"/>
  <c r="N1059" i="1"/>
  <c r="L1058" i="1"/>
  <c r="N1058" i="1"/>
  <c r="N1056" i="1"/>
  <c r="L1055" i="1"/>
  <c r="N1055" i="1"/>
  <c r="L1054" i="1"/>
  <c r="N1054" i="1"/>
  <c r="N1052" i="1"/>
  <c r="L1051" i="1"/>
  <c r="N1051" i="1"/>
  <c r="L1050" i="1"/>
  <c r="N1050" i="1"/>
  <c r="N1048" i="1"/>
  <c r="L1047" i="1"/>
  <c r="N1047" i="1"/>
  <c r="L1046" i="1"/>
  <c r="N1046" i="1"/>
  <c r="N1044" i="1"/>
  <c r="L1043" i="1"/>
  <c r="N1043" i="1"/>
  <c r="L1042" i="1"/>
  <c r="N1042" i="1"/>
  <c r="N1040" i="1"/>
  <c r="L1039" i="1"/>
  <c r="N1039" i="1"/>
  <c r="L1038" i="1"/>
  <c r="N1038" i="1"/>
  <c r="N1036" i="1"/>
  <c r="L1035" i="1"/>
  <c r="N1035" i="1"/>
  <c r="L1034" i="1"/>
  <c r="N1034" i="1"/>
  <c r="N1032" i="1"/>
  <c r="L1031" i="1"/>
  <c r="N1031" i="1"/>
  <c r="L1030" i="1"/>
  <c r="N1030" i="1"/>
  <c r="N1028" i="1"/>
  <c r="L1027" i="1"/>
  <c r="N1027" i="1"/>
  <c r="L1026" i="1"/>
  <c r="N1026" i="1"/>
  <c r="N1024" i="1"/>
  <c r="L1023" i="1"/>
  <c r="N1023" i="1"/>
  <c r="L1022" i="1"/>
  <c r="N1022" i="1"/>
  <c r="N1020" i="1"/>
  <c r="L1019" i="1"/>
  <c r="N1019" i="1"/>
  <c r="L1018" i="1"/>
  <c r="N1018" i="1"/>
  <c r="N1016" i="1"/>
  <c r="L1015" i="1"/>
  <c r="N1015" i="1"/>
  <c r="L1014" i="1"/>
  <c r="N1014" i="1"/>
  <c r="N1012" i="1"/>
  <c r="L1011" i="1"/>
  <c r="N1011" i="1"/>
  <c r="L1010" i="1"/>
  <c r="N1010" i="1"/>
  <c r="N1008" i="1"/>
  <c r="L1007" i="1"/>
  <c r="N1007" i="1"/>
  <c r="L1006" i="1"/>
  <c r="N1006" i="1"/>
  <c r="N1004" i="1"/>
  <c r="L1003" i="1"/>
  <c r="N1003" i="1"/>
  <c r="L1002" i="1"/>
  <c r="N1002" i="1"/>
  <c r="N1000" i="1"/>
  <c r="L999" i="1"/>
  <c r="N999" i="1"/>
  <c r="L998" i="1"/>
  <c r="N998" i="1"/>
  <c r="N996" i="1"/>
  <c r="L995" i="1"/>
  <c r="N995" i="1"/>
  <c r="L994" i="1"/>
  <c r="N994" i="1"/>
  <c r="N992" i="1"/>
  <c r="L991" i="1"/>
  <c r="N991" i="1"/>
  <c r="L990" i="1"/>
  <c r="N990" i="1"/>
  <c r="N988" i="1"/>
  <c r="L987" i="1"/>
  <c r="N987" i="1"/>
  <c r="L986" i="1"/>
  <c r="N986" i="1"/>
  <c r="N984" i="1"/>
  <c r="L983" i="1"/>
  <c r="N983" i="1"/>
  <c r="L982" i="1"/>
  <c r="N982" i="1"/>
  <c r="N980" i="1"/>
  <c r="L979" i="1"/>
  <c r="N979" i="1"/>
  <c r="L978" i="1"/>
  <c r="N978" i="1"/>
  <c r="N976" i="1"/>
  <c r="L975" i="1"/>
  <c r="N975" i="1"/>
  <c r="L974" i="1"/>
  <c r="N974" i="1"/>
  <c r="N972" i="1"/>
  <c r="L971" i="1"/>
  <c r="N971" i="1"/>
  <c r="L970" i="1"/>
  <c r="N970" i="1"/>
  <c r="N968" i="1"/>
  <c r="L967" i="1"/>
  <c r="N967" i="1"/>
  <c r="L966" i="1"/>
  <c r="N966" i="1"/>
  <c r="N964" i="1"/>
  <c r="L963" i="1"/>
  <c r="N963" i="1"/>
  <c r="L962" i="1"/>
  <c r="N962" i="1"/>
  <c r="N960" i="1"/>
  <c r="L959" i="1"/>
  <c r="N959" i="1"/>
  <c r="L958" i="1"/>
  <c r="N958" i="1"/>
  <c r="N956" i="1"/>
  <c r="L955" i="1"/>
  <c r="N955" i="1"/>
  <c r="L954" i="1"/>
  <c r="N954" i="1"/>
  <c r="N952" i="1"/>
  <c r="L951" i="1"/>
  <c r="N951" i="1"/>
  <c r="L950" i="1"/>
  <c r="N950" i="1"/>
  <c r="N948" i="1"/>
  <c r="L947" i="1"/>
  <c r="N947" i="1"/>
  <c r="L946" i="1"/>
  <c r="N946" i="1"/>
  <c r="N944" i="1"/>
  <c r="L943" i="1"/>
  <c r="N943" i="1"/>
  <c r="L942" i="1"/>
  <c r="N942" i="1"/>
  <c r="N940" i="1"/>
  <c r="L939" i="1"/>
  <c r="N939" i="1"/>
  <c r="L938" i="1"/>
  <c r="N938" i="1"/>
  <c r="N936" i="1"/>
  <c r="L935" i="1"/>
  <c r="N935" i="1"/>
  <c r="L934" i="1"/>
  <c r="N934" i="1"/>
  <c r="N932" i="1"/>
  <c r="L931" i="1"/>
  <c r="N931" i="1"/>
  <c r="L930" i="1"/>
  <c r="N930" i="1"/>
  <c r="N928" i="1"/>
  <c r="L927" i="1"/>
  <c r="N927" i="1"/>
  <c r="L926" i="1"/>
  <c r="N926" i="1"/>
  <c r="N924" i="1"/>
  <c r="L923" i="1"/>
  <c r="N923" i="1"/>
  <c r="L922" i="1"/>
  <c r="N922" i="1"/>
  <c r="N920" i="1"/>
  <c r="L919" i="1"/>
  <c r="N919" i="1"/>
  <c r="L918" i="1"/>
  <c r="N918" i="1"/>
  <c r="N916" i="1"/>
  <c r="L915" i="1"/>
  <c r="N915" i="1"/>
  <c r="L914" i="1"/>
  <c r="N914" i="1"/>
  <c r="N912" i="1"/>
  <c r="L911" i="1"/>
  <c r="N911" i="1"/>
  <c r="L910" i="1"/>
  <c r="N910" i="1"/>
  <c r="N908" i="1"/>
  <c r="L907" i="1"/>
  <c r="N907" i="1"/>
  <c r="L906" i="1"/>
  <c r="N906" i="1"/>
  <c r="N904" i="1"/>
  <c r="L903" i="1"/>
  <c r="N903" i="1"/>
  <c r="L902" i="1"/>
  <c r="N902" i="1"/>
  <c r="N900" i="1"/>
  <c r="L899" i="1"/>
  <c r="N899" i="1"/>
  <c r="L898" i="1"/>
  <c r="N898" i="1"/>
  <c r="N896" i="1"/>
  <c r="L895" i="1"/>
  <c r="N895" i="1"/>
  <c r="L894" i="1"/>
  <c r="N894" i="1"/>
  <c r="N892" i="1"/>
  <c r="L891" i="1"/>
  <c r="N891" i="1"/>
  <c r="L890" i="1"/>
  <c r="N890" i="1"/>
  <c r="N888" i="1"/>
  <c r="L887" i="1"/>
  <c r="N887" i="1"/>
  <c r="L886" i="1"/>
  <c r="N886" i="1"/>
  <c r="N884" i="1"/>
  <c r="L883" i="1"/>
  <c r="N883" i="1"/>
  <c r="L882" i="1"/>
  <c r="N882" i="1"/>
  <c r="N880" i="1"/>
  <c r="L879" i="1"/>
  <c r="N879" i="1"/>
  <c r="L878" i="1"/>
  <c r="N878" i="1"/>
  <c r="N876" i="1"/>
  <c r="L875" i="1"/>
  <c r="N875" i="1"/>
  <c r="L874" i="1"/>
  <c r="N874" i="1"/>
  <c r="N872" i="1"/>
  <c r="L871" i="1"/>
  <c r="N871" i="1"/>
  <c r="L870" i="1"/>
  <c r="N870" i="1"/>
  <c r="N868" i="1"/>
  <c r="L867" i="1"/>
  <c r="N867" i="1"/>
  <c r="L866" i="1"/>
  <c r="N866" i="1"/>
  <c r="N864" i="1"/>
  <c r="L863" i="1"/>
  <c r="M863" i="1" s="1"/>
  <c r="N863" i="1"/>
  <c r="L862" i="1"/>
  <c r="N862" i="1"/>
  <c r="N860" i="1"/>
  <c r="L859" i="1"/>
  <c r="M859" i="1" s="1"/>
  <c r="N859" i="1"/>
  <c r="L858" i="1"/>
  <c r="N858" i="1"/>
  <c r="N856" i="1"/>
  <c r="L855" i="1"/>
  <c r="N855" i="1"/>
  <c r="L854" i="1"/>
  <c r="N854" i="1"/>
  <c r="N852" i="1"/>
  <c r="L851" i="1"/>
  <c r="N851" i="1"/>
  <c r="L850" i="1"/>
  <c r="N850" i="1"/>
  <c r="N848" i="1"/>
  <c r="L847" i="1"/>
  <c r="M847" i="1" s="1"/>
  <c r="N847" i="1"/>
  <c r="L846" i="1"/>
  <c r="N846" i="1"/>
  <c r="N844" i="1"/>
  <c r="L843" i="1"/>
  <c r="M843" i="1" s="1"/>
  <c r="N843" i="1"/>
  <c r="L842" i="1"/>
  <c r="N842" i="1"/>
  <c r="N840" i="1"/>
  <c r="L839" i="1"/>
  <c r="N839" i="1"/>
  <c r="L838" i="1"/>
  <c r="N838" i="1"/>
  <c r="N836" i="1"/>
  <c r="L835" i="1"/>
  <c r="N835" i="1"/>
  <c r="L834" i="1"/>
  <c r="N834" i="1"/>
  <c r="L833" i="1"/>
  <c r="N833" i="1"/>
  <c r="L831" i="1"/>
  <c r="N831" i="1"/>
  <c r="L830" i="1"/>
  <c r="N830" i="1"/>
  <c r="L829" i="1"/>
  <c r="N829" i="1"/>
  <c r="L827" i="1"/>
  <c r="N827" i="1"/>
  <c r="L826" i="1"/>
  <c r="M826" i="1" s="1"/>
  <c r="N826" i="1"/>
  <c r="L825" i="1"/>
  <c r="N825" i="1"/>
  <c r="L823" i="1"/>
  <c r="N823" i="1"/>
  <c r="L822" i="1"/>
  <c r="N822" i="1"/>
  <c r="L821" i="1"/>
  <c r="N821" i="1"/>
  <c r="L819" i="1"/>
  <c r="N819" i="1"/>
  <c r="L818" i="1"/>
  <c r="M818" i="1" s="1"/>
  <c r="N818" i="1"/>
  <c r="L817" i="1"/>
  <c r="N817" i="1"/>
  <c r="L815" i="1"/>
  <c r="N815" i="1"/>
  <c r="L814" i="1"/>
  <c r="N814" i="1"/>
  <c r="L813" i="1"/>
  <c r="N813" i="1"/>
  <c r="L811" i="1"/>
  <c r="N811" i="1"/>
  <c r="L810" i="1"/>
  <c r="M810" i="1" s="1"/>
  <c r="N810" i="1"/>
  <c r="L809" i="1"/>
  <c r="N809" i="1"/>
  <c r="L807" i="1"/>
  <c r="N807" i="1"/>
  <c r="L806" i="1"/>
  <c r="N806" i="1"/>
  <c r="L805" i="1"/>
  <c r="N805" i="1"/>
  <c r="L803" i="1"/>
  <c r="N803" i="1"/>
  <c r="L802" i="1"/>
  <c r="M802" i="1" s="1"/>
  <c r="N802" i="1"/>
  <c r="L801" i="1"/>
  <c r="N801" i="1"/>
  <c r="L799" i="1"/>
  <c r="N799" i="1"/>
  <c r="L798" i="1"/>
  <c r="N798" i="1"/>
  <c r="L797" i="1"/>
  <c r="N797" i="1"/>
  <c r="L795" i="1"/>
  <c r="N795" i="1"/>
  <c r="L794" i="1"/>
  <c r="M794" i="1" s="1"/>
  <c r="N794" i="1"/>
  <c r="L793" i="1"/>
  <c r="N793" i="1"/>
  <c r="L791" i="1"/>
  <c r="N791" i="1"/>
  <c r="L790" i="1"/>
  <c r="N790" i="1"/>
  <c r="L789" i="1"/>
  <c r="N789" i="1"/>
  <c r="L787" i="1"/>
  <c r="N787" i="1"/>
  <c r="L786" i="1"/>
  <c r="M786" i="1" s="1"/>
  <c r="N786" i="1"/>
  <c r="L785" i="1"/>
  <c r="N785" i="1"/>
  <c r="L783" i="1"/>
  <c r="N783" i="1"/>
  <c r="L782" i="1"/>
  <c r="N782" i="1"/>
  <c r="L781" i="1"/>
  <c r="N781" i="1"/>
  <c r="L779" i="1"/>
  <c r="N779" i="1"/>
  <c r="L778" i="1"/>
  <c r="N778" i="1"/>
  <c r="L777" i="1"/>
  <c r="N777" i="1"/>
  <c r="M775" i="1"/>
  <c r="L775" i="1"/>
  <c r="N775" i="1"/>
  <c r="L774" i="1"/>
  <c r="M774" i="1" s="1"/>
  <c r="N774" i="1"/>
  <c r="L773" i="1"/>
  <c r="N773" i="1"/>
  <c r="L771" i="1"/>
  <c r="N771" i="1"/>
  <c r="L770" i="1"/>
  <c r="N770" i="1"/>
  <c r="L769" i="1"/>
  <c r="N769" i="1"/>
  <c r="L767" i="1"/>
  <c r="N767" i="1"/>
  <c r="L766" i="1"/>
  <c r="M766" i="1" s="1"/>
  <c r="N766" i="1"/>
  <c r="L765" i="1"/>
  <c r="N765" i="1"/>
  <c r="L763" i="1"/>
  <c r="N763" i="1"/>
  <c r="L762" i="1"/>
  <c r="N762" i="1"/>
  <c r="L761" i="1"/>
  <c r="N761" i="1"/>
  <c r="L759" i="1"/>
  <c r="N759" i="1"/>
  <c r="L758" i="1"/>
  <c r="N758" i="1"/>
  <c r="L757" i="1"/>
  <c r="N757" i="1"/>
  <c r="L755" i="1"/>
  <c r="N755" i="1"/>
  <c r="L754" i="1"/>
  <c r="N754" i="1"/>
  <c r="N753" i="1"/>
  <c r="L751" i="1"/>
  <c r="N751" i="1"/>
  <c r="N750" i="1"/>
  <c r="L749" i="1"/>
  <c r="N749" i="1"/>
  <c r="L747" i="1"/>
  <c r="N747" i="1"/>
  <c r="L746" i="1"/>
  <c r="N746" i="1"/>
  <c r="N745" i="1"/>
  <c r="L743" i="1"/>
  <c r="N743" i="1"/>
  <c r="L742" i="1"/>
  <c r="N742" i="1"/>
  <c r="L741" i="1"/>
  <c r="N741" i="1"/>
  <c r="L739" i="1"/>
  <c r="N739" i="1"/>
  <c r="L738" i="1"/>
  <c r="N738" i="1"/>
  <c r="N737" i="1"/>
  <c r="L735" i="1"/>
  <c r="N735" i="1"/>
  <c r="L734" i="1"/>
  <c r="N734" i="1"/>
  <c r="L733" i="1"/>
  <c r="N733" i="1"/>
  <c r="L731" i="1"/>
  <c r="N731" i="1"/>
  <c r="L730" i="1"/>
  <c r="N730" i="1"/>
  <c r="N729" i="1"/>
  <c r="L727" i="1"/>
  <c r="N727" i="1"/>
  <c r="L726" i="1"/>
  <c r="N726" i="1"/>
  <c r="L725" i="1"/>
  <c r="N725" i="1"/>
  <c r="L723" i="1"/>
  <c r="N723" i="1"/>
  <c r="L722" i="1"/>
  <c r="N722" i="1"/>
  <c r="N721" i="1"/>
  <c r="L719" i="1"/>
  <c r="N719" i="1"/>
  <c r="N718" i="1"/>
  <c r="L717" i="1"/>
  <c r="N717" i="1"/>
  <c r="L715" i="1"/>
  <c r="N715" i="1"/>
  <c r="L714" i="1"/>
  <c r="N714" i="1"/>
  <c r="N713" i="1"/>
  <c r="L711" i="1"/>
  <c r="N711" i="1"/>
  <c r="L710" i="1"/>
  <c r="N710" i="1"/>
  <c r="L709" i="1"/>
  <c r="N709" i="1"/>
  <c r="L707" i="1"/>
  <c r="N707" i="1"/>
  <c r="L706" i="1"/>
  <c r="N706" i="1"/>
  <c r="N705" i="1"/>
  <c r="L703" i="1"/>
  <c r="N703" i="1"/>
  <c r="L702" i="1"/>
  <c r="N702" i="1"/>
  <c r="L701" i="1"/>
  <c r="N701" i="1"/>
  <c r="L699" i="1"/>
  <c r="N699" i="1"/>
  <c r="L698" i="1"/>
  <c r="N698" i="1"/>
  <c r="N697" i="1"/>
  <c r="L695" i="1"/>
  <c r="N695" i="1"/>
  <c r="N694" i="1"/>
  <c r="L693" i="1"/>
  <c r="N693" i="1"/>
  <c r="L691" i="1"/>
  <c r="N691" i="1"/>
  <c r="L690" i="1"/>
  <c r="N690" i="1"/>
  <c r="N689" i="1"/>
  <c r="L687" i="1"/>
  <c r="N687" i="1"/>
  <c r="N686" i="1"/>
  <c r="L685" i="1"/>
  <c r="N685" i="1"/>
  <c r="L683" i="1"/>
  <c r="N683" i="1"/>
  <c r="L682" i="1"/>
  <c r="N682" i="1"/>
  <c r="N681" i="1"/>
  <c r="L679" i="1"/>
  <c r="N679" i="1"/>
  <c r="L678" i="1"/>
  <c r="N678" i="1"/>
  <c r="L676" i="1"/>
  <c r="N676" i="1"/>
  <c r="L675" i="1"/>
  <c r="N675" i="1"/>
  <c r="N674" i="1"/>
  <c r="L672" i="1"/>
  <c r="N672" i="1"/>
  <c r="L671" i="1"/>
  <c r="N671" i="1"/>
  <c r="N670" i="1"/>
  <c r="L668" i="1"/>
  <c r="N668" i="1"/>
  <c r="L667" i="1"/>
  <c r="N667" i="1"/>
  <c r="N666" i="1"/>
  <c r="L664" i="1"/>
  <c r="N664" i="1"/>
  <c r="L663" i="1"/>
  <c r="N663" i="1"/>
  <c r="N662" i="1"/>
  <c r="L660" i="1"/>
  <c r="N660" i="1"/>
  <c r="L659" i="1"/>
  <c r="N659" i="1"/>
  <c r="N658" i="1"/>
  <c r="L656" i="1"/>
  <c r="N656" i="1"/>
  <c r="L655" i="1"/>
  <c r="N655" i="1"/>
  <c r="N654" i="1"/>
  <c r="L652" i="1"/>
  <c r="N652" i="1"/>
  <c r="L651" i="1"/>
  <c r="N651" i="1"/>
  <c r="N650" i="1"/>
  <c r="L648" i="1"/>
  <c r="N648" i="1"/>
  <c r="L647" i="1"/>
  <c r="N647" i="1"/>
  <c r="N646" i="1"/>
  <c r="L644" i="1"/>
  <c r="N644" i="1"/>
  <c r="L643" i="1"/>
  <c r="N643" i="1"/>
  <c r="N642" i="1"/>
  <c r="L640" i="1"/>
  <c r="N640" i="1"/>
  <c r="L639" i="1"/>
  <c r="N639" i="1"/>
  <c r="N638" i="1"/>
  <c r="L636" i="1"/>
  <c r="N636" i="1"/>
  <c r="L635" i="1"/>
  <c r="N635" i="1"/>
  <c r="N634" i="1"/>
  <c r="L632" i="1"/>
  <c r="N632" i="1"/>
  <c r="L631" i="1"/>
  <c r="N631" i="1"/>
  <c r="N630" i="1"/>
  <c r="L628" i="1"/>
  <c r="N628" i="1"/>
  <c r="L627" i="1"/>
  <c r="N627" i="1"/>
  <c r="N626" i="1"/>
  <c r="L624" i="1"/>
  <c r="N624" i="1"/>
  <c r="L623" i="1"/>
  <c r="N623" i="1"/>
  <c r="N622" i="1"/>
  <c r="L620" i="1"/>
  <c r="N620" i="1"/>
  <c r="L619" i="1"/>
  <c r="N619" i="1"/>
  <c r="N618" i="1"/>
  <c r="L616" i="1"/>
  <c r="N616" i="1"/>
  <c r="L615" i="1"/>
  <c r="N615" i="1"/>
  <c r="N614" i="1"/>
  <c r="L612" i="1"/>
  <c r="N612" i="1"/>
  <c r="L611" i="1"/>
  <c r="N611" i="1"/>
  <c r="N610" i="1"/>
  <c r="L608" i="1"/>
  <c r="N608" i="1"/>
  <c r="L607" i="1"/>
  <c r="N607" i="1"/>
  <c r="L606" i="1"/>
  <c r="N606" i="1"/>
  <c r="N605" i="1"/>
  <c r="L604" i="1"/>
  <c r="N604" i="1"/>
  <c r="L603" i="1"/>
  <c r="N603" i="1"/>
  <c r="L602" i="1"/>
  <c r="N602" i="1"/>
  <c r="N601" i="1"/>
  <c r="L600" i="1"/>
  <c r="N600" i="1"/>
  <c r="L599" i="1"/>
  <c r="N599" i="1"/>
  <c r="L598" i="1"/>
  <c r="N598" i="1"/>
  <c r="N597" i="1"/>
  <c r="L596" i="1"/>
  <c r="N596" i="1"/>
  <c r="L595" i="1"/>
  <c r="N595" i="1"/>
  <c r="L594" i="1"/>
  <c r="N594" i="1"/>
  <c r="N593" i="1"/>
  <c r="L592" i="1"/>
  <c r="N592" i="1"/>
  <c r="L591" i="1"/>
  <c r="N591" i="1"/>
  <c r="L590" i="1"/>
  <c r="N590" i="1"/>
  <c r="N589" i="1"/>
  <c r="L588" i="1"/>
  <c r="N588" i="1"/>
  <c r="L587" i="1"/>
  <c r="N587" i="1"/>
  <c r="L586" i="1"/>
  <c r="N586" i="1"/>
  <c r="N585" i="1"/>
  <c r="L584" i="1"/>
  <c r="N584" i="1"/>
  <c r="L583" i="1"/>
  <c r="N583" i="1"/>
  <c r="L582" i="1"/>
  <c r="N582" i="1"/>
  <c r="N581" i="1"/>
  <c r="L580" i="1"/>
  <c r="N580" i="1"/>
  <c r="L579" i="1"/>
  <c r="N579" i="1"/>
  <c r="L578" i="1"/>
  <c r="N578" i="1"/>
  <c r="N577" i="1"/>
  <c r="L576" i="1"/>
  <c r="N576" i="1"/>
  <c r="L575" i="1"/>
  <c r="N575" i="1"/>
  <c r="L574" i="1"/>
  <c r="N574" i="1"/>
  <c r="N573" i="1"/>
  <c r="L572" i="1"/>
  <c r="N572" i="1"/>
  <c r="L571" i="1"/>
  <c r="N571" i="1"/>
  <c r="L570" i="1"/>
  <c r="N570" i="1"/>
  <c r="N569" i="1"/>
  <c r="L568" i="1"/>
  <c r="N568" i="1"/>
  <c r="L567" i="1"/>
  <c r="N567" i="1"/>
  <c r="L566" i="1"/>
  <c r="N566" i="1"/>
  <c r="N565" i="1"/>
  <c r="L564" i="1"/>
  <c r="N564" i="1"/>
  <c r="L563" i="1"/>
  <c r="N563" i="1"/>
  <c r="L562" i="1"/>
  <c r="N562" i="1"/>
  <c r="N561" i="1"/>
  <c r="L560" i="1"/>
  <c r="N560" i="1"/>
  <c r="L559" i="1"/>
  <c r="N559" i="1"/>
  <c r="L558" i="1"/>
  <c r="N558" i="1"/>
  <c r="L556" i="1"/>
  <c r="N556" i="1"/>
  <c r="L555" i="1"/>
  <c r="N555" i="1"/>
  <c r="L554" i="1"/>
  <c r="N554" i="1"/>
  <c r="L552" i="1"/>
  <c r="N552" i="1"/>
  <c r="L551" i="1"/>
  <c r="N551" i="1"/>
  <c r="L550" i="1"/>
  <c r="N550" i="1"/>
  <c r="L548" i="1"/>
  <c r="N548" i="1"/>
  <c r="L547" i="1"/>
  <c r="N547" i="1"/>
  <c r="L546" i="1"/>
  <c r="N546" i="1"/>
  <c r="L544" i="1"/>
  <c r="N544" i="1"/>
  <c r="L543" i="1"/>
  <c r="N543" i="1"/>
  <c r="L542" i="1"/>
  <c r="N542" i="1"/>
  <c r="L540" i="1"/>
  <c r="N540" i="1"/>
  <c r="L539" i="1"/>
  <c r="N539" i="1"/>
  <c r="L538" i="1"/>
  <c r="N538" i="1"/>
  <c r="L536" i="1"/>
  <c r="N536" i="1"/>
  <c r="L535" i="1"/>
  <c r="N535" i="1"/>
  <c r="L534" i="1"/>
  <c r="N534" i="1"/>
  <c r="L532" i="1"/>
  <c r="N532" i="1"/>
  <c r="L531" i="1"/>
  <c r="N531" i="1"/>
  <c r="L530" i="1"/>
  <c r="N530" i="1"/>
  <c r="L528" i="1"/>
  <c r="N528" i="1"/>
  <c r="L527" i="1"/>
  <c r="N527" i="1"/>
  <c r="L526" i="1"/>
  <c r="N526" i="1"/>
  <c r="L524" i="1"/>
  <c r="N524" i="1"/>
  <c r="L523" i="1"/>
  <c r="N523" i="1"/>
  <c r="L522" i="1"/>
  <c r="N522" i="1"/>
  <c r="L520" i="1"/>
  <c r="N520" i="1"/>
  <c r="L519" i="1"/>
  <c r="N519" i="1"/>
  <c r="N518" i="1"/>
  <c r="L516" i="1"/>
  <c r="N516" i="1"/>
  <c r="L515" i="1"/>
  <c r="N515" i="1"/>
  <c r="L514" i="1"/>
  <c r="N514" i="1"/>
  <c r="L512" i="1"/>
  <c r="N512" i="1"/>
  <c r="L511" i="1"/>
  <c r="N511" i="1"/>
  <c r="N510" i="1"/>
  <c r="L508" i="1"/>
  <c r="N508" i="1"/>
  <c r="L507" i="1"/>
  <c r="N507" i="1"/>
  <c r="L506" i="1"/>
  <c r="N506" i="1"/>
  <c r="L504" i="1"/>
  <c r="N504" i="1"/>
  <c r="L503" i="1"/>
  <c r="N503" i="1"/>
  <c r="N502" i="1"/>
  <c r="L500" i="1"/>
  <c r="N500" i="1"/>
  <c r="L499" i="1"/>
  <c r="N499" i="1"/>
  <c r="L498" i="1"/>
  <c r="N498" i="1"/>
  <c r="L496" i="1"/>
  <c r="N496" i="1"/>
  <c r="L495" i="1"/>
  <c r="N495" i="1"/>
  <c r="N494" i="1"/>
  <c r="L492" i="1"/>
  <c r="N492" i="1"/>
  <c r="L491" i="1"/>
  <c r="N491" i="1"/>
  <c r="L490" i="1"/>
  <c r="N490" i="1"/>
  <c r="L488" i="1"/>
  <c r="N488" i="1"/>
  <c r="L487" i="1"/>
  <c r="N487" i="1"/>
  <c r="N486" i="1"/>
  <c r="L484" i="1"/>
  <c r="N484" i="1"/>
  <c r="L483" i="1"/>
  <c r="N483" i="1"/>
  <c r="L482" i="1"/>
  <c r="N482" i="1"/>
  <c r="L480" i="1"/>
  <c r="N480" i="1"/>
  <c r="L479" i="1"/>
  <c r="N479" i="1"/>
  <c r="N478" i="1"/>
  <c r="L476" i="1"/>
  <c r="N476" i="1"/>
  <c r="L475" i="1"/>
  <c r="N475" i="1"/>
  <c r="L474" i="1"/>
  <c r="N474" i="1"/>
  <c r="L472" i="1"/>
  <c r="N472" i="1"/>
  <c r="L471" i="1"/>
  <c r="N471" i="1"/>
  <c r="N470" i="1"/>
  <c r="L468" i="1"/>
  <c r="N468" i="1"/>
  <c r="L467" i="1"/>
  <c r="N467" i="1"/>
  <c r="L466" i="1"/>
  <c r="N466" i="1"/>
  <c r="L464" i="1"/>
  <c r="N464" i="1"/>
  <c r="L463" i="1"/>
  <c r="N463" i="1"/>
  <c r="N462" i="1"/>
  <c r="L460" i="1"/>
  <c r="N460" i="1"/>
  <c r="L459" i="1"/>
  <c r="N459" i="1"/>
  <c r="L458" i="1"/>
  <c r="N458" i="1"/>
  <c r="L456" i="1"/>
  <c r="N456" i="1"/>
  <c r="L455" i="1"/>
  <c r="N455" i="1"/>
  <c r="L454" i="1"/>
  <c r="N454" i="1"/>
  <c r="L452" i="1"/>
  <c r="N452" i="1"/>
  <c r="L451" i="1"/>
  <c r="N451" i="1"/>
  <c r="N450" i="1"/>
  <c r="L448" i="1"/>
  <c r="N448" i="1"/>
  <c r="L447" i="1"/>
  <c r="N447" i="1"/>
  <c r="L446" i="1"/>
  <c r="N446" i="1"/>
  <c r="L444" i="1"/>
  <c r="N444" i="1"/>
  <c r="L443" i="1"/>
  <c r="N443" i="1"/>
  <c r="N442" i="1"/>
  <c r="L440" i="1"/>
  <c r="N440" i="1"/>
  <c r="L439" i="1"/>
  <c r="N439" i="1"/>
  <c r="L438" i="1"/>
  <c r="N438" i="1"/>
  <c r="L436" i="1"/>
  <c r="N436" i="1"/>
  <c r="L435" i="1"/>
  <c r="N435" i="1"/>
  <c r="N434" i="1"/>
  <c r="L432" i="1"/>
  <c r="N432" i="1"/>
  <c r="L431" i="1"/>
  <c r="N431" i="1"/>
  <c r="L430" i="1"/>
  <c r="N430" i="1"/>
  <c r="L428" i="1"/>
  <c r="N428" i="1"/>
  <c r="L427" i="1"/>
  <c r="N427" i="1"/>
  <c r="N426" i="1"/>
  <c r="L424" i="1"/>
  <c r="N424" i="1"/>
  <c r="L423" i="1"/>
  <c r="N423" i="1"/>
  <c r="N422" i="1"/>
  <c r="L420" i="1"/>
  <c r="N420" i="1"/>
  <c r="L419" i="1"/>
  <c r="N419" i="1"/>
  <c r="N418" i="1"/>
  <c r="L416" i="1"/>
  <c r="N416" i="1"/>
  <c r="L415" i="1"/>
  <c r="N415" i="1"/>
  <c r="N414" i="1"/>
  <c r="L412" i="1"/>
  <c r="N412" i="1"/>
  <c r="L411" i="1"/>
  <c r="N411" i="1"/>
  <c r="N410" i="1"/>
  <c r="L408" i="1"/>
  <c r="N408" i="1"/>
  <c r="L407" i="1"/>
  <c r="N407" i="1"/>
  <c r="N406" i="1"/>
  <c r="L404" i="1"/>
  <c r="N404" i="1"/>
  <c r="L403" i="1"/>
  <c r="N403" i="1"/>
  <c r="N402" i="1"/>
  <c r="L400" i="1"/>
  <c r="N400" i="1"/>
  <c r="L399" i="1"/>
  <c r="N399" i="1"/>
  <c r="N398" i="1"/>
  <c r="L396" i="1"/>
  <c r="N396" i="1"/>
  <c r="L395" i="1"/>
  <c r="N395" i="1"/>
  <c r="N394" i="1"/>
  <c r="L392" i="1"/>
  <c r="N392" i="1"/>
  <c r="L391" i="1"/>
  <c r="N391" i="1"/>
  <c r="N390" i="1"/>
  <c r="L388" i="1"/>
  <c r="N388" i="1"/>
  <c r="L387" i="1"/>
  <c r="N387" i="1"/>
  <c r="N386" i="1"/>
  <c r="L384" i="1"/>
  <c r="N384" i="1"/>
  <c r="L383" i="1"/>
  <c r="N383" i="1"/>
  <c r="N382" i="1"/>
  <c r="L380" i="1"/>
  <c r="N380" i="1"/>
  <c r="L379" i="1"/>
  <c r="N379" i="1"/>
  <c r="N378" i="1"/>
  <c r="L376" i="1"/>
  <c r="N376" i="1"/>
  <c r="L375" i="1"/>
  <c r="N375" i="1"/>
  <c r="N374" i="1"/>
  <c r="L372" i="1"/>
  <c r="N372" i="1"/>
  <c r="L371" i="1"/>
  <c r="N371" i="1"/>
  <c r="N370" i="1"/>
  <c r="L368" i="1"/>
  <c r="N368" i="1"/>
  <c r="L367" i="1"/>
  <c r="N367" i="1"/>
  <c r="N366" i="1"/>
  <c r="L364" i="1"/>
  <c r="N364" i="1"/>
  <c r="L363" i="1"/>
  <c r="N363" i="1"/>
  <c r="N362" i="1"/>
  <c r="L360" i="1"/>
  <c r="N360" i="1"/>
  <c r="L359" i="1"/>
  <c r="N359" i="1"/>
  <c r="L358" i="1"/>
  <c r="N358" i="1"/>
  <c r="N357" i="1"/>
  <c r="L356" i="1"/>
  <c r="N356" i="1"/>
  <c r="L355" i="1"/>
  <c r="N355" i="1"/>
  <c r="L354" i="1"/>
  <c r="N354" i="1"/>
  <c r="N353" i="1"/>
  <c r="L352" i="1"/>
  <c r="N352" i="1"/>
  <c r="L351" i="1"/>
  <c r="N351" i="1"/>
  <c r="L350" i="1"/>
  <c r="N350" i="1"/>
  <c r="N349" i="1"/>
  <c r="L348" i="1"/>
  <c r="N348" i="1"/>
  <c r="L347" i="1"/>
  <c r="N347" i="1"/>
  <c r="L346" i="1"/>
  <c r="N346" i="1"/>
  <c r="N345" i="1"/>
  <c r="L344" i="1"/>
  <c r="N344" i="1"/>
  <c r="L343" i="1"/>
  <c r="N343" i="1"/>
  <c r="L342" i="1"/>
  <c r="N342" i="1"/>
  <c r="N341" i="1"/>
  <c r="L340" i="1"/>
  <c r="N340" i="1"/>
  <c r="L339" i="1"/>
  <c r="N339" i="1"/>
  <c r="L338" i="1"/>
  <c r="N338" i="1"/>
  <c r="N337" i="1"/>
  <c r="L336" i="1"/>
  <c r="N336" i="1"/>
  <c r="L335" i="1"/>
  <c r="N335" i="1"/>
  <c r="L334" i="1"/>
  <c r="N334" i="1"/>
  <c r="N333" i="1"/>
  <c r="L332" i="1"/>
  <c r="N332" i="1"/>
  <c r="L331" i="1"/>
  <c r="N331" i="1"/>
  <c r="L330" i="1"/>
  <c r="N330" i="1"/>
  <c r="N329" i="1"/>
  <c r="L328" i="1"/>
  <c r="N328" i="1"/>
  <c r="L327" i="1"/>
  <c r="N327" i="1"/>
  <c r="L326" i="1"/>
  <c r="N326" i="1"/>
  <c r="N325" i="1"/>
  <c r="L324" i="1"/>
  <c r="N324" i="1"/>
  <c r="L323" i="1"/>
  <c r="N323" i="1"/>
  <c r="L322" i="1"/>
  <c r="N322" i="1"/>
  <c r="N321" i="1"/>
  <c r="L320" i="1"/>
  <c r="N320" i="1"/>
  <c r="L319" i="1"/>
  <c r="N319" i="1"/>
  <c r="L318" i="1"/>
  <c r="N318" i="1"/>
  <c r="N317" i="1"/>
  <c r="L316" i="1"/>
  <c r="N316" i="1"/>
  <c r="L315" i="1"/>
  <c r="N315" i="1"/>
  <c r="L314" i="1"/>
  <c r="N314" i="1"/>
  <c r="N313" i="1"/>
  <c r="L312" i="1"/>
  <c r="N312" i="1"/>
  <c r="L311" i="1"/>
  <c r="N311" i="1"/>
  <c r="L310" i="1"/>
  <c r="N310" i="1"/>
  <c r="N309" i="1"/>
  <c r="L308" i="1"/>
  <c r="N308" i="1"/>
  <c r="L307" i="1"/>
  <c r="N307" i="1"/>
  <c r="L306" i="1"/>
  <c r="N306" i="1"/>
  <c r="N305" i="1"/>
  <c r="L304" i="1"/>
  <c r="N304" i="1"/>
  <c r="L303" i="1"/>
  <c r="N303" i="1"/>
  <c r="L302" i="1"/>
  <c r="N302" i="1"/>
  <c r="N301" i="1"/>
  <c r="L300" i="1"/>
  <c r="N300" i="1"/>
  <c r="L299" i="1"/>
  <c r="N299" i="1"/>
  <c r="L298" i="1"/>
  <c r="N298" i="1"/>
  <c r="N297" i="1"/>
  <c r="L296" i="1"/>
  <c r="N296" i="1"/>
  <c r="L295" i="1"/>
  <c r="N295" i="1"/>
  <c r="L294" i="1"/>
  <c r="N294" i="1"/>
  <c r="N293" i="1"/>
  <c r="L292" i="1"/>
  <c r="N292" i="1"/>
  <c r="L291" i="1"/>
  <c r="N291" i="1"/>
  <c r="L290" i="1"/>
  <c r="N290" i="1"/>
  <c r="N289" i="1"/>
  <c r="L288" i="1"/>
  <c r="N288" i="1"/>
  <c r="L287" i="1"/>
  <c r="N287" i="1"/>
  <c r="L286" i="1"/>
  <c r="N286" i="1"/>
  <c r="N285" i="1"/>
  <c r="L284" i="1"/>
  <c r="N284" i="1"/>
  <c r="L283" i="1"/>
  <c r="N283" i="1"/>
  <c r="L282" i="1"/>
  <c r="N282" i="1"/>
  <c r="N281" i="1"/>
  <c r="L280" i="1"/>
  <c r="N280" i="1"/>
  <c r="L279" i="1"/>
  <c r="N279" i="1"/>
  <c r="L278" i="1"/>
  <c r="N278" i="1"/>
  <c r="N277" i="1"/>
  <c r="L276" i="1"/>
  <c r="N276" i="1"/>
  <c r="L275" i="1"/>
  <c r="N275" i="1"/>
  <c r="L274" i="1"/>
  <c r="N274" i="1"/>
  <c r="N273" i="1"/>
  <c r="L272" i="1"/>
  <c r="N272" i="1"/>
  <c r="L271" i="1"/>
  <c r="N271" i="1"/>
  <c r="L270" i="1"/>
  <c r="N270" i="1"/>
  <c r="N269" i="1"/>
  <c r="L268" i="1"/>
  <c r="N268" i="1"/>
  <c r="L267" i="1"/>
  <c r="N267" i="1"/>
  <c r="L266" i="1"/>
  <c r="N266" i="1"/>
  <c r="N265" i="1"/>
  <c r="L264" i="1"/>
  <c r="N264" i="1"/>
  <c r="L263" i="1"/>
  <c r="N263" i="1"/>
  <c r="L262" i="1"/>
  <c r="N262" i="1"/>
  <c r="N261" i="1"/>
  <c r="L260" i="1"/>
  <c r="N260" i="1"/>
  <c r="L259" i="1"/>
  <c r="N259" i="1"/>
  <c r="L258" i="1"/>
  <c r="N258" i="1"/>
  <c r="N257" i="1"/>
  <c r="L256" i="1"/>
  <c r="N256" i="1"/>
  <c r="L255" i="1"/>
  <c r="N255" i="1"/>
  <c r="L254" i="1"/>
  <c r="N254" i="1"/>
  <c r="L252" i="1"/>
  <c r="N252" i="1"/>
  <c r="L251" i="1"/>
  <c r="N251" i="1"/>
  <c r="L250" i="1"/>
  <c r="N250" i="1"/>
  <c r="L248" i="1"/>
  <c r="N248" i="1"/>
  <c r="L247" i="1"/>
  <c r="N247" i="1"/>
  <c r="L246" i="1"/>
  <c r="N246" i="1"/>
  <c r="L244" i="1"/>
  <c r="N244" i="1"/>
  <c r="L243" i="1"/>
  <c r="N243" i="1"/>
  <c r="N242" i="1"/>
  <c r="L240" i="1"/>
  <c r="N240" i="1"/>
  <c r="L239" i="1"/>
  <c r="N239" i="1"/>
  <c r="N238" i="1"/>
  <c r="L236" i="1"/>
  <c r="N236" i="1"/>
  <c r="L235" i="1"/>
  <c r="N235" i="1"/>
  <c r="L234" i="1"/>
  <c r="N234" i="1"/>
  <c r="L232" i="1"/>
  <c r="N232" i="1"/>
  <c r="L231" i="1"/>
  <c r="N231" i="1"/>
  <c r="L230" i="1"/>
  <c r="N230" i="1"/>
  <c r="L228" i="1"/>
  <c r="N228" i="1"/>
  <c r="L227" i="1"/>
  <c r="N227" i="1"/>
  <c r="N226" i="1"/>
  <c r="L224" i="1"/>
  <c r="N224" i="1"/>
  <c r="L223" i="1"/>
  <c r="N223" i="1"/>
  <c r="N222" i="1"/>
  <c r="L220" i="1"/>
  <c r="N220" i="1"/>
  <c r="L219" i="1"/>
  <c r="N219" i="1"/>
  <c r="L218" i="1"/>
  <c r="N218" i="1"/>
  <c r="L216" i="1"/>
  <c r="N216" i="1"/>
  <c r="L215" i="1"/>
  <c r="N215" i="1"/>
  <c r="L214" i="1"/>
  <c r="N214" i="1"/>
  <c r="L212" i="1"/>
  <c r="N212" i="1"/>
  <c r="L211" i="1"/>
  <c r="N211" i="1"/>
  <c r="N210" i="1"/>
  <c r="L208" i="1"/>
  <c r="N208" i="1"/>
  <c r="L207" i="1"/>
  <c r="N207" i="1"/>
  <c r="N206" i="1"/>
  <c r="L204" i="1"/>
  <c r="N204" i="1"/>
  <c r="L203" i="1"/>
  <c r="N203" i="1"/>
  <c r="N202" i="1"/>
  <c r="L200" i="1"/>
  <c r="N200" i="1"/>
  <c r="L199" i="1"/>
  <c r="N199" i="1"/>
  <c r="L198" i="1"/>
  <c r="N198" i="1"/>
  <c r="L196" i="1"/>
  <c r="N196" i="1"/>
  <c r="L195" i="1"/>
  <c r="N195" i="1"/>
  <c r="N194" i="1"/>
  <c r="L192" i="1"/>
  <c r="N192" i="1"/>
  <c r="L191" i="1"/>
  <c r="N191" i="1"/>
  <c r="N190" i="1"/>
  <c r="L188" i="1"/>
  <c r="N188" i="1"/>
  <c r="L187" i="1"/>
  <c r="N187" i="1"/>
  <c r="N186" i="1"/>
  <c r="L184" i="1"/>
  <c r="N184" i="1"/>
  <c r="L183" i="1"/>
  <c r="N183" i="1"/>
  <c r="L182" i="1"/>
  <c r="N182" i="1"/>
  <c r="L180" i="1"/>
  <c r="N180" i="1"/>
  <c r="L179" i="1"/>
  <c r="N179" i="1"/>
  <c r="N178" i="1"/>
  <c r="L176" i="1"/>
  <c r="N176" i="1"/>
  <c r="L175" i="1"/>
  <c r="N175" i="1"/>
  <c r="N174" i="1"/>
  <c r="L172" i="1"/>
  <c r="N172" i="1"/>
  <c r="L171" i="1"/>
  <c r="N171" i="1"/>
  <c r="N170" i="1"/>
  <c r="L168" i="1"/>
  <c r="N168" i="1"/>
  <c r="L167" i="1"/>
  <c r="N167" i="1"/>
  <c r="L166" i="1"/>
  <c r="N166" i="1"/>
  <c r="L164" i="1"/>
  <c r="N164" i="1"/>
  <c r="L163" i="1"/>
  <c r="N163" i="1"/>
  <c r="N162" i="1"/>
  <c r="L160" i="1"/>
  <c r="N160" i="1"/>
  <c r="L159" i="1"/>
  <c r="N159" i="1"/>
  <c r="N158" i="1"/>
  <c r="L156" i="1"/>
  <c r="N156" i="1"/>
  <c r="L155" i="1"/>
  <c r="N155" i="1"/>
  <c r="N154" i="1"/>
  <c r="L152" i="1"/>
  <c r="N152" i="1"/>
  <c r="L151" i="1"/>
  <c r="N151" i="1"/>
  <c r="N150" i="1"/>
  <c r="L148" i="1"/>
  <c r="N148" i="1"/>
  <c r="L147" i="1"/>
  <c r="N147" i="1"/>
  <c r="N146" i="1"/>
  <c r="L144" i="1"/>
  <c r="N144" i="1"/>
  <c r="L143" i="1"/>
  <c r="N143" i="1"/>
  <c r="N142" i="1"/>
  <c r="L140" i="1"/>
  <c r="N140" i="1"/>
  <c r="L139" i="1"/>
  <c r="N139" i="1"/>
  <c r="N138" i="1"/>
  <c r="L136" i="1"/>
  <c r="N136" i="1"/>
  <c r="L135" i="1"/>
  <c r="N135" i="1"/>
  <c r="N134" i="1"/>
  <c r="L132" i="1"/>
  <c r="N132" i="1"/>
  <c r="L131" i="1"/>
  <c r="N131" i="1"/>
  <c r="N130" i="1"/>
  <c r="L128" i="1"/>
  <c r="N128" i="1"/>
  <c r="L127" i="1"/>
  <c r="N127" i="1"/>
  <c r="N126" i="1"/>
  <c r="L124" i="1"/>
  <c r="N124" i="1"/>
  <c r="L123" i="1"/>
  <c r="N123" i="1"/>
  <c r="N122" i="1"/>
  <c r="L120" i="1"/>
  <c r="N120" i="1"/>
  <c r="L119" i="1"/>
  <c r="N119" i="1"/>
  <c r="N118" i="1"/>
  <c r="L116" i="1"/>
  <c r="N116" i="1"/>
  <c r="L115" i="1"/>
  <c r="N115" i="1"/>
  <c r="N114" i="1"/>
  <c r="L112" i="1"/>
  <c r="N112" i="1"/>
  <c r="L111" i="1"/>
  <c r="N111" i="1"/>
  <c r="N110" i="1"/>
  <c r="L108" i="1"/>
  <c r="N108" i="1"/>
  <c r="L107" i="1"/>
  <c r="N107" i="1"/>
  <c r="N106" i="1"/>
  <c r="L104" i="1"/>
  <c r="N104" i="1"/>
  <c r="L103" i="1"/>
  <c r="N103" i="1"/>
  <c r="N102" i="1"/>
  <c r="L100" i="1"/>
  <c r="N100" i="1"/>
  <c r="L99" i="1"/>
  <c r="N99" i="1"/>
  <c r="N98" i="1"/>
  <c r="L96" i="1"/>
  <c r="N96" i="1"/>
  <c r="L95" i="1"/>
  <c r="N95" i="1"/>
  <c r="N94" i="1"/>
  <c r="L92" i="1"/>
  <c r="N92" i="1"/>
  <c r="L91" i="1"/>
  <c r="N91" i="1"/>
  <c r="N90" i="1"/>
  <c r="L88" i="1"/>
  <c r="N88" i="1"/>
  <c r="L87" i="1"/>
  <c r="N87" i="1"/>
  <c r="N86" i="1"/>
  <c r="L84" i="1"/>
  <c r="N84" i="1"/>
  <c r="L83" i="1"/>
  <c r="N83" i="1"/>
  <c r="N82" i="1"/>
  <c r="L80" i="1"/>
  <c r="N80" i="1"/>
  <c r="L79" i="1"/>
  <c r="N79" i="1"/>
  <c r="N78" i="1"/>
  <c r="L76" i="1"/>
  <c r="N76" i="1"/>
  <c r="L75" i="1"/>
  <c r="N75" i="1"/>
  <c r="N74" i="1"/>
  <c r="L72" i="1"/>
  <c r="N72" i="1"/>
  <c r="L71" i="1"/>
  <c r="N71" i="1"/>
  <c r="N70" i="1"/>
  <c r="L68" i="1"/>
  <c r="N68" i="1"/>
  <c r="L67" i="1"/>
  <c r="N67" i="1"/>
  <c r="N66" i="1"/>
  <c r="N65" i="1"/>
  <c r="L65" i="1"/>
  <c r="N64" i="1"/>
  <c r="L63" i="1"/>
  <c r="N63" i="1"/>
  <c r="N62" i="1"/>
  <c r="L62" i="1"/>
  <c r="N61" i="1"/>
  <c r="L61" i="1"/>
  <c r="N60" i="1"/>
  <c r="L59" i="1"/>
  <c r="N59" i="1"/>
  <c r="N58" i="1"/>
  <c r="L58" i="1"/>
  <c r="N57" i="1"/>
  <c r="L57" i="1"/>
  <c r="N56" i="1"/>
  <c r="L55" i="1"/>
  <c r="N55" i="1"/>
  <c r="N54" i="1"/>
  <c r="L54" i="1"/>
  <c r="N53" i="1"/>
  <c r="L53" i="1"/>
  <c r="N52" i="1"/>
  <c r="L51" i="1"/>
  <c r="N51" i="1"/>
  <c r="N50" i="1"/>
  <c r="L50" i="1"/>
  <c r="N49" i="1"/>
  <c r="L49" i="1"/>
  <c r="N48" i="1"/>
  <c r="L47" i="1"/>
  <c r="N47" i="1"/>
  <c r="N46" i="1"/>
  <c r="L46" i="1"/>
  <c r="N45" i="1"/>
  <c r="L45" i="1"/>
  <c r="N44" i="1"/>
  <c r="L43" i="1"/>
  <c r="N43" i="1"/>
  <c r="N42" i="1"/>
  <c r="L42" i="1"/>
  <c r="N41" i="1"/>
  <c r="L41" i="1"/>
  <c r="N40" i="1"/>
  <c r="L39" i="1"/>
  <c r="N39" i="1"/>
  <c r="N38" i="1"/>
  <c r="L38" i="1"/>
  <c r="N37" i="1"/>
  <c r="L37" i="1"/>
  <c r="N36" i="1"/>
  <c r="L35" i="1"/>
  <c r="N35" i="1"/>
  <c r="N34" i="1"/>
  <c r="L34" i="1"/>
  <c r="N33" i="1"/>
  <c r="L33" i="1"/>
  <c r="N32" i="1"/>
  <c r="L31" i="1"/>
  <c r="N31" i="1"/>
  <c r="N30" i="1"/>
  <c r="L30" i="1"/>
  <c r="N29" i="1"/>
  <c r="L29" i="1"/>
  <c r="N28" i="1"/>
  <c r="L27" i="1"/>
  <c r="N27" i="1"/>
  <c r="N26" i="1"/>
  <c r="L26" i="1"/>
  <c r="N25" i="1"/>
  <c r="L25" i="1"/>
  <c r="N24" i="1"/>
  <c r="L23" i="1"/>
  <c r="N23" i="1"/>
  <c r="N22" i="1"/>
  <c r="L22" i="1"/>
  <c r="N21" i="1"/>
  <c r="L21" i="1"/>
  <c r="N20" i="1"/>
  <c r="L19" i="1"/>
  <c r="N19" i="1"/>
  <c r="N18" i="1"/>
  <c r="L18" i="1"/>
  <c r="N17" i="1"/>
  <c r="L17" i="1"/>
  <c r="N16" i="1"/>
  <c r="L15" i="1"/>
  <c r="N15" i="1"/>
  <c r="N14" i="1"/>
  <c r="L14" i="1"/>
  <c r="N13" i="1"/>
  <c r="L13" i="1"/>
  <c r="N12" i="1"/>
  <c r="L11" i="1"/>
  <c r="N11" i="1"/>
  <c r="N10" i="1"/>
  <c r="L10" i="1"/>
  <c r="N9" i="1"/>
  <c r="L9" i="1"/>
  <c r="N8" i="1"/>
  <c r="L7" i="1"/>
  <c r="N7" i="1"/>
  <c r="L6" i="1"/>
  <c r="H1341" i="2"/>
  <c r="G1341" i="2"/>
  <c r="F1341" i="2"/>
  <c r="E1341" i="2"/>
  <c r="H1340" i="2"/>
  <c r="G1340" i="2"/>
  <c r="F1340" i="2"/>
  <c r="E1340" i="2"/>
  <c r="H1339" i="2"/>
  <c r="G1339" i="2"/>
  <c r="F1339" i="2"/>
  <c r="E1339" i="2"/>
  <c r="H1338" i="2"/>
  <c r="G1338" i="2"/>
  <c r="F1338" i="2"/>
  <c r="E1338" i="2"/>
  <c r="H1337" i="2"/>
  <c r="G1337" i="2"/>
  <c r="F1337" i="2"/>
  <c r="E1337" i="2"/>
  <c r="H1336" i="2"/>
  <c r="G1336" i="2"/>
  <c r="F1336" i="2"/>
  <c r="E1336" i="2"/>
  <c r="H1335" i="2"/>
  <c r="G1335" i="2"/>
  <c r="F1335" i="2"/>
  <c r="E1335" i="2"/>
  <c r="H1334" i="2"/>
  <c r="G1334" i="2"/>
  <c r="F1334" i="2"/>
  <c r="E1334" i="2"/>
  <c r="H1333" i="2"/>
  <c r="G1333" i="2"/>
  <c r="F1333" i="2"/>
  <c r="E1333" i="2"/>
  <c r="H1332" i="2"/>
  <c r="G1332" i="2"/>
  <c r="F1332" i="2"/>
  <c r="E1332" i="2"/>
  <c r="H1331" i="2"/>
  <c r="G1331" i="2"/>
  <c r="F1331" i="2"/>
  <c r="E1331" i="2"/>
  <c r="H1330" i="2"/>
  <c r="G1330" i="2"/>
  <c r="F1330" i="2"/>
  <c r="E1330" i="2"/>
  <c r="H1329" i="2"/>
  <c r="G1329" i="2"/>
  <c r="F1329" i="2"/>
  <c r="E1329" i="2"/>
  <c r="H1328" i="2"/>
  <c r="G1328" i="2"/>
  <c r="F1328" i="2"/>
  <c r="E1328" i="2"/>
  <c r="H1327" i="2"/>
  <c r="G1327" i="2"/>
  <c r="F1327" i="2"/>
  <c r="E1327" i="2"/>
  <c r="H1326" i="2"/>
  <c r="G1326" i="2"/>
  <c r="F1326" i="2"/>
  <c r="E1326" i="2"/>
  <c r="H1325" i="2"/>
  <c r="G1325" i="2"/>
  <c r="F1325" i="2"/>
  <c r="E1325" i="2"/>
  <c r="H1324" i="2"/>
  <c r="G1324" i="2"/>
  <c r="F1324" i="2"/>
  <c r="E1324" i="2"/>
  <c r="H1323" i="2"/>
  <c r="G1323" i="2"/>
  <c r="F1323" i="2"/>
  <c r="E1323" i="2"/>
  <c r="H1322" i="2"/>
  <c r="G1322" i="2"/>
  <c r="F1322" i="2"/>
  <c r="E1322" i="2"/>
  <c r="H1321" i="2"/>
  <c r="G1321" i="2"/>
  <c r="F1321" i="2"/>
  <c r="E1321" i="2"/>
  <c r="H1320" i="2"/>
  <c r="G1320" i="2"/>
  <c r="F1320" i="2"/>
  <c r="E1320" i="2"/>
  <c r="H1319" i="2"/>
  <c r="G1319" i="2"/>
  <c r="F1319" i="2"/>
  <c r="E1319" i="2"/>
  <c r="H1318" i="2"/>
  <c r="G1318" i="2"/>
  <c r="F1318" i="2"/>
  <c r="E1318" i="2"/>
  <c r="H1317" i="2"/>
  <c r="G1317" i="2"/>
  <c r="F1317" i="2"/>
  <c r="E1317" i="2"/>
  <c r="H1316" i="2"/>
  <c r="G1316" i="2"/>
  <c r="F1316" i="2"/>
  <c r="E1316" i="2"/>
  <c r="H1315" i="2"/>
  <c r="G1315" i="2"/>
  <c r="F1315" i="2"/>
  <c r="E1315" i="2"/>
  <c r="H1314" i="2"/>
  <c r="G1314" i="2"/>
  <c r="F1314" i="2"/>
  <c r="E1314" i="2"/>
  <c r="H1313" i="2"/>
  <c r="G1313" i="2"/>
  <c r="F1313" i="2"/>
  <c r="E1313" i="2"/>
  <c r="H1312" i="2"/>
  <c r="G1312" i="2"/>
  <c r="F1312" i="2"/>
  <c r="E1312" i="2"/>
  <c r="H1311" i="2"/>
  <c r="G1311" i="2"/>
  <c r="F1311" i="2"/>
  <c r="E1311" i="2"/>
  <c r="H1310" i="2"/>
  <c r="G1310" i="2"/>
  <c r="F1310" i="2"/>
  <c r="E1310" i="2"/>
  <c r="H1309" i="2"/>
  <c r="G1309" i="2"/>
  <c r="F1309" i="2"/>
  <c r="E1309" i="2"/>
  <c r="H1308" i="2"/>
  <c r="G1308" i="2"/>
  <c r="F1308" i="2"/>
  <c r="E1308" i="2"/>
  <c r="H1307" i="2"/>
  <c r="G1307" i="2"/>
  <c r="F1307" i="2"/>
  <c r="E1307" i="2"/>
  <c r="H1306" i="2"/>
  <c r="G1306" i="2"/>
  <c r="F1306" i="2"/>
  <c r="E1306" i="2"/>
  <c r="H1305" i="2"/>
  <c r="G1305" i="2"/>
  <c r="F1305" i="2"/>
  <c r="E1305" i="2"/>
  <c r="H1304" i="2"/>
  <c r="G1304" i="2"/>
  <c r="F1304" i="2"/>
  <c r="E1304" i="2"/>
  <c r="H1303" i="2"/>
  <c r="G1303" i="2"/>
  <c r="F1303" i="2"/>
  <c r="E1303" i="2"/>
  <c r="H1302" i="2"/>
  <c r="G1302" i="2"/>
  <c r="F1302" i="2"/>
  <c r="E1302" i="2"/>
  <c r="H1301" i="2"/>
  <c r="G1301" i="2"/>
  <c r="F1301" i="2"/>
  <c r="E1301" i="2"/>
  <c r="H1300" i="2"/>
  <c r="G1300" i="2"/>
  <c r="F1300" i="2"/>
  <c r="E1300" i="2"/>
  <c r="H1299" i="2"/>
  <c r="G1299" i="2"/>
  <c r="F1299" i="2"/>
  <c r="E1299" i="2"/>
  <c r="H1298" i="2"/>
  <c r="G1298" i="2"/>
  <c r="F1298" i="2"/>
  <c r="E1298" i="2"/>
  <c r="H1297" i="2"/>
  <c r="G1297" i="2"/>
  <c r="F1297" i="2"/>
  <c r="E1297" i="2"/>
  <c r="H1296" i="2"/>
  <c r="G1296" i="2"/>
  <c r="F1296" i="2"/>
  <c r="E1296" i="2"/>
  <c r="H1295" i="2"/>
  <c r="G1295" i="2"/>
  <c r="F1295" i="2"/>
  <c r="E1295" i="2"/>
  <c r="H1294" i="2"/>
  <c r="G1294" i="2"/>
  <c r="F1294" i="2"/>
  <c r="E1294" i="2"/>
  <c r="H1293" i="2"/>
  <c r="G1293" i="2"/>
  <c r="F1293" i="2"/>
  <c r="E1293" i="2"/>
  <c r="H1292" i="2"/>
  <c r="G1292" i="2"/>
  <c r="F1292" i="2"/>
  <c r="E1292" i="2"/>
  <c r="H1291" i="2"/>
  <c r="G1291" i="2"/>
  <c r="F1291" i="2"/>
  <c r="E1291" i="2"/>
  <c r="H1290" i="2"/>
  <c r="G1290" i="2"/>
  <c r="F1290" i="2"/>
  <c r="E1290" i="2"/>
  <c r="H1289" i="2"/>
  <c r="G1289" i="2"/>
  <c r="F1289" i="2"/>
  <c r="E1289" i="2"/>
  <c r="H1288" i="2"/>
  <c r="G1288" i="2"/>
  <c r="F1288" i="2"/>
  <c r="E1288" i="2"/>
  <c r="H1287" i="2"/>
  <c r="G1287" i="2"/>
  <c r="F1287" i="2"/>
  <c r="E1287" i="2"/>
  <c r="H1286" i="2"/>
  <c r="G1286" i="2"/>
  <c r="F1286" i="2"/>
  <c r="E1286" i="2"/>
  <c r="H1285" i="2"/>
  <c r="G1285" i="2"/>
  <c r="F1285" i="2"/>
  <c r="E1285" i="2"/>
  <c r="H1284" i="2"/>
  <c r="G1284" i="2"/>
  <c r="F1284" i="2"/>
  <c r="E1284" i="2"/>
  <c r="H1283" i="2"/>
  <c r="G1283" i="2"/>
  <c r="F1283" i="2"/>
  <c r="E1283" i="2"/>
  <c r="H1282" i="2"/>
  <c r="G1282" i="2"/>
  <c r="F1282" i="2"/>
  <c r="E1282" i="2"/>
  <c r="H1281" i="2"/>
  <c r="G1281" i="2"/>
  <c r="F1281" i="2"/>
  <c r="E1281" i="2"/>
  <c r="H1280" i="2"/>
  <c r="G1280" i="2"/>
  <c r="F1280" i="2"/>
  <c r="E1280" i="2"/>
  <c r="H1279" i="2"/>
  <c r="G1279" i="2"/>
  <c r="F1279" i="2"/>
  <c r="E1279" i="2"/>
  <c r="H1278" i="2"/>
  <c r="G1278" i="2"/>
  <c r="F1278" i="2"/>
  <c r="E1278" i="2"/>
  <c r="H1277" i="2"/>
  <c r="G1277" i="2"/>
  <c r="F1277" i="2"/>
  <c r="E1277" i="2"/>
  <c r="H1276" i="2"/>
  <c r="G1276" i="2"/>
  <c r="F1276" i="2"/>
  <c r="E1276" i="2"/>
  <c r="H1275" i="2"/>
  <c r="G1275" i="2"/>
  <c r="F1275" i="2"/>
  <c r="E1275" i="2"/>
  <c r="H1274" i="2"/>
  <c r="G1274" i="2"/>
  <c r="F1274" i="2"/>
  <c r="E1274" i="2"/>
  <c r="H1273" i="2"/>
  <c r="G1273" i="2"/>
  <c r="F1273" i="2"/>
  <c r="E1273" i="2"/>
  <c r="H1272" i="2"/>
  <c r="G1272" i="2"/>
  <c r="F1272" i="2"/>
  <c r="E1272" i="2"/>
  <c r="H1271" i="2"/>
  <c r="G1271" i="2"/>
  <c r="F1271" i="2"/>
  <c r="E1271" i="2"/>
  <c r="H1270" i="2"/>
  <c r="G1270" i="2"/>
  <c r="F1270" i="2"/>
  <c r="E1270" i="2"/>
  <c r="H1269" i="2"/>
  <c r="G1269" i="2"/>
  <c r="F1269" i="2"/>
  <c r="E1269" i="2"/>
  <c r="H1268" i="2"/>
  <c r="G1268" i="2"/>
  <c r="F1268" i="2"/>
  <c r="E1268" i="2"/>
  <c r="H1267" i="2"/>
  <c r="G1267" i="2"/>
  <c r="F1267" i="2"/>
  <c r="E1267" i="2"/>
  <c r="H1266" i="2"/>
  <c r="G1266" i="2"/>
  <c r="F1266" i="2"/>
  <c r="E1266" i="2"/>
  <c r="H1265" i="2"/>
  <c r="G1265" i="2"/>
  <c r="F1265" i="2"/>
  <c r="E1265" i="2"/>
  <c r="H1264" i="2"/>
  <c r="G1264" i="2"/>
  <c r="F1264" i="2"/>
  <c r="E1264" i="2"/>
  <c r="H1263" i="2"/>
  <c r="G1263" i="2"/>
  <c r="F1263" i="2"/>
  <c r="E1263" i="2"/>
  <c r="H1262" i="2"/>
  <c r="G1262" i="2"/>
  <c r="F1262" i="2"/>
  <c r="E1262" i="2"/>
  <c r="H1261" i="2"/>
  <c r="G1261" i="2"/>
  <c r="F1261" i="2"/>
  <c r="E1261" i="2"/>
  <c r="H1260" i="2"/>
  <c r="G1260" i="2"/>
  <c r="F1260" i="2"/>
  <c r="E1260" i="2"/>
  <c r="H1259" i="2"/>
  <c r="G1259" i="2"/>
  <c r="F1259" i="2"/>
  <c r="E1259" i="2"/>
  <c r="H1258" i="2"/>
  <c r="G1258" i="2"/>
  <c r="F1258" i="2"/>
  <c r="E1258" i="2"/>
  <c r="H1257" i="2"/>
  <c r="G1257" i="2"/>
  <c r="F1257" i="2"/>
  <c r="E1257" i="2"/>
  <c r="H1256" i="2"/>
  <c r="G1256" i="2"/>
  <c r="F1256" i="2"/>
  <c r="E1256" i="2"/>
  <c r="H1255" i="2"/>
  <c r="G1255" i="2"/>
  <c r="F1255" i="2"/>
  <c r="E1255" i="2"/>
  <c r="H1254" i="2"/>
  <c r="G1254" i="2"/>
  <c r="F1254" i="2"/>
  <c r="E1254" i="2"/>
  <c r="H1253" i="2"/>
  <c r="G1253" i="2"/>
  <c r="F1253" i="2"/>
  <c r="E1253" i="2"/>
  <c r="H1252" i="2"/>
  <c r="G1252" i="2"/>
  <c r="F1252" i="2"/>
  <c r="E1252" i="2"/>
  <c r="H1251" i="2"/>
  <c r="G1251" i="2"/>
  <c r="F1251" i="2"/>
  <c r="E1251" i="2"/>
  <c r="H1250" i="2"/>
  <c r="G1250" i="2"/>
  <c r="F1250" i="2"/>
  <c r="E1250" i="2"/>
  <c r="H1249" i="2"/>
  <c r="G1249" i="2"/>
  <c r="F1249" i="2"/>
  <c r="E1249" i="2"/>
  <c r="H1248" i="2"/>
  <c r="G1248" i="2"/>
  <c r="F1248" i="2"/>
  <c r="E1248" i="2"/>
  <c r="H1247" i="2"/>
  <c r="G1247" i="2"/>
  <c r="F1247" i="2"/>
  <c r="E1247" i="2"/>
  <c r="H1246" i="2"/>
  <c r="G1246" i="2"/>
  <c r="F1246" i="2"/>
  <c r="E1246" i="2"/>
  <c r="H1245" i="2"/>
  <c r="G1245" i="2"/>
  <c r="F1245" i="2"/>
  <c r="E1245" i="2"/>
  <c r="H1244" i="2"/>
  <c r="G1244" i="2"/>
  <c r="F1244" i="2"/>
  <c r="E1244" i="2"/>
  <c r="H1243" i="2"/>
  <c r="G1243" i="2"/>
  <c r="F1243" i="2"/>
  <c r="E1243" i="2"/>
  <c r="H1242" i="2"/>
  <c r="G1242" i="2"/>
  <c r="F1242" i="2"/>
  <c r="E1242" i="2"/>
  <c r="H1241" i="2"/>
  <c r="G1241" i="2"/>
  <c r="F1241" i="2"/>
  <c r="E1241" i="2"/>
  <c r="H1240" i="2"/>
  <c r="G1240" i="2"/>
  <c r="F1240" i="2"/>
  <c r="E1240" i="2"/>
  <c r="H1239" i="2"/>
  <c r="G1239" i="2"/>
  <c r="F1239" i="2"/>
  <c r="E1239" i="2"/>
  <c r="H1238" i="2"/>
  <c r="G1238" i="2"/>
  <c r="F1238" i="2"/>
  <c r="E1238" i="2"/>
  <c r="H1237" i="2"/>
  <c r="G1237" i="2"/>
  <c r="F1237" i="2"/>
  <c r="E1237" i="2"/>
  <c r="H1236" i="2"/>
  <c r="G1236" i="2"/>
  <c r="F1236" i="2"/>
  <c r="E1236" i="2"/>
  <c r="H1235" i="2"/>
  <c r="G1235" i="2"/>
  <c r="F1235" i="2"/>
  <c r="E1235" i="2"/>
  <c r="H1234" i="2"/>
  <c r="G1234" i="2"/>
  <c r="F1234" i="2"/>
  <c r="E1234" i="2"/>
  <c r="H1233" i="2"/>
  <c r="G1233" i="2"/>
  <c r="F1233" i="2"/>
  <c r="E1233" i="2"/>
  <c r="H1232" i="2"/>
  <c r="G1232" i="2"/>
  <c r="F1232" i="2"/>
  <c r="E1232" i="2"/>
  <c r="H1231" i="2"/>
  <c r="G1231" i="2"/>
  <c r="F1231" i="2"/>
  <c r="E1231" i="2"/>
  <c r="H1230" i="2"/>
  <c r="G1230" i="2"/>
  <c r="F1230" i="2"/>
  <c r="E1230" i="2"/>
  <c r="H1229" i="2"/>
  <c r="G1229" i="2"/>
  <c r="F1229" i="2"/>
  <c r="E1229" i="2"/>
  <c r="H1228" i="2"/>
  <c r="G1228" i="2"/>
  <c r="F1228" i="2"/>
  <c r="E1228" i="2"/>
  <c r="H1227" i="2"/>
  <c r="G1227" i="2"/>
  <c r="F1227" i="2"/>
  <c r="E1227" i="2"/>
  <c r="H1226" i="2"/>
  <c r="G1226" i="2"/>
  <c r="F1226" i="2"/>
  <c r="E1226" i="2"/>
  <c r="H1225" i="2"/>
  <c r="G1225" i="2"/>
  <c r="F1225" i="2"/>
  <c r="E1225" i="2"/>
  <c r="H1224" i="2"/>
  <c r="G1224" i="2"/>
  <c r="F1224" i="2"/>
  <c r="E1224" i="2"/>
  <c r="H1223" i="2"/>
  <c r="G1223" i="2"/>
  <c r="F1223" i="2"/>
  <c r="E1223" i="2"/>
  <c r="H1222" i="2"/>
  <c r="G1222" i="2"/>
  <c r="F1222" i="2"/>
  <c r="E1222" i="2"/>
  <c r="H1221" i="2"/>
  <c r="G1221" i="2"/>
  <c r="F1221" i="2"/>
  <c r="E1221" i="2"/>
  <c r="H1220" i="2"/>
  <c r="G1220" i="2"/>
  <c r="F1220" i="2"/>
  <c r="E1220" i="2"/>
  <c r="H1219" i="2"/>
  <c r="G1219" i="2"/>
  <c r="F1219" i="2"/>
  <c r="E1219" i="2"/>
  <c r="H1218" i="2"/>
  <c r="G1218" i="2"/>
  <c r="F1218" i="2"/>
  <c r="E1218" i="2"/>
  <c r="H1217" i="2"/>
  <c r="G1217" i="2"/>
  <c r="F1217" i="2"/>
  <c r="E1217" i="2"/>
  <c r="H1216" i="2"/>
  <c r="G1216" i="2"/>
  <c r="F1216" i="2"/>
  <c r="E1216" i="2"/>
  <c r="H1215" i="2"/>
  <c r="G1215" i="2"/>
  <c r="F1215" i="2"/>
  <c r="E1215" i="2"/>
  <c r="H1214" i="2"/>
  <c r="G1214" i="2"/>
  <c r="F1214" i="2"/>
  <c r="E1214" i="2"/>
  <c r="H1213" i="2"/>
  <c r="G1213" i="2"/>
  <c r="F1213" i="2"/>
  <c r="E1213" i="2"/>
  <c r="H1212" i="2"/>
  <c r="G1212" i="2"/>
  <c r="F1212" i="2"/>
  <c r="E1212" i="2"/>
  <c r="H1211" i="2"/>
  <c r="G1211" i="2"/>
  <c r="F1211" i="2"/>
  <c r="E1211" i="2"/>
  <c r="H1210" i="2"/>
  <c r="G1210" i="2"/>
  <c r="F1210" i="2"/>
  <c r="E1210" i="2"/>
  <c r="H1209" i="2"/>
  <c r="G1209" i="2"/>
  <c r="F1209" i="2"/>
  <c r="E1209" i="2"/>
  <c r="H1208" i="2"/>
  <c r="G1208" i="2"/>
  <c r="F1208" i="2"/>
  <c r="E1208" i="2"/>
  <c r="H1207" i="2"/>
  <c r="G1207" i="2"/>
  <c r="F1207" i="2"/>
  <c r="E1207" i="2"/>
  <c r="H1206" i="2"/>
  <c r="G1206" i="2"/>
  <c r="F1206" i="2"/>
  <c r="E1206" i="2"/>
  <c r="H1205" i="2"/>
  <c r="G1205" i="2"/>
  <c r="F1205" i="2"/>
  <c r="E1205" i="2"/>
  <c r="H1204" i="2"/>
  <c r="G1204" i="2"/>
  <c r="F1204" i="2"/>
  <c r="E1204" i="2"/>
  <c r="H1203" i="2"/>
  <c r="G1203" i="2"/>
  <c r="F1203" i="2"/>
  <c r="E1203" i="2"/>
  <c r="H1202" i="2"/>
  <c r="G1202" i="2"/>
  <c r="F1202" i="2"/>
  <c r="E1202" i="2"/>
  <c r="H1201" i="2"/>
  <c r="G1201" i="2"/>
  <c r="F1201" i="2"/>
  <c r="E1201" i="2"/>
  <c r="H1200" i="2"/>
  <c r="G1200" i="2"/>
  <c r="F1200" i="2"/>
  <c r="E1200" i="2"/>
  <c r="H1199" i="2"/>
  <c r="G1199" i="2"/>
  <c r="F1199" i="2"/>
  <c r="E1199" i="2"/>
  <c r="H1198" i="2"/>
  <c r="G1198" i="2"/>
  <c r="F1198" i="2"/>
  <c r="E1198" i="2"/>
  <c r="H1197" i="2"/>
  <c r="G1197" i="2"/>
  <c r="F1197" i="2"/>
  <c r="E1197" i="2"/>
  <c r="H1196" i="2"/>
  <c r="G1196" i="2"/>
  <c r="F1196" i="2"/>
  <c r="E1196" i="2"/>
  <c r="H1195" i="2"/>
  <c r="G1195" i="2"/>
  <c r="F1195" i="2"/>
  <c r="E1195" i="2"/>
  <c r="H1194" i="2"/>
  <c r="G1194" i="2"/>
  <c r="F1194" i="2"/>
  <c r="E1194" i="2"/>
  <c r="H1193" i="2"/>
  <c r="G1193" i="2"/>
  <c r="F1193" i="2"/>
  <c r="E1193" i="2"/>
  <c r="H1192" i="2"/>
  <c r="G1192" i="2"/>
  <c r="F1192" i="2"/>
  <c r="E1192" i="2"/>
  <c r="H1191" i="2"/>
  <c r="G1191" i="2"/>
  <c r="F1191" i="2"/>
  <c r="E1191" i="2"/>
  <c r="H1190" i="2"/>
  <c r="G1190" i="2"/>
  <c r="F1190" i="2"/>
  <c r="E1190" i="2"/>
  <c r="H1189" i="2"/>
  <c r="G1189" i="2"/>
  <c r="F1189" i="2"/>
  <c r="E1189" i="2"/>
  <c r="H1188" i="2"/>
  <c r="G1188" i="2"/>
  <c r="F1188" i="2"/>
  <c r="E1188" i="2"/>
  <c r="H1187" i="2"/>
  <c r="G1187" i="2"/>
  <c r="F1187" i="2"/>
  <c r="E1187" i="2"/>
  <c r="H1186" i="2"/>
  <c r="G1186" i="2"/>
  <c r="F1186" i="2"/>
  <c r="E1186" i="2"/>
  <c r="H1185" i="2"/>
  <c r="G1185" i="2"/>
  <c r="F1185" i="2"/>
  <c r="E1185" i="2"/>
  <c r="H1184" i="2"/>
  <c r="G1184" i="2"/>
  <c r="F1184" i="2"/>
  <c r="E1184" i="2"/>
  <c r="H1183" i="2"/>
  <c r="G1183" i="2"/>
  <c r="F1183" i="2"/>
  <c r="E1183" i="2"/>
  <c r="H1182" i="2"/>
  <c r="G1182" i="2"/>
  <c r="F1182" i="2"/>
  <c r="E1182" i="2"/>
  <c r="H1181" i="2"/>
  <c r="G1181" i="2"/>
  <c r="F1181" i="2"/>
  <c r="E1181" i="2"/>
  <c r="H1180" i="2"/>
  <c r="G1180" i="2"/>
  <c r="F1180" i="2"/>
  <c r="E1180" i="2"/>
  <c r="H1179" i="2"/>
  <c r="G1179" i="2"/>
  <c r="F1179" i="2"/>
  <c r="E1179" i="2"/>
  <c r="H1178" i="2"/>
  <c r="G1178" i="2"/>
  <c r="F1178" i="2"/>
  <c r="E1178" i="2"/>
  <c r="H1177" i="2"/>
  <c r="G1177" i="2"/>
  <c r="F1177" i="2"/>
  <c r="E1177" i="2"/>
  <c r="H1176" i="2"/>
  <c r="G1176" i="2"/>
  <c r="F1176" i="2"/>
  <c r="E1176" i="2"/>
  <c r="H1175" i="2"/>
  <c r="G1175" i="2"/>
  <c r="F1175" i="2"/>
  <c r="E1175" i="2"/>
  <c r="H1174" i="2"/>
  <c r="G1174" i="2"/>
  <c r="F1174" i="2"/>
  <c r="E1174" i="2"/>
  <c r="H1173" i="2"/>
  <c r="G1173" i="2"/>
  <c r="F1173" i="2"/>
  <c r="E1173" i="2"/>
  <c r="H1172" i="2"/>
  <c r="G1172" i="2"/>
  <c r="F1172" i="2"/>
  <c r="E1172" i="2"/>
  <c r="H1171" i="2"/>
  <c r="G1171" i="2"/>
  <c r="F1171" i="2"/>
  <c r="E1171" i="2"/>
  <c r="H1170" i="2"/>
  <c r="G1170" i="2"/>
  <c r="F1170" i="2"/>
  <c r="E1170" i="2"/>
  <c r="H1169" i="2"/>
  <c r="G1169" i="2"/>
  <c r="F1169" i="2"/>
  <c r="E1169" i="2"/>
  <c r="H1168" i="2"/>
  <c r="G1168" i="2"/>
  <c r="F1168" i="2"/>
  <c r="E1168" i="2"/>
  <c r="H1167" i="2"/>
  <c r="G1167" i="2"/>
  <c r="F1167" i="2"/>
  <c r="E1167" i="2"/>
  <c r="H1166" i="2"/>
  <c r="G1166" i="2"/>
  <c r="F1166" i="2"/>
  <c r="E1166" i="2"/>
  <c r="H1165" i="2"/>
  <c r="G1165" i="2"/>
  <c r="F1165" i="2"/>
  <c r="E1165" i="2"/>
  <c r="H1164" i="2"/>
  <c r="G1164" i="2"/>
  <c r="F1164" i="2"/>
  <c r="E1164" i="2"/>
  <c r="H1163" i="2"/>
  <c r="G1163" i="2"/>
  <c r="F1163" i="2"/>
  <c r="E1163" i="2"/>
  <c r="H1162" i="2"/>
  <c r="G1162" i="2"/>
  <c r="F1162" i="2"/>
  <c r="E1162" i="2"/>
  <c r="H1161" i="2"/>
  <c r="G1161" i="2"/>
  <c r="F1161" i="2"/>
  <c r="E1161" i="2"/>
  <c r="H1160" i="2"/>
  <c r="G1160" i="2"/>
  <c r="F1160" i="2"/>
  <c r="E1160" i="2"/>
  <c r="H1159" i="2"/>
  <c r="G1159" i="2"/>
  <c r="F1159" i="2"/>
  <c r="E1159" i="2"/>
  <c r="H1158" i="2"/>
  <c r="G1158" i="2"/>
  <c r="F1158" i="2"/>
  <c r="E1158" i="2"/>
  <c r="H1157" i="2"/>
  <c r="G1157" i="2"/>
  <c r="F1157" i="2"/>
  <c r="E1157" i="2"/>
  <c r="H1156" i="2"/>
  <c r="G1156" i="2"/>
  <c r="F1156" i="2"/>
  <c r="E1156" i="2"/>
  <c r="H1155" i="2"/>
  <c r="G1155" i="2"/>
  <c r="F1155" i="2"/>
  <c r="E1155" i="2"/>
  <c r="H1154" i="2"/>
  <c r="G1154" i="2"/>
  <c r="F1154" i="2"/>
  <c r="E1154" i="2"/>
  <c r="H1153" i="2"/>
  <c r="G1153" i="2"/>
  <c r="F1153" i="2"/>
  <c r="E1153" i="2"/>
  <c r="H1152" i="2"/>
  <c r="G1152" i="2"/>
  <c r="F1152" i="2"/>
  <c r="E1152" i="2"/>
  <c r="H1151" i="2"/>
  <c r="G1151" i="2"/>
  <c r="F1151" i="2"/>
  <c r="E1151" i="2"/>
  <c r="H1150" i="2"/>
  <c r="G1150" i="2"/>
  <c r="F1150" i="2"/>
  <c r="E1150" i="2"/>
  <c r="H1149" i="2"/>
  <c r="G1149" i="2"/>
  <c r="F1149" i="2"/>
  <c r="E1149" i="2"/>
  <c r="H1148" i="2"/>
  <c r="G1148" i="2"/>
  <c r="F1148" i="2"/>
  <c r="E1148" i="2"/>
  <c r="H1147" i="2"/>
  <c r="G1147" i="2"/>
  <c r="F1147" i="2"/>
  <c r="E1147" i="2"/>
  <c r="H1146" i="2"/>
  <c r="G1146" i="2"/>
  <c r="F1146" i="2"/>
  <c r="E1146" i="2"/>
  <c r="H1145" i="2"/>
  <c r="G1145" i="2"/>
  <c r="F1145" i="2"/>
  <c r="E1145" i="2"/>
  <c r="H1144" i="2"/>
  <c r="G1144" i="2"/>
  <c r="F1144" i="2"/>
  <c r="E1144" i="2"/>
  <c r="H1143" i="2"/>
  <c r="G1143" i="2"/>
  <c r="F1143" i="2"/>
  <c r="E1143" i="2"/>
  <c r="H1142" i="2"/>
  <c r="G1142" i="2"/>
  <c r="F1142" i="2"/>
  <c r="E1142" i="2"/>
  <c r="H1141" i="2"/>
  <c r="G1141" i="2"/>
  <c r="F1141" i="2"/>
  <c r="E1141" i="2"/>
  <c r="H1140" i="2"/>
  <c r="G1140" i="2"/>
  <c r="F1140" i="2"/>
  <c r="E1140" i="2"/>
  <c r="H1139" i="2"/>
  <c r="G1139" i="2"/>
  <c r="F1139" i="2"/>
  <c r="E1139" i="2"/>
  <c r="H1138" i="2"/>
  <c r="G1138" i="2"/>
  <c r="F1138" i="2"/>
  <c r="E1138" i="2"/>
  <c r="H1137" i="2"/>
  <c r="G1137" i="2"/>
  <c r="F1137" i="2"/>
  <c r="E1137" i="2"/>
  <c r="H1136" i="2"/>
  <c r="G1136" i="2"/>
  <c r="F1136" i="2"/>
  <c r="E1136" i="2"/>
  <c r="H1135" i="2"/>
  <c r="G1135" i="2"/>
  <c r="F1135" i="2"/>
  <c r="E1135" i="2"/>
  <c r="H1134" i="2"/>
  <c r="G1134" i="2"/>
  <c r="F1134" i="2"/>
  <c r="E1134" i="2"/>
  <c r="H1133" i="2"/>
  <c r="G1133" i="2"/>
  <c r="F1133" i="2"/>
  <c r="E1133" i="2"/>
  <c r="H1132" i="2"/>
  <c r="G1132" i="2"/>
  <c r="F1132" i="2"/>
  <c r="E1132" i="2"/>
  <c r="H1131" i="2"/>
  <c r="G1131" i="2"/>
  <c r="F1131" i="2"/>
  <c r="E1131" i="2"/>
  <c r="H1130" i="2"/>
  <c r="G1130" i="2"/>
  <c r="F1130" i="2"/>
  <c r="E1130" i="2"/>
  <c r="H1129" i="2"/>
  <c r="G1129" i="2"/>
  <c r="F1129" i="2"/>
  <c r="E1129" i="2"/>
  <c r="H1128" i="2"/>
  <c r="G1128" i="2"/>
  <c r="F1128" i="2"/>
  <c r="E1128" i="2"/>
  <c r="H1127" i="2"/>
  <c r="G1127" i="2"/>
  <c r="F1127" i="2"/>
  <c r="E1127" i="2"/>
  <c r="H1126" i="2"/>
  <c r="G1126" i="2"/>
  <c r="F1126" i="2"/>
  <c r="E1126" i="2"/>
  <c r="H1125" i="2"/>
  <c r="G1125" i="2"/>
  <c r="F1125" i="2"/>
  <c r="E1125" i="2"/>
  <c r="H1124" i="2"/>
  <c r="G1124" i="2"/>
  <c r="F1124" i="2"/>
  <c r="E1124" i="2"/>
  <c r="H1123" i="2"/>
  <c r="G1123" i="2"/>
  <c r="F1123" i="2"/>
  <c r="E1123" i="2"/>
  <c r="H1122" i="2"/>
  <c r="G1122" i="2"/>
  <c r="F1122" i="2"/>
  <c r="E1122" i="2"/>
  <c r="H1121" i="2"/>
  <c r="G1121" i="2"/>
  <c r="F1121" i="2"/>
  <c r="E1121" i="2"/>
  <c r="H1120" i="2"/>
  <c r="G1120" i="2"/>
  <c r="F1120" i="2"/>
  <c r="E1120" i="2"/>
  <c r="H1119" i="2"/>
  <c r="G1119" i="2"/>
  <c r="F1119" i="2"/>
  <c r="E1119" i="2"/>
  <c r="H1118" i="2"/>
  <c r="G1118" i="2"/>
  <c r="F1118" i="2"/>
  <c r="E1118" i="2"/>
  <c r="H1117" i="2"/>
  <c r="G1117" i="2"/>
  <c r="F1117" i="2"/>
  <c r="E1117" i="2"/>
  <c r="H1116" i="2"/>
  <c r="G1116" i="2"/>
  <c r="F1116" i="2"/>
  <c r="E1116" i="2"/>
  <c r="H1115" i="2"/>
  <c r="G1115" i="2"/>
  <c r="F1115" i="2"/>
  <c r="E1115" i="2"/>
  <c r="H1114" i="2"/>
  <c r="G1114" i="2"/>
  <c r="F1114" i="2"/>
  <c r="E1114" i="2"/>
  <c r="H1113" i="2"/>
  <c r="G1113" i="2"/>
  <c r="F1113" i="2"/>
  <c r="E1113" i="2"/>
  <c r="H1112" i="2"/>
  <c r="G1112" i="2"/>
  <c r="F1112" i="2"/>
  <c r="E1112" i="2"/>
  <c r="H1111" i="2"/>
  <c r="G1111" i="2"/>
  <c r="F1111" i="2"/>
  <c r="E1111" i="2"/>
  <c r="H1110" i="2"/>
  <c r="G1110" i="2"/>
  <c r="F1110" i="2"/>
  <c r="E1110" i="2"/>
  <c r="H1109" i="2"/>
  <c r="G1109" i="2"/>
  <c r="F1109" i="2"/>
  <c r="E1109" i="2"/>
  <c r="H1108" i="2"/>
  <c r="G1108" i="2"/>
  <c r="F1108" i="2"/>
  <c r="E1108" i="2"/>
  <c r="H1107" i="2"/>
  <c r="G1107" i="2"/>
  <c r="F1107" i="2"/>
  <c r="E1107" i="2"/>
  <c r="H1106" i="2"/>
  <c r="G1106" i="2"/>
  <c r="F1106" i="2"/>
  <c r="E1106" i="2"/>
  <c r="H1105" i="2"/>
  <c r="G1105" i="2"/>
  <c r="F1105" i="2"/>
  <c r="E1105" i="2"/>
  <c r="H1104" i="2"/>
  <c r="G1104" i="2"/>
  <c r="F1104" i="2"/>
  <c r="E1104" i="2"/>
  <c r="H1103" i="2"/>
  <c r="G1103" i="2"/>
  <c r="F1103" i="2"/>
  <c r="E1103" i="2"/>
  <c r="H1102" i="2"/>
  <c r="G1102" i="2"/>
  <c r="F1102" i="2"/>
  <c r="E1102" i="2"/>
  <c r="H1101" i="2"/>
  <c r="G1101" i="2"/>
  <c r="F1101" i="2"/>
  <c r="E1101" i="2"/>
  <c r="H1100" i="2"/>
  <c r="G1100" i="2"/>
  <c r="F1100" i="2"/>
  <c r="E1100" i="2"/>
  <c r="H1099" i="2"/>
  <c r="G1099" i="2"/>
  <c r="F1099" i="2"/>
  <c r="E1099" i="2"/>
  <c r="H1098" i="2"/>
  <c r="G1098" i="2"/>
  <c r="F1098" i="2"/>
  <c r="E1098" i="2"/>
  <c r="H1097" i="2"/>
  <c r="G1097" i="2"/>
  <c r="F1097" i="2"/>
  <c r="E1097" i="2"/>
  <c r="H1096" i="2"/>
  <c r="G1096" i="2"/>
  <c r="F1096" i="2"/>
  <c r="E1096" i="2"/>
  <c r="H1095" i="2"/>
  <c r="G1095" i="2"/>
  <c r="F1095" i="2"/>
  <c r="E1095" i="2"/>
  <c r="H1094" i="2"/>
  <c r="G1094" i="2"/>
  <c r="F1094" i="2"/>
  <c r="E1094" i="2"/>
  <c r="H1093" i="2"/>
  <c r="G1093" i="2"/>
  <c r="F1093" i="2"/>
  <c r="E1093" i="2"/>
  <c r="H1092" i="2"/>
  <c r="G1092" i="2"/>
  <c r="F1092" i="2"/>
  <c r="E1092" i="2"/>
  <c r="H1091" i="2"/>
  <c r="G1091" i="2"/>
  <c r="F1091" i="2"/>
  <c r="E1091" i="2"/>
  <c r="H1090" i="2"/>
  <c r="G1090" i="2"/>
  <c r="F1090" i="2"/>
  <c r="E1090" i="2"/>
  <c r="H1089" i="2"/>
  <c r="G1089" i="2"/>
  <c r="F1089" i="2"/>
  <c r="E1089" i="2"/>
  <c r="H1088" i="2"/>
  <c r="G1088" i="2"/>
  <c r="F1088" i="2"/>
  <c r="E1088" i="2"/>
  <c r="H1087" i="2"/>
  <c r="G1087" i="2"/>
  <c r="F1087" i="2"/>
  <c r="E1087" i="2"/>
  <c r="H1086" i="2"/>
  <c r="G1086" i="2"/>
  <c r="F1086" i="2"/>
  <c r="E1086" i="2"/>
  <c r="H1085" i="2"/>
  <c r="G1085" i="2"/>
  <c r="F1085" i="2"/>
  <c r="E1085" i="2"/>
  <c r="H1084" i="2"/>
  <c r="G1084" i="2"/>
  <c r="F1084" i="2"/>
  <c r="E1084" i="2"/>
  <c r="H1083" i="2"/>
  <c r="G1083" i="2"/>
  <c r="F1083" i="2"/>
  <c r="E1083" i="2"/>
  <c r="H1082" i="2"/>
  <c r="G1082" i="2"/>
  <c r="F1082" i="2"/>
  <c r="E1082" i="2"/>
  <c r="H1081" i="2"/>
  <c r="G1081" i="2"/>
  <c r="F1081" i="2"/>
  <c r="E1081" i="2"/>
  <c r="H1080" i="2"/>
  <c r="G1080" i="2"/>
  <c r="F1080" i="2"/>
  <c r="E1080" i="2"/>
  <c r="H1079" i="2"/>
  <c r="G1079" i="2"/>
  <c r="F1079" i="2"/>
  <c r="E1079" i="2"/>
  <c r="H1078" i="2"/>
  <c r="G1078" i="2"/>
  <c r="F1078" i="2"/>
  <c r="E1078" i="2"/>
  <c r="H1077" i="2"/>
  <c r="G1077" i="2"/>
  <c r="F1077" i="2"/>
  <c r="E1077" i="2"/>
  <c r="H1076" i="2"/>
  <c r="G1076" i="2"/>
  <c r="F1076" i="2"/>
  <c r="E1076" i="2"/>
  <c r="H1075" i="2"/>
  <c r="G1075" i="2"/>
  <c r="F1075" i="2"/>
  <c r="E1075" i="2"/>
  <c r="H1074" i="2"/>
  <c r="G1074" i="2"/>
  <c r="F1074" i="2"/>
  <c r="E1074" i="2"/>
  <c r="H1073" i="2"/>
  <c r="G1073" i="2"/>
  <c r="F1073" i="2"/>
  <c r="E1073" i="2"/>
  <c r="H1072" i="2"/>
  <c r="G1072" i="2"/>
  <c r="F1072" i="2"/>
  <c r="E1072" i="2"/>
  <c r="H1071" i="2"/>
  <c r="G1071" i="2"/>
  <c r="F1071" i="2"/>
  <c r="E1071" i="2"/>
  <c r="H1070" i="2"/>
  <c r="G1070" i="2"/>
  <c r="F1070" i="2"/>
  <c r="E1070" i="2"/>
  <c r="H1069" i="2"/>
  <c r="G1069" i="2"/>
  <c r="F1069" i="2"/>
  <c r="E1069" i="2"/>
  <c r="H1068" i="2"/>
  <c r="G1068" i="2"/>
  <c r="F1068" i="2"/>
  <c r="E1068" i="2"/>
  <c r="H1067" i="2"/>
  <c r="G1067" i="2"/>
  <c r="F1067" i="2"/>
  <c r="E1067" i="2"/>
  <c r="H1066" i="2"/>
  <c r="G1066" i="2"/>
  <c r="F1066" i="2"/>
  <c r="E1066" i="2"/>
  <c r="H1065" i="2"/>
  <c r="G1065" i="2"/>
  <c r="F1065" i="2"/>
  <c r="E1065" i="2"/>
  <c r="H1064" i="2"/>
  <c r="G1064" i="2"/>
  <c r="F1064" i="2"/>
  <c r="E1064" i="2"/>
  <c r="H1063" i="2"/>
  <c r="G1063" i="2"/>
  <c r="F1063" i="2"/>
  <c r="E1063" i="2"/>
  <c r="H1062" i="2"/>
  <c r="G1062" i="2"/>
  <c r="F1062" i="2"/>
  <c r="E1062" i="2"/>
  <c r="H1061" i="2"/>
  <c r="G1061" i="2"/>
  <c r="F1061" i="2"/>
  <c r="E1061" i="2"/>
  <c r="H1060" i="2"/>
  <c r="G1060" i="2"/>
  <c r="F1060" i="2"/>
  <c r="E1060" i="2"/>
  <c r="H1059" i="2"/>
  <c r="G1059" i="2"/>
  <c r="F1059" i="2"/>
  <c r="E1059" i="2"/>
  <c r="H1058" i="2"/>
  <c r="G1058" i="2"/>
  <c r="F1058" i="2"/>
  <c r="E1058" i="2"/>
  <c r="H1057" i="2"/>
  <c r="G1057" i="2"/>
  <c r="F1057" i="2"/>
  <c r="E1057" i="2"/>
  <c r="H1056" i="2"/>
  <c r="G1056" i="2"/>
  <c r="F1056" i="2"/>
  <c r="E1056" i="2"/>
  <c r="H1055" i="2"/>
  <c r="G1055" i="2"/>
  <c r="F1055" i="2"/>
  <c r="E1055" i="2"/>
  <c r="H1054" i="2"/>
  <c r="G1054" i="2"/>
  <c r="F1054" i="2"/>
  <c r="E1054" i="2"/>
  <c r="H1053" i="2"/>
  <c r="G1053" i="2"/>
  <c r="F1053" i="2"/>
  <c r="E1053" i="2"/>
  <c r="H1052" i="2"/>
  <c r="G1052" i="2"/>
  <c r="F1052" i="2"/>
  <c r="E1052" i="2"/>
  <c r="H1051" i="2"/>
  <c r="G1051" i="2"/>
  <c r="F1051" i="2"/>
  <c r="E1051" i="2"/>
  <c r="H1050" i="2"/>
  <c r="G1050" i="2"/>
  <c r="F1050" i="2"/>
  <c r="E1050" i="2"/>
  <c r="H1049" i="2"/>
  <c r="G1049" i="2"/>
  <c r="F1049" i="2"/>
  <c r="E1049" i="2"/>
  <c r="H1048" i="2"/>
  <c r="G1048" i="2"/>
  <c r="F1048" i="2"/>
  <c r="E1048" i="2"/>
  <c r="H1047" i="2"/>
  <c r="G1047" i="2"/>
  <c r="F1047" i="2"/>
  <c r="E1047" i="2"/>
  <c r="H1046" i="2"/>
  <c r="G1046" i="2"/>
  <c r="F1046" i="2"/>
  <c r="E1046" i="2"/>
  <c r="H1045" i="2"/>
  <c r="G1045" i="2"/>
  <c r="F1045" i="2"/>
  <c r="E1045" i="2"/>
  <c r="H1044" i="2"/>
  <c r="G1044" i="2"/>
  <c r="F1044" i="2"/>
  <c r="E1044" i="2"/>
  <c r="H1043" i="2"/>
  <c r="G1043" i="2"/>
  <c r="F1043" i="2"/>
  <c r="E1043" i="2"/>
  <c r="H1042" i="2"/>
  <c r="G1042" i="2"/>
  <c r="F1042" i="2"/>
  <c r="E1042" i="2"/>
  <c r="H1041" i="2"/>
  <c r="G1041" i="2"/>
  <c r="F1041" i="2"/>
  <c r="E1041" i="2"/>
  <c r="H1040" i="2"/>
  <c r="G1040" i="2"/>
  <c r="F1040" i="2"/>
  <c r="E1040" i="2"/>
  <c r="H1039" i="2"/>
  <c r="G1039" i="2"/>
  <c r="F1039" i="2"/>
  <c r="E1039" i="2"/>
  <c r="H1038" i="2"/>
  <c r="G1038" i="2"/>
  <c r="F1038" i="2"/>
  <c r="E1038" i="2"/>
  <c r="H1037" i="2"/>
  <c r="G1037" i="2"/>
  <c r="F1037" i="2"/>
  <c r="E1037" i="2"/>
  <c r="H1036" i="2"/>
  <c r="G1036" i="2"/>
  <c r="F1036" i="2"/>
  <c r="E1036" i="2"/>
  <c r="H1035" i="2"/>
  <c r="G1035" i="2"/>
  <c r="F1035" i="2"/>
  <c r="E1035" i="2"/>
  <c r="H1034" i="2"/>
  <c r="G1034" i="2"/>
  <c r="F1034" i="2"/>
  <c r="E1034" i="2"/>
  <c r="H1033" i="2"/>
  <c r="G1033" i="2"/>
  <c r="F1033" i="2"/>
  <c r="E1033" i="2"/>
  <c r="H1032" i="2"/>
  <c r="G1032" i="2"/>
  <c r="F1032" i="2"/>
  <c r="E1032" i="2"/>
  <c r="H1031" i="2"/>
  <c r="G1031" i="2"/>
  <c r="F1031" i="2"/>
  <c r="E1031" i="2"/>
  <c r="H1030" i="2"/>
  <c r="G1030" i="2"/>
  <c r="F1030" i="2"/>
  <c r="E1030" i="2"/>
  <c r="H1029" i="2"/>
  <c r="G1029" i="2"/>
  <c r="F1029" i="2"/>
  <c r="E1029" i="2"/>
  <c r="H1028" i="2"/>
  <c r="G1028" i="2"/>
  <c r="F1028" i="2"/>
  <c r="E1028" i="2"/>
  <c r="H1027" i="2"/>
  <c r="G1027" i="2"/>
  <c r="F1027" i="2"/>
  <c r="E1027" i="2"/>
  <c r="H1026" i="2"/>
  <c r="G1026" i="2"/>
  <c r="F1026" i="2"/>
  <c r="E1026" i="2"/>
  <c r="H1025" i="2"/>
  <c r="G1025" i="2"/>
  <c r="F1025" i="2"/>
  <c r="E1025" i="2"/>
  <c r="H1024" i="2"/>
  <c r="G1024" i="2"/>
  <c r="F1024" i="2"/>
  <c r="E1024" i="2"/>
  <c r="H1023" i="2"/>
  <c r="G1023" i="2"/>
  <c r="F1023" i="2"/>
  <c r="E1023" i="2"/>
  <c r="H1022" i="2"/>
  <c r="G1022" i="2"/>
  <c r="F1022" i="2"/>
  <c r="E1022" i="2"/>
  <c r="H1021" i="2"/>
  <c r="G1021" i="2"/>
  <c r="F1021" i="2"/>
  <c r="E1021" i="2"/>
  <c r="H1020" i="2"/>
  <c r="G1020" i="2"/>
  <c r="F1020" i="2"/>
  <c r="E1020" i="2"/>
  <c r="H1019" i="2"/>
  <c r="G1019" i="2"/>
  <c r="F1019" i="2"/>
  <c r="E1019" i="2"/>
  <c r="H1018" i="2"/>
  <c r="G1018" i="2"/>
  <c r="F1018" i="2"/>
  <c r="E1018" i="2"/>
  <c r="H1017" i="2"/>
  <c r="G1017" i="2"/>
  <c r="F1017" i="2"/>
  <c r="E1017" i="2"/>
  <c r="H1016" i="2"/>
  <c r="G1016" i="2"/>
  <c r="F1016" i="2"/>
  <c r="E1016" i="2"/>
  <c r="H1015" i="2"/>
  <c r="G1015" i="2"/>
  <c r="F1015" i="2"/>
  <c r="E1015" i="2"/>
  <c r="H1014" i="2"/>
  <c r="G1014" i="2"/>
  <c r="F1014" i="2"/>
  <c r="E1014" i="2"/>
  <c r="H1013" i="2"/>
  <c r="G1013" i="2"/>
  <c r="F1013" i="2"/>
  <c r="E1013" i="2"/>
  <c r="H1012" i="2"/>
  <c r="G1012" i="2"/>
  <c r="F1012" i="2"/>
  <c r="E1012" i="2"/>
  <c r="H1011" i="2"/>
  <c r="G1011" i="2"/>
  <c r="F1011" i="2"/>
  <c r="E1011" i="2"/>
  <c r="H1010" i="2"/>
  <c r="G1010" i="2"/>
  <c r="F1010" i="2"/>
  <c r="E1010" i="2"/>
  <c r="H1009" i="2"/>
  <c r="G1009" i="2"/>
  <c r="F1009" i="2"/>
  <c r="E1009" i="2"/>
  <c r="H1008" i="2"/>
  <c r="G1008" i="2"/>
  <c r="F1008" i="2"/>
  <c r="E1008" i="2"/>
  <c r="H1007" i="2"/>
  <c r="G1007" i="2"/>
  <c r="F1007" i="2"/>
  <c r="E1007" i="2"/>
  <c r="H1006" i="2"/>
  <c r="G1006" i="2"/>
  <c r="F1006" i="2"/>
  <c r="E1006" i="2"/>
  <c r="H1005" i="2"/>
  <c r="G1005" i="2"/>
  <c r="F1005" i="2"/>
  <c r="E1005" i="2"/>
  <c r="H1004" i="2"/>
  <c r="G1004" i="2"/>
  <c r="F1004" i="2"/>
  <c r="E1004" i="2"/>
  <c r="H1003" i="2"/>
  <c r="G1003" i="2"/>
  <c r="F1003" i="2"/>
  <c r="E1003" i="2"/>
  <c r="H1002" i="2"/>
  <c r="G1002" i="2"/>
  <c r="F1002" i="2"/>
  <c r="E1002" i="2"/>
  <c r="H1001" i="2"/>
  <c r="G1001" i="2"/>
  <c r="F1001" i="2"/>
  <c r="E1001" i="2"/>
  <c r="H1000" i="2"/>
  <c r="G1000" i="2"/>
  <c r="F1000" i="2"/>
  <c r="E1000" i="2"/>
  <c r="H999" i="2"/>
  <c r="G999" i="2"/>
  <c r="F999" i="2"/>
  <c r="E999" i="2"/>
  <c r="H998" i="2"/>
  <c r="G998" i="2"/>
  <c r="F998" i="2"/>
  <c r="E998" i="2"/>
  <c r="H997" i="2"/>
  <c r="G997" i="2"/>
  <c r="F997" i="2"/>
  <c r="E997" i="2"/>
  <c r="H996" i="2"/>
  <c r="G996" i="2"/>
  <c r="F996" i="2"/>
  <c r="E996" i="2"/>
  <c r="H995" i="2"/>
  <c r="G995" i="2"/>
  <c r="F995" i="2"/>
  <c r="E995" i="2"/>
  <c r="H994" i="2"/>
  <c r="G994" i="2"/>
  <c r="F994" i="2"/>
  <c r="E994" i="2"/>
  <c r="H993" i="2"/>
  <c r="G993" i="2"/>
  <c r="F993" i="2"/>
  <c r="E993" i="2"/>
  <c r="H992" i="2"/>
  <c r="G992" i="2"/>
  <c r="F992" i="2"/>
  <c r="E992" i="2"/>
  <c r="H991" i="2"/>
  <c r="G991" i="2"/>
  <c r="F991" i="2"/>
  <c r="E991" i="2"/>
  <c r="H990" i="2"/>
  <c r="G990" i="2"/>
  <c r="F990" i="2"/>
  <c r="E990" i="2"/>
  <c r="H989" i="2"/>
  <c r="G989" i="2"/>
  <c r="F989" i="2"/>
  <c r="E989" i="2"/>
  <c r="H988" i="2"/>
  <c r="G988" i="2"/>
  <c r="F988" i="2"/>
  <c r="E988" i="2"/>
  <c r="H987" i="2"/>
  <c r="G987" i="2"/>
  <c r="F987" i="2"/>
  <c r="E987" i="2"/>
  <c r="H986" i="2"/>
  <c r="G986" i="2"/>
  <c r="F986" i="2"/>
  <c r="E986" i="2"/>
  <c r="H985" i="2"/>
  <c r="G985" i="2"/>
  <c r="F985" i="2"/>
  <c r="E985" i="2"/>
  <c r="H984" i="2"/>
  <c r="G984" i="2"/>
  <c r="F984" i="2"/>
  <c r="E984" i="2"/>
  <c r="H983" i="2"/>
  <c r="G983" i="2"/>
  <c r="F983" i="2"/>
  <c r="E983" i="2"/>
  <c r="H982" i="2"/>
  <c r="G982" i="2"/>
  <c r="F982" i="2"/>
  <c r="E982" i="2"/>
  <c r="H981" i="2"/>
  <c r="G981" i="2"/>
  <c r="F981" i="2"/>
  <c r="E981" i="2"/>
  <c r="H980" i="2"/>
  <c r="G980" i="2"/>
  <c r="F980" i="2"/>
  <c r="E980" i="2"/>
  <c r="H979" i="2"/>
  <c r="G979" i="2"/>
  <c r="F979" i="2"/>
  <c r="E979" i="2"/>
  <c r="H978" i="2"/>
  <c r="G978" i="2"/>
  <c r="F978" i="2"/>
  <c r="E978" i="2"/>
  <c r="H977" i="2"/>
  <c r="G977" i="2"/>
  <c r="F977" i="2"/>
  <c r="E977" i="2"/>
  <c r="H976" i="2"/>
  <c r="G976" i="2"/>
  <c r="F976" i="2"/>
  <c r="E976" i="2"/>
  <c r="H975" i="2"/>
  <c r="G975" i="2"/>
  <c r="F975" i="2"/>
  <c r="E975" i="2"/>
  <c r="H974" i="2"/>
  <c r="G974" i="2"/>
  <c r="F974" i="2"/>
  <c r="E974" i="2"/>
  <c r="H973" i="2"/>
  <c r="G973" i="2"/>
  <c r="F973" i="2"/>
  <c r="E973" i="2"/>
  <c r="H972" i="2"/>
  <c r="G972" i="2"/>
  <c r="F972" i="2"/>
  <c r="E972" i="2"/>
  <c r="H971" i="2"/>
  <c r="G971" i="2"/>
  <c r="F971" i="2"/>
  <c r="E971" i="2"/>
  <c r="H970" i="2"/>
  <c r="G970" i="2"/>
  <c r="F970" i="2"/>
  <c r="E970" i="2"/>
  <c r="H969" i="2"/>
  <c r="G969" i="2"/>
  <c r="F969" i="2"/>
  <c r="E969" i="2"/>
  <c r="H968" i="2"/>
  <c r="G968" i="2"/>
  <c r="F968" i="2"/>
  <c r="E968" i="2"/>
  <c r="H967" i="2"/>
  <c r="G967" i="2"/>
  <c r="F967" i="2"/>
  <c r="E967" i="2"/>
  <c r="H966" i="2"/>
  <c r="G966" i="2"/>
  <c r="F966" i="2"/>
  <c r="E966" i="2"/>
  <c r="H965" i="2"/>
  <c r="G965" i="2"/>
  <c r="F965" i="2"/>
  <c r="E965" i="2"/>
  <c r="H964" i="2"/>
  <c r="G964" i="2"/>
  <c r="F964" i="2"/>
  <c r="E964" i="2"/>
  <c r="H963" i="2"/>
  <c r="G963" i="2"/>
  <c r="F963" i="2"/>
  <c r="E963" i="2"/>
  <c r="H962" i="2"/>
  <c r="G962" i="2"/>
  <c r="F962" i="2"/>
  <c r="E962" i="2"/>
  <c r="H961" i="2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H484" i="2"/>
  <c r="G484" i="2"/>
  <c r="F484" i="2"/>
  <c r="E484" i="2"/>
  <c r="H483" i="2"/>
  <c r="G483" i="2"/>
  <c r="F483" i="2"/>
  <c r="E483" i="2"/>
  <c r="H482" i="2"/>
  <c r="G482" i="2"/>
  <c r="F482" i="2"/>
  <c r="E482" i="2"/>
  <c r="H481" i="2"/>
  <c r="G481" i="2"/>
  <c r="F481" i="2"/>
  <c r="E481" i="2"/>
  <c r="H480" i="2"/>
  <c r="G480" i="2"/>
  <c r="F480" i="2"/>
  <c r="E480" i="2"/>
  <c r="H479" i="2"/>
  <c r="G479" i="2"/>
  <c r="F479" i="2"/>
  <c r="E479" i="2"/>
  <c r="H478" i="2"/>
  <c r="G478" i="2"/>
  <c r="F478" i="2"/>
  <c r="E478" i="2"/>
  <c r="H477" i="2"/>
  <c r="G477" i="2"/>
  <c r="F477" i="2"/>
  <c r="E477" i="2"/>
  <c r="H476" i="2"/>
  <c r="G476" i="2"/>
  <c r="F476" i="2"/>
  <c r="E476" i="2"/>
  <c r="H475" i="2"/>
  <c r="G475" i="2"/>
  <c r="F475" i="2"/>
  <c r="E475" i="2"/>
  <c r="H474" i="2"/>
  <c r="G474" i="2"/>
  <c r="F474" i="2"/>
  <c r="E474" i="2"/>
  <c r="H473" i="2"/>
  <c r="G473" i="2"/>
  <c r="F473" i="2"/>
  <c r="E473" i="2"/>
  <c r="H472" i="2"/>
  <c r="G472" i="2"/>
  <c r="F472" i="2"/>
  <c r="E472" i="2"/>
  <c r="H471" i="2"/>
  <c r="G471" i="2"/>
  <c r="F471" i="2"/>
  <c r="E471" i="2"/>
  <c r="H470" i="2"/>
  <c r="G470" i="2"/>
  <c r="F470" i="2"/>
  <c r="E470" i="2"/>
  <c r="H469" i="2"/>
  <c r="G469" i="2"/>
  <c r="F469" i="2"/>
  <c r="E469" i="2"/>
  <c r="H468" i="2"/>
  <c r="G468" i="2"/>
  <c r="F468" i="2"/>
  <c r="E468" i="2"/>
  <c r="H467" i="2"/>
  <c r="G467" i="2"/>
  <c r="F467" i="2"/>
  <c r="E467" i="2"/>
  <c r="H466" i="2"/>
  <c r="G466" i="2"/>
  <c r="F466" i="2"/>
  <c r="E466" i="2"/>
  <c r="H465" i="2"/>
  <c r="G465" i="2"/>
  <c r="F465" i="2"/>
  <c r="E465" i="2"/>
  <c r="H464" i="2"/>
  <c r="G464" i="2"/>
  <c r="F464" i="2"/>
  <c r="E464" i="2"/>
  <c r="H463" i="2"/>
  <c r="G463" i="2"/>
  <c r="F463" i="2"/>
  <c r="E463" i="2"/>
  <c r="H462" i="2"/>
  <c r="G462" i="2"/>
  <c r="F462" i="2"/>
  <c r="E462" i="2"/>
  <c r="H461" i="2"/>
  <c r="G461" i="2"/>
  <c r="F461" i="2"/>
  <c r="E461" i="2"/>
  <c r="H460" i="2"/>
  <c r="G460" i="2"/>
  <c r="F460" i="2"/>
  <c r="E460" i="2"/>
  <c r="H459" i="2"/>
  <c r="G459" i="2"/>
  <c r="F459" i="2"/>
  <c r="E459" i="2"/>
  <c r="H458" i="2"/>
  <c r="G458" i="2"/>
  <c r="F458" i="2"/>
  <c r="E458" i="2"/>
  <c r="H457" i="2"/>
  <c r="G457" i="2"/>
  <c r="F457" i="2"/>
  <c r="E457" i="2"/>
  <c r="H456" i="2"/>
  <c r="G456" i="2"/>
  <c r="F456" i="2"/>
  <c r="E456" i="2"/>
  <c r="H455" i="2"/>
  <c r="G455" i="2"/>
  <c r="F455" i="2"/>
  <c r="E455" i="2"/>
  <c r="H454" i="2"/>
  <c r="G454" i="2"/>
  <c r="F454" i="2"/>
  <c r="E454" i="2"/>
  <c r="H453" i="2"/>
  <c r="G453" i="2"/>
  <c r="F453" i="2"/>
  <c r="E453" i="2"/>
  <c r="H452" i="2"/>
  <c r="G452" i="2"/>
  <c r="F452" i="2"/>
  <c r="E452" i="2"/>
  <c r="H451" i="2"/>
  <c r="G451" i="2"/>
  <c r="F451" i="2"/>
  <c r="E451" i="2"/>
  <c r="H450" i="2"/>
  <c r="G450" i="2"/>
  <c r="F450" i="2"/>
  <c r="E450" i="2"/>
  <c r="H449" i="2"/>
  <c r="G449" i="2"/>
  <c r="F449" i="2"/>
  <c r="E449" i="2"/>
  <c r="H448" i="2"/>
  <c r="G448" i="2"/>
  <c r="F448" i="2"/>
  <c r="E448" i="2"/>
  <c r="H447" i="2"/>
  <c r="G447" i="2"/>
  <c r="F447" i="2"/>
  <c r="E447" i="2"/>
  <c r="H446" i="2"/>
  <c r="G446" i="2"/>
  <c r="F446" i="2"/>
  <c r="E446" i="2"/>
  <c r="H445" i="2"/>
  <c r="G445" i="2"/>
  <c r="F445" i="2"/>
  <c r="E445" i="2"/>
  <c r="H444" i="2"/>
  <c r="G444" i="2"/>
  <c r="F444" i="2"/>
  <c r="E444" i="2"/>
  <c r="H443" i="2"/>
  <c r="G443" i="2"/>
  <c r="F443" i="2"/>
  <c r="E443" i="2"/>
  <c r="H442" i="2"/>
  <c r="G442" i="2"/>
  <c r="F442" i="2"/>
  <c r="E442" i="2"/>
  <c r="H441" i="2"/>
  <c r="G441" i="2"/>
  <c r="F441" i="2"/>
  <c r="E441" i="2"/>
  <c r="H440" i="2"/>
  <c r="G440" i="2"/>
  <c r="F440" i="2"/>
  <c r="E440" i="2"/>
  <c r="H439" i="2"/>
  <c r="G439" i="2"/>
  <c r="F439" i="2"/>
  <c r="E439" i="2"/>
  <c r="H438" i="2"/>
  <c r="G438" i="2"/>
  <c r="F438" i="2"/>
  <c r="E438" i="2"/>
  <c r="H437" i="2"/>
  <c r="G437" i="2"/>
  <c r="F437" i="2"/>
  <c r="E437" i="2"/>
  <c r="H436" i="2"/>
  <c r="G436" i="2"/>
  <c r="F436" i="2"/>
  <c r="E436" i="2"/>
  <c r="H435" i="2"/>
  <c r="G435" i="2"/>
  <c r="F435" i="2"/>
  <c r="E435" i="2"/>
  <c r="H434" i="2"/>
  <c r="G434" i="2"/>
  <c r="F434" i="2"/>
  <c r="E434" i="2"/>
  <c r="H433" i="2"/>
  <c r="G433" i="2"/>
  <c r="F433" i="2"/>
  <c r="E433" i="2"/>
  <c r="H432" i="2"/>
  <c r="G432" i="2"/>
  <c r="F432" i="2"/>
  <c r="E432" i="2"/>
  <c r="H431" i="2"/>
  <c r="G431" i="2"/>
  <c r="F431" i="2"/>
  <c r="E431" i="2"/>
  <c r="H430" i="2"/>
  <c r="G430" i="2"/>
  <c r="F430" i="2"/>
  <c r="E430" i="2"/>
  <c r="H429" i="2"/>
  <c r="G429" i="2"/>
  <c r="F429" i="2"/>
  <c r="E429" i="2"/>
  <c r="H428" i="2"/>
  <c r="G428" i="2"/>
  <c r="F428" i="2"/>
  <c r="E428" i="2"/>
  <c r="H427" i="2"/>
  <c r="G427" i="2"/>
  <c r="F427" i="2"/>
  <c r="E427" i="2"/>
  <c r="H426" i="2"/>
  <c r="G426" i="2"/>
  <c r="F426" i="2"/>
  <c r="E426" i="2"/>
  <c r="H425" i="2"/>
  <c r="G425" i="2"/>
  <c r="F425" i="2"/>
  <c r="E425" i="2"/>
  <c r="H424" i="2"/>
  <c r="G424" i="2"/>
  <c r="F424" i="2"/>
  <c r="E424" i="2"/>
  <c r="H423" i="2"/>
  <c r="G423" i="2"/>
  <c r="F423" i="2"/>
  <c r="E423" i="2"/>
  <c r="H422" i="2"/>
  <c r="G422" i="2"/>
  <c r="F422" i="2"/>
  <c r="E422" i="2"/>
  <c r="H421" i="2"/>
  <c r="G421" i="2"/>
  <c r="F421" i="2"/>
  <c r="E421" i="2"/>
  <c r="H420" i="2"/>
  <c r="G420" i="2"/>
  <c r="F420" i="2"/>
  <c r="E420" i="2"/>
  <c r="H419" i="2"/>
  <c r="G419" i="2"/>
  <c r="F419" i="2"/>
  <c r="E419" i="2"/>
  <c r="H418" i="2"/>
  <c r="G418" i="2"/>
  <c r="F418" i="2"/>
  <c r="E418" i="2"/>
  <c r="H417" i="2"/>
  <c r="G417" i="2"/>
  <c r="F417" i="2"/>
  <c r="E417" i="2"/>
  <c r="H416" i="2"/>
  <c r="G416" i="2"/>
  <c r="F416" i="2"/>
  <c r="E416" i="2"/>
  <c r="H415" i="2"/>
  <c r="G415" i="2"/>
  <c r="F415" i="2"/>
  <c r="E415" i="2"/>
  <c r="H414" i="2"/>
  <c r="G414" i="2"/>
  <c r="F414" i="2"/>
  <c r="E414" i="2"/>
  <c r="H413" i="2"/>
  <c r="G413" i="2"/>
  <c r="F413" i="2"/>
  <c r="E413" i="2"/>
  <c r="H412" i="2"/>
  <c r="G412" i="2"/>
  <c r="F412" i="2"/>
  <c r="E412" i="2"/>
  <c r="H411" i="2"/>
  <c r="G411" i="2"/>
  <c r="F411" i="2"/>
  <c r="E411" i="2"/>
  <c r="H410" i="2"/>
  <c r="G410" i="2"/>
  <c r="F410" i="2"/>
  <c r="E410" i="2"/>
  <c r="H409" i="2"/>
  <c r="G409" i="2"/>
  <c r="F409" i="2"/>
  <c r="E409" i="2"/>
  <c r="H408" i="2"/>
  <c r="G408" i="2"/>
  <c r="F408" i="2"/>
  <c r="E408" i="2"/>
  <c r="H407" i="2"/>
  <c r="G407" i="2"/>
  <c r="F407" i="2"/>
  <c r="E407" i="2"/>
  <c r="H406" i="2"/>
  <c r="G406" i="2"/>
  <c r="F406" i="2"/>
  <c r="E406" i="2"/>
  <c r="H405" i="2"/>
  <c r="G405" i="2"/>
  <c r="F405" i="2"/>
  <c r="E405" i="2"/>
  <c r="H404" i="2"/>
  <c r="G404" i="2"/>
  <c r="F404" i="2"/>
  <c r="E404" i="2"/>
  <c r="H403" i="2"/>
  <c r="G403" i="2"/>
  <c r="F403" i="2"/>
  <c r="E403" i="2"/>
  <c r="H402" i="2"/>
  <c r="G402" i="2"/>
  <c r="F402" i="2"/>
  <c r="E402" i="2"/>
  <c r="H401" i="2"/>
  <c r="G401" i="2"/>
  <c r="F401" i="2"/>
  <c r="E401" i="2"/>
  <c r="H400" i="2"/>
  <c r="G400" i="2"/>
  <c r="F400" i="2"/>
  <c r="E400" i="2"/>
  <c r="H399" i="2"/>
  <c r="G399" i="2"/>
  <c r="F399" i="2"/>
  <c r="E399" i="2"/>
  <c r="H398" i="2"/>
  <c r="G398" i="2"/>
  <c r="F398" i="2"/>
  <c r="E398" i="2"/>
  <c r="H397" i="2"/>
  <c r="G397" i="2"/>
  <c r="F397" i="2"/>
  <c r="E397" i="2"/>
  <c r="H396" i="2"/>
  <c r="G396" i="2"/>
  <c r="F396" i="2"/>
  <c r="E396" i="2"/>
  <c r="H395" i="2"/>
  <c r="G395" i="2"/>
  <c r="F395" i="2"/>
  <c r="E395" i="2"/>
  <c r="H394" i="2"/>
  <c r="G394" i="2"/>
  <c r="F394" i="2"/>
  <c r="E394" i="2"/>
  <c r="H393" i="2"/>
  <c r="G393" i="2"/>
  <c r="F393" i="2"/>
  <c r="E393" i="2"/>
  <c r="H392" i="2"/>
  <c r="G392" i="2"/>
  <c r="F392" i="2"/>
  <c r="E392" i="2"/>
  <c r="H391" i="2"/>
  <c r="G391" i="2"/>
  <c r="F391" i="2"/>
  <c r="E391" i="2"/>
  <c r="H390" i="2"/>
  <c r="G390" i="2"/>
  <c r="F390" i="2"/>
  <c r="E390" i="2"/>
  <c r="H389" i="2"/>
  <c r="G389" i="2"/>
  <c r="F389" i="2"/>
  <c r="E389" i="2"/>
  <c r="H388" i="2"/>
  <c r="G388" i="2"/>
  <c r="F388" i="2"/>
  <c r="E388" i="2"/>
  <c r="H387" i="2"/>
  <c r="G387" i="2"/>
  <c r="F387" i="2"/>
  <c r="E387" i="2"/>
  <c r="H386" i="2"/>
  <c r="G386" i="2"/>
  <c r="F386" i="2"/>
  <c r="E386" i="2"/>
  <c r="H385" i="2"/>
  <c r="G385" i="2"/>
  <c r="F385" i="2"/>
  <c r="E385" i="2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358" i="2"/>
  <c r="G358" i="2"/>
  <c r="F358" i="2"/>
  <c r="E358" i="2"/>
  <c r="H357" i="2"/>
  <c r="G357" i="2"/>
  <c r="F357" i="2"/>
  <c r="E357" i="2"/>
  <c r="H356" i="2"/>
  <c r="G356" i="2"/>
  <c r="F356" i="2"/>
  <c r="E356" i="2"/>
  <c r="H355" i="2"/>
  <c r="G355" i="2"/>
  <c r="F355" i="2"/>
  <c r="E355" i="2"/>
  <c r="H354" i="2"/>
  <c r="G354" i="2"/>
  <c r="F354" i="2"/>
  <c r="E354" i="2"/>
  <c r="H353" i="2"/>
  <c r="G353" i="2"/>
  <c r="F353" i="2"/>
  <c r="E353" i="2"/>
  <c r="H352" i="2"/>
  <c r="G352" i="2"/>
  <c r="F352" i="2"/>
  <c r="E352" i="2"/>
  <c r="H351" i="2"/>
  <c r="G351" i="2"/>
  <c r="F351" i="2"/>
  <c r="E351" i="2"/>
  <c r="H350" i="2"/>
  <c r="G350" i="2"/>
  <c r="F350" i="2"/>
  <c r="E350" i="2"/>
  <c r="H349" i="2"/>
  <c r="G349" i="2"/>
  <c r="F349" i="2"/>
  <c r="E349" i="2"/>
  <c r="H348" i="2"/>
  <c r="G348" i="2"/>
  <c r="F348" i="2"/>
  <c r="E348" i="2"/>
  <c r="H347" i="2"/>
  <c r="G347" i="2"/>
  <c r="F347" i="2"/>
  <c r="E347" i="2"/>
  <c r="H346" i="2"/>
  <c r="G346" i="2"/>
  <c r="F346" i="2"/>
  <c r="E346" i="2"/>
  <c r="H345" i="2"/>
  <c r="G345" i="2"/>
  <c r="F345" i="2"/>
  <c r="E345" i="2"/>
  <c r="H344" i="2"/>
  <c r="G344" i="2"/>
  <c r="F344" i="2"/>
  <c r="E344" i="2"/>
  <c r="H343" i="2"/>
  <c r="G343" i="2"/>
  <c r="F343" i="2"/>
  <c r="E343" i="2"/>
  <c r="H342" i="2"/>
  <c r="G342" i="2"/>
  <c r="F342" i="2"/>
  <c r="E342" i="2"/>
  <c r="H341" i="2"/>
  <c r="G341" i="2"/>
  <c r="F341" i="2"/>
  <c r="E341" i="2"/>
  <c r="H340" i="2"/>
  <c r="G340" i="2"/>
  <c r="F340" i="2"/>
  <c r="E340" i="2"/>
  <c r="H339" i="2"/>
  <c r="G339" i="2"/>
  <c r="F339" i="2"/>
  <c r="E339" i="2"/>
  <c r="H338" i="2"/>
  <c r="G338" i="2"/>
  <c r="F338" i="2"/>
  <c r="E338" i="2"/>
  <c r="H337" i="2"/>
  <c r="G337" i="2"/>
  <c r="F337" i="2"/>
  <c r="E337" i="2"/>
  <c r="H336" i="2"/>
  <c r="G336" i="2"/>
  <c r="F336" i="2"/>
  <c r="E336" i="2"/>
  <c r="H335" i="2"/>
  <c r="G335" i="2"/>
  <c r="F335" i="2"/>
  <c r="E335" i="2"/>
  <c r="H334" i="2"/>
  <c r="G334" i="2"/>
  <c r="F334" i="2"/>
  <c r="E334" i="2"/>
  <c r="H333" i="2"/>
  <c r="G333" i="2"/>
  <c r="F333" i="2"/>
  <c r="E333" i="2"/>
  <c r="H332" i="2"/>
  <c r="G332" i="2"/>
  <c r="F332" i="2"/>
  <c r="E332" i="2"/>
  <c r="H331" i="2"/>
  <c r="G331" i="2"/>
  <c r="F331" i="2"/>
  <c r="E331" i="2"/>
  <c r="H330" i="2"/>
  <c r="G330" i="2"/>
  <c r="F330" i="2"/>
  <c r="E330" i="2"/>
  <c r="H329" i="2"/>
  <c r="G329" i="2"/>
  <c r="F329" i="2"/>
  <c r="E329" i="2"/>
  <c r="H328" i="2"/>
  <c r="G328" i="2"/>
  <c r="F328" i="2"/>
  <c r="E328" i="2"/>
  <c r="H327" i="2"/>
  <c r="G327" i="2"/>
  <c r="F327" i="2"/>
  <c r="E327" i="2"/>
  <c r="H326" i="2"/>
  <c r="G326" i="2"/>
  <c r="F326" i="2"/>
  <c r="E326" i="2"/>
  <c r="H325" i="2"/>
  <c r="G325" i="2"/>
  <c r="F325" i="2"/>
  <c r="E325" i="2"/>
  <c r="H324" i="2"/>
  <c r="G324" i="2"/>
  <c r="F324" i="2"/>
  <c r="E324" i="2"/>
  <c r="H323" i="2"/>
  <c r="G323" i="2"/>
  <c r="F323" i="2"/>
  <c r="E323" i="2"/>
  <c r="H322" i="2"/>
  <c r="G322" i="2"/>
  <c r="F322" i="2"/>
  <c r="E322" i="2"/>
  <c r="H321" i="2"/>
  <c r="G321" i="2"/>
  <c r="F321" i="2"/>
  <c r="E321" i="2"/>
  <c r="H320" i="2"/>
  <c r="G320" i="2"/>
  <c r="F320" i="2"/>
  <c r="E320" i="2"/>
  <c r="H319" i="2"/>
  <c r="G319" i="2"/>
  <c r="F319" i="2"/>
  <c r="E319" i="2"/>
  <c r="H318" i="2"/>
  <c r="G318" i="2"/>
  <c r="F318" i="2"/>
  <c r="E318" i="2"/>
  <c r="H317" i="2"/>
  <c r="G317" i="2"/>
  <c r="F317" i="2"/>
  <c r="E317" i="2"/>
  <c r="H316" i="2"/>
  <c r="G316" i="2"/>
  <c r="F316" i="2"/>
  <c r="E316" i="2"/>
  <c r="H315" i="2"/>
  <c r="G315" i="2"/>
  <c r="F315" i="2"/>
  <c r="E315" i="2"/>
  <c r="H314" i="2"/>
  <c r="G314" i="2"/>
  <c r="F314" i="2"/>
  <c r="E314" i="2"/>
  <c r="H313" i="2"/>
  <c r="G313" i="2"/>
  <c r="F313" i="2"/>
  <c r="E313" i="2"/>
  <c r="H312" i="2"/>
  <c r="G312" i="2"/>
  <c r="F312" i="2"/>
  <c r="E312" i="2"/>
  <c r="H311" i="2"/>
  <c r="G311" i="2"/>
  <c r="F311" i="2"/>
  <c r="E311" i="2"/>
  <c r="H310" i="2"/>
  <c r="G310" i="2"/>
  <c r="F310" i="2"/>
  <c r="E310" i="2"/>
  <c r="H309" i="2"/>
  <c r="G309" i="2"/>
  <c r="F309" i="2"/>
  <c r="E309" i="2"/>
  <c r="H308" i="2"/>
  <c r="G308" i="2"/>
  <c r="F308" i="2"/>
  <c r="E308" i="2"/>
  <c r="H307" i="2"/>
  <c r="G307" i="2"/>
  <c r="F307" i="2"/>
  <c r="E307" i="2"/>
  <c r="H306" i="2"/>
  <c r="G306" i="2"/>
  <c r="F306" i="2"/>
  <c r="E306" i="2"/>
  <c r="H305" i="2"/>
  <c r="G305" i="2"/>
  <c r="F305" i="2"/>
  <c r="E305" i="2"/>
  <c r="H304" i="2"/>
  <c r="G304" i="2"/>
  <c r="F304" i="2"/>
  <c r="E304" i="2"/>
  <c r="H303" i="2"/>
  <c r="G303" i="2"/>
  <c r="F303" i="2"/>
  <c r="E303" i="2"/>
  <c r="H302" i="2"/>
  <c r="G302" i="2"/>
  <c r="F302" i="2"/>
  <c r="E302" i="2"/>
  <c r="H301" i="2"/>
  <c r="G301" i="2"/>
  <c r="F301" i="2"/>
  <c r="E301" i="2"/>
  <c r="H300" i="2"/>
  <c r="G300" i="2"/>
  <c r="F300" i="2"/>
  <c r="E300" i="2"/>
  <c r="H299" i="2"/>
  <c r="G299" i="2"/>
  <c r="F299" i="2"/>
  <c r="E299" i="2"/>
  <c r="H298" i="2"/>
  <c r="G298" i="2"/>
  <c r="F298" i="2"/>
  <c r="E298" i="2"/>
  <c r="H297" i="2"/>
  <c r="G297" i="2"/>
  <c r="F297" i="2"/>
  <c r="E297" i="2"/>
  <c r="H296" i="2"/>
  <c r="G296" i="2"/>
  <c r="F296" i="2"/>
  <c r="E296" i="2"/>
  <c r="H295" i="2"/>
  <c r="G295" i="2"/>
  <c r="F295" i="2"/>
  <c r="E295" i="2"/>
  <c r="H294" i="2"/>
  <c r="G294" i="2"/>
  <c r="F294" i="2"/>
  <c r="E294" i="2"/>
  <c r="H293" i="2"/>
  <c r="G293" i="2"/>
  <c r="F293" i="2"/>
  <c r="E293" i="2"/>
  <c r="H292" i="2"/>
  <c r="G292" i="2"/>
  <c r="F292" i="2"/>
  <c r="E292" i="2"/>
  <c r="H291" i="2"/>
  <c r="G291" i="2"/>
  <c r="F291" i="2"/>
  <c r="E291" i="2"/>
  <c r="H290" i="2"/>
  <c r="G290" i="2"/>
  <c r="F290" i="2"/>
  <c r="E290" i="2"/>
  <c r="H289" i="2"/>
  <c r="G289" i="2"/>
  <c r="F289" i="2"/>
  <c r="E289" i="2"/>
  <c r="H288" i="2"/>
  <c r="G288" i="2"/>
  <c r="F288" i="2"/>
  <c r="E288" i="2"/>
  <c r="H287" i="2"/>
  <c r="G287" i="2"/>
  <c r="F287" i="2"/>
  <c r="E287" i="2"/>
  <c r="H286" i="2"/>
  <c r="G286" i="2"/>
  <c r="F286" i="2"/>
  <c r="E286" i="2"/>
  <c r="H285" i="2"/>
  <c r="G285" i="2"/>
  <c r="F285" i="2"/>
  <c r="E285" i="2"/>
  <c r="H284" i="2"/>
  <c r="G284" i="2"/>
  <c r="F284" i="2"/>
  <c r="E284" i="2"/>
  <c r="H283" i="2"/>
  <c r="G283" i="2"/>
  <c r="F283" i="2"/>
  <c r="E283" i="2"/>
  <c r="H282" i="2"/>
  <c r="G282" i="2"/>
  <c r="F282" i="2"/>
  <c r="E282" i="2"/>
  <c r="H281" i="2"/>
  <c r="G281" i="2"/>
  <c r="F281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H269" i="2"/>
  <c r="G269" i="2"/>
  <c r="F269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H257" i="2"/>
  <c r="G257" i="2"/>
  <c r="F257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H245" i="2"/>
  <c r="G245" i="2"/>
  <c r="F245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H233" i="2"/>
  <c r="G233" i="2"/>
  <c r="F233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H225" i="2"/>
  <c r="G225" i="2"/>
  <c r="F225" i="2"/>
  <c r="E225" i="2"/>
  <c r="H224" i="2"/>
  <c r="G224" i="2"/>
  <c r="F224" i="2"/>
  <c r="E224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H209" i="2"/>
  <c r="G209" i="2"/>
  <c r="F209" i="2"/>
  <c r="E209" i="2"/>
  <c r="H208" i="2"/>
  <c r="G208" i="2"/>
  <c r="F208" i="2"/>
  <c r="E208" i="2"/>
  <c r="H207" i="2"/>
  <c r="G207" i="2"/>
  <c r="F207" i="2"/>
  <c r="E207" i="2"/>
  <c r="H206" i="2"/>
  <c r="G206" i="2"/>
  <c r="F206" i="2"/>
  <c r="E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H198" i="2"/>
  <c r="G198" i="2"/>
  <c r="F198" i="2"/>
  <c r="E198" i="2"/>
  <c r="H197" i="2"/>
  <c r="G197" i="2"/>
  <c r="F197" i="2"/>
  <c r="E197" i="2"/>
  <c r="H196" i="2"/>
  <c r="G196" i="2"/>
  <c r="F196" i="2"/>
  <c r="E196" i="2"/>
  <c r="H195" i="2"/>
  <c r="G195" i="2"/>
  <c r="F195" i="2"/>
  <c r="E195" i="2"/>
  <c r="H194" i="2"/>
  <c r="G194" i="2"/>
  <c r="F194" i="2"/>
  <c r="E194" i="2"/>
  <c r="H193" i="2"/>
  <c r="G193" i="2"/>
  <c r="F193" i="2"/>
  <c r="E193" i="2"/>
  <c r="H192" i="2"/>
  <c r="G192" i="2"/>
  <c r="F192" i="2"/>
  <c r="E192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H187" i="2"/>
  <c r="G187" i="2"/>
  <c r="F187" i="2"/>
  <c r="E187" i="2"/>
  <c r="H186" i="2"/>
  <c r="G186" i="2"/>
  <c r="F186" i="2"/>
  <c r="E186" i="2"/>
  <c r="H185" i="2"/>
  <c r="G185" i="2"/>
  <c r="F185" i="2"/>
  <c r="E185" i="2"/>
  <c r="H184" i="2"/>
  <c r="G184" i="2"/>
  <c r="F184" i="2"/>
  <c r="E184" i="2"/>
  <c r="H183" i="2"/>
  <c r="G183" i="2"/>
  <c r="F183" i="2"/>
  <c r="E183" i="2"/>
  <c r="H182" i="2"/>
  <c r="G182" i="2"/>
  <c r="F182" i="2"/>
  <c r="E182" i="2"/>
  <c r="H181" i="2"/>
  <c r="G181" i="2"/>
  <c r="F181" i="2"/>
  <c r="E181" i="2"/>
  <c r="H180" i="2"/>
  <c r="G180" i="2"/>
  <c r="F180" i="2"/>
  <c r="E180" i="2"/>
  <c r="H179" i="2"/>
  <c r="G179" i="2"/>
  <c r="F179" i="2"/>
  <c r="E179" i="2"/>
  <c r="H178" i="2"/>
  <c r="G178" i="2"/>
  <c r="F178" i="2"/>
  <c r="E178" i="2"/>
  <c r="H177" i="2"/>
  <c r="G177" i="2"/>
  <c r="F177" i="2"/>
  <c r="E177" i="2"/>
  <c r="H176" i="2"/>
  <c r="G176" i="2"/>
  <c r="F176" i="2"/>
  <c r="E176" i="2"/>
  <c r="H175" i="2"/>
  <c r="G175" i="2"/>
  <c r="F175" i="2"/>
  <c r="E175" i="2"/>
  <c r="H174" i="2"/>
  <c r="G174" i="2"/>
  <c r="F174" i="2"/>
  <c r="E174" i="2"/>
  <c r="H173" i="2"/>
  <c r="G173" i="2"/>
  <c r="F173" i="2"/>
  <c r="E173" i="2"/>
  <c r="H172" i="2"/>
  <c r="G172" i="2"/>
  <c r="F172" i="2"/>
  <c r="E172" i="2"/>
  <c r="H171" i="2"/>
  <c r="G171" i="2"/>
  <c r="F171" i="2"/>
  <c r="E171" i="2"/>
  <c r="H170" i="2"/>
  <c r="G170" i="2"/>
  <c r="F170" i="2"/>
  <c r="E170" i="2"/>
  <c r="H169" i="2"/>
  <c r="G169" i="2"/>
  <c r="F169" i="2"/>
  <c r="E169" i="2"/>
  <c r="H168" i="2"/>
  <c r="G168" i="2"/>
  <c r="F168" i="2"/>
  <c r="E168" i="2"/>
  <c r="H167" i="2"/>
  <c r="G167" i="2"/>
  <c r="F167" i="2"/>
  <c r="E167" i="2"/>
  <c r="H166" i="2"/>
  <c r="G166" i="2"/>
  <c r="F166" i="2"/>
  <c r="E166" i="2"/>
  <c r="H165" i="2"/>
  <c r="G165" i="2"/>
  <c r="F165" i="2"/>
  <c r="E165" i="2"/>
  <c r="H164" i="2"/>
  <c r="G164" i="2"/>
  <c r="F164" i="2"/>
  <c r="E164" i="2"/>
  <c r="H163" i="2"/>
  <c r="G163" i="2"/>
  <c r="F163" i="2"/>
  <c r="E163" i="2"/>
  <c r="H162" i="2"/>
  <c r="G162" i="2"/>
  <c r="F162" i="2"/>
  <c r="E162" i="2"/>
  <c r="H161" i="2"/>
  <c r="G161" i="2"/>
  <c r="F161" i="2"/>
  <c r="E161" i="2"/>
  <c r="H160" i="2"/>
  <c r="G160" i="2"/>
  <c r="F160" i="2"/>
  <c r="E160" i="2"/>
  <c r="H159" i="2"/>
  <c r="G159" i="2"/>
  <c r="F159" i="2"/>
  <c r="E159" i="2"/>
  <c r="H158" i="2"/>
  <c r="G158" i="2"/>
  <c r="F158" i="2"/>
  <c r="E158" i="2"/>
  <c r="H157" i="2"/>
  <c r="G157" i="2"/>
  <c r="F157" i="2"/>
  <c r="E157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H139" i="2"/>
  <c r="G139" i="2"/>
  <c r="F139" i="2"/>
  <c r="E139" i="2"/>
  <c r="H138" i="2"/>
  <c r="G138" i="2"/>
  <c r="F138" i="2"/>
  <c r="E138" i="2"/>
  <c r="H137" i="2"/>
  <c r="G137" i="2"/>
  <c r="F137" i="2"/>
  <c r="E137" i="2"/>
  <c r="H136" i="2"/>
  <c r="G136" i="2"/>
  <c r="F136" i="2"/>
  <c r="E136" i="2"/>
  <c r="H135" i="2"/>
  <c r="G135" i="2"/>
  <c r="F135" i="2"/>
  <c r="E135" i="2"/>
  <c r="H134" i="2"/>
  <c r="G134" i="2"/>
  <c r="F134" i="2"/>
  <c r="E134" i="2"/>
  <c r="H133" i="2"/>
  <c r="G133" i="2"/>
  <c r="F133" i="2"/>
  <c r="E133" i="2"/>
  <c r="H132" i="2"/>
  <c r="G132" i="2"/>
  <c r="F132" i="2"/>
  <c r="E132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M1077" i="1" l="1"/>
  <c r="M1109" i="1"/>
  <c r="M1189" i="1"/>
  <c r="M1083" i="1"/>
  <c r="M1099" i="1"/>
  <c r="M1115" i="1"/>
  <c r="M1147" i="1"/>
  <c r="M1163" i="1"/>
  <c r="M14" i="1"/>
  <c r="M30" i="1"/>
  <c r="M46" i="1"/>
  <c r="M62" i="1"/>
  <c r="M72" i="1"/>
  <c r="M88" i="1"/>
  <c r="M104" i="1"/>
  <c r="M120" i="1"/>
  <c r="M136" i="1"/>
  <c r="M152" i="1"/>
  <c r="M172" i="1"/>
  <c r="M183" i="1"/>
  <c r="M220" i="1"/>
  <c r="M231" i="1"/>
  <c r="M235" i="1"/>
  <c r="M252" i="1"/>
  <c r="M264" i="1"/>
  <c r="M280" i="1"/>
  <c r="M288" i="1"/>
  <c r="M304" i="1"/>
  <c r="M320" i="1"/>
  <c r="M336" i="1"/>
  <c r="M352" i="1"/>
  <c r="M368" i="1"/>
  <c r="M384" i="1"/>
  <c r="M400" i="1"/>
  <c r="M416" i="1"/>
  <c r="M436" i="1"/>
  <c r="M440" i="1"/>
  <c r="M456" i="1"/>
  <c r="M475" i="1"/>
  <c r="M488" i="1"/>
  <c r="M507" i="1"/>
  <c r="M520" i="1"/>
  <c r="M523" i="1"/>
  <c r="M528" i="1"/>
  <c r="M531" i="1"/>
  <c r="M544" i="1"/>
  <c r="M559" i="1"/>
  <c r="M7" i="1"/>
  <c r="M568" i="1"/>
  <c r="M584" i="1"/>
  <c r="M600" i="1"/>
  <c r="M616" i="1"/>
  <c r="M632" i="1"/>
  <c r="M648" i="1"/>
  <c r="M664" i="1"/>
  <c r="M702" i="1"/>
  <c r="M739" i="1"/>
  <c r="M743" i="1"/>
  <c r="M543" i="1"/>
  <c r="M560" i="1"/>
  <c r="M18" i="1"/>
  <c r="M34" i="1"/>
  <c r="M50" i="1"/>
  <c r="M68" i="1"/>
  <c r="M84" i="1"/>
  <c r="M100" i="1"/>
  <c r="M116" i="1"/>
  <c r="M132" i="1"/>
  <c r="M148" i="1"/>
  <c r="M164" i="1"/>
  <c r="M167" i="1"/>
  <c r="M208" i="1"/>
  <c r="M240" i="1"/>
  <c r="M268" i="1"/>
  <c r="M284" i="1"/>
  <c r="M292" i="1"/>
  <c r="M308" i="1"/>
  <c r="M324" i="1"/>
  <c r="M340" i="1"/>
  <c r="M356" i="1"/>
  <c r="M364" i="1"/>
  <c r="M380" i="1"/>
  <c r="M396" i="1"/>
  <c r="M412" i="1"/>
  <c r="M431" i="1"/>
  <c r="M444" i="1"/>
  <c r="M448" i="1"/>
  <c r="M464" i="1"/>
  <c r="M484" i="1"/>
  <c r="M496" i="1"/>
  <c r="M516" i="1"/>
  <c r="M564" i="1"/>
  <c r="M580" i="1"/>
  <c r="M596" i="1"/>
  <c r="M620" i="1"/>
  <c r="M636" i="1"/>
  <c r="M652" i="1"/>
  <c r="M668" i="1"/>
  <c r="M676" i="1"/>
  <c r="M707" i="1"/>
  <c r="M711" i="1"/>
  <c r="M731" i="1"/>
  <c r="M735" i="1"/>
  <c r="M755" i="1"/>
  <c r="M759" i="1"/>
  <c r="M767" i="1"/>
  <c r="M10" i="1"/>
  <c r="M26" i="1"/>
  <c r="M42" i="1"/>
  <c r="M58" i="1"/>
  <c r="M22" i="1"/>
  <c r="M38" i="1"/>
  <c r="M54" i="1"/>
  <c r="M540" i="1"/>
  <c r="M539" i="1"/>
  <c r="M556" i="1"/>
  <c r="M555" i="1"/>
  <c r="M536" i="1"/>
  <c r="M552" i="1"/>
  <c r="M1075" i="1"/>
  <c r="M1091" i="1"/>
  <c r="M1107" i="1"/>
  <c r="M1123" i="1"/>
  <c r="M1139" i="1"/>
  <c r="M1155" i="1"/>
  <c r="M1171" i="1"/>
  <c r="M76" i="1"/>
  <c r="M92" i="1"/>
  <c r="M108" i="1"/>
  <c r="M124" i="1"/>
  <c r="M140" i="1"/>
  <c r="M156" i="1"/>
  <c r="M176" i="1"/>
  <c r="M188" i="1"/>
  <c r="M199" i="1"/>
  <c r="M224" i="1"/>
  <c r="M260" i="1"/>
  <c r="M276" i="1"/>
  <c r="M300" i="1"/>
  <c r="M316" i="1"/>
  <c r="M332" i="1"/>
  <c r="M348" i="1"/>
  <c r="M372" i="1"/>
  <c r="M388" i="1"/>
  <c r="M404" i="1"/>
  <c r="M420" i="1"/>
  <c r="M428" i="1"/>
  <c r="M432" i="1"/>
  <c r="M447" i="1"/>
  <c r="M468" i="1"/>
  <c r="M480" i="1"/>
  <c r="M500" i="1"/>
  <c r="M512" i="1"/>
  <c r="M535" i="1"/>
  <c r="M548" i="1"/>
  <c r="M551" i="1"/>
  <c r="M576" i="1"/>
  <c r="M592" i="1"/>
  <c r="M608" i="1"/>
  <c r="M624" i="1"/>
  <c r="M640" i="1"/>
  <c r="M656" i="1"/>
  <c r="M672" i="1"/>
  <c r="M699" i="1"/>
  <c r="M703" i="1"/>
  <c r="M727" i="1"/>
  <c r="M762" i="1"/>
  <c r="M790" i="1"/>
  <c r="M798" i="1"/>
  <c r="M806" i="1"/>
  <c r="M814" i="1"/>
  <c r="M822" i="1"/>
  <c r="M830" i="1"/>
  <c r="M835" i="1"/>
  <c r="M851" i="1"/>
  <c r="M867" i="1"/>
  <c r="M931" i="1"/>
  <c r="M947" i="1"/>
  <c r="M963" i="1"/>
  <c r="M979" i="1"/>
  <c r="M995" i="1"/>
  <c r="M1011" i="1"/>
  <c r="M1027" i="1"/>
  <c r="M1043" i="1"/>
  <c r="M1059" i="1"/>
  <c r="M1080" i="1"/>
  <c r="M1096" i="1"/>
  <c r="M1112" i="1"/>
  <c r="M1128" i="1"/>
  <c r="M1144" i="1"/>
  <c r="M1160" i="1"/>
  <c r="M1176" i="1"/>
  <c r="M1192" i="1"/>
  <c r="M1208" i="1"/>
  <c r="M1216" i="1"/>
  <c r="M1224" i="1"/>
  <c r="M1232" i="1"/>
  <c r="M1240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80" i="1"/>
  <c r="M96" i="1"/>
  <c r="M112" i="1"/>
  <c r="M128" i="1"/>
  <c r="M144" i="1"/>
  <c r="M160" i="1"/>
  <c r="M192" i="1"/>
  <c r="M204" i="1"/>
  <c r="M215" i="1"/>
  <c r="M219" i="1"/>
  <c r="M236" i="1"/>
  <c r="M248" i="1"/>
  <c r="M256" i="1"/>
  <c r="M272" i="1"/>
  <c r="M296" i="1"/>
  <c r="M312" i="1"/>
  <c r="M328" i="1"/>
  <c r="M344" i="1"/>
  <c r="M360" i="1"/>
  <c r="M376" i="1"/>
  <c r="M392" i="1"/>
  <c r="M408" i="1"/>
  <c r="M424" i="1"/>
  <c r="M439" i="1"/>
  <c r="M452" i="1"/>
  <c r="M459" i="1"/>
  <c r="M472" i="1"/>
  <c r="M491" i="1"/>
  <c r="M504" i="1"/>
  <c r="M524" i="1"/>
  <c r="M527" i="1"/>
  <c r="M532" i="1"/>
  <c r="M547" i="1"/>
  <c r="M572" i="1"/>
  <c r="M588" i="1"/>
  <c r="M604" i="1"/>
  <c r="M612" i="1"/>
  <c r="M628" i="1"/>
  <c r="M644" i="1"/>
  <c r="M660" i="1"/>
  <c r="M679" i="1"/>
  <c r="M734" i="1"/>
  <c r="M747" i="1"/>
  <c r="M758" i="1"/>
  <c r="M839" i="1"/>
  <c r="M855" i="1"/>
  <c r="M871" i="1"/>
  <c r="M887" i="1"/>
  <c r="M903" i="1"/>
  <c r="M919" i="1"/>
  <c r="M935" i="1"/>
  <c r="M951" i="1"/>
  <c r="M967" i="1"/>
  <c r="M983" i="1"/>
  <c r="M999" i="1"/>
  <c r="M1015" i="1"/>
  <c r="M1031" i="1"/>
  <c r="M1047" i="1"/>
  <c r="M1063" i="1"/>
  <c r="M1085" i="1"/>
  <c r="M1101" i="1"/>
  <c r="M1117" i="1"/>
  <c r="M1133" i="1"/>
  <c r="M1149" i="1"/>
  <c r="M1165" i="1"/>
  <c r="M1179" i="1"/>
  <c r="M1181" i="1"/>
  <c r="M1197" i="1"/>
  <c r="N73" i="1"/>
  <c r="L73" i="1"/>
  <c r="M73" i="1" s="1"/>
  <c r="N81" i="1"/>
  <c r="L81" i="1"/>
  <c r="M81" i="1" s="1"/>
  <c r="N89" i="1"/>
  <c r="L89" i="1"/>
  <c r="M89" i="1" s="1"/>
  <c r="N97" i="1"/>
  <c r="L97" i="1"/>
  <c r="M97" i="1" s="1"/>
  <c r="N105" i="1"/>
  <c r="L105" i="1"/>
  <c r="M105" i="1" s="1"/>
  <c r="N113" i="1"/>
  <c r="L113" i="1"/>
  <c r="M113" i="1" s="1"/>
  <c r="N121" i="1"/>
  <c r="L121" i="1"/>
  <c r="M121" i="1" s="1"/>
  <c r="N129" i="1"/>
  <c r="L129" i="1"/>
  <c r="M129" i="1" s="1"/>
  <c r="N137" i="1"/>
  <c r="L137" i="1"/>
  <c r="M137" i="1" s="1"/>
  <c r="N145" i="1"/>
  <c r="L145" i="1"/>
  <c r="M145" i="1" s="1"/>
  <c r="N153" i="1"/>
  <c r="L153" i="1"/>
  <c r="M153" i="1" s="1"/>
  <c r="N161" i="1"/>
  <c r="L161" i="1"/>
  <c r="M161" i="1" s="1"/>
  <c r="N173" i="1"/>
  <c r="L173" i="1"/>
  <c r="M173" i="1" s="1"/>
  <c r="N189" i="1"/>
  <c r="L189" i="1"/>
  <c r="M189" i="1" s="1"/>
  <c r="N205" i="1"/>
  <c r="L205" i="1"/>
  <c r="M205" i="1" s="1"/>
  <c r="N221" i="1"/>
  <c r="L221" i="1"/>
  <c r="M221" i="1" s="1"/>
  <c r="N237" i="1"/>
  <c r="L237" i="1"/>
  <c r="M237" i="1" s="1"/>
  <c r="L8" i="1"/>
  <c r="M8" i="1" s="1"/>
  <c r="L12" i="1"/>
  <c r="M12" i="1" s="1"/>
  <c r="L16" i="1"/>
  <c r="M16" i="1" s="1"/>
  <c r="L20" i="1"/>
  <c r="M20" i="1" s="1"/>
  <c r="L24" i="1"/>
  <c r="M24" i="1" s="1"/>
  <c r="L28" i="1"/>
  <c r="M28" i="1" s="1"/>
  <c r="L32" i="1"/>
  <c r="M32" i="1" s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60" i="1"/>
  <c r="M60" i="1" s="1"/>
  <c r="L64" i="1"/>
  <c r="M64" i="1" s="1"/>
  <c r="L70" i="1"/>
  <c r="L78" i="1"/>
  <c r="L86" i="1"/>
  <c r="L94" i="1"/>
  <c r="L102" i="1"/>
  <c r="L110" i="1"/>
  <c r="L118" i="1"/>
  <c r="L126" i="1"/>
  <c r="L134" i="1"/>
  <c r="L142" i="1"/>
  <c r="L150" i="1"/>
  <c r="L158" i="1"/>
  <c r="L170" i="1"/>
  <c r="N177" i="1"/>
  <c r="L177" i="1"/>
  <c r="M177" i="1" s="1"/>
  <c r="M180" i="1"/>
  <c r="L186" i="1"/>
  <c r="N193" i="1"/>
  <c r="L193" i="1"/>
  <c r="M193" i="1" s="1"/>
  <c r="M196" i="1"/>
  <c r="L202" i="1"/>
  <c r="N209" i="1"/>
  <c r="L209" i="1"/>
  <c r="M209" i="1" s="1"/>
  <c r="M212" i="1"/>
  <c r="N225" i="1"/>
  <c r="L225" i="1"/>
  <c r="M225" i="1" s="1"/>
  <c r="M228" i="1"/>
  <c r="N241" i="1"/>
  <c r="L241" i="1"/>
  <c r="M241" i="1" s="1"/>
  <c r="M244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N69" i="1"/>
  <c r="L69" i="1"/>
  <c r="M69" i="1" s="1"/>
  <c r="N77" i="1"/>
  <c r="L77" i="1"/>
  <c r="M77" i="1" s="1"/>
  <c r="N85" i="1"/>
  <c r="L85" i="1"/>
  <c r="M85" i="1" s="1"/>
  <c r="N93" i="1"/>
  <c r="L93" i="1"/>
  <c r="M93" i="1" s="1"/>
  <c r="N101" i="1"/>
  <c r="L101" i="1"/>
  <c r="M101" i="1" s="1"/>
  <c r="N109" i="1"/>
  <c r="L109" i="1"/>
  <c r="M109" i="1" s="1"/>
  <c r="N117" i="1"/>
  <c r="L117" i="1"/>
  <c r="M117" i="1" s="1"/>
  <c r="N125" i="1"/>
  <c r="L125" i="1"/>
  <c r="M125" i="1" s="1"/>
  <c r="N133" i="1"/>
  <c r="L133" i="1"/>
  <c r="M133" i="1" s="1"/>
  <c r="N141" i="1"/>
  <c r="L141" i="1"/>
  <c r="M141" i="1" s="1"/>
  <c r="N149" i="1"/>
  <c r="L149" i="1"/>
  <c r="M149" i="1" s="1"/>
  <c r="N157" i="1"/>
  <c r="L157" i="1"/>
  <c r="M157" i="1" s="1"/>
  <c r="N165" i="1"/>
  <c r="L165" i="1"/>
  <c r="M165" i="1" s="1"/>
  <c r="M168" i="1"/>
  <c r="L174" i="1"/>
  <c r="N181" i="1"/>
  <c r="L181" i="1"/>
  <c r="M181" i="1" s="1"/>
  <c r="M184" i="1"/>
  <c r="L190" i="1"/>
  <c r="N197" i="1"/>
  <c r="L197" i="1"/>
  <c r="M197" i="1" s="1"/>
  <c r="M200" i="1"/>
  <c r="L206" i="1"/>
  <c r="N213" i="1"/>
  <c r="L213" i="1"/>
  <c r="M213" i="1" s="1"/>
  <c r="M216" i="1"/>
  <c r="L222" i="1"/>
  <c r="N229" i="1"/>
  <c r="L229" i="1"/>
  <c r="M229" i="1" s="1"/>
  <c r="M232" i="1"/>
  <c r="L238" i="1"/>
  <c r="N245" i="1"/>
  <c r="L245" i="1"/>
  <c r="M245" i="1" s="1"/>
  <c r="N249" i="1"/>
  <c r="L249" i="1"/>
  <c r="M249" i="1" s="1"/>
  <c r="N253" i="1"/>
  <c r="L253" i="1"/>
  <c r="M253" i="1" s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M162" i="1" s="1"/>
  <c r="N169" i="1"/>
  <c r="L169" i="1"/>
  <c r="M169" i="1" s="1"/>
  <c r="L178" i="1"/>
  <c r="N185" i="1"/>
  <c r="L185" i="1"/>
  <c r="M185" i="1" s="1"/>
  <c r="L194" i="1"/>
  <c r="N201" i="1"/>
  <c r="L201" i="1"/>
  <c r="M201" i="1" s="1"/>
  <c r="L210" i="1"/>
  <c r="N217" i="1"/>
  <c r="L217" i="1"/>
  <c r="M217" i="1" s="1"/>
  <c r="L226" i="1"/>
  <c r="M226" i="1" s="1"/>
  <c r="N233" i="1"/>
  <c r="L233" i="1"/>
  <c r="M233" i="1" s="1"/>
  <c r="L242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N361" i="1"/>
  <c r="L361" i="1"/>
  <c r="M361" i="1" s="1"/>
  <c r="N369" i="1"/>
  <c r="L369" i="1"/>
  <c r="M369" i="1" s="1"/>
  <c r="N377" i="1"/>
  <c r="L377" i="1"/>
  <c r="M377" i="1" s="1"/>
  <c r="N385" i="1"/>
  <c r="L385" i="1"/>
  <c r="M385" i="1" s="1"/>
  <c r="N393" i="1"/>
  <c r="L393" i="1"/>
  <c r="M393" i="1" s="1"/>
  <c r="N401" i="1"/>
  <c r="L401" i="1"/>
  <c r="M401" i="1" s="1"/>
  <c r="N409" i="1"/>
  <c r="L409" i="1"/>
  <c r="M409" i="1" s="1"/>
  <c r="N417" i="1"/>
  <c r="L417" i="1"/>
  <c r="M417" i="1" s="1"/>
  <c r="N425" i="1"/>
  <c r="L425" i="1"/>
  <c r="M425" i="1" s="1"/>
  <c r="N433" i="1"/>
  <c r="L433" i="1"/>
  <c r="M433" i="1" s="1"/>
  <c r="N441" i="1"/>
  <c r="L441" i="1"/>
  <c r="M441" i="1" s="1"/>
  <c r="N449" i="1"/>
  <c r="L449" i="1"/>
  <c r="M449" i="1" s="1"/>
  <c r="M455" i="1"/>
  <c r="N457" i="1"/>
  <c r="L457" i="1"/>
  <c r="M457" i="1" s="1"/>
  <c r="L462" i="1"/>
  <c r="M467" i="1"/>
  <c r="N469" i="1"/>
  <c r="L469" i="1"/>
  <c r="M469" i="1" s="1"/>
  <c r="L478" i="1"/>
  <c r="M483" i="1"/>
  <c r="N485" i="1"/>
  <c r="L485" i="1"/>
  <c r="M485" i="1" s="1"/>
  <c r="L494" i="1"/>
  <c r="M499" i="1"/>
  <c r="N501" i="1"/>
  <c r="L501" i="1"/>
  <c r="M501" i="1" s="1"/>
  <c r="L510" i="1"/>
  <c r="M515" i="1"/>
  <c r="N517" i="1"/>
  <c r="L517" i="1"/>
  <c r="M517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6" i="1"/>
  <c r="L374" i="1"/>
  <c r="L382" i="1"/>
  <c r="L390" i="1"/>
  <c r="L398" i="1"/>
  <c r="L406" i="1"/>
  <c r="L414" i="1"/>
  <c r="L422" i="1"/>
  <c r="M460" i="1"/>
  <c r="N473" i="1"/>
  <c r="L473" i="1"/>
  <c r="M473" i="1" s="1"/>
  <c r="M476" i="1"/>
  <c r="N489" i="1"/>
  <c r="L489" i="1"/>
  <c r="M489" i="1" s="1"/>
  <c r="M492" i="1"/>
  <c r="N505" i="1"/>
  <c r="L505" i="1"/>
  <c r="M505" i="1" s="1"/>
  <c r="M508" i="1"/>
  <c r="N521" i="1"/>
  <c r="L521" i="1"/>
  <c r="M521" i="1" s="1"/>
  <c r="N525" i="1"/>
  <c r="L525" i="1"/>
  <c r="M525" i="1" s="1"/>
  <c r="N529" i="1"/>
  <c r="L529" i="1"/>
  <c r="M529" i="1" s="1"/>
  <c r="N533" i="1"/>
  <c r="L533" i="1"/>
  <c r="M533" i="1" s="1"/>
  <c r="N537" i="1"/>
  <c r="L537" i="1"/>
  <c r="M537" i="1" s="1"/>
  <c r="N541" i="1"/>
  <c r="L541" i="1"/>
  <c r="M541" i="1" s="1"/>
  <c r="N545" i="1"/>
  <c r="L545" i="1"/>
  <c r="M545" i="1" s="1"/>
  <c r="N549" i="1"/>
  <c r="L549" i="1"/>
  <c r="M549" i="1" s="1"/>
  <c r="N553" i="1"/>
  <c r="L553" i="1"/>
  <c r="M553" i="1" s="1"/>
  <c r="N557" i="1"/>
  <c r="L557" i="1"/>
  <c r="M557" i="1" s="1"/>
  <c r="N365" i="1"/>
  <c r="L365" i="1"/>
  <c r="M365" i="1" s="1"/>
  <c r="N373" i="1"/>
  <c r="L373" i="1"/>
  <c r="M373" i="1" s="1"/>
  <c r="N381" i="1"/>
  <c r="L381" i="1"/>
  <c r="M381" i="1" s="1"/>
  <c r="N389" i="1"/>
  <c r="L389" i="1"/>
  <c r="M389" i="1" s="1"/>
  <c r="N397" i="1"/>
  <c r="L397" i="1"/>
  <c r="M397" i="1" s="1"/>
  <c r="N405" i="1"/>
  <c r="L405" i="1"/>
  <c r="M405" i="1" s="1"/>
  <c r="N413" i="1"/>
  <c r="L413" i="1"/>
  <c r="M413" i="1" s="1"/>
  <c r="N421" i="1"/>
  <c r="L421" i="1"/>
  <c r="M421" i="1" s="1"/>
  <c r="N429" i="1"/>
  <c r="L429" i="1"/>
  <c r="M429" i="1" s="1"/>
  <c r="N437" i="1"/>
  <c r="L437" i="1"/>
  <c r="M437" i="1" s="1"/>
  <c r="N445" i="1"/>
  <c r="L445" i="1"/>
  <c r="M445" i="1" s="1"/>
  <c r="N453" i="1"/>
  <c r="L453" i="1"/>
  <c r="M453" i="1" s="1"/>
  <c r="N461" i="1"/>
  <c r="L461" i="1"/>
  <c r="M461" i="1" s="1"/>
  <c r="L470" i="1"/>
  <c r="N477" i="1"/>
  <c r="L477" i="1"/>
  <c r="M477" i="1" s="1"/>
  <c r="L486" i="1"/>
  <c r="N493" i="1"/>
  <c r="L493" i="1"/>
  <c r="M493" i="1" s="1"/>
  <c r="L502" i="1"/>
  <c r="N509" i="1"/>
  <c r="L509" i="1"/>
  <c r="M509" i="1" s="1"/>
  <c r="L518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M458" i="1"/>
  <c r="N465" i="1"/>
  <c r="L465" i="1"/>
  <c r="M465" i="1" s="1"/>
  <c r="N481" i="1"/>
  <c r="L481" i="1"/>
  <c r="M481" i="1" s="1"/>
  <c r="N497" i="1"/>
  <c r="L497" i="1"/>
  <c r="M497" i="1" s="1"/>
  <c r="N513" i="1"/>
  <c r="L513" i="1"/>
  <c r="M513" i="1" s="1"/>
  <c r="M526" i="1"/>
  <c r="M534" i="1"/>
  <c r="M542" i="1"/>
  <c r="M558" i="1"/>
  <c r="M563" i="1"/>
  <c r="M567" i="1"/>
  <c r="M571" i="1"/>
  <c r="M575" i="1"/>
  <c r="M579" i="1"/>
  <c r="M583" i="1"/>
  <c r="M587" i="1"/>
  <c r="M591" i="1"/>
  <c r="M595" i="1"/>
  <c r="M599" i="1"/>
  <c r="M603" i="1"/>
  <c r="M607" i="1"/>
  <c r="N609" i="1"/>
  <c r="L609" i="1"/>
  <c r="M609" i="1" s="1"/>
  <c r="N617" i="1"/>
  <c r="L617" i="1"/>
  <c r="M617" i="1" s="1"/>
  <c r="N625" i="1"/>
  <c r="L625" i="1"/>
  <c r="M625" i="1" s="1"/>
  <c r="N633" i="1"/>
  <c r="L633" i="1"/>
  <c r="M633" i="1" s="1"/>
  <c r="N641" i="1"/>
  <c r="L641" i="1"/>
  <c r="M641" i="1" s="1"/>
  <c r="N649" i="1"/>
  <c r="L649" i="1"/>
  <c r="M649" i="1" s="1"/>
  <c r="N657" i="1"/>
  <c r="L657" i="1"/>
  <c r="M657" i="1" s="1"/>
  <c r="N665" i="1"/>
  <c r="L665" i="1"/>
  <c r="M665" i="1" s="1"/>
  <c r="N673" i="1"/>
  <c r="L673" i="1"/>
  <c r="M673" i="1" s="1"/>
  <c r="L681" i="1"/>
  <c r="L686" i="1"/>
  <c r="M686" i="1" s="1"/>
  <c r="L713" i="1"/>
  <c r="L718" i="1"/>
  <c r="M718" i="1" s="1"/>
  <c r="L745" i="1"/>
  <c r="L750" i="1"/>
  <c r="M750" i="1" s="1"/>
  <c r="M770" i="1"/>
  <c r="M778" i="1"/>
  <c r="M782" i="1"/>
  <c r="M783" i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14" i="1"/>
  <c r="L622" i="1"/>
  <c r="L630" i="1"/>
  <c r="L638" i="1"/>
  <c r="L646" i="1"/>
  <c r="L654" i="1"/>
  <c r="L662" i="1"/>
  <c r="L670" i="1"/>
  <c r="M671" i="1" s="1"/>
  <c r="M691" i="1"/>
  <c r="L705" i="1"/>
  <c r="M706" i="1" s="1"/>
  <c r="M710" i="1"/>
  <c r="M723" i="1"/>
  <c r="L737" i="1"/>
  <c r="M738" i="1" s="1"/>
  <c r="M742" i="1"/>
  <c r="N613" i="1"/>
  <c r="L613" i="1"/>
  <c r="M613" i="1" s="1"/>
  <c r="N621" i="1"/>
  <c r="L621" i="1"/>
  <c r="M621" i="1" s="1"/>
  <c r="N629" i="1"/>
  <c r="L629" i="1"/>
  <c r="M629" i="1" s="1"/>
  <c r="N637" i="1"/>
  <c r="L637" i="1"/>
  <c r="M637" i="1" s="1"/>
  <c r="N645" i="1"/>
  <c r="L645" i="1"/>
  <c r="M645" i="1" s="1"/>
  <c r="N653" i="1"/>
  <c r="L653" i="1"/>
  <c r="M653" i="1" s="1"/>
  <c r="N661" i="1"/>
  <c r="L661" i="1"/>
  <c r="M661" i="1" s="1"/>
  <c r="N669" i="1"/>
  <c r="L669" i="1"/>
  <c r="M669" i="1" s="1"/>
  <c r="N677" i="1"/>
  <c r="L677" i="1"/>
  <c r="M677" i="1" s="1"/>
  <c r="M683" i="1"/>
  <c r="L697" i="1"/>
  <c r="M715" i="1"/>
  <c r="L729" i="1"/>
  <c r="M763" i="1"/>
  <c r="L610" i="1"/>
  <c r="L618" i="1"/>
  <c r="L626" i="1"/>
  <c r="L634" i="1"/>
  <c r="L642" i="1"/>
  <c r="L650" i="1"/>
  <c r="L658" i="1"/>
  <c r="L666" i="1"/>
  <c r="L674" i="1"/>
  <c r="L689" i="1"/>
  <c r="M690" i="1" s="1"/>
  <c r="L694" i="1"/>
  <c r="M694" i="1" s="1"/>
  <c r="L721" i="1"/>
  <c r="M722" i="1" s="1"/>
  <c r="M726" i="1"/>
  <c r="L753" i="1"/>
  <c r="M754" i="1" s="1"/>
  <c r="M791" i="1"/>
  <c r="M799" i="1"/>
  <c r="M807" i="1"/>
  <c r="M815" i="1"/>
  <c r="M823" i="1"/>
  <c r="M831" i="1"/>
  <c r="M875" i="1"/>
  <c r="M891" i="1"/>
  <c r="M907" i="1"/>
  <c r="M923" i="1"/>
  <c r="M939" i="1"/>
  <c r="M955" i="1"/>
  <c r="M971" i="1"/>
  <c r="M987" i="1"/>
  <c r="M1003" i="1"/>
  <c r="M1019" i="1"/>
  <c r="M1035" i="1"/>
  <c r="M1051" i="1"/>
  <c r="M1067" i="1"/>
  <c r="N1221" i="1"/>
  <c r="L1221" i="1"/>
  <c r="M1221" i="1" s="1"/>
  <c r="N1253" i="1"/>
  <c r="L1253" i="1"/>
  <c r="M1253" i="1" s="1"/>
  <c r="N1285" i="1"/>
  <c r="L1285" i="1"/>
  <c r="M1285" i="1" s="1"/>
  <c r="N1317" i="1"/>
  <c r="L1317" i="1"/>
  <c r="M1317" i="1" s="1"/>
  <c r="N1213" i="1"/>
  <c r="L1213" i="1"/>
  <c r="M1213" i="1" s="1"/>
  <c r="N1245" i="1"/>
  <c r="L1245" i="1"/>
  <c r="M1245" i="1" s="1"/>
  <c r="N1277" i="1"/>
  <c r="L1277" i="1"/>
  <c r="M1277" i="1" s="1"/>
  <c r="N1309" i="1"/>
  <c r="L1309" i="1"/>
  <c r="M1309" i="1" s="1"/>
  <c r="N1341" i="1"/>
  <c r="L1341" i="1"/>
  <c r="M1341" i="1" s="1"/>
  <c r="M771" i="1"/>
  <c r="M779" i="1"/>
  <c r="M787" i="1"/>
  <c r="M795" i="1"/>
  <c r="M803" i="1"/>
  <c r="M811" i="1"/>
  <c r="M819" i="1"/>
  <c r="M827" i="1"/>
  <c r="M834" i="1"/>
  <c r="M883" i="1"/>
  <c r="M899" i="1"/>
  <c r="M915" i="1"/>
  <c r="M1187" i="1"/>
  <c r="M1195" i="1"/>
  <c r="M1203" i="1"/>
  <c r="N1237" i="1"/>
  <c r="L1237" i="1"/>
  <c r="M1237" i="1" s="1"/>
  <c r="N1269" i="1"/>
  <c r="L1269" i="1"/>
  <c r="M1269" i="1" s="1"/>
  <c r="N1301" i="1"/>
  <c r="L1301" i="1"/>
  <c r="M1301" i="1" s="1"/>
  <c r="N1333" i="1"/>
  <c r="L1333" i="1"/>
  <c r="M1333" i="1" s="1"/>
  <c r="M879" i="1"/>
  <c r="M895" i="1"/>
  <c r="M911" i="1"/>
  <c r="M927" i="1"/>
  <c r="M943" i="1"/>
  <c r="M959" i="1"/>
  <c r="M975" i="1"/>
  <c r="M991" i="1"/>
  <c r="M1007" i="1"/>
  <c r="M1023" i="1"/>
  <c r="M1039" i="1"/>
  <c r="M1055" i="1"/>
  <c r="M1071" i="1"/>
  <c r="N1229" i="1"/>
  <c r="L1229" i="1"/>
  <c r="M1229" i="1" s="1"/>
  <c r="N1261" i="1"/>
  <c r="L1261" i="1"/>
  <c r="M1261" i="1" s="1"/>
  <c r="N1293" i="1"/>
  <c r="L1293" i="1"/>
  <c r="M1293" i="1" s="1"/>
  <c r="N1325" i="1"/>
  <c r="L1325" i="1"/>
  <c r="M1325" i="1" s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54" i="1"/>
  <c r="M1310" i="1"/>
  <c r="N680" i="1"/>
  <c r="L680" i="1"/>
  <c r="M680" i="1" s="1"/>
  <c r="N684" i="1"/>
  <c r="L684" i="1"/>
  <c r="M684" i="1" s="1"/>
  <c r="N688" i="1"/>
  <c r="L688" i="1"/>
  <c r="M688" i="1" s="1"/>
  <c r="N692" i="1"/>
  <c r="L692" i="1"/>
  <c r="M692" i="1" s="1"/>
  <c r="N696" i="1"/>
  <c r="L696" i="1"/>
  <c r="M696" i="1" s="1"/>
  <c r="N700" i="1"/>
  <c r="L700" i="1"/>
  <c r="M700" i="1" s="1"/>
  <c r="N704" i="1"/>
  <c r="L704" i="1"/>
  <c r="M704" i="1" s="1"/>
  <c r="N708" i="1"/>
  <c r="L708" i="1"/>
  <c r="M708" i="1" s="1"/>
  <c r="N712" i="1"/>
  <c r="L712" i="1"/>
  <c r="M712" i="1" s="1"/>
  <c r="N716" i="1"/>
  <c r="L716" i="1"/>
  <c r="M716" i="1" s="1"/>
  <c r="N720" i="1"/>
  <c r="L720" i="1"/>
  <c r="M720" i="1" s="1"/>
  <c r="N724" i="1"/>
  <c r="L724" i="1"/>
  <c r="M724" i="1" s="1"/>
  <c r="N728" i="1"/>
  <c r="L728" i="1"/>
  <c r="M728" i="1" s="1"/>
  <c r="N732" i="1"/>
  <c r="L732" i="1"/>
  <c r="M732" i="1" s="1"/>
  <c r="N736" i="1"/>
  <c r="L736" i="1"/>
  <c r="M736" i="1" s="1"/>
  <c r="N740" i="1"/>
  <c r="L740" i="1"/>
  <c r="M740" i="1" s="1"/>
  <c r="N744" i="1"/>
  <c r="L744" i="1"/>
  <c r="M744" i="1" s="1"/>
  <c r="N748" i="1"/>
  <c r="L748" i="1"/>
  <c r="M748" i="1" s="1"/>
  <c r="N752" i="1"/>
  <c r="L752" i="1"/>
  <c r="M752" i="1" s="1"/>
  <c r="N756" i="1"/>
  <c r="L756" i="1"/>
  <c r="M756" i="1" s="1"/>
  <c r="N760" i="1"/>
  <c r="L760" i="1"/>
  <c r="M760" i="1" s="1"/>
  <c r="N764" i="1"/>
  <c r="L764" i="1"/>
  <c r="M764" i="1" s="1"/>
  <c r="N768" i="1"/>
  <c r="L768" i="1"/>
  <c r="M768" i="1" s="1"/>
  <c r="N772" i="1"/>
  <c r="L772" i="1"/>
  <c r="M772" i="1" s="1"/>
  <c r="N776" i="1"/>
  <c r="L776" i="1"/>
  <c r="M776" i="1" s="1"/>
  <c r="N780" i="1"/>
  <c r="L780" i="1"/>
  <c r="M780" i="1" s="1"/>
  <c r="N784" i="1"/>
  <c r="L784" i="1"/>
  <c r="M784" i="1" s="1"/>
  <c r="N788" i="1"/>
  <c r="L788" i="1"/>
  <c r="M788" i="1" s="1"/>
  <c r="N792" i="1"/>
  <c r="L792" i="1"/>
  <c r="M792" i="1" s="1"/>
  <c r="N796" i="1"/>
  <c r="L796" i="1"/>
  <c r="M796" i="1" s="1"/>
  <c r="N800" i="1"/>
  <c r="L800" i="1"/>
  <c r="M800" i="1" s="1"/>
  <c r="N804" i="1"/>
  <c r="L804" i="1"/>
  <c r="M804" i="1" s="1"/>
  <c r="N808" i="1"/>
  <c r="L808" i="1"/>
  <c r="M808" i="1" s="1"/>
  <c r="N812" i="1"/>
  <c r="L812" i="1"/>
  <c r="M812" i="1" s="1"/>
  <c r="N816" i="1"/>
  <c r="L816" i="1"/>
  <c r="M816" i="1" s="1"/>
  <c r="N820" i="1"/>
  <c r="L820" i="1"/>
  <c r="M820" i="1" s="1"/>
  <c r="N824" i="1"/>
  <c r="L824" i="1"/>
  <c r="M824" i="1" s="1"/>
  <c r="N828" i="1"/>
  <c r="L828" i="1"/>
  <c r="M828" i="1" s="1"/>
  <c r="N832" i="1"/>
  <c r="L832" i="1"/>
  <c r="M832" i="1" s="1"/>
  <c r="N837" i="1"/>
  <c r="L837" i="1"/>
  <c r="N841" i="1"/>
  <c r="L841" i="1"/>
  <c r="N845" i="1"/>
  <c r="L845" i="1"/>
  <c r="M846" i="1" s="1"/>
  <c r="N849" i="1"/>
  <c r="L849" i="1"/>
  <c r="N853" i="1"/>
  <c r="L853" i="1"/>
  <c r="N857" i="1"/>
  <c r="L857" i="1"/>
  <c r="N861" i="1"/>
  <c r="L861" i="1"/>
  <c r="M862" i="1" s="1"/>
  <c r="N865" i="1"/>
  <c r="L865" i="1"/>
  <c r="N869" i="1"/>
  <c r="L869" i="1"/>
  <c r="N873" i="1"/>
  <c r="L873" i="1"/>
  <c r="N877" i="1"/>
  <c r="L877" i="1"/>
  <c r="N881" i="1"/>
  <c r="L881" i="1"/>
  <c r="N885" i="1"/>
  <c r="L885" i="1"/>
  <c r="M886" i="1" s="1"/>
  <c r="N889" i="1"/>
  <c r="L889" i="1"/>
  <c r="N893" i="1"/>
  <c r="L893" i="1"/>
  <c r="N897" i="1"/>
  <c r="L897" i="1"/>
  <c r="N901" i="1"/>
  <c r="L901" i="1"/>
  <c r="N905" i="1"/>
  <c r="L905" i="1"/>
  <c r="N909" i="1"/>
  <c r="L909" i="1"/>
  <c r="M910" i="1" s="1"/>
  <c r="N913" i="1"/>
  <c r="L913" i="1"/>
  <c r="N917" i="1"/>
  <c r="L917" i="1"/>
  <c r="M918" i="1" s="1"/>
  <c r="N921" i="1"/>
  <c r="L921" i="1"/>
  <c r="N925" i="1"/>
  <c r="L925" i="1"/>
  <c r="M926" i="1" s="1"/>
  <c r="N929" i="1"/>
  <c r="L929" i="1"/>
  <c r="N933" i="1"/>
  <c r="L933" i="1"/>
  <c r="N937" i="1"/>
  <c r="L937" i="1"/>
  <c r="N941" i="1"/>
  <c r="L941" i="1"/>
  <c r="N945" i="1"/>
  <c r="L945" i="1"/>
  <c r="N949" i="1"/>
  <c r="L949" i="1"/>
  <c r="M950" i="1" s="1"/>
  <c r="N953" i="1"/>
  <c r="L953" i="1"/>
  <c r="N957" i="1"/>
  <c r="L957" i="1"/>
  <c r="N961" i="1"/>
  <c r="L961" i="1"/>
  <c r="N965" i="1"/>
  <c r="L965" i="1"/>
  <c r="N969" i="1"/>
  <c r="L969" i="1"/>
  <c r="N973" i="1"/>
  <c r="L973" i="1"/>
  <c r="M974" i="1" s="1"/>
  <c r="N977" i="1"/>
  <c r="L977" i="1"/>
  <c r="N981" i="1"/>
  <c r="L981" i="1"/>
  <c r="M982" i="1" s="1"/>
  <c r="N985" i="1"/>
  <c r="L985" i="1"/>
  <c r="N989" i="1"/>
  <c r="L989" i="1"/>
  <c r="M990" i="1" s="1"/>
  <c r="N993" i="1"/>
  <c r="L993" i="1"/>
  <c r="N997" i="1"/>
  <c r="L997" i="1"/>
  <c r="N1001" i="1"/>
  <c r="L1001" i="1"/>
  <c r="N1005" i="1"/>
  <c r="L1005" i="1"/>
  <c r="N1009" i="1"/>
  <c r="L1009" i="1"/>
  <c r="N1013" i="1"/>
  <c r="L1013" i="1"/>
  <c r="M1014" i="1" s="1"/>
  <c r="N1017" i="1"/>
  <c r="L1017" i="1"/>
  <c r="N1021" i="1"/>
  <c r="L1021" i="1"/>
  <c r="N1025" i="1"/>
  <c r="L1025" i="1"/>
  <c r="N1029" i="1"/>
  <c r="L1029" i="1"/>
  <c r="N1033" i="1"/>
  <c r="L1033" i="1"/>
  <c r="N1037" i="1"/>
  <c r="L1037" i="1"/>
  <c r="M1038" i="1" s="1"/>
  <c r="N1041" i="1"/>
  <c r="L1041" i="1"/>
  <c r="N1045" i="1"/>
  <c r="L1045" i="1"/>
  <c r="M1046" i="1" s="1"/>
  <c r="N1049" i="1"/>
  <c r="L1049" i="1"/>
  <c r="N1053" i="1"/>
  <c r="L1053" i="1"/>
  <c r="M1054" i="1" s="1"/>
  <c r="N1057" i="1"/>
  <c r="L1057" i="1"/>
  <c r="N1061" i="1"/>
  <c r="L1061" i="1"/>
  <c r="N1065" i="1"/>
  <c r="L1065" i="1"/>
  <c r="N1069" i="1"/>
  <c r="L1069" i="1"/>
  <c r="N1073" i="1"/>
  <c r="L1073" i="1"/>
  <c r="M1076" i="1"/>
  <c r="M1079" i="1"/>
  <c r="M1084" i="1"/>
  <c r="M1087" i="1"/>
  <c r="M1092" i="1"/>
  <c r="M1095" i="1"/>
  <c r="M1100" i="1"/>
  <c r="M1103" i="1"/>
  <c r="M1108" i="1"/>
  <c r="M1111" i="1"/>
  <c r="M1116" i="1"/>
  <c r="M1119" i="1"/>
  <c r="M1124" i="1"/>
  <c r="M1127" i="1"/>
  <c r="M1132" i="1"/>
  <c r="M1135" i="1"/>
  <c r="M1140" i="1"/>
  <c r="M1143" i="1"/>
  <c r="M1148" i="1"/>
  <c r="M1151" i="1"/>
  <c r="M1156" i="1"/>
  <c r="M1159" i="1"/>
  <c r="M1164" i="1"/>
  <c r="M1167" i="1"/>
  <c r="M1172" i="1"/>
  <c r="M1175" i="1"/>
  <c r="M1180" i="1"/>
  <c r="M1183" i="1"/>
  <c r="M1188" i="1"/>
  <c r="M1191" i="1"/>
  <c r="M1196" i="1"/>
  <c r="M1199" i="1"/>
  <c r="M1204" i="1"/>
  <c r="M1207" i="1"/>
  <c r="M1212" i="1"/>
  <c r="M1215" i="1"/>
  <c r="M1220" i="1"/>
  <c r="M1223" i="1"/>
  <c r="M1228" i="1"/>
  <c r="M1231" i="1"/>
  <c r="M1236" i="1"/>
  <c r="M1239" i="1"/>
  <c r="M1244" i="1"/>
  <c r="M1247" i="1"/>
  <c r="M1252" i="1"/>
  <c r="M1255" i="1"/>
  <c r="M1260" i="1"/>
  <c r="M1263" i="1"/>
  <c r="M1268" i="1"/>
  <c r="M1271" i="1"/>
  <c r="M1276" i="1"/>
  <c r="M1279" i="1"/>
  <c r="M1284" i="1"/>
  <c r="M1287" i="1"/>
  <c r="M1292" i="1"/>
  <c r="M1295" i="1"/>
  <c r="M1300" i="1"/>
  <c r="M1303" i="1"/>
  <c r="M1308" i="1"/>
  <c r="M1311" i="1"/>
  <c r="M1316" i="1"/>
  <c r="M1319" i="1"/>
  <c r="M1324" i="1"/>
  <c r="M1327" i="1"/>
  <c r="M1332" i="1"/>
  <c r="M1335" i="1"/>
  <c r="M1340" i="1"/>
  <c r="M1343" i="1"/>
  <c r="L836" i="1"/>
  <c r="M836" i="1" s="1"/>
  <c r="L840" i="1"/>
  <c r="M840" i="1" s="1"/>
  <c r="L844" i="1"/>
  <c r="M844" i="1" s="1"/>
  <c r="L848" i="1"/>
  <c r="M848" i="1" s="1"/>
  <c r="L852" i="1"/>
  <c r="M852" i="1" s="1"/>
  <c r="L856" i="1"/>
  <c r="M856" i="1" s="1"/>
  <c r="L860" i="1"/>
  <c r="M860" i="1" s="1"/>
  <c r="L864" i="1"/>
  <c r="M864" i="1" s="1"/>
  <c r="L868" i="1"/>
  <c r="M868" i="1" s="1"/>
  <c r="L872" i="1"/>
  <c r="M872" i="1" s="1"/>
  <c r="L876" i="1"/>
  <c r="M876" i="1" s="1"/>
  <c r="L880" i="1"/>
  <c r="M880" i="1" s="1"/>
  <c r="L884" i="1"/>
  <c r="M884" i="1" s="1"/>
  <c r="L888" i="1"/>
  <c r="M888" i="1" s="1"/>
  <c r="L892" i="1"/>
  <c r="M892" i="1" s="1"/>
  <c r="L896" i="1"/>
  <c r="M896" i="1" s="1"/>
  <c r="L900" i="1"/>
  <c r="M900" i="1" s="1"/>
  <c r="L904" i="1"/>
  <c r="M904" i="1" s="1"/>
  <c r="L908" i="1"/>
  <c r="M908" i="1" s="1"/>
  <c r="L912" i="1"/>
  <c r="M912" i="1" s="1"/>
  <c r="L916" i="1"/>
  <c r="M916" i="1" s="1"/>
  <c r="L920" i="1"/>
  <c r="M920" i="1" s="1"/>
  <c r="L924" i="1"/>
  <c r="M924" i="1" s="1"/>
  <c r="L928" i="1"/>
  <c r="M928" i="1" s="1"/>
  <c r="L932" i="1"/>
  <c r="M932" i="1" s="1"/>
  <c r="L936" i="1"/>
  <c r="M936" i="1" s="1"/>
  <c r="L940" i="1"/>
  <c r="M940" i="1" s="1"/>
  <c r="L944" i="1"/>
  <c r="M944" i="1" s="1"/>
  <c r="L948" i="1"/>
  <c r="M948" i="1" s="1"/>
  <c r="L952" i="1"/>
  <c r="M952" i="1" s="1"/>
  <c r="L956" i="1"/>
  <c r="M956" i="1" s="1"/>
  <c r="L960" i="1"/>
  <c r="M960" i="1" s="1"/>
  <c r="L964" i="1"/>
  <c r="M964" i="1" s="1"/>
  <c r="L968" i="1"/>
  <c r="M968" i="1" s="1"/>
  <c r="L972" i="1"/>
  <c r="M972" i="1" s="1"/>
  <c r="L976" i="1"/>
  <c r="M976" i="1" s="1"/>
  <c r="L980" i="1"/>
  <c r="M980" i="1" s="1"/>
  <c r="L984" i="1"/>
  <c r="M984" i="1" s="1"/>
  <c r="L988" i="1"/>
  <c r="M988" i="1" s="1"/>
  <c r="L992" i="1"/>
  <c r="M992" i="1" s="1"/>
  <c r="L996" i="1"/>
  <c r="M996" i="1" s="1"/>
  <c r="L1000" i="1"/>
  <c r="M1000" i="1" s="1"/>
  <c r="L1004" i="1"/>
  <c r="M1004" i="1" s="1"/>
  <c r="L1008" i="1"/>
  <c r="M1008" i="1" s="1"/>
  <c r="L1012" i="1"/>
  <c r="M1012" i="1" s="1"/>
  <c r="L1016" i="1"/>
  <c r="M1016" i="1" s="1"/>
  <c r="L1020" i="1"/>
  <c r="M1020" i="1" s="1"/>
  <c r="L1024" i="1"/>
  <c r="M1024" i="1" s="1"/>
  <c r="L1028" i="1"/>
  <c r="M1028" i="1" s="1"/>
  <c r="L1032" i="1"/>
  <c r="M1032" i="1" s="1"/>
  <c r="L1036" i="1"/>
  <c r="M1036" i="1" s="1"/>
  <c r="L1040" i="1"/>
  <c r="M1040" i="1" s="1"/>
  <c r="L1044" i="1"/>
  <c r="M1044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2" i="1"/>
  <c r="M1072" i="1" s="1"/>
  <c r="N1076" i="1"/>
  <c r="L1081" i="1"/>
  <c r="M1081" i="1" s="1"/>
  <c r="N1084" i="1"/>
  <c r="L1089" i="1"/>
  <c r="M1089" i="1" s="1"/>
  <c r="N1092" i="1"/>
  <c r="L1097" i="1"/>
  <c r="M1097" i="1" s="1"/>
  <c r="N1100" i="1"/>
  <c r="L1105" i="1"/>
  <c r="M1105" i="1" s="1"/>
  <c r="N1108" i="1"/>
  <c r="L1113" i="1"/>
  <c r="M1113" i="1" s="1"/>
  <c r="N1116" i="1"/>
  <c r="L1121" i="1"/>
  <c r="M1121" i="1" s="1"/>
  <c r="N1124" i="1"/>
  <c r="L1129" i="1"/>
  <c r="M1129" i="1" s="1"/>
  <c r="N1132" i="1"/>
  <c r="L1137" i="1"/>
  <c r="M1137" i="1" s="1"/>
  <c r="N1140" i="1"/>
  <c r="L1145" i="1"/>
  <c r="M1145" i="1" s="1"/>
  <c r="N1148" i="1"/>
  <c r="L1153" i="1"/>
  <c r="M1153" i="1" s="1"/>
  <c r="N1156" i="1"/>
  <c r="L1161" i="1"/>
  <c r="M1161" i="1" s="1"/>
  <c r="N1164" i="1"/>
  <c r="L1169" i="1"/>
  <c r="M1169" i="1" s="1"/>
  <c r="N1172" i="1"/>
  <c r="L1177" i="1"/>
  <c r="M1177" i="1" s="1"/>
  <c r="N1180" i="1"/>
  <c r="L1185" i="1"/>
  <c r="M1185" i="1" s="1"/>
  <c r="N1188" i="1"/>
  <c r="L1193" i="1"/>
  <c r="M1193" i="1" s="1"/>
  <c r="N1196" i="1"/>
  <c r="L1201" i="1"/>
  <c r="M1201" i="1" s="1"/>
  <c r="N1204" i="1"/>
  <c r="L1209" i="1"/>
  <c r="M1209" i="1" s="1"/>
  <c r="N1212" i="1"/>
  <c r="L1217" i="1"/>
  <c r="M1217" i="1" s="1"/>
  <c r="N1220" i="1"/>
  <c r="L1225" i="1"/>
  <c r="M1225" i="1" s="1"/>
  <c r="N1228" i="1"/>
  <c r="L1233" i="1"/>
  <c r="M1233" i="1" s="1"/>
  <c r="N1236" i="1"/>
  <c r="L1241" i="1"/>
  <c r="M1241" i="1" s="1"/>
  <c r="N1244" i="1"/>
  <c r="L1249" i="1"/>
  <c r="M1249" i="1" s="1"/>
  <c r="N1252" i="1"/>
  <c r="L1257" i="1"/>
  <c r="M1257" i="1" s="1"/>
  <c r="N1260" i="1"/>
  <c r="L1265" i="1"/>
  <c r="M1265" i="1" s="1"/>
  <c r="N1268" i="1"/>
  <c r="L1273" i="1"/>
  <c r="M1273" i="1" s="1"/>
  <c r="N1276" i="1"/>
  <c r="L1281" i="1"/>
  <c r="M1281" i="1" s="1"/>
  <c r="N1284" i="1"/>
  <c r="L1289" i="1"/>
  <c r="M1289" i="1" s="1"/>
  <c r="N1292" i="1"/>
  <c r="L1297" i="1"/>
  <c r="M1297" i="1" s="1"/>
  <c r="N1300" i="1"/>
  <c r="L1305" i="1"/>
  <c r="M1305" i="1" s="1"/>
  <c r="N1308" i="1"/>
  <c r="L1313" i="1"/>
  <c r="M1313" i="1" s="1"/>
  <c r="N1316" i="1"/>
  <c r="L1321" i="1"/>
  <c r="M1321" i="1" s="1"/>
  <c r="N1324" i="1"/>
  <c r="L1329" i="1"/>
  <c r="M1329" i="1" s="1"/>
  <c r="N1332" i="1"/>
  <c r="L1337" i="1"/>
  <c r="M1337" i="1" s="1"/>
  <c r="N1340" i="1"/>
  <c r="M1270" i="1" l="1"/>
  <c r="M550" i="1"/>
  <c r="M490" i="1"/>
  <c r="M1222" i="1"/>
  <c r="M1318" i="1"/>
  <c r="N2" i="1"/>
  <c r="M1294" i="1"/>
  <c r="M1246" i="1"/>
  <c r="M530" i="1"/>
  <c r="M1334" i="1"/>
  <c r="M1286" i="1"/>
  <c r="M1230" i="1"/>
  <c r="M546" i="1"/>
  <c r="M1342" i="1"/>
  <c r="M1214" i="1"/>
  <c r="M1302" i="1"/>
  <c r="M1238" i="1"/>
  <c r="M506" i="1"/>
  <c r="M1278" i="1"/>
  <c r="M138" i="1"/>
  <c r="M1326" i="1"/>
  <c r="M1262" i="1"/>
  <c r="M554" i="1"/>
  <c r="M538" i="1"/>
  <c r="M522" i="1"/>
  <c r="M242" i="1"/>
  <c r="M154" i="1"/>
  <c r="M594" i="1"/>
  <c r="M474" i="1"/>
  <c r="M178" i="1"/>
  <c r="M578" i="1"/>
  <c r="M194" i="1"/>
  <c r="M146" i="1"/>
  <c r="N4" i="1"/>
  <c r="M210" i="1"/>
  <c r="M1073" i="1"/>
  <c r="M1065" i="1"/>
  <c r="M1057" i="1"/>
  <c r="M1049" i="1"/>
  <c r="M1041" i="1"/>
  <c r="M1033" i="1"/>
  <c r="M1025" i="1"/>
  <c r="M1017" i="1"/>
  <c r="M1009" i="1"/>
  <c r="M1001" i="1"/>
  <c r="M993" i="1"/>
  <c r="M985" i="1"/>
  <c r="M977" i="1"/>
  <c r="M969" i="1"/>
  <c r="M961" i="1"/>
  <c r="M953" i="1"/>
  <c r="M945" i="1"/>
  <c r="M937" i="1"/>
  <c r="M929" i="1"/>
  <c r="M921" i="1"/>
  <c r="M913" i="1"/>
  <c r="M905" i="1"/>
  <c r="M897" i="1"/>
  <c r="M889" i="1"/>
  <c r="M881" i="1"/>
  <c r="M873" i="1"/>
  <c r="M865" i="1"/>
  <c r="M857" i="1"/>
  <c r="M849" i="1"/>
  <c r="M841" i="1"/>
  <c r="M1314" i="1"/>
  <c r="M1258" i="1"/>
  <c r="M1050" i="1"/>
  <c r="M986" i="1"/>
  <c r="M922" i="1"/>
  <c r="M890" i="1"/>
  <c r="M866" i="1"/>
  <c r="M850" i="1"/>
  <c r="M1234" i="1"/>
  <c r="M1242" i="1"/>
  <c r="M1202" i="1"/>
  <c r="M1170" i="1"/>
  <c r="M1138" i="1"/>
  <c r="M1106" i="1"/>
  <c r="M1074" i="1"/>
  <c r="M1042" i="1"/>
  <c r="M1010" i="1"/>
  <c r="M978" i="1"/>
  <c r="M946" i="1"/>
  <c r="M914" i="1"/>
  <c r="M882" i="1"/>
  <c r="M825" i="1"/>
  <c r="M809" i="1"/>
  <c r="M793" i="1"/>
  <c r="M741" i="1"/>
  <c r="M658" i="1"/>
  <c r="M659" i="1"/>
  <c r="M626" i="1"/>
  <c r="M627" i="1"/>
  <c r="M769" i="1"/>
  <c r="M717" i="1"/>
  <c r="M654" i="1"/>
  <c r="M655" i="1"/>
  <c r="M622" i="1"/>
  <c r="M623" i="1"/>
  <c r="M745" i="1"/>
  <c r="M746" i="1"/>
  <c r="M713" i="1"/>
  <c r="M681" i="1"/>
  <c r="M450" i="1"/>
  <c r="M451" i="1"/>
  <c r="M418" i="1"/>
  <c r="M419" i="1"/>
  <c r="M386" i="1"/>
  <c r="M387" i="1"/>
  <c r="M518" i="1"/>
  <c r="M519" i="1"/>
  <c r="M586" i="1"/>
  <c r="M454" i="1"/>
  <c r="M422" i="1"/>
  <c r="M390" i="1"/>
  <c r="M391" i="1"/>
  <c r="M590" i="1"/>
  <c r="M342" i="1"/>
  <c r="M278" i="1"/>
  <c r="M130" i="1"/>
  <c r="M131" i="1"/>
  <c r="M98" i="1"/>
  <c r="M99" i="1"/>
  <c r="M66" i="1"/>
  <c r="M67" i="1"/>
  <c r="M298" i="1"/>
  <c r="M350" i="1"/>
  <c r="M286" i="1"/>
  <c r="M142" i="1"/>
  <c r="M143" i="1"/>
  <c r="M110" i="1"/>
  <c r="M111" i="1"/>
  <c r="M78" i="1"/>
  <c r="M79" i="1"/>
  <c r="M306" i="1"/>
  <c r="M254" i="1"/>
  <c r="M214" i="1"/>
  <c r="M57" i="1"/>
  <c r="M41" i="1"/>
  <c r="M25" i="1"/>
  <c r="M9" i="1"/>
  <c r="M139" i="1"/>
  <c r="M195" i="1"/>
  <c r="M1218" i="1"/>
  <c r="M1290" i="1"/>
  <c r="M1034" i="1"/>
  <c r="M970" i="1"/>
  <c r="M829" i="1"/>
  <c r="M813" i="1"/>
  <c r="M797" i="1"/>
  <c r="M781" i="1"/>
  <c r="M765" i="1"/>
  <c r="M1266" i="1"/>
  <c r="M1274" i="1"/>
  <c r="M1194" i="1"/>
  <c r="M1162" i="1"/>
  <c r="M1130" i="1"/>
  <c r="M1098" i="1"/>
  <c r="M689" i="1"/>
  <c r="M650" i="1"/>
  <c r="M651" i="1"/>
  <c r="M618" i="1"/>
  <c r="M619" i="1"/>
  <c r="M678" i="1"/>
  <c r="M646" i="1"/>
  <c r="M647" i="1"/>
  <c r="M614" i="1"/>
  <c r="M615" i="1"/>
  <c r="M687" i="1"/>
  <c r="M562" i="1"/>
  <c r="M442" i="1"/>
  <c r="M443" i="1"/>
  <c r="M410" i="1"/>
  <c r="M411" i="1"/>
  <c r="M378" i="1"/>
  <c r="M379" i="1"/>
  <c r="M598" i="1"/>
  <c r="M470" i="1"/>
  <c r="M471" i="1"/>
  <c r="M719" i="1"/>
  <c r="M570" i="1"/>
  <c r="M446" i="1"/>
  <c r="M414" i="1"/>
  <c r="M415" i="1"/>
  <c r="M382" i="1"/>
  <c r="M383" i="1"/>
  <c r="M574" i="1"/>
  <c r="M510" i="1"/>
  <c r="M511" i="1"/>
  <c r="M494" i="1"/>
  <c r="M495" i="1"/>
  <c r="M478" i="1"/>
  <c r="M479" i="1"/>
  <c r="M462" i="1"/>
  <c r="M463" i="1"/>
  <c r="M326" i="1"/>
  <c r="M262" i="1"/>
  <c r="M122" i="1"/>
  <c r="M123" i="1"/>
  <c r="M90" i="1"/>
  <c r="M91" i="1"/>
  <c r="M346" i="1"/>
  <c r="M282" i="1"/>
  <c r="M238" i="1"/>
  <c r="M239" i="1"/>
  <c r="M222" i="1"/>
  <c r="M223" i="1"/>
  <c r="M206" i="1"/>
  <c r="M207" i="1"/>
  <c r="M190" i="1"/>
  <c r="M191" i="1"/>
  <c r="M174" i="1"/>
  <c r="M175" i="1"/>
  <c r="M334" i="1"/>
  <c r="M270" i="1"/>
  <c r="M234" i="1"/>
  <c r="M218" i="1"/>
  <c r="M202" i="1"/>
  <c r="M203" i="1"/>
  <c r="M186" i="1"/>
  <c r="M187" i="1"/>
  <c r="M170" i="1"/>
  <c r="M171" i="1"/>
  <c r="M134" i="1"/>
  <c r="M135" i="1"/>
  <c r="M102" i="1"/>
  <c r="M103" i="1"/>
  <c r="M70" i="1"/>
  <c r="M71" i="1"/>
  <c r="M354" i="1"/>
  <c r="M290" i="1"/>
  <c r="M250" i="1"/>
  <c r="M230" i="1"/>
  <c r="M166" i="1"/>
  <c r="M53" i="1"/>
  <c r="M37" i="1"/>
  <c r="M21" i="1"/>
  <c r="M163" i="1"/>
  <c r="M227" i="1"/>
  <c r="M1069" i="1"/>
  <c r="M1061" i="1"/>
  <c r="M1053" i="1"/>
  <c r="M1045" i="1"/>
  <c r="M1037" i="1"/>
  <c r="M1029" i="1"/>
  <c r="M1021" i="1"/>
  <c r="M1013" i="1"/>
  <c r="M1005" i="1"/>
  <c r="M997" i="1"/>
  <c r="M989" i="1"/>
  <c r="M981" i="1"/>
  <c r="M973" i="1"/>
  <c r="M965" i="1"/>
  <c r="M957" i="1"/>
  <c r="M949" i="1"/>
  <c r="M941" i="1"/>
  <c r="M933" i="1"/>
  <c r="M925" i="1"/>
  <c r="M917" i="1"/>
  <c r="M909" i="1"/>
  <c r="M901" i="1"/>
  <c r="M893" i="1"/>
  <c r="M885" i="1"/>
  <c r="M877" i="1"/>
  <c r="M869" i="1"/>
  <c r="M861" i="1"/>
  <c r="M853" i="1"/>
  <c r="M845" i="1"/>
  <c r="M837" i="1"/>
  <c r="M1250" i="1"/>
  <c r="M1322" i="1"/>
  <c r="M1018" i="1"/>
  <c r="M954" i="1"/>
  <c r="M906" i="1"/>
  <c r="M874" i="1"/>
  <c r="M858" i="1"/>
  <c r="M842" i="1"/>
  <c r="M1298" i="1"/>
  <c r="M1022" i="1"/>
  <c r="M958" i="1"/>
  <c r="M894" i="1"/>
  <c r="M1306" i="1"/>
  <c r="M1186" i="1"/>
  <c r="M1154" i="1"/>
  <c r="M1122" i="1"/>
  <c r="M1090" i="1"/>
  <c r="M1058" i="1"/>
  <c r="M1026" i="1"/>
  <c r="M994" i="1"/>
  <c r="M962" i="1"/>
  <c r="M930" i="1"/>
  <c r="M898" i="1"/>
  <c r="M833" i="1"/>
  <c r="M817" i="1"/>
  <c r="M801" i="1"/>
  <c r="M785" i="1"/>
  <c r="M721" i="1"/>
  <c r="M674" i="1"/>
  <c r="M675" i="1"/>
  <c r="M642" i="1"/>
  <c r="M643" i="1"/>
  <c r="M610" i="1"/>
  <c r="M611" i="1"/>
  <c r="M749" i="1"/>
  <c r="M697" i="1"/>
  <c r="M698" i="1"/>
  <c r="M737" i="1"/>
  <c r="M705" i="1"/>
  <c r="M670" i="1"/>
  <c r="M638" i="1"/>
  <c r="M639" i="1"/>
  <c r="M757" i="1"/>
  <c r="M733" i="1"/>
  <c r="M701" i="1"/>
  <c r="M682" i="1"/>
  <c r="M434" i="1"/>
  <c r="M435" i="1"/>
  <c r="M402" i="1"/>
  <c r="M403" i="1"/>
  <c r="M370" i="1"/>
  <c r="M371" i="1"/>
  <c r="M582" i="1"/>
  <c r="M486" i="1"/>
  <c r="M487" i="1"/>
  <c r="M714" i="1"/>
  <c r="M514" i="1"/>
  <c r="M498" i="1"/>
  <c r="M482" i="1"/>
  <c r="M466" i="1"/>
  <c r="M438" i="1"/>
  <c r="M406" i="1"/>
  <c r="M407" i="1"/>
  <c r="M374" i="1"/>
  <c r="M375" i="1"/>
  <c r="M751" i="1"/>
  <c r="M310" i="1"/>
  <c r="M114" i="1"/>
  <c r="M115" i="1"/>
  <c r="M82" i="1"/>
  <c r="M83" i="1"/>
  <c r="M330" i="1"/>
  <c r="M266" i="1"/>
  <c r="M318" i="1"/>
  <c r="M158" i="1"/>
  <c r="M159" i="1"/>
  <c r="M126" i="1"/>
  <c r="M127" i="1"/>
  <c r="M94" i="1"/>
  <c r="M95" i="1"/>
  <c r="M338" i="1"/>
  <c r="M274" i="1"/>
  <c r="M246" i="1"/>
  <c r="M182" i="1"/>
  <c r="M65" i="1"/>
  <c r="M49" i="1"/>
  <c r="M33" i="1"/>
  <c r="M17" i="1"/>
  <c r="M155" i="1"/>
  <c r="M243" i="1"/>
  <c r="M179" i="1"/>
  <c r="M1282" i="1"/>
  <c r="M1062" i="1"/>
  <c r="M1030" i="1"/>
  <c r="M998" i="1"/>
  <c r="M966" i="1"/>
  <c r="M934" i="1"/>
  <c r="M902" i="1"/>
  <c r="M1226" i="1"/>
  <c r="M1066" i="1"/>
  <c r="M1002" i="1"/>
  <c r="M938" i="1"/>
  <c r="M870" i="1"/>
  <c r="M854" i="1"/>
  <c r="M838" i="1"/>
  <c r="M821" i="1"/>
  <c r="M805" i="1"/>
  <c r="M789" i="1"/>
  <c r="M773" i="1"/>
  <c r="M1330" i="1"/>
  <c r="M1070" i="1"/>
  <c r="M1006" i="1"/>
  <c r="M942" i="1"/>
  <c r="M878" i="1"/>
  <c r="M1338" i="1"/>
  <c r="M1210" i="1"/>
  <c r="M1178" i="1"/>
  <c r="M1146" i="1"/>
  <c r="M1114" i="1"/>
  <c r="M1082" i="1"/>
  <c r="M753" i="1"/>
  <c r="M709" i="1"/>
  <c r="M666" i="1"/>
  <c r="M667" i="1"/>
  <c r="M634" i="1"/>
  <c r="M635" i="1"/>
  <c r="M777" i="1"/>
  <c r="M729" i="1"/>
  <c r="M730" i="1"/>
  <c r="M685" i="1"/>
  <c r="M761" i="1"/>
  <c r="M725" i="1"/>
  <c r="M693" i="1"/>
  <c r="M662" i="1"/>
  <c r="M663" i="1"/>
  <c r="M630" i="1"/>
  <c r="M631" i="1"/>
  <c r="M695" i="1"/>
  <c r="M426" i="1"/>
  <c r="M427" i="1"/>
  <c r="M394" i="1"/>
  <c r="M395" i="1"/>
  <c r="M362" i="1"/>
  <c r="M363" i="1"/>
  <c r="M566" i="1"/>
  <c r="M502" i="1"/>
  <c r="M503" i="1"/>
  <c r="M602" i="1"/>
  <c r="M430" i="1"/>
  <c r="M398" i="1"/>
  <c r="M399" i="1"/>
  <c r="M366" i="1"/>
  <c r="M367" i="1"/>
  <c r="M606" i="1"/>
  <c r="M358" i="1"/>
  <c r="M294" i="1"/>
  <c r="M106" i="1"/>
  <c r="M107" i="1"/>
  <c r="M74" i="1"/>
  <c r="M75" i="1"/>
  <c r="M314" i="1"/>
  <c r="M423" i="1"/>
  <c r="M302" i="1"/>
  <c r="M150" i="1"/>
  <c r="M151" i="1"/>
  <c r="M118" i="1"/>
  <c r="M119" i="1"/>
  <c r="M86" i="1"/>
  <c r="M87" i="1"/>
  <c r="M322" i="1"/>
  <c r="M258" i="1"/>
  <c r="M198" i="1"/>
  <c r="M61" i="1"/>
  <c r="M45" i="1"/>
  <c r="M29" i="1"/>
  <c r="M13" i="1"/>
  <c r="M147" i="1"/>
  <c r="M211" i="1"/>
  <c r="M4" i="1" l="1"/>
  <c r="Q6" i="1" s="1"/>
</calcChain>
</file>

<file path=xl/sharedStrings.xml><?xml version="1.0" encoding="utf-8"?>
<sst xmlns="http://schemas.openxmlformats.org/spreadsheetml/2006/main" count="8188" uniqueCount="64">
  <si>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</si>
  <si>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</si>
  <si>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</si>
  <si>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</si>
  <si>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</si>
  <si>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</si>
  <si>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</si>
  <si>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</si>
  <si>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</si>
  <si>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</si>
  <si>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</si>
  <si>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</si>
  <si>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</si>
  <si>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</si>
  <si>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</si>
  <si>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</si>
  <si>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</si>
  <si>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</si>
  <si>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</si>
  <si>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</si>
  <si>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</si>
  <si>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</si>
  <si>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</si>
  <si>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</si>
  <si>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</si>
  <si>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</si>
  <si>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</si>
  <si>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</si>
  <si>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</si>
  <si>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</si>
  <si>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</si>
  <si>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</si>
  <si>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</si>
  <si>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</si>
  <si>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</si>
  <si>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</si>
  <si>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</si>
  <si>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</si>
  <si>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</si>
  <si>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</si>
  <si>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</si>
  <si>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</si>
  <si>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</si>
  <si>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</si>
  <si>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</si>
  <si>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</si>
  <si>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</si>
  <si>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college tier 1</t>
  </si>
  <si>
    <t>college tier 2</t>
  </si>
  <si>
    <t>role manager</t>
  </si>
  <si>
    <t>city metro</t>
  </si>
  <si>
    <t>Predicted CTC</t>
  </si>
  <si>
    <t>observed chi square</t>
  </si>
  <si>
    <t>dof</t>
  </si>
  <si>
    <t>calculated chi square</t>
  </si>
  <si>
    <t>e(t)-e(t-1) sq</t>
  </si>
  <si>
    <t>e(t) sq</t>
  </si>
  <si>
    <t>DW</t>
  </si>
  <si>
    <t>no evidence of autocorrelation.</t>
  </si>
  <si>
    <t>e(t) sq. regressed against all independent variables.</t>
  </si>
  <si>
    <t>~2</t>
  </si>
  <si>
    <t>RMSE</t>
  </si>
  <si>
    <t>e(t)</t>
  </si>
  <si>
    <r>
      <t xml:space="preserve">since calculated &gt; observed, reject null. </t>
    </r>
    <r>
      <rPr>
        <sz val="11"/>
        <color rgb="FFC00000"/>
        <rFont val="Arial"/>
        <family val="2"/>
      </rPr>
      <t>Heteroscedasticity present</t>
    </r>
    <r>
      <rPr>
        <sz val="11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</si>
</sst>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E+00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43" fontId="4" fillId="0" borderId="0" xfId="0" applyNumberFormat="1" applyFont="1"/>
    <xf numFmtId="43" fontId="4" fillId="3" borderId="3" xfId="0" applyNumberFormat="1" applyFont="1" applyFill="1" applyBorder="1"/>
    <xf numFmtId="0" fontId="4" fillId="0" borderId="4" xfId="0" applyFont="1" applyBorder="1"/>
    <xf numFmtId="43" fontId="4" fillId="0" borderId="4" xfId="0" applyNumberFormat="1" applyFont="1" applyBorder="1"/>
    <xf numFmtId="43" fontId="4" fillId="3" borderId="5" xfId="0" applyNumberFormat="1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6" xfId="0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Continuous"/>
    </xf>
    <xf numFmtId="0" fontId="6" fillId="0" borderId="16" xfId="0" applyFont="1" applyBorder="1"/>
    <xf numFmtId="0" fontId="7" fillId="2" borderId="1" xfId="0" applyFont="1" applyFill="1" applyBorder="1"/>
    <xf numFmtId="0" fontId="3" fillId="2" borderId="16" xfId="0" applyFont="1" applyFill="1" applyBorder="1"/>
    <xf numFmtId="43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8" fillId="0" borderId="0" xfId="0" applyFont="1"/>
    <xf numFmtId="11" fontId="3" fillId="2" borderId="16" xfId="0" applyNumberFormat="1" applyFont="1" applyFill="1" applyBorder="1"/>
    <xf numFmtId="0" fontId="9" fillId="0" borderId="0" xfId="0" applyFont="1"/>
    <xf numFmtId="0" fontId="10" fillId="2" borderId="20" xfId="0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0" fontId="9" fillId="0" borderId="21" xfId="0" applyFont="1" applyBorder="1"/>
    <xf numFmtId="43" fontId="9" fillId="0" borderId="0" xfId="0" applyNumberFormat="1" applyFont="1"/>
    <xf numFmtId="43" fontId="9" fillId="3" borderId="3" xfId="0" applyNumberFormat="1" applyFont="1" applyFill="1" applyBorder="1"/>
    <xf numFmtId="0" fontId="9" fillId="0" borderId="22" xfId="0" applyFont="1" applyBorder="1"/>
    <xf numFmtId="0" fontId="9" fillId="0" borderId="4" xfId="0" applyFont="1" applyBorder="1"/>
    <xf numFmtId="43" fontId="9" fillId="0" borderId="4" xfId="0" applyNumberFormat="1" applyFont="1" applyBorder="1"/>
    <xf numFmtId="43" fontId="9" fillId="3" borderId="5" xfId="0" applyNumberFormat="1" applyFont="1" applyFill="1" applyBorder="1"/>
    <xf numFmtId="0" fontId="11" fillId="0" borderId="0" xfId="0" applyFont="1"/>
    <xf numFmtId="0" fontId="4" fillId="0" borderId="17" xfId="0" applyFont="1" applyBorder="1"/>
    <xf numFmtId="43" fontId="1" fillId="5" borderId="0" xfId="1" applyNumberFormat="1"/>
    <xf numFmtId="0" fontId="12" fillId="0" borderId="16" xfId="0" applyFont="1" applyBorder="1"/>
    <xf numFmtId="0" fontId="1" fillId="6" borderId="11" xfId="2" applyBorder="1"/>
  </cellXfs>
  <cellStyles count="3">
    <cellStyle name="40% - Accent1" xfId="1" builtinId="31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e(t) vs e(t-1)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Prediction!$L$6:$L$1342</c:f>
              <c:numCache>
                <c:formatCode>_(* #,##0.00_);_(* \(#,##0.00\);_(* "-"??_);_(@_)</c:formatCode>
                <c:ptCount val="1337"/>
                <c:pt idx="0">
                  <c:v>14717.361609369618</c:v>
                </c:pt>
                <c:pt idx="1">
                  <c:v>-2216.3241033343365</c:v>
                </c:pt>
                <c:pt idx="2">
                  <c:v>-6822.3299754558248</c:v>
                </c:pt>
                <c:pt idx="3">
                  <c:v>-15249.348495788669</c:v>
                </c:pt>
                <c:pt idx="4">
                  <c:v>-3321.3359675514366</c:v>
                </c:pt>
                <c:pt idx="5">
                  <c:v>3839.5411160753429</c:v>
                </c:pt>
                <c:pt idx="6">
                  <c:v>3963.1417369148548</c:v>
                </c:pt>
                <c:pt idx="7">
                  <c:v>6542.8853975059246</c:v>
                </c:pt>
                <c:pt idx="8">
                  <c:v>4404.7466967876971</c:v>
                </c:pt>
                <c:pt idx="9">
                  <c:v>-14779.057105312255</c:v>
                </c:pt>
                <c:pt idx="10">
                  <c:v>-5120.7113059424155</c:v>
                </c:pt>
                <c:pt idx="11">
                  <c:v>4170.8437766789139</c:v>
                </c:pt>
                <c:pt idx="12">
                  <c:v>-7602.9769596695696</c:v>
                </c:pt>
                <c:pt idx="13">
                  <c:v>-1438.0807583885908</c:v>
                </c:pt>
                <c:pt idx="14">
                  <c:v>-11744.007209417876</c:v>
                </c:pt>
                <c:pt idx="15">
                  <c:v>-2665.8893889627943</c:v>
                </c:pt>
                <c:pt idx="16">
                  <c:v>5238.2536880585976</c:v>
                </c:pt>
                <c:pt idx="17">
                  <c:v>1384.7898847450706</c:v>
                </c:pt>
                <c:pt idx="18">
                  <c:v>1909.2826666175097</c:v>
                </c:pt>
                <c:pt idx="19">
                  <c:v>902.71548500913195</c:v>
                </c:pt>
                <c:pt idx="20">
                  <c:v>6017.3014605145872</c:v>
                </c:pt>
                <c:pt idx="21">
                  <c:v>6718.1599501270393</c:v>
                </c:pt>
                <c:pt idx="22">
                  <c:v>4098.629874939259</c:v>
                </c:pt>
                <c:pt idx="23">
                  <c:v>-9476.2641444835754</c:v>
                </c:pt>
                <c:pt idx="24">
                  <c:v>-3109.6013794757164</c:v>
                </c:pt>
                <c:pt idx="25">
                  <c:v>4161.1579892560549</c:v>
                </c:pt>
                <c:pt idx="26">
                  <c:v>-2182.1898245582852</c:v>
                </c:pt>
                <c:pt idx="27">
                  <c:v>-3842.5689214307786</c:v>
                </c:pt>
                <c:pt idx="28">
                  <c:v>899.71069529752276</c:v>
                </c:pt>
                <c:pt idx="29">
                  <c:v>-9330.4812380968506</c:v>
                </c:pt>
                <c:pt idx="30">
                  <c:v>-10363.050012745225</c:v>
                </c:pt>
                <c:pt idx="31">
                  <c:v>-5741.4913417571006</c:v>
                </c:pt>
                <c:pt idx="32">
                  <c:v>4327.8235268277422</c:v>
                </c:pt>
                <c:pt idx="33">
                  <c:v>-4633.0001291997905</c:v>
                </c:pt>
                <c:pt idx="34">
                  <c:v>-23771.580647991083</c:v>
                </c:pt>
                <c:pt idx="35">
                  <c:v>-6490.4864839339352</c:v>
                </c:pt>
                <c:pt idx="36">
                  <c:v>-4208.0119743340183</c:v>
                </c:pt>
                <c:pt idx="37">
                  <c:v>2936.0238192576508</c:v>
                </c:pt>
                <c:pt idx="38">
                  <c:v>-8522.8458751766884</c:v>
                </c:pt>
                <c:pt idx="39">
                  <c:v>-8720.8613928609848</c:v>
                </c:pt>
                <c:pt idx="40">
                  <c:v>2345.8129161783436</c:v>
                </c:pt>
                <c:pt idx="41">
                  <c:v>13601.851858937298</c:v>
                </c:pt>
                <c:pt idx="42">
                  <c:v>-1122.1671742032777</c:v>
                </c:pt>
                <c:pt idx="43">
                  <c:v>-343.3333284859109</c:v>
                </c:pt>
                <c:pt idx="44">
                  <c:v>11572.744268564173</c:v>
                </c:pt>
                <c:pt idx="45">
                  <c:v>-4348.9070183973672</c:v>
                </c:pt>
                <c:pt idx="46">
                  <c:v>8560.3367459130313</c:v>
                </c:pt>
                <c:pt idx="47">
                  <c:v>-4436.6701660600229</c:v>
                </c:pt>
                <c:pt idx="48">
                  <c:v>29.377585918322438</c:v>
                </c:pt>
                <c:pt idx="49">
                  <c:v>-8036.7924960084929</c:v>
                </c:pt>
                <c:pt idx="50">
                  <c:v>-3801.0913149560656</c:v>
                </c:pt>
                <c:pt idx="51">
                  <c:v>6540.3457662909277</c:v>
                </c:pt>
                <c:pt idx="52">
                  <c:v>12212.854880444429</c:v>
                </c:pt>
                <c:pt idx="53">
                  <c:v>-2081.0899124272983</c:v>
                </c:pt>
                <c:pt idx="54">
                  <c:v>-5826.4548373043945</c:v>
                </c:pt>
                <c:pt idx="55">
                  <c:v>-9712.5271364017826</c:v>
                </c:pt>
                <c:pt idx="56">
                  <c:v>11198.959053030616</c:v>
                </c:pt>
                <c:pt idx="57">
                  <c:v>-9676.9052962713758</c:v>
                </c:pt>
                <c:pt idx="58">
                  <c:v>12479.092660206341</c:v>
                </c:pt>
                <c:pt idx="59">
                  <c:v>4376.7540961936465</c:v>
                </c:pt>
                <c:pt idx="60">
                  <c:v>306.43964160729956</c:v>
                </c:pt>
                <c:pt idx="61">
                  <c:v>7373.4548725256755</c:v>
                </c:pt>
                <c:pt idx="62">
                  <c:v>-22074.843314425292</c:v>
                </c:pt>
                <c:pt idx="63">
                  <c:v>3120.5240739336514</c:v>
                </c:pt>
                <c:pt idx="64">
                  <c:v>7945.5051842573012</c:v>
                </c:pt>
                <c:pt idx="65">
                  <c:v>-1891.9724574920619</c:v>
                </c:pt>
                <c:pt idx="66">
                  <c:v>7656.1942742998508</c:v>
                </c:pt>
                <c:pt idx="67">
                  <c:v>1556.8323071996419</c:v>
                </c:pt>
                <c:pt idx="68">
                  <c:v>8729.1504968941954</c:v>
                </c:pt>
                <c:pt idx="69">
                  <c:v>8298.5737951732153</c:v>
                </c:pt>
                <c:pt idx="70">
                  <c:v>8717.5308114569198</c:v>
                </c:pt>
                <c:pt idx="71">
                  <c:v>-3911.5715467459377</c:v>
                </c:pt>
                <c:pt idx="72">
                  <c:v>-3137.784862350687</c:v>
                </c:pt>
                <c:pt idx="73">
                  <c:v>-2178.0290914039215</c:v>
                </c:pt>
                <c:pt idx="74">
                  <c:v>10729.72958600003</c:v>
                </c:pt>
                <c:pt idx="75">
                  <c:v>7326.2013691678148</c:v>
                </c:pt>
                <c:pt idx="76">
                  <c:v>1293.8898430460613</c:v>
                </c:pt>
                <c:pt idx="77">
                  <c:v>5090.8957402805245</c:v>
                </c:pt>
                <c:pt idx="78">
                  <c:v>16143.901931468259</c:v>
                </c:pt>
                <c:pt idx="79">
                  <c:v>4619.0494861706538</c:v>
                </c:pt>
                <c:pt idx="80">
                  <c:v>-4408.6984424083785</c:v>
                </c:pt>
                <c:pt idx="81">
                  <c:v>-2223.9784040283703</c:v>
                </c:pt>
                <c:pt idx="82">
                  <c:v>-19236.404555787522</c:v>
                </c:pt>
                <c:pt idx="83">
                  <c:v>5357.2140045655833</c:v>
                </c:pt>
                <c:pt idx="84">
                  <c:v>-10689.082398150858</c:v>
                </c:pt>
                <c:pt idx="85">
                  <c:v>12524.037096117027</c:v>
                </c:pt>
                <c:pt idx="86">
                  <c:v>-9468.023314514925</c:v>
                </c:pt>
                <c:pt idx="87">
                  <c:v>-3065.0940830315812</c:v>
                </c:pt>
                <c:pt idx="88">
                  <c:v>-472.08404220062948</c:v>
                </c:pt>
                <c:pt idx="89">
                  <c:v>-2308.6418800179381</c:v>
                </c:pt>
                <c:pt idx="90">
                  <c:v>783.12663447439263</c:v>
                </c:pt>
                <c:pt idx="91">
                  <c:v>-2170.1382031034445</c:v>
                </c:pt>
                <c:pt idx="92">
                  <c:v>1070.043414411819</c:v>
                </c:pt>
                <c:pt idx="93">
                  <c:v>-2391.4280661224184</c:v>
                </c:pt>
                <c:pt idx="94">
                  <c:v>-5826.7145008555526</c:v>
                </c:pt>
                <c:pt idx="95">
                  <c:v>9473.6983664510262</c:v>
                </c:pt>
                <c:pt idx="96">
                  <c:v>8053.7020469667914</c:v>
                </c:pt>
                <c:pt idx="97">
                  <c:v>-6.7306735911115538</c:v>
                </c:pt>
                <c:pt idx="98">
                  <c:v>5948.0901958383765</c:v>
                </c:pt>
                <c:pt idx="99">
                  <c:v>13688.171000648581</c:v>
                </c:pt>
                <c:pt idx="100">
                  <c:v>5580.5377448803629</c:v>
                </c:pt>
                <c:pt idx="101">
                  <c:v>-63.26694520766614</c:v>
                </c:pt>
                <c:pt idx="102">
                  <c:v>-13298.036125112267</c:v>
                </c:pt>
                <c:pt idx="103">
                  <c:v>6323.1262176513992</c:v>
                </c:pt>
                <c:pt idx="104">
                  <c:v>2556.8487504214718</c:v>
                </c:pt>
                <c:pt idx="105">
                  <c:v>18559.185376868147</c:v>
                </c:pt>
                <c:pt idx="106">
                  <c:v>4857.3936053135185</c:v>
                </c:pt>
                <c:pt idx="107">
                  <c:v>-1786.2851233838446</c:v>
                </c:pt>
                <c:pt idx="108">
                  <c:v>815.26231735853071</c:v>
                </c:pt>
                <c:pt idx="109">
                  <c:v>-5559.1128128048731</c:v>
                </c:pt>
                <c:pt idx="110">
                  <c:v>-520.41706948778301</c:v>
                </c:pt>
                <c:pt idx="111">
                  <c:v>1163.5620546686405</c:v>
                </c:pt>
                <c:pt idx="112">
                  <c:v>8641.428477306501</c:v>
                </c:pt>
                <c:pt idx="113">
                  <c:v>4928.2989955532976</c:v>
                </c:pt>
                <c:pt idx="114">
                  <c:v>-1447.132191875673</c:v>
                </c:pt>
                <c:pt idx="115">
                  <c:v>-18792.243619331697</c:v>
                </c:pt>
                <c:pt idx="116">
                  <c:v>-2153.5795265919296</c:v>
                </c:pt>
                <c:pt idx="117">
                  <c:v>12138.299301767562</c:v>
                </c:pt>
                <c:pt idx="118">
                  <c:v>-492.52943622582825</c:v>
                </c:pt>
                <c:pt idx="119">
                  <c:v>-2573.1621431873282</c:v>
                </c:pt>
                <c:pt idx="120">
                  <c:v>-748.19345954591699</c:v>
                </c:pt>
                <c:pt idx="121">
                  <c:v>-8192.2915377903992</c:v>
                </c:pt>
                <c:pt idx="122">
                  <c:v>9159.2147185575086</c:v>
                </c:pt>
                <c:pt idx="123">
                  <c:v>-16236.666814900469</c:v>
                </c:pt>
                <c:pt idx="124">
                  <c:v>7816.368978984945</c:v>
                </c:pt>
                <c:pt idx="125">
                  <c:v>896.14763560309075</c:v>
                </c:pt>
                <c:pt idx="126">
                  <c:v>3796.3923758386081</c:v>
                </c:pt>
                <c:pt idx="127">
                  <c:v>-2735.7455837029702</c:v>
                </c:pt>
                <c:pt idx="128">
                  <c:v>-9317.987310280776</c:v>
                </c:pt>
                <c:pt idx="129">
                  <c:v>8810.8755359287461</c:v>
                </c:pt>
                <c:pt idx="130">
                  <c:v>618.57250185031444</c:v>
                </c:pt>
                <c:pt idx="131">
                  <c:v>-1720.5640737338108</c:v>
                </c:pt>
                <c:pt idx="132">
                  <c:v>12751.849613008861</c:v>
                </c:pt>
                <c:pt idx="133">
                  <c:v>2621.3562723553332</c:v>
                </c:pt>
                <c:pt idx="134">
                  <c:v>-6334.5872342546936</c:v>
                </c:pt>
                <c:pt idx="135">
                  <c:v>4558.808685708078</c:v>
                </c:pt>
                <c:pt idx="136">
                  <c:v>-35.81974637559324</c:v>
                </c:pt>
                <c:pt idx="137">
                  <c:v>2943.855685161674</c:v>
                </c:pt>
                <c:pt idx="138">
                  <c:v>-21871.364538469672</c:v>
                </c:pt>
                <c:pt idx="139">
                  <c:v>-6065.8896212378168</c:v>
                </c:pt>
                <c:pt idx="140">
                  <c:v>-26203.231852514902</c:v>
                </c:pt>
                <c:pt idx="141">
                  <c:v>-1523.5056413679704</c:v>
                </c:pt>
                <c:pt idx="142">
                  <c:v>7872.8946472315438</c:v>
                </c:pt>
                <c:pt idx="143">
                  <c:v>-16276.475602324004</c:v>
                </c:pt>
                <c:pt idx="144">
                  <c:v>14780.585291049341</c:v>
                </c:pt>
                <c:pt idx="145">
                  <c:v>10358.67851847555</c:v>
                </c:pt>
                <c:pt idx="146">
                  <c:v>-1475.8353045625117</c:v>
                </c:pt>
                <c:pt idx="147">
                  <c:v>11224.35585560742</c:v>
                </c:pt>
                <c:pt idx="148">
                  <c:v>13139.90181578476</c:v>
                </c:pt>
                <c:pt idx="149">
                  <c:v>-6942.606260893619</c:v>
                </c:pt>
                <c:pt idx="150">
                  <c:v>6649.5396602147885</c:v>
                </c:pt>
                <c:pt idx="151">
                  <c:v>2449.0434722286154</c:v>
                </c:pt>
                <c:pt idx="152">
                  <c:v>-1680.3646589653508</c:v>
                </c:pt>
                <c:pt idx="153">
                  <c:v>12318.18219139846</c:v>
                </c:pt>
                <c:pt idx="154">
                  <c:v>-2785.4791315487528</c:v>
                </c:pt>
                <c:pt idx="155">
                  <c:v>711.45490228390554</c:v>
                </c:pt>
                <c:pt idx="156">
                  <c:v>13617.867757571177</c:v>
                </c:pt>
                <c:pt idx="157">
                  <c:v>14436.330254623055</c:v>
                </c:pt>
                <c:pt idx="158">
                  <c:v>-6509.4026269559545</c:v>
                </c:pt>
                <c:pt idx="159">
                  <c:v>-88.056555075047072</c:v>
                </c:pt>
                <c:pt idx="160">
                  <c:v>16289.884907439933</c:v>
                </c:pt>
                <c:pt idx="161">
                  <c:v>-12895.669090668744</c:v>
                </c:pt>
                <c:pt idx="162">
                  <c:v>-1954.2110180336604</c:v>
                </c:pt>
                <c:pt idx="163">
                  <c:v>-8208.5346463049209</c:v>
                </c:pt>
                <c:pt idx="164">
                  <c:v>2163.6702741366462</c:v>
                </c:pt>
                <c:pt idx="165">
                  <c:v>-6636.723230758842</c:v>
                </c:pt>
                <c:pt idx="166">
                  <c:v>-4945.8545282284467</c:v>
                </c:pt>
                <c:pt idx="167">
                  <c:v>4035.0540943422529</c:v>
                </c:pt>
                <c:pt idx="168">
                  <c:v>1427.5313519243355</c:v>
                </c:pt>
                <c:pt idx="169">
                  <c:v>-315.18830683467968</c:v>
                </c:pt>
                <c:pt idx="170">
                  <c:v>10145.497651389567</c:v>
                </c:pt>
                <c:pt idx="171">
                  <c:v>9716.0717378038389</c:v>
                </c:pt>
                <c:pt idx="172">
                  <c:v>-9718.0537101167574</c:v>
                </c:pt>
                <c:pt idx="173">
                  <c:v>6741.4095658471924</c:v>
                </c:pt>
                <c:pt idx="174">
                  <c:v>6155.9874284762991</c:v>
                </c:pt>
                <c:pt idx="175">
                  <c:v>-10081.538058935563</c:v>
                </c:pt>
                <c:pt idx="176">
                  <c:v>-4310.157742875861</c:v>
                </c:pt>
                <c:pt idx="177">
                  <c:v>96.18536081360071</c:v>
                </c:pt>
                <c:pt idx="178">
                  <c:v>-3105.6268450191274</c:v>
                </c:pt>
                <c:pt idx="179">
                  <c:v>-7160.5171456618264</c:v>
                </c:pt>
                <c:pt idx="180">
                  <c:v>4511.01716567525</c:v>
                </c:pt>
                <c:pt idx="181">
                  <c:v>1338.6475648458072</c:v>
                </c:pt>
                <c:pt idx="182">
                  <c:v>1330.445398733078</c:v>
                </c:pt>
                <c:pt idx="183">
                  <c:v>-5836.3601751781098</c:v>
                </c:pt>
                <c:pt idx="184">
                  <c:v>-6871.926115993163</c:v>
                </c:pt>
                <c:pt idx="185">
                  <c:v>-13792.789694572159</c:v>
                </c:pt>
                <c:pt idx="186">
                  <c:v>3484.6449174752634</c:v>
                </c:pt>
                <c:pt idx="187">
                  <c:v>9037.5115538700047</c:v>
                </c:pt>
                <c:pt idx="188">
                  <c:v>568.57948060575291</c:v>
                </c:pt>
                <c:pt idx="189">
                  <c:v>8971.7752022475324</c:v>
                </c:pt>
                <c:pt idx="190">
                  <c:v>11581.656311368395</c:v>
                </c:pt>
                <c:pt idx="191">
                  <c:v>-2615.5639204642794</c:v>
                </c:pt>
                <c:pt idx="192">
                  <c:v>-4705.0272278525881</c:v>
                </c:pt>
                <c:pt idx="193">
                  <c:v>882.99151248381531</c:v>
                </c:pt>
                <c:pt idx="194">
                  <c:v>11987.50409950746</c:v>
                </c:pt>
                <c:pt idx="195">
                  <c:v>1480.519670279682</c:v>
                </c:pt>
                <c:pt idx="196">
                  <c:v>6307.4985572387523</c:v>
                </c:pt>
                <c:pt idx="197">
                  <c:v>-529.67523114757932</c:v>
                </c:pt>
                <c:pt idx="198">
                  <c:v>5730.3160529343659</c:v>
                </c:pt>
                <c:pt idx="199">
                  <c:v>-2519.7254004456045</c:v>
                </c:pt>
                <c:pt idx="200">
                  <c:v>8796.8786187810183</c:v>
                </c:pt>
                <c:pt idx="201">
                  <c:v>550.38205880446185</c:v>
                </c:pt>
                <c:pt idx="202">
                  <c:v>-3912.2796109373448</c:v>
                </c:pt>
                <c:pt idx="203">
                  <c:v>-7069.9273412414914</c:v>
                </c:pt>
                <c:pt idx="204">
                  <c:v>-3406.621000758314</c:v>
                </c:pt>
                <c:pt idx="205">
                  <c:v>2508.8029764992971</c:v>
                </c:pt>
                <c:pt idx="206">
                  <c:v>-6587.341801644041</c:v>
                </c:pt>
                <c:pt idx="207">
                  <c:v>15384.018596441922</c:v>
                </c:pt>
                <c:pt idx="208">
                  <c:v>9481.9935957023845</c:v>
                </c:pt>
                <c:pt idx="209">
                  <c:v>7427.2503831322538</c:v>
                </c:pt>
                <c:pt idx="210">
                  <c:v>-4705.7356552052952</c:v>
                </c:pt>
                <c:pt idx="211">
                  <c:v>-131.9915706320462</c:v>
                </c:pt>
                <c:pt idx="212">
                  <c:v>3385.0870580474802</c:v>
                </c:pt>
                <c:pt idx="213">
                  <c:v>-6799.6885039212211</c:v>
                </c:pt>
                <c:pt idx="214">
                  <c:v>1892.2607933828549</c:v>
                </c:pt>
                <c:pt idx="215">
                  <c:v>-2296.7479707921157</c:v>
                </c:pt>
                <c:pt idx="216">
                  <c:v>4590.088784093241</c:v>
                </c:pt>
                <c:pt idx="217">
                  <c:v>-6605.0529434864147</c:v>
                </c:pt>
                <c:pt idx="218">
                  <c:v>-5161.6404075843529</c:v>
                </c:pt>
                <c:pt idx="219">
                  <c:v>-18076.38853860621</c:v>
                </c:pt>
                <c:pt idx="220">
                  <c:v>-2413.2387306432065</c:v>
                </c:pt>
                <c:pt idx="221">
                  <c:v>1871.4902053110854</c:v>
                </c:pt>
                <c:pt idx="222">
                  <c:v>3037.83285070087</c:v>
                </c:pt>
                <c:pt idx="223">
                  <c:v>-4767.8184085426474</c:v>
                </c:pt>
                <c:pt idx="224">
                  <c:v>5059.676893962649</c:v>
                </c:pt>
                <c:pt idx="225">
                  <c:v>6871.4688994033932</c:v>
                </c:pt>
                <c:pt idx="226">
                  <c:v>-2598.7882424857671</c:v>
                </c:pt>
                <c:pt idx="227">
                  <c:v>-10807.774844562897</c:v>
                </c:pt>
                <c:pt idx="228">
                  <c:v>-2004.1729243887821</c:v>
                </c:pt>
                <c:pt idx="229">
                  <c:v>-2439.3558338282746</c:v>
                </c:pt>
                <c:pt idx="230">
                  <c:v>-1369.627432662106</c:v>
                </c:pt>
                <c:pt idx="231">
                  <c:v>4350.0479662242724</c:v>
                </c:pt>
                <c:pt idx="232">
                  <c:v>3387.9338904228644</c:v>
                </c:pt>
                <c:pt idx="233">
                  <c:v>4024.7465822394879</c:v>
                </c:pt>
                <c:pt idx="234">
                  <c:v>-1408.3246234459511</c:v>
                </c:pt>
                <c:pt idx="235">
                  <c:v>14390.75208326416</c:v>
                </c:pt>
                <c:pt idx="236">
                  <c:v>7867.9779391085176</c:v>
                </c:pt>
                <c:pt idx="237">
                  <c:v>3817.5880678876274</c:v>
                </c:pt>
                <c:pt idx="238">
                  <c:v>2710.6978279758478</c:v>
                </c:pt>
                <c:pt idx="239">
                  <c:v>4849.1654834641085</c:v>
                </c:pt>
                <c:pt idx="240">
                  <c:v>-1269.4476881362789</c:v>
                </c:pt>
                <c:pt idx="241">
                  <c:v>-5469.0634395660891</c:v>
                </c:pt>
                <c:pt idx="242">
                  <c:v>-31927.660669821606</c:v>
                </c:pt>
                <c:pt idx="243">
                  <c:v>-1199.3257169165154</c:v>
                </c:pt>
                <c:pt idx="244">
                  <c:v>10346.826218144532</c:v>
                </c:pt>
                <c:pt idx="245">
                  <c:v>-9650.8768087964272</c:v>
                </c:pt>
                <c:pt idx="246">
                  <c:v>-2712.6031813206937</c:v>
                </c:pt>
                <c:pt idx="247">
                  <c:v>1808.629036232669</c:v>
                </c:pt>
                <c:pt idx="248">
                  <c:v>-4055.737801022231</c:v>
                </c:pt>
                <c:pt idx="249">
                  <c:v>-1501.3004476926144</c:v>
                </c:pt>
                <c:pt idx="250">
                  <c:v>14812.094968160614</c:v>
                </c:pt>
                <c:pt idx="251">
                  <c:v>-14608.988481385153</c:v>
                </c:pt>
                <c:pt idx="252">
                  <c:v>-8248.6760730381066</c:v>
                </c:pt>
                <c:pt idx="253">
                  <c:v>-2154.9334675611026</c:v>
                </c:pt>
                <c:pt idx="254">
                  <c:v>-16511.130864909195</c:v>
                </c:pt>
                <c:pt idx="255">
                  <c:v>2539.5573584052327</c:v>
                </c:pt>
                <c:pt idx="256">
                  <c:v>-13504.299259813255</c:v>
                </c:pt>
                <c:pt idx="257">
                  <c:v>640.98908210496302</c:v>
                </c:pt>
                <c:pt idx="258">
                  <c:v>3070.8729016798025</c:v>
                </c:pt>
                <c:pt idx="259">
                  <c:v>-12717.140552465571</c:v>
                </c:pt>
                <c:pt idx="260">
                  <c:v>-8578.5091207640944</c:v>
                </c:pt>
                <c:pt idx="261">
                  <c:v>8291.2596628749889</c:v>
                </c:pt>
                <c:pt idx="262">
                  <c:v>15116.707705980341</c:v>
                </c:pt>
                <c:pt idx="263">
                  <c:v>-9376.2187641859491</c:v>
                </c:pt>
                <c:pt idx="264">
                  <c:v>685.35792741131445</c:v>
                </c:pt>
                <c:pt idx="265">
                  <c:v>-12588.643070454942</c:v>
                </c:pt>
                <c:pt idx="266">
                  <c:v>5558.8407396221301</c:v>
                </c:pt>
                <c:pt idx="267">
                  <c:v>5877.4131034282182</c:v>
                </c:pt>
                <c:pt idx="268">
                  <c:v>5156.3145635510882</c:v>
                </c:pt>
                <c:pt idx="269">
                  <c:v>7800.18727215947</c:v>
                </c:pt>
                <c:pt idx="270">
                  <c:v>2574.5034538606196</c:v>
                </c:pt>
                <c:pt idx="271">
                  <c:v>-3269.1291413544532</c:v>
                </c:pt>
                <c:pt idx="272">
                  <c:v>9561.8700825050619</c:v>
                </c:pt>
                <c:pt idx="273">
                  <c:v>-3438.1175754246651</c:v>
                </c:pt>
                <c:pt idx="274">
                  <c:v>654.33891595738532</c:v>
                </c:pt>
                <c:pt idx="275">
                  <c:v>-5324.3907466846867</c:v>
                </c:pt>
                <c:pt idx="276">
                  <c:v>-2189.6299363818543</c:v>
                </c:pt>
                <c:pt idx="277">
                  <c:v>-633.36839157495706</c:v>
                </c:pt>
                <c:pt idx="278">
                  <c:v>-7026.8525015402702</c:v>
                </c:pt>
                <c:pt idx="279">
                  <c:v>-7386.8750928459049</c:v>
                </c:pt>
                <c:pt idx="280">
                  <c:v>11518.622632747458</c:v>
                </c:pt>
                <c:pt idx="281">
                  <c:v>-1283.1317664915841</c:v>
                </c:pt>
                <c:pt idx="282">
                  <c:v>1200.5193167523394</c:v>
                </c:pt>
                <c:pt idx="283">
                  <c:v>-320.80075706902426</c:v>
                </c:pt>
                <c:pt idx="284">
                  <c:v>5227.461957470121</c:v>
                </c:pt>
                <c:pt idx="285">
                  <c:v>2825.1439370856679</c:v>
                </c:pt>
                <c:pt idx="286">
                  <c:v>2849.0188211099448</c:v>
                </c:pt>
                <c:pt idx="287">
                  <c:v>58.556310735366424</c:v>
                </c:pt>
                <c:pt idx="288">
                  <c:v>-6014.7658926131844</c:v>
                </c:pt>
                <c:pt idx="289">
                  <c:v>-12414.211196248609</c:v>
                </c:pt>
                <c:pt idx="290">
                  <c:v>-2639.2750426361745</c:v>
                </c:pt>
                <c:pt idx="291">
                  <c:v>-16857.309165270621</c:v>
                </c:pt>
                <c:pt idx="292">
                  <c:v>-4853.9042587705189</c:v>
                </c:pt>
                <c:pt idx="293">
                  <c:v>-1152.709252403125</c:v>
                </c:pt>
                <c:pt idx="294">
                  <c:v>-9072.3706543395674</c:v>
                </c:pt>
                <c:pt idx="295">
                  <c:v>-2757.1187507396826</c:v>
                </c:pt>
                <c:pt idx="296">
                  <c:v>7988.3690331257094</c:v>
                </c:pt>
                <c:pt idx="297">
                  <c:v>7605.2078823068441</c:v>
                </c:pt>
                <c:pt idx="298">
                  <c:v>-7528.0265695286798</c:v>
                </c:pt>
                <c:pt idx="299">
                  <c:v>1422.4999220271566</c:v>
                </c:pt>
                <c:pt idx="300">
                  <c:v>-429.24674735327426</c:v>
                </c:pt>
                <c:pt idx="301">
                  <c:v>12335.753455814935</c:v>
                </c:pt>
                <c:pt idx="302">
                  <c:v>-1098.6605700528016</c:v>
                </c:pt>
                <c:pt idx="303">
                  <c:v>7420.9292605301889</c:v>
                </c:pt>
                <c:pt idx="304">
                  <c:v>-4262.1137057087471</c:v>
                </c:pt>
                <c:pt idx="305">
                  <c:v>-6985.645557776108</c:v>
                </c:pt>
                <c:pt idx="306">
                  <c:v>-12811.756835361404</c:v>
                </c:pt>
                <c:pt idx="307">
                  <c:v>-3786.2145823329629</c:v>
                </c:pt>
                <c:pt idx="308">
                  <c:v>-8030.1490769618249</c:v>
                </c:pt>
                <c:pt idx="309">
                  <c:v>-6113.1159690164932</c:v>
                </c:pt>
                <c:pt idx="310">
                  <c:v>7711.3327521380852</c:v>
                </c:pt>
                <c:pt idx="311">
                  <c:v>-5950.4843949504575</c:v>
                </c:pt>
                <c:pt idx="312">
                  <c:v>1980.7355061536364</c:v>
                </c:pt>
                <c:pt idx="313">
                  <c:v>1951.1242806060473</c:v>
                </c:pt>
                <c:pt idx="314">
                  <c:v>-11468.573872243796</c:v>
                </c:pt>
                <c:pt idx="315">
                  <c:v>3184.4545911174791</c:v>
                </c:pt>
                <c:pt idx="316">
                  <c:v>6293.7702474547114</c:v>
                </c:pt>
                <c:pt idx="317">
                  <c:v>-4278.2893328947393</c:v>
                </c:pt>
                <c:pt idx="318">
                  <c:v>4341.248863425637</c:v>
                </c:pt>
                <c:pt idx="319">
                  <c:v>10299.357508482572</c:v>
                </c:pt>
                <c:pt idx="320">
                  <c:v>3836.9199137541436</c:v>
                </c:pt>
                <c:pt idx="321">
                  <c:v>-10728.785297398543</c:v>
                </c:pt>
                <c:pt idx="322">
                  <c:v>-12705.988649829087</c:v>
                </c:pt>
                <c:pt idx="323">
                  <c:v>10586.991655766251</c:v>
                </c:pt>
                <c:pt idx="324">
                  <c:v>4197.289060115203</c:v>
                </c:pt>
                <c:pt idx="325">
                  <c:v>2154.3962840852328</c:v>
                </c:pt>
                <c:pt idx="326">
                  <c:v>2011.2214942767605</c:v>
                </c:pt>
                <c:pt idx="327">
                  <c:v>939.53980364710151</c:v>
                </c:pt>
                <c:pt idx="328">
                  <c:v>-14095.604484011783</c:v>
                </c:pt>
                <c:pt idx="329">
                  <c:v>-2403.9828557090659</c:v>
                </c:pt>
                <c:pt idx="330">
                  <c:v>-11481.853894125496</c:v>
                </c:pt>
                <c:pt idx="331">
                  <c:v>7097.9863121700764</c:v>
                </c:pt>
                <c:pt idx="332">
                  <c:v>2642.2667407003901</c:v>
                </c:pt>
                <c:pt idx="333">
                  <c:v>5336.4129887024756</c:v>
                </c:pt>
                <c:pt idx="334">
                  <c:v>-10151.265664021965</c:v>
                </c:pt>
                <c:pt idx="335">
                  <c:v>10440.37372299876</c:v>
                </c:pt>
                <c:pt idx="336">
                  <c:v>6647.7464820111054</c:v>
                </c:pt>
                <c:pt idx="337">
                  <c:v>2375.4368695913436</c:v>
                </c:pt>
                <c:pt idx="338">
                  <c:v>-2900.2092159900931</c:v>
                </c:pt>
                <c:pt idx="339">
                  <c:v>399.44375721961842</c:v>
                </c:pt>
                <c:pt idx="340">
                  <c:v>-19095.608053011034</c:v>
                </c:pt>
                <c:pt idx="341">
                  <c:v>-3091.9817461742205</c:v>
                </c:pt>
                <c:pt idx="342">
                  <c:v>583.50070094848343</c:v>
                </c:pt>
                <c:pt idx="343">
                  <c:v>-712.29681686291588</c:v>
                </c:pt>
                <c:pt idx="344">
                  <c:v>-3.3064283612766303</c:v>
                </c:pt>
                <c:pt idx="345">
                  <c:v>-260.32336002805823</c:v>
                </c:pt>
                <c:pt idx="346">
                  <c:v>8242.60742023684</c:v>
                </c:pt>
                <c:pt idx="347">
                  <c:v>-2717.977258345345</c:v>
                </c:pt>
                <c:pt idx="348">
                  <c:v>4869.8308625875725</c:v>
                </c:pt>
                <c:pt idx="349">
                  <c:v>-1634.6516183437634</c:v>
                </c:pt>
                <c:pt idx="350">
                  <c:v>4155.7111754680955</c:v>
                </c:pt>
                <c:pt idx="351">
                  <c:v>-6724.5649009149056</c:v>
                </c:pt>
                <c:pt idx="352">
                  <c:v>-4882.9401521334221</c:v>
                </c:pt>
                <c:pt idx="353">
                  <c:v>-2223.7507374568086</c:v>
                </c:pt>
                <c:pt idx="354">
                  <c:v>-1948.7076755415619</c:v>
                </c:pt>
                <c:pt idx="355">
                  <c:v>-13611.261401649666</c:v>
                </c:pt>
                <c:pt idx="356">
                  <c:v>8428.699768540042</c:v>
                </c:pt>
                <c:pt idx="357">
                  <c:v>-129.47052449139301</c:v>
                </c:pt>
                <c:pt idx="358">
                  <c:v>3365.8106287908449</c:v>
                </c:pt>
                <c:pt idx="359">
                  <c:v>2611.3577092246051</c:v>
                </c:pt>
                <c:pt idx="360">
                  <c:v>-2378.7533611840627</c:v>
                </c:pt>
                <c:pt idx="361">
                  <c:v>6744.3724260284216</c:v>
                </c:pt>
                <c:pt idx="362">
                  <c:v>13537.67580224936</c:v>
                </c:pt>
                <c:pt idx="363">
                  <c:v>-4277.1966593360412</c:v>
                </c:pt>
                <c:pt idx="364">
                  <c:v>-3884.9949564509734</c:v>
                </c:pt>
                <c:pt idx="365">
                  <c:v>-3526.5777873171901</c:v>
                </c:pt>
                <c:pt idx="366">
                  <c:v>-3342.6157277171587</c:v>
                </c:pt>
                <c:pt idx="367">
                  <c:v>-225.21238229320443</c:v>
                </c:pt>
                <c:pt idx="368">
                  <c:v>-5155.118531239772</c:v>
                </c:pt>
                <c:pt idx="369">
                  <c:v>-2811.600514678008</c:v>
                </c:pt>
                <c:pt idx="370">
                  <c:v>802.00180929731869</c:v>
                </c:pt>
                <c:pt idx="371">
                  <c:v>-3155.3039278883371</c:v>
                </c:pt>
                <c:pt idx="372">
                  <c:v>216.46352673124056</c:v>
                </c:pt>
                <c:pt idx="373">
                  <c:v>2461.8474586149678</c:v>
                </c:pt>
                <c:pt idx="374">
                  <c:v>8305.8120074788967</c:v>
                </c:pt>
                <c:pt idx="375">
                  <c:v>6593.8585809204378</c:v>
                </c:pt>
                <c:pt idx="376">
                  <c:v>15197.894895049045</c:v>
                </c:pt>
                <c:pt idx="377">
                  <c:v>-8410.4752951694827</c:v>
                </c:pt>
                <c:pt idx="378">
                  <c:v>-2174.4732015282207</c:v>
                </c:pt>
                <c:pt idx="379">
                  <c:v>-18509.332214499547</c:v>
                </c:pt>
                <c:pt idx="380">
                  <c:v>10782.973187727024</c:v>
                </c:pt>
                <c:pt idx="381">
                  <c:v>-2833.1137105563248</c:v>
                </c:pt>
                <c:pt idx="382">
                  <c:v>-4010.390414357491</c:v>
                </c:pt>
                <c:pt idx="383">
                  <c:v>-1935.9948632605083</c:v>
                </c:pt>
                <c:pt idx="384">
                  <c:v>2336.0977164831711</c:v>
                </c:pt>
                <c:pt idx="385">
                  <c:v>2766.2802823369275</c:v>
                </c:pt>
                <c:pt idx="386">
                  <c:v>-2829.5120094979939</c:v>
                </c:pt>
                <c:pt idx="387">
                  <c:v>-16838.027544751967</c:v>
                </c:pt>
                <c:pt idx="388">
                  <c:v>-5765.5911728512219</c:v>
                </c:pt>
                <c:pt idx="389">
                  <c:v>-5461.0852254658603</c:v>
                </c:pt>
                <c:pt idx="390">
                  <c:v>-8777.2007231939351</c:v>
                </c:pt>
                <c:pt idx="391">
                  <c:v>3921.2080117819278</c:v>
                </c:pt>
                <c:pt idx="392">
                  <c:v>7113.9027283401956</c:v>
                </c:pt>
                <c:pt idx="393">
                  <c:v>10079.435334255424</c:v>
                </c:pt>
                <c:pt idx="394">
                  <c:v>11501.6447010009</c:v>
                </c:pt>
                <c:pt idx="395">
                  <c:v>-4826.0347484138765</c:v>
                </c:pt>
                <c:pt idx="396">
                  <c:v>-2441.8437322941463</c:v>
                </c:pt>
                <c:pt idx="397">
                  <c:v>-17467.640601244828</c:v>
                </c:pt>
                <c:pt idx="398">
                  <c:v>5364.3385456532415</c:v>
                </c:pt>
                <c:pt idx="399">
                  <c:v>-2321.5103283179196</c:v>
                </c:pt>
                <c:pt idx="400">
                  <c:v>3104.8437639348267</c:v>
                </c:pt>
                <c:pt idx="401">
                  <c:v>-2192.6424954927352</c:v>
                </c:pt>
                <c:pt idx="402">
                  <c:v>-6555.1584534805588</c:v>
                </c:pt>
                <c:pt idx="403">
                  <c:v>-567.79642183742544</c:v>
                </c:pt>
                <c:pt idx="404">
                  <c:v>-4656.5965853574453</c:v>
                </c:pt>
                <c:pt idx="405">
                  <c:v>-5583.4393497200654</c:v>
                </c:pt>
                <c:pt idx="406">
                  <c:v>-5135.5412381228598</c:v>
                </c:pt>
                <c:pt idx="407">
                  <c:v>3067.326296278683</c:v>
                </c:pt>
                <c:pt idx="408">
                  <c:v>-5343.1583740088536</c:v>
                </c:pt>
                <c:pt idx="409">
                  <c:v>11520.559615005266</c:v>
                </c:pt>
                <c:pt idx="410">
                  <c:v>-10660.640752032647</c:v>
                </c:pt>
                <c:pt idx="411">
                  <c:v>10984.61502316923</c:v>
                </c:pt>
                <c:pt idx="412">
                  <c:v>4558.7136637419171</c:v>
                </c:pt>
                <c:pt idx="413">
                  <c:v>-7092.9205238650902</c:v>
                </c:pt>
                <c:pt idx="414">
                  <c:v>-5688.5466153311863</c:v>
                </c:pt>
                <c:pt idx="415">
                  <c:v>7513.994287094778</c:v>
                </c:pt>
                <c:pt idx="416">
                  <c:v>3504.4699221359042</c:v>
                </c:pt>
                <c:pt idx="417">
                  <c:v>12515.913291666482</c:v>
                </c:pt>
                <c:pt idx="418">
                  <c:v>361.66707801328448</c:v>
                </c:pt>
                <c:pt idx="419">
                  <c:v>10109.792922512643</c:v>
                </c:pt>
                <c:pt idx="420">
                  <c:v>-6099.1493887496035</c:v>
                </c:pt>
                <c:pt idx="421">
                  <c:v>-3563.7226296628942</c:v>
                </c:pt>
                <c:pt idx="422">
                  <c:v>-11168.719357930255</c:v>
                </c:pt>
                <c:pt idx="423">
                  <c:v>-642.3513952982612</c:v>
                </c:pt>
                <c:pt idx="424">
                  <c:v>-2455.6638852929464</c:v>
                </c:pt>
                <c:pt idx="425">
                  <c:v>-4927.7610083644977</c:v>
                </c:pt>
                <c:pt idx="426">
                  <c:v>-3274.1035813094204</c:v>
                </c:pt>
                <c:pt idx="427">
                  <c:v>-7756.2129850416386</c:v>
                </c:pt>
                <c:pt idx="428">
                  <c:v>-5982.4734764453897</c:v>
                </c:pt>
                <c:pt idx="429">
                  <c:v>-20200.835632018905</c:v>
                </c:pt>
                <c:pt idx="430">
                  <c:v>-22823.739123844411</c:v>
                </c:pt>
                <c:pt idx="431">
                  <c:v>-1665.3610460998971</c:v>
                </c:pt>
                <c:pt idx="432">
                  <c:v>6020.6191766516713</c:v>
                </c:pt>
                <c:pt idx="433">
                  <c:v>7485.4835216263891</c:v>
                </c:pt>
                <c:pt idx="434">
                  <c:v>-3850.9278376787697</c:v>
                </c:pt>
                <c:pt idx="435">
                  <c:v>4096.3719311526947</c:v>
                </c:pt>
                <c:pt idx="436">
                  <c:v>4108.3368604968855</c:v>
                </c:pt>
                <c:pt idx="437">
                  <c:v>2262.6919756954012</c:v>
                </c:pt>
                <c:pt idx="438">
                  <c:v>-6285.7750595385005</c:v>
                </c:pt>
                <c:pt idx="439">
                  <c:v>-2481.8254721552948</c:v>
                </c:pt>
                <c:pt idx="440">
                  <c:v>-757.20215762719454</c:v>
                </c:pt>
                <c:pt idx="441">
                  <c:v>-5801.2359140364861</c:v>
                </c:pt>
                <c:pt idx="442">
                  <c:v>17727.23253633704</c:v>
                </c:pt>
                <c:pt idx="443">
                  <c:v>-4709.4565203978709</c:v>
                </c:pt>
                <c:pt idx="444">
                  <c:v>4135.6712992297689</c:v>
                </c:pt>
                <c:pt idx="445">
                  <c:v>-3273.3486130307283</c:v>
                </c:pt>
                <c:pt idx="446">
                  <c:v>-7604.1354502202885</c:v>
                </c:pt>
                <c:pt idx="447">
                  <c:v>5308.9020708487224</c:v>
                </c:pt>
                <c:pt idx="448">
                  <c:v>5509.1825305015082</c:v>
                </c:pt>
                <c:pt idx="449">
                  <c:v>12274.115122432631</c:v>
                </c:pt>
                <c:pt idx="450">
                  <c:v>1478.5203850929829</c:v>
                </c:pt>
                <c:pt idx="451">
                  <c:v>-7308.8613622052508</c:v>
                </c:pt>
                <c:pt idx="452">
                  <c:v>-1669.5763391942601</c:v>
                </c:pt>
                <c:pt idx="453">
                  <c:v>8170.4262320705238</c:v>
                </c:pt>
                <c:pt idx="454">
                  <c:v>-4219.5495707894297</c:v>
                </c:pt>
                <c:pt idx="455">
                  <c:v>-8004.5614312328689</c:v>
                </c:pt>
                <c:pt idx="456">
                  <c:v>-5554.2795949608117</c:v>
                </c:pt>
                <c:pt idx="457">
                  <c:v>4275.0360877537314</c:v>
                </c:pt>
                <c:pt idx="458">
                  <c:v>3208.774066079699</c:v>
                </c:pt>
                <c:pt idx="459">
                  <c:v>1235.9922012812458</c:v>
                </c:pt>
                <c:pt idx="460">
                  <c:v>-2535.4449929153488</c:v>
                </c:pt>
                <c:pt idx="461">
                  <c:v>8811.5072621888539</c:v>
                </c:pt>
                <c:pt idx="462">
                  <c:v>4175.1626423188718</c:v>
                </c:pt>
                <c:pt idx="463">
                  <c:v>-2757.9213176928897</c:v>
                </c:pt>
                <c:pt idx="464">
                  <c:v>1274.8951992490329</c:v>
                </c:pt>
                <c:pt idx="465">
                  <c:v>14092.499345127668</c:v>
                </c:pt>
                <c:pt idx="466">
                  <c:v>-4185.1080877645727</c:v>
                </c:pt>
                <c:pt idx="467">
                  <c:v>5115.4581329419743</c:v>
                </c:pt>
                <c:pt idx="468">
                  <c:v>-27225.814342301092</c:v>
                </c:pt>
                <c:pt idx="469">
                  <c:v>-5835.5914468141709</c:v>
                </c:pt>
                <c:pt idx="470">
                  <c:v>14140.668849394468</c:v>
                </c:pt>
                <c:pt idx="471">
                  <c:v>321.60773930475989</c:v>
                </c:pt>
                <c:pt idx="472">
                  <c:v>-6801.5390488434423</c:v>
                </c:pt>
                <c:pt idx="473">
                  <c:v>-18698.899088831633</c:v>
                </c:pt>
                <c:pt idx="474">
                  <c:v>18736.635091184842</c:v>
                </c:pt>
                <c:pt idx="475">
                  <c:v>7940.7944014174282</c:v>
                </c:pt>
                <c:pt idx="476">
                  <c:v>-6760.75122011434</c:v>
                </c:pt>
                <c:pt idx="477">
                  <c:v>-4317.1878485499619</c:v>
                </c:pt>
                <c:pt idx="478">
                  <c:v>10080.794755226445</c:v>
                </c:pt>
                <c:pt idx="479">
                  <c:v>700.38436475899653</c:v>
                </c:pt>
                <c:pt idx="480">
                  <c:v>767.54313650661788</c:v>
                </c:pt>
                <c:pt idx="481">
                  <c:v>5804.9824182972661</c:v>
                </c:pt>
                <c:pt idx="482">
                  <c:v>8938.4984363602853</c:v>
                </c:pt>
                <c:pt idx="483">
                  <c:v>4192.226873736945</c:v>
                </c:pt>
                <c:pt idx="484">
                  <c:v>4315.3393407765543</c:v>
                </c:pt>
                <c:pt idx="485">
                  <c:v>9161.8730939121306</c:v>
                </c:pt>
                <c:pt idx="486">
                  <c:v>-9294.2242852780764</c:v>
                </c:pt>
                <c:pt idx="487">
                  <c:v>-6049.015666666106</c:v>
                </c:pt>
                <c:pt idx="488">
                  <c:v>-20533.569994549514</c:v>
                </c:pt>
                <c:pt idx="489">
                  <c:v>9324.0342427794531</c:v>
                </c:pt>
                <c:pt idx="490">
                  <c:v>2020.6267097450473</c:v>
                </c:pt>
                <c:pt idx="491">
                  <c:v>-7544.1432553099003</c:v>
                </c:pt>
                <c:pt idx="492">
                  <c:v>-3600.0270310559717</c:v>
                </c:pt>
                <c:pt idx="493">
                  <c:v>-3728.4886837986705</c:v>
                </c:pt>
                <c:pt idx="494">
                  <c:v>4623.6520332412329</c:v>
                </c:pt>
                <c:pt idx="495">
                  <c:v>-4485.3292485589336</c:v>
                </c:pt>
                <c:pt idx="496">
                  <c:v>-627.50440167347551</c:v>
                </c:pt>
                <c:pt idx="497">
                  <c:v>2110.6367499439657</c:v>
                </c:pt>
                <c:pt idx="498">
                  <c:v>6084.7334473514347</c:v>
                </c:pt>
                <c:pt idx="499">
                  <c:v>14448.027627472329</c:v>
                </c:pt>
                <c:pt idx="500">
                  <c:v>-900.71836577869544</c:v>
                </c:pt>
                <c:pt idx="501">
                  <c:v>417.24218996892159</c:v>
                </c:pt>
                <c:pt idx="502">
                  <c:v>5668.5686994428252</c:v>
                </c:pt>
                <c:pt idx="503">
                  <c:v>-10201.998166044752</c:v>
                </c:pt>
                <c:pt idx="504">
                  <c:v>2996.9804662580864</c:v>
                </c:pt>
                <c:pt idx="505">
                  <c:v>-8850.6080211634835</c:v>
                </c:pt>
                <c:pt idx="506">
                  <c:v>4405.577282218379</c:v>
                </c:pt>
                <c:pt idx="507">
                  <c:v>-9888.5808145177289</c:v>
                </c:pt>
                <c:pt idx="508">
                  <c:v>-1662.1017150377884</c:v>
                </c:pt>
                <c:pt idx="509">
                  <c:v>7430.7588847242587</c:v>
                </c:pt>
                <c:pt idx="510">
                  <c:v>-6070.6928627875604</c:v>
                </c:pt>
                <c:pt idx="511">
                  <c:v>-114.49653876927914</c:v>
                </c:pt>
                <c:pt idx="512">
                  <c:v>2449.0332444605156</c:v>
                </c:pt>
                <c:pt idx="513">
                  <c:v>-4553.1860378157435</c:v>
                </c:pt>
                <c:pt idx="514">
                  <c:v>8283.8471344940335</c:v>
                </c:pt>
                <c:pt idx="515">
                  <c:v>-3016.6673770408379</c:v>
                </c:pt>
                <c:pt idx="516">
                  <c:v>-21816.291710840058</c:v>
                </c:pt>
                <c:pt idx="517">
                  <c:v>4883.9077372996253</c:v>
                </c:pt>
                <c:pt idx="518">
                  <c:v>-992.2299069808214</c:v>
                </c:pt>
                <c:pt idx="519">
                  <c:v>5426.9540546831849</c:v>
                </c:pt>
                <c:pt idx="520">
                  <c:v>-17501.755815361335</c:v>
                </c:pt>
                <c:pt idx="521">
                  <c:v>3033.0258779638098</c:v>
                </c:pt>
                <c:pt idx="522">
                  <c:v>-1505.5987351552176</c:v>
                </c:pt>
                <c:pt idx="523">
                  <c:v>7087.5525664067827</c:v>
                </c:pt>
                <c:pt idx="524">
                  <c:v>-10844.045470378915</c:v>
                </c:pt>
                <c:pt idx="525">
                  <c:v>745.45410261207144</c:v>
                </c:pt>
                <c:pt idx="526">
                  <c:v>-13073.931385359225</c:v>
                </c:pt>
                <c:pt idx="527">
                  <c:v>1669.3282138199575</c:v>
                </c:pt>
                <c:pt idx="528">
                  <c:v>7587.3639966816991</c:v>
                </c:pt>
                <c:pt idx="529">
                  <c:v>6124.3108305284113</c:v>
                </c:pt>
                <c:pt idx="530">
                  <c:v>-2003.2022596601601</c:v>
                </c:pt>
                <c:pt idx="531">
                  <c:v>5674.5049274193734</c:v>
                </c:pt>
                <c:pt idx="532">
                  <c:v>-8862.2157085541985</c:v>
                </c:pt>
                <c:pt idx="533">
                  <c:v>-6923.1057981064369</c:v>
                </c:pt>
                <c:pt idx="534">
                  <c:v>785.62363151283353</c:v>
                </c:pt>
                <c:pt idx="535">
                  <c:v>7963.3162344235025</c:v>
                </c:pt>
                <c:pt idx="536">
                  <c:v>-4438.8279856534791</c:v>
                </c:pt>
                <c:pt idx="537">
                  <c:v>-1716.7765133099019</c:v>
                </c:pt>
                <c:pt idx="538">
                  <c:v>-3529.3813550445338</c:v>
                </c:pt>
                <c:pt idx="539">
                  <c:v>-14708.327286914151</c:v>
                </c:pt>
                <c:pt idx="540">
                  <c:v>12419.012353996965</c:v>
                </c:pt>
                <c:pt idx="541">
                  <c:v>-2797.6208920399076</c:v>
                </c:pt>
                <c:pt idx="542">
                  <c:v>-901.16326342354296</c:v>
                </c:pt>
                <c:pt idx="543">
                  <c:v>-23363.607163257184</c:v>
                </c:pt>
                <c:pt idx="544">
                  <c:v>10889.594091247112</c:v>
                </c:pt>
                <c:pt idx="545">
                  <c:v>4884.5863372844906</c:v>
                </c:pt>
                <c:pt idx="546">
                  <c:v>9627.0744093064277</c:v>
                </c:pt>
                <c:pt idx="547">
                  <c:v>11823.487564486815</c:v>
                </c:pt>
                <c:pt idx="548">
                  <c:v>2825.8903209187483</c:v>
                </c:pt>
                <c:pt idx="549">
                  <c:v>-9583.8450606510305</c:v>
                </c:pt>
                <c:pt idx="550">
                  <c:v>5070.7465938682435</c:v>
                </c:pt>
                <c:pt idx="551">
                  <c:v>3270.0018711322118</c:v>
                </c:pt>
                <c:pt idx="552">
                  <c:v>-3017.2722658493876</c:v>
                </c:pt>
                <c:pt idx="553">
                  <c:v>2965.2172774939099</c:v>
                </c:pt>
                <c:pt idx="554">
                  <c:v>-13747.992804628229</c:v>
                </c:pt>
                <c:pt idx="555">
                  <c:v>7827.5609852080088</c:v>
                </c:pt>
                <c:pt idx="556">
                  <c:v>9270.0029648295895</c:v>
                </c:pt>
                <c:pt idx="557">
                  <c:v>9146.0624594065084</c:v>
                </c:pt>
                <c:pt idx="558">
                  <c:v>-5662.9097692013747</c:v>
                </c:pt>
                <c:pt idx="559">
                  <c:v>-1407.1086836031027</c:v>
                </c:pt>
                <c:pt idx="560">
                  <c:v>5021.3020557712152</c:v>
                </c:pt>
                <c:pt idx="561">
                  <c:v>5710.7251053444343</c:v>
                </c:pt>
                <c:pt idx="562">
                  <c:v>5047.4237579925539</c:v>
                </c:pt>
                <c:pt idx="563">
                  <c:v>2423.6021974854812</c:v>
                </c:pt>
                <c:pt idx="564">
                  <c:v>-4066.3574318784304</c:v>
                </c:pt>
                <c:pt idx="565">
                  <c:v>-2746.2172924320548</c:v>
                </c:pt>
                <c:pt idx="566">
                  <c:v>-740.66366970472154</c:v>
                </c:pt>
                <c:pt idx="567">
                  <c:v>-2519.9490567670146</c:v>
                </c:pt>
                <c:pt idx="568">
                  <c:v>10067.870586865298</c:v>
                </c:pt>
                <c:pt idx="569">
                  <c:v>-2531.0419656690938</c:v>
                </c:pt>
                <c:pt idx="570">
                  <c:v>-2904.019465979829</c:v>
                </c:pt>
                <c:pt idx="571">
                  <c:v>-4636.0646195572117</c:v>
                </c:pt>
                <c:pt idx="572">
                  <c:v>9900.594640161944</c:v>
                </c:pt>
                <c:pt idx="573">
                  <c:v>-4917.1829367606406</c:v>
                </c:pt>
                <c:pt idx="574">
                  <c:v>117.82686813776672</c:v>
                </c:pt>
                <c:pt idx="575">
                  <c:v>3730.800154600016</c:v>
                </c:pt>
                <c:pt idx="576">
                  <c:v>5266.3345316895575</c:v>
                </c:pt>
                <c:pt idx="577">
                  <c:v>-22959.610603729845</c:v>
                </c:pt>
                <c:pt idx="578">
                  <c:v>8248.6431058198505</c:v>
                </c:pt>
                <c:pt idx="579">
                  <c:v>-2309.4799576775476</c:v>
                </c:pt>
                <c:pt idx="580">
                  <c:v>4254.8371941467776</c:v>
                </c:pt>
                <c:pt idx="581">
                  <c:v>2052.2521803538693</c:v>
                </c:pt>
                <c:pt idx="582">
                  <c:v>10609.090242621984</c:v>
                </c:pt>
                <c:pt idx="583">
                  <c:v>-15124.433940742754</c:v>
                </c:pt>
                <c:pt idx="584">
                  <c:v>2566.736082614887</c:v>
                </c:pt>
                <c:pt idx="585">
                  <c:v>3432.4210727657628</c:v>
                </c:pt>
                <c:pt idx="586">
                  <c:v>-6030.938358346335</c:v>
                </c:pt>
                <c:pt idx="587">
                  <c:v>-7001.6516734245524</c:v>
                </c:pt>
                <c:pt idx="588">
                  <c:v>2144.6457769499248</c:v>
                </c:pt>
                <c:pt idx="589">
                  <c:v>6041.9765768380748</c:v>
                </c:pt>
                <c:pt idx="590">
                  <c:v>-751.79050715592166</c:v>
                </c:pt>
                <c:pt idx="591">
                  <c:v>-171.90946562834142</c:v>
                </c:pt>
                <c:pt idx="592">
                  <c:v>4172.5191228581534</c:v>
                </c:pt>
                <c:pt idx="593">
                  <c:v>18909.76017835299</c:v>
                </c:pt>
                <c:pt idx="594">
                  <c:v>12589.566675269249</c:v>
                </c:pt>
                <c:pt idx="595">
                  <c:v>-2909.3542744256556</c:v>
                </c:pt>
                <c:pt idx="596">
                  <c:v>-3976.0720207894046</c:v>
                </c:pt>
                <c:pt idx="597">
                  <c:v>-1942.1677470161667</c:v>
                </c:pt>
                <c:pt idx="598">
                  <c:v>2633.220215708483</c:v>
                </c:pt>
                <c:pt idx="599">
                  <c:v>-25728.128136603118</c:v>
                </c:pt>
                <c:pt idx="600">
                  <c:v>10158.631467167914</c:v>
                </c:pt>
                <c:pt idx="601">
                  <c:v>-5381.6063110623363</c:v>
                </c:pt>
                <c:pt idx="602">
                  <c:v>-2868.364911017401</c:v>
                </c:pt>
                <c:pt idx="603">
                  <c:v>-6903.2774130598118</c:v>
                </c:pt>
                <c:pt idx="604">
                  <c:v>7548.7995174267708</c:v>
                </c:pt>
                <c:pt idx="605">
                  <c:v>-1611.433347425118</c:v>
                </c:pt>
                <c:pt idx="606">
                  <c:v>2586.2024715478183</c:v>
                </c:pt>
                <c:pt idx="607">
                  <c:v>8815.7785278644733</c:v>
                </c:pt>
                <c:pt idx="608">
                  <c:v>-6383.4334260844626</c:v>
                </c:pt>
                <c:pt idx="609">
                  <c:v>-1150.7180909509334</c:v>
                </c:pt>
                <c:pt idx="610">
                  <c:v>6469.2026416351728</c:v>
                </c:pt>
                <c:pt idx="611">
                  <c:v>8013.5552878787275</c:v>
                </c:pt>
                <c:pt idx="612">
                  <c:v>558.85011426344136</c:v>
                </c:pt>
                <c:pt idx="613">
                  <c:v>1611.2915655176184</c:v>
                </c:pt>
                <c:pt idx="614">
                  <c:v>8304.3436843293748</c:v>
                </c:pt>
                <c:pt idx="615">
                  <c:v>-11373.906020434821</c:v>
                </c:pt>
                <c:pt idx="616">
                  <c:v>-502.7830321170768</c:v>
                </c:pt>
                <c:pt idx="617">
                  <c:v>16188.078864410068</c:v>
                </c:pt>
                <c:pt idx="618">
                  <c:v>-11277.833057113196</c:v>
                </c:pt>
                <c:pt idx="619">
                  <c:v>484.42894473181514</c:v>
                </c:pt>
                <c:pt idx="620">
                  <c:v>11182.405253089644</c:v>
                </c:pt>
                <c:pt idx="621">
                  <c:v>-7795.6918636879709</c:v>
                </c:pt>
                <c:pt idx="622">
                  <c:v>-3603.9446303548611</c:v>
                </c:pt>
                <c:pt idx="623">
                  <c:v>-17978.618908787132</c:v>
                </c:pt>
                <c:pt idx="624">
                  <c:v>-4355.9521501021954</c:v>
                </c:pt>
                <c:pt idx="625">
                  <c:v>1258.9084113882491</c:v>
                </c:pt>
                <c:pt idx="626">
                  <c:v>-9311.4458186560514</c:v>
                </c:pt>
                <c:pt idx="627">
                  <c:v>7800.4548508496373</c:v>
                </c:pt>
                <c:pt idx="628">
                  <c:v>-3101.0866551094368</c:v>
                </c:pt>
                <c:pt idx="629">
                  <c:v>-8195.0243366870709</c:v>
                </c:pt>
                <c:pt idx="630">
                  <c:v>10758.465067833662</c:v>
                </c:pt>
                <c:pt idx="631">
                  <c:v>-2688.1092866506078</c:v>
                </c:pt>
                <c:pt idx="632">
                  <c:v>-5016.2618096406732</c:v>
                </c:pt>
                <c:pt idx="633">
                  <c:v>-4248.3221736163541</c:v>
                </c:pt>
                <c:pt idx="634">
                  <c:v>-8.0236643269308843</c:v>
                </c:pt>
                <c:pt idx="635">
                  <c:v>770.42864761281817</c:v>
                </c:pt>
                <c:pt idx="636">
                  <c:v>-8035.7186420465077</c:v>
                </c:pt>
                <c:pt idx="637">
                  <c:v>-8978.1319819228665</c:v>
                </c:pt>
                <c:pt idx="638">
                  <c:v>13345.076051254087</c:v>
                </c:pt>
                <c:pt idx="639">
                  <c:v>6250.1462120605429</c:v>
                </c:pt>
                <c:pt idx="640">
                  <c:v>5447.4556767081667</c:v>
                </c:pt>
                <c:pt idx="641">
                  <c:v>6337.7218937748985</c:v>
                </c:pt>
                <c:pt idx="642">
                  <c:v>-1647.3281660172943</c:v>
                </c:pt>
                <c:pt idx="643">
                  <c:v>-6335.8665173713744</c:v>
                </c:pt>
                <c:pt idx="644">
                  <c:v>-12836.834471507726</c:v>
                </c:pt>
                <c:pt idx="645">
                  <c:v>4552.2863541206025</c:v>
                </c:pt>
                <c:pt idx="646">
                  <c:v>-3832.2597721974744</c:v>
                </c:pt>
                <c:pt idx="647">
                  <c:v>-5495.7954470266268</c:v>
                </c:pt>
                <c:pt idx="648">
                  <c:v>-7476.4047028585046</c:v>
                </c:pt>
                <c:pt idx="649">
                  <c:v>491.42205275977904</c:v>
                </c:pt>
                <c:pt idx="650">
                  <c:v>5235.4758314692008</c:v>
                </c:pt>
                <c:pt idx="651">
                  <c:v>-5732.6594300856377</c:v>
                </c:pt>
                <c:pt idx="652">
                  <c:v>3432.7736225689514</c:v>
                </c:pt>
                <c:pt idx="653">
                  <c:v>-4767.1364105925022</c:v>
                </c:pt>
                <c:pt idx="654">
                  <c:v>-2899.9377087852336</c:v>
                </c:pt>
                <c:pt idx="655">
                  <c:v>5155.8170293749426</c:v>
                </c:pt>
                <c:pt idx="656">
                  <c:v>-1920.0915549037745</c:v>
                </c:pt>
                <c:pt idx="657">
                  <c:v>5314.3351118622741</c:v>
                </c:pt>
                <c:pt idx="658">
                  <c:v>-11294.669531035586</c:v>
                </c:pt>
                <c:pt idx="659">
                  <c:v>4631.5072027182177</c:v>
                </c:pt>
                <c:pt idx="660">
                  <c:v>8688.3103590063693</c:v>
                </c:pt>
                <c:pt idx="661">
                  <c:v>-15517.164107377132</c:v>
                </c:pt>
                <c:pt idx="662">
                  <c:v>6366.1335638084784</c:v>
                </c:pt>
                <c:pt idx="663">
                  <c:v>-5028.1199063779786</c:v>
                </c:pt>
                <c:pt idx="664">
                  <c:v>11138.260395655467</c:v>
                </c:pt>
                <c:pt idx="665">
                  <c:v>-11569.125115226692</c:v>
                </c:pt>
                <c:pt idx="666">
                  <c:v>-426.92831199672946</c:v>
                </c:pt>
                <c:pt idx="667">
                  <c:v>-11135.501116505271</c:v>
                </c:pt>
                <c:pt idx="668">
                  <c:v>-9647.6835233397869</c:v>
                </c:pt>
                <c:pt idx="669">
                  <c:v>-844.15577144046256</c:v>
                </c:pt>
                <c:pt idx="670">
                  <c:v>6074.7869217919724</c:v>
                </c:pt>
                <c:pt idx="671">
                  <c:v>328.45107280468801</c:v>
                </c:pt>
                <c:pt idx="672">
                  <c:v>9165.388105988015</c:v>
                </c:pt>
                <c:pt idx="673">
                  <c:v>-2653.7419150239439</c:v>
                </c:pt>
                <c:pt idx="674">
                  <c:v>1558.2992041364487</c:v>
                </c:pt>
                <c:pt idx="675">
                  <c:v>1838.2452047031984</c:v>
                </c:pt>
                <c:pt idx="676">
                  <c:v>-3139.1854194536281</c:v>
                </c:pt>
                <c:pt idx="677">
                  <c:v>-11727.755058719718</c:v>
                </c:pt>
                <c:pt idx="678">
                  <c:v>-7452.5746047442371</c:v>
                </c:pt>
                <c:pt idx="679">
                  <c:v>-5029.7934488103056</c:v>
                </c:pt>
                <c:pt idx="680">
                  <c:v>-5130.1534125567414</c:v>
                </c:pt>
                <c:pt idx="681">
                  <c:v>3251.3710735551504</c:v>
                </c:pt>
                <c:pt idx="682">
                  <c:v>-4078.0136471846054</c:v>
                </c:pt>
                <c:pt idx="683">
                  <c:v>4709.5501420167129</c:v>
                </c:pt>
                <c:pt idx="684">
                  <c:v>-7305.7489059317159</c:v>
                </c:pt>
                <c:pt idx="685">
                  <c:v>-260.43804206929053</c:v>
                </c:pt>
                <c:pt idx="686">
                  <c:v>-2298.8300330109632</c:v>
                </c:pt>
                <c:pt idx="687">
                  <c:v>-5208.0342357455374</c:v>
                </c:pt>
                <c:pt idx="688">
                  <c:v>-13514.121666242543</c:v>
                </c:pt>
                <c:pt idx="689">
                  <c:v>-1910.1088093773433</c:v>
                </c:pt>
                <c:pt idx="690">
                  <c:v>8159.742482791924</c:v>
                </c:pt>
                <c:pt idx="691">
                  <c:v>2549.4412643695687</c:v>
                </c:pt>
                <c:pt idx="692">
                  <c:v>4541.2955306955264</c:v>
                </c:pt>
                <c:pt idx="693">
                  <c:v>1992.9454359749507</c:v>
                </c:pt>
                <c:pt idx="694">
                  <c:v>12733.680547722666</c:v>
                </c:pt>
                <c:pt idx="695">
                  <c:v>6290.4102462534283</c:v>
                </c:pt>
                <c:pt idx="696">
                  <c:v>-13135.99666050513</c:v>
                </c:pt>
                <c:pt idx="697">
                  <c:v>-3608.7998159844428</c:v>
                </c:pt>
                <c:pt idx="698">
                  <c:v>7554.8347782348283</c:v>
                </c:pt>
                <c:pt idx="699">
                  <c:v>-3143.923156577468</c:v>
                </c:pt>
                <c:pt idx="700">
                  <c:v>1253.4857291003354</c:v>
                </c:pt>
                <c:pt idx="701">
                  <c:v>-1047.4675466981134</c:v>
                </c:pt>
                <c:pt idx="702">
                  <c:v>-1216.4711991375661</c:v>
                </c:pt>
                <c:pt idx="703">
                  <c:v>-908.84465102518152</c:v>
                </c:pt>
                <c:pt idx="704">
                  <c:v>4534.7081487476244</c:v>
                </c:pt>
                <c:pt idx="705">
                  <c:v>-2554.0489096126839</c:v>
                </c:pt>
                <c:pt idx="706">
                  <c:v>-557.33381800618372</c:v>
                </c:pt>
                <c:pt idx="707">
                  <c:v>1676.524687531637</c:v>
                </c:pt>
                <c:pt idx="708">
                  <c:v>-7052.0317305088975</c:v>
                </c:pt>
                <c:pt idx="709">
                  <c:v>2089.839094835188</c:v>
                </c:pt>
                <c:pt idx="710">
                  <c:v>12010.108400879639</c:v>
                </c:pt>
                <c:pt idx="711">
                  <c:v>-5064.6189175398613</c:v>
                </c:pt>
                <c:pt idx="712">
                  <c:v>-3150.4018062943505</c:v>
                </c:pt>
                <c:pt idx="713">
                  <c:v>3566.8416329799657</c:v>
                </c:pt>
                <c:pt idx="714">
                  <c:v>2106.5395114393395</c:v>
                </c:pt>
                <c:pt idx="715">
                  <c:v>-6618.1365197803243</c:v>
                </c:pt>
                <c:pt idx="716">
                  <c:v>-3443.9688629776501</c:v>
                </c:pt>
                <c:pt idx="717">
                  <c:v>-1279.8043470927369</c:v>
                </c:pt>
                <c:pt idx="718">
                  <c:v>7442.3408296705747</c:v>
                </c:pt>
                <c:pt idx="719">
                  <c:v>-2127.5966291662917</c:v>
                </c:pt>
                <c:pt idx="720">
                  <c:v>11141.215471489922</c:v>
                </c:pt>
                <c:pt idx="721">
                  <c:v>7504.7019889543881</c:v>
                </c:pt>
                <c:pt idx="722">
                  <c:v>6884.1014369580953</c:v>
                </c:pt>
                <c:pt idx="723">
                  <c:v>6633.9951226465928</c:v>
                </c:pt>
                <c:pt idx="724">
                  <c:v>-4594.5143806748674</c:v>
                </c:pt>
                <c:pt idx="725">
                  <c:v>-4789.9325002096302</c:v>
                </c:pt>
                <c:pt idx="726">
                  <c:v>10278.005055387388</c:v>
                </c:pt>
                <c:pt idx="727">
                  <c:v>9316.2807701535785</c:v>
                </c:pt>
                <c:pt idx="728">
                  <c:v>9095.7049660066259</c:v>
                </c:pt>
                <c:pt idx="729">
                  <c:v>842.26688811718486</c:v>
                </c:pt>
                <c:pt idx="730">
                  <c:v>11551.938121484811</c:v>
                </c:pt>
                <c:pt idx="731">
                  <c:v>1455.0587228821678</c:v>
                </c:pt>
                <c:pt idx="732">
                  <c:v>2999.3316336967546</c:v>
                </c:pt>
                <c:pt idx="733">
                  <c:v>4136.4408293756132</c:v>
                </c:pt>
                <c:pt idx="734">
                  <c:v>-5107.0262000647053</c:v>
                </c:pt>
                <c:pt idx="735">
                  <c:v>4255.2832417038007</c:v>
                </c:pt>
                <c:pt idx="736">
                  <c:v>328.32678708370076</c:v>
                </c:pt>
                <c:pt idx="737">
                  <c:v>-7585.5541058814997</c:v>
                </c:pt>
                <c:pt idx="738">
                  <c:v>-13973.880851857713</c:v>
                </c:pt>
                <c:pt idx="739">
                  <c:v>-14362.741428247828</c:v>
                </c:pt>
                <c:pt idx="740">
                  <c:v>-165.5623782564362</c:v>
                </c:pt>
                <c:pt idx="741">
                  <c:v>23111.831983376818</c:v>
                </c:pt>
                <c:pt idx="742">
                  <c:v>-1362.4556053864362</c:v>
                </c:pt>
                <c:pt idx="743">
                  <c:v>-6502.0886111586879</c:v>
                </c:pt>
                <c:pt idx="744">
                  <c:v>8919.5737304414943</c:v>
                </c:pt>
                <c:pt idx="745">
                  <c:v>9062.9288414667899</c:v>
                </c:pt>
                <c:pt idx="746">
                  <c:v>-8220.1837620982405</c:v>
                </c:pt>
                <c:pt idx="747">
                  <c:v>4365.7550281881122</c:v>
                </c:pt>
                <c:pt idx="748">
                  <c:v>5126.1819862039993</c:v>
                </c:pt>
                <c:pt idx="749">
                  <c:v>2706.2754309294687</c:v>
                </c:pt>
                <c:pt idx="750">
                  <c:v>11887.360140626071</c:v>
                </c:pt>
                <c:pt idx="751">
                  <c:v>2697.6485243860734</c:v>
                </c:pt>
                <c:pt idx="752">
                  <c:v>-1832.0524453750113</c:v>
                </c:pt>
                <c:pt idx="753">
                  <c:v>-4374.0252975233743</c:v>
                </c:pt>
                <c:pt idx="754">
                  <c:v>-6170.533205571337</c:v>
                </c:pt>
                <c:pt idx="755">
                  <c:v>-4806.7277383960172</c:v>
                </c:pt>
                <c:pt idx="756">
                  <c:v>-6736.5749565228471</c:v>
                </c:pt>
                <c:pt idx="757">
                  <c:v>13176.928229688696</c:v>
                </c:pt>
                <c:pt idx="758">
                  <c:v>11836.427285279518</c:v>
                </c:pt>
                <c:pt idx="759">
                  <c:v>-2709.6289661293995</c:v>
                </c:pt>
                <c:pt idx="760">
                  <c:v>9079.320506848162</c:v>
                </c:pt>
                <c:pt idx="761">
                  <c:v>5842.4675518710865</c:v>
                </c:pt>
                <c:pt idx="762">
                  <c:v>8001.7093606886046</c:v>
                </c:pt>
                <c:pt idx="763">
                  <c:v>-2764.2227568846865</c:v>
                </c:pt>
                <c:pt idx="764">
                  <c:v>3661.9496153571672</c:v>
                </c:pt>
                <c:pt idx="765">
                  <c:v>-3270.2501269217028</c:v>
                </c:pt>
                <c:pt idx="766">
                  <c:v>-1258.7631745583785</c:v>
                </c:pt>
                <c:pt idx="767">
                  <c:v>-145.03956910748093</c:v>
                </c:pt>
                <c:pt idx="768">
                  <c:v>3773.720474470625</c:v>
                </c:pt>
                <c:pt idx="769">
                  <c:v>835.93805710652668</c:v>
                </c:pt>
                <c:pt idx="770">
                  <c:v>-12315.503913778331</c:v>
                </c:pt>
                <c:pt idx="771">
                  <c:v>6203.0178335579985</c:v>
                </c:pt>
                <c:pt idx="772">
                  <c:v>-4721.7079665576603</c:v>
                </c:pt>
                <c:pt idx="773">
                  <c:v>5696.1153778700391</c:v>
                </c:pt>
                <c:pt idx="774">
                  <c:v>8877.8030942531768</c:v>
                </c:pt>
                <c:pt idx="775">
                  <c:v>-6719.1923708501272</c:v>
                </c:pt>
                <c:pt idx="776">
                  <c:v>-3908.6119136269699</c:v>
                </c:pt>
                <c:pt idx="777">
                  <c:v>1908.1497388489079</c:v>
                </c:pt>
                <c:pt idx="778">
                  <c:v>7039.968192202221</c:v>
                </c:pt>
                <c:pt idx="779">
                  <c:v>2943.1478356648004</c:v>
                </c:pt>
                <c:pt idx="780">
                  <c:v>14821.681772830823</c:v>
                </c:pt>
                <c:pt idx="781">
                  <c:v>4721.840666558579</c:v>
                </c:pt>
                <c:pt idx="782">
                  <c:v>5119.8635599987319</c:v>
                </c:pt>
                <c:pt idx="783">
                  <c:v>822.74504225123383</c:v>
                </c:pt>
                <c:pt idx="784">
                  <c:v>2404.7963555791866</c:v>
                </c:pt>
                <c:pt idx="785">
                  <c:v>-4851.7580955450394</c:v>
                </c:pt>
                <c:pt idx="786">
                  <c:v>8450.8738993670995</c:v>
                </c:pt>
                <c:pt idx="787">
                  <c:v>7333.2867806961804</c:v>
                </c:pt>
                <c:pt idx="788">
                  <c:v>-3789.3164324729005</c:v>
                </c:pt>
                <c:pt idx="789">
                  <c:v>-6654.0805570367083</c:v>
                </c:pt>
                <c:pt idx="790">
                  <c:v>-2434.569788897672</c:v>
                </c:pt>
                <c:pt idx="791">
                  <c:v>-2451.2552774675423</c:v>
                </c:pt>
                <c:pt idx="792">
                  <c:v>1265.8287586776714</c:v>
                </c:pt>
                <c:pt idx="793">
                  <c:v>13977.444816161544</c:v>
                </c:pt>
                <c:pt idx="794">
                  <c:v>-2161.250831326397</c:v>
                </c:pt>
                <c:pt idx="795">
                  <c:v>6963.0303896536498</c:v>
                </c:pt>
                <c:pt idx="796">
                  <c:v>2836.5789405459655</c:v>
                </c:pt>
                <c:pt idx="797">
                  <c:v>4532.2382161462883</c:v>
                </c:pt>
                <c:pt idx="798">
                  <c:v>7757.7281157879479</c:v>
                </c:pt>
                <c:pt idx="799">
                  <c:v>18336.848226660804</c:v>
                </c:pt>
                <c:pt idx="800">
                  <c:v>5060.6916217211037</c:v>
                </c:pt>
                <c:pt idx="801">
                  <c:v>1332.4484310547123</c:v>
                </c:pt>
                <c:pt idx="802">
                  <c:v>-3445.8475483587827</c:v>
                </c:pt>
                <c:pt idx="803">
                  <c:v>-13075.640339908277</c:v>
                </c:pt>
                <c:pt idx="804">
                  <c:v>-6976.7599982272659</c:v>
                </c:pt>
                <c:pt idx="805">
                  <c:v>9341.8785668806886</c:v>
                </c:pt>
                <c:pt idx="806">
                  <c:v>-11714.014830393411</c:v>
                </c:pt>
                <c:pt idx="807">
                  <c:v>-2290.0258704179869</c:v>
                </c:pt>
                <c:pt idx="808">
                  <c:v>-7546.4214880161599</c:v>
                </c:pt>
                <c:pt idx="809">
                  <c:v>-2398.1303355297277</c:v>
                </c:pt>
                <c:pt idx="810">
                  <c:v>-7750.3642761463998</c:v>
                </c:pt>
                <c:pt idx="811">
                  <c:v>11370.758353531659</c:v>
                </c:pt>
                <c:pt idx="812">
                  <c:v>2520.9864432895556</c:v>
                </c:pt>
                <c:pt idx="813">
                  <c:v>-11376.220852479557</c:v>
                </c:pt>
                <c:pt idx="814">
                  <c:v>6091.6754064777488</c:v>
                </c:pt>
                <c:pt idx="815">
                  <c:v>4805.8059453494643</c:v>
                </c:pt>
                <c:pt idx="816">
                  <c:v>-2937.4979340657083</c:v>
                </c:pt>
                <c:pt idx="817">
                  <c:v>-2323.6088723011635</c:v>
                </c:pt>
                <c:pt idx="818">
                  <c:v>5200.426740266339</c:v>
                </c:pt>
                <c:pt idx="819">
                  <c:v>-25877.0305886633</c:v>
                </c:pt>
                <c:pt idx="820">
                  <c:v>11005.728431356372</c:v>
                </c:pt>
                <c:pt idx="821">
                  <c:v>-7016.2389798310542</c:v>
                </c:pt>
                <c:pt idx="822">
                  <c:v>-1458.6565696278849</c:v>
                </c:pt>
                <c:pt idx="823">
                  <c:v>2655.2287248227658</c:v>
                </c:pt>
                <c:pt idx="824">
                  <c:v>-2151.863367595317</c:v>
                </c:pt>
                <c:pt idx="825">
                  <c:v>4092.0086874371482</c:v>
                </c:pt>
                <c:pt idx="826">
                  <c:v>-5723.9315981109685</c:v>
                </c:pt>
                <c:pt idx="827">
                  <c:v>7889.9793018220225</c:v>
                </c:pt>
                <c:pt idx="828">
                  <c:v>-2802.590416139763</c:v>
                </c:pt>
                <c:pt idx="829">
                  <c:v>-4960.3938102463871</c:v>
                </c:pt>
                <c:pt idx="830">
                  <c:v>3548.1077325740189</c:v>
                </c:pt>
                <c:pt idx="831">
                  <c:v>9727.9179553605791</c:v>
                </c:pt>
                <c:pt idx="832">
                  <c:v>6792.8803157498915</c:v>
                </c:pt>
                <c:pt idx="833">
                  <c:v>2140.7893289883214</c:v>
                </c:pt>
                <c:pt idx="834">
                  <c:v>-5301.8404564580851</c:v>
                </c:pt>
                <c:pt idx="835">
                  <c:v>7448.3235210079074</c:v>
                </c:pt>
                <c:pt idx="836">
                  <c:v>6120.4074901954591</c:v>
                </c:pt>
                <c:pt idx="837">
                  <c:v>-5095.2430435336719</c:v>
                </c:pt>
                <c:pt idx="838">
                  <c:v>5780.3466806579963</c:v>
                </c:pt>
                <c:pt idx="839">
                  <c:v>9672.5047427090176</c:v>
                </c:pt>
                <c:pt idx="840">
                  <c:v>-2402.2088675862906</c:v>
                </c:pt>
                <c:pt idx="841">
                  <c:v>-1149.5584837217029</c:v>
                </c:pt>
                <c:pt idx="842">
                  <c:v>485.58036466597696</c:v>
                </c:pt>
                <c:pt idx="843">
                  <c:v>11101.802769683374</c:v>
                </c:pt>
                <c:pt idx="844">
                  <c:v>4720.7360626885784</c:v>
                </c:pt>
                <c:pt idx="845">
                  <c:v>-10721.921391086231</c:v>
                </c:pt>
                <c:pt idx="846">
                  <c:v>-7510.9156732466799</c:v>
                </c:pt>
                <c:pt idx="847">
                  <c:v>1544.9111085278564</c:v>
                </c:pt>
                <c:pt idx="848">
                  <c:v>1365.3564240124833</c:v>
                </c:pt>
                <c:pt idx="849">
                  <c:v>-2482.8786610831157</c:v>
                </c:pt>
                <c:pt idx="850">
                  <c:v>-2044.8135817594448</c:v>
                </c:pt>
                <c:pt idx="851">
                  <c:v>-7174.4612140505342</c:v>
                </c:pt>
                <c:pt idx="852">
                  <c:v>-14940.117527083567</c:v>
                </c:pt>
                <c:pt idx="853">
                  <c:v>-412.9389048768935</c:v>
                </c:pt>
                <c:pt idx="854">
                  <c:v>17813.603962359499</c:v>
                </c:pt>
                <c:pt idx="855">
                  <c:v>-6603.7758890701807</c:v>
                </c:pt>
                <c:pt idx="856">
                  <c:v>-10923.957689968578</c:v>
                </c:pt>
                <c:pt idx="857">
                  <c:v>4029.081576224431</c:v>
                </c:pt>
                <c:pt idx="858">
                  <c:v>-15063.150929124487</c:v>
                </c:pt>
                <c:pt idx="859">
                  <c:v>-8503.153889512163</c:v>
                </c:pt>
                <c:pt idx="860">
                  <c:v>-10421.286379598721</c:v>
                </c:pt>
                <c:pt idx="861">
                  <c:v>8594.7179778022546</c:v>
                </c:pt>
                <c:pt idx="862">
                  <c:v>7755.9793778049861</c:v>
                </c:pt>
                <c:pt idx="863">
                  <c:v>2351.38277991832</c:v>
                </c:pt>
                <c:pt idx="864">
                  <c:v>5185.9189817473234</c:v>
                </c:pt>
                <c:pt idx="865">
                  <c:v>2400.9977435938199</c:v>
                </c:pt>
                <c:pt idx="866">
                  <c:v>2863.2991964349785</c:v>
                </c:pt>
                <c:pt idx="867">
                  <c:v>11933.225740728143</c:v>
                </c:pt>
                <c:pt idx="868">
                  <c:v>-5972.4363131742721</c:v>
                </c:pt>
                <c:pt idx="869">
                  <c:v>5597.064983020864</c:v>
                </c:pt>
                <c:pt idx="870">
                  <c:v>-1485.844118438079</c:v>
                </c:pt>
                <c:pt idx="871">
                  <c:v>-2935.1166597513584</c:v>
                </c:pt>
                <c:pt idx="872">
                  <c:v>-6623.9870653830294</c:v>
                </c:pt>
                <c:pt idx="873">
                  <c:v>4392.1384381030075</c:v>
                </c:pt>
                <c:pt idx="874">
                  <c:v>-3899.6536812872655</c:v>
                </c:pt>
                <c:pt idx="875">
                  <c:v>1403.1774063110861</c:v>
                </c:pt>
                <c:pt idx="876">
                  <c:v>-21988.010363096531</c:v>
                </c:pt>
                <c:pt idx="877">
                  <c:v>-4093.4994685530837</c:v>
                </c:pt>
                <c:pt idx="878">
                  <c:v>-1498.1744083773228</c:v>
                </c:pt>
                <c:pt idx="879">
                  <c:v>-4800.2570147350925</c:v>
                </c:pt>
                <c:pt idx="880">
                  <c:v>5835.5419874914514</c:v>
                </c:pt>
                <c:pt idx="881">
                  <c:v>2755.719141835405</c:v>
                </c:pt>
                <c:pt idx="882">
                  <c:v>-7608.6538300698303</c:v>
                </c:pt>
                <c:pt idx="883">
                  <c:v>-16223.387875859873</c:v>
                </c:pt>
                <c:pt idx="884">
                  <c:v>-2951.5980317837384</c:v>
                </c:pt>
                <c:pt idx="885">
                  <c:v>4900.2816062396014</c:v>
                </c:pt>
                <c:pt idx="886">
                  <c:v>13497.01452633478</c:v>
                </c:pt>
                <c:pt idx="887">
                  <c:v>2250.0248758543021</c:v>
                </c:pt>
                <c:pt idx="888">
                  <c:v>-7349.9227154107211</c:v>
                </c:pt>
                <c:pt idx="889">
                  <c:v>8001.6690547110775</c:v>
                </c:pt>
                <c:pt idx="890">
                  <c:v>9543.5640358045639</c:v>
                </c:pt>
                <c:pt idx="891">
                  <c:v>-7276.8050923789415</c:v>
                </c:pt>
                <c:pt idx="892">
                  <c:v>11536.957446700239</c:v>
                </c:pt>
                <c:pt idx="893">
                  <c:v>-11298.53855720206</c:v>
                </c:pt>
                <c:pt idx="894">
                  <c:v>7589.4709901741735</c:v>
                </c:pt>
                <c:pt idx="895">
                  <c:v>7547.7164643718716</c:v>
                </c:pt>
                <c:pt idx="896">
                  <c:v>4571.3151547321468</c:v>
                </c:pt>
                <c:pt idx="897">
                  <c:v>-5758.8957671686221</c:v>
                </c:pt>
                <c:pt idx="898">
                  <c:v>6820.6378223892243</c:v>
                </c:pt>
                <c:pt idx="899">
                  <c:v>-5081.0931397625609</c:v>
                </c:pt>
                <c:pt idx="900">
                  <c:v>5727.29823864215</c:v>
                </c:pt>
                <c:pt idx="901">
                  <c:v>-2564.5917029548436</c:v>
                </c:pt>
                <c:pt idx="902">
                  <c:v>8953.4557306218558</c:v>
                </c:pt>
                <c:pt idx="903">
                  <c:v>1377.1546991283831</c:v>
                </c:pt>
                <c:pt idx="904">
                  <c:v>-1084.7313188642147</c:v>
                </c:pt>
                <c:pt idx="905">
                  <c:v>1991.9597579524852</c:v>
                </c:pt>
                <c:pt idx="906">
                  <c:v>2565.7813662709959</c:v>
                </c:pt>
                <c:pt idx="907">
                  <c:v>-2502.0380291729089</c:v>
                </c:pt>
                <c:pt idx="908">
                  <c:v>2112.208818917512</c:v>
                </c:pt>
                <c:pt idx="909">
                  <c:v>8303.0565329564852</c:v>
                </c:pt>
                <c:pt idx="910">
                  <c:v>-4206.6591655881639</c:v>
                </c:pt>
                <c:pt idx="911">
                  <c:v>4861.3849339912704</c:v>
                </c:pt>
                <c:pt idx="912">
                  <c:v>2368.4491241864162</c:v>
                </c:pt>
                <c:pt idx="913">
                  <c:v>-3092.1936693239404</c:v>
                </c:pt>
                <c:pt idx="914">
                  <c:v>5078.9810606757674</c:v>
                </c:pt>
                <c:pt idx="915">
                  <c:v>-1024.1734318240997</c:v>
                </c:pt>
                <c:pt idx="916">
                  <c:v>9478.9464913199772</c:v>
                </c:pt>
                <c:pt idx="917">
                  <c:v>-7472.5185357031442</c:v>
                </c:pt>
                <c:pt idx="918">
                  <c:v>230.64757723965158</c:v>
                </c:pt>
                <c:pt idx="919">
                  <c:v>6557.9989450504509</c:v>
                </c:pt>
                <c:pt idx="920">
                  <c:v>-3458.4304370966711</c:v>
                </c:pt>
                <c:pt idx="921">
                  <c:v>13.506727434389177</c:v>
                </c:pt>
                <c:pt idx="922">
                  <c:v>855.28426718154515</c:v>
                </c:pt>
                <c:pt idx="923">
                  <c:v>2768.3436346452654</c:v>
                </c:pt>
                <c:pt idx="924">
                  <c:v>3896.9021190447238</c:v>
                </c:pt>
                <c:pt idx="925">
                  <c:v>-17962.480693652658</c:v>
                </c:pt>
                <c:pt idx="926">
                  <c:v>-3224.8880743007685</c:v>
                </c:pt>
                <c:pt idx="927">
                  <c:v>5669.3256092833763</c:v>
                </c:pt>
                <c:pt idx="928">
                  <c:v>10971.15105366036</c:v>
                </c:pt>
                <c:pt idx="929">
                  <c:v>-4184.3152373118501</c:v>
                </c:pt>
                <c:pt idx="930">
                  <c:v>-3557.7947240758513</c:v>
                </c:pt>
                <c:pt idx="931">
                  <c:v>2453.0901856460259</c:v>
                </c:pt>
                <c:pt idx="932">
                  <c:v>-3144.996830873919</c:v>
                </c:pt>
                <c:pt idx="933">
                  <c:v>133.63175961458182</c:v>
                </c:pt>
                <c:pt idx="934">
                  <c:v>-2129.3703399938677</c:v>
                </c:pt>
                <c:pt idx="935">
                  <c:v>9839.3392405433915</c:v>
                </c:pt>
                <c:pt idx="936">
                  <c:v>-17721.98940832245</c:v>
                </c:pt>
                <c:pt idx="937">
                  <c:v>-4572.5713300968637</c:v>
                </c:pt>
                <c:pt idx="938">
                  <c:v>-5595.994757436034</c:v>
                </c:pt>
                <c:pt idx="939">
                  <c:v>11637.336088353048</c:v>
                </c:pt>
                <c:pt idx="940">
                  <c:v>1424.7412464559966</c:v>
                </c:pt>
                <c:pt idx="941">
                  <c:v>13458.54609825799</c:v>
                </c:pt>
                <c:pt idx="942">
                  <c:v>-5185.6206926069281</c:v>
                </c:pt>
                <c:pt idx="943">
                  <c:v>-6257.0191129612722</c:v>
                </c:pt>
                <c:pt idx="944">
                  <c:v>2201.4605712539342</c:v>
                </c:pt>
                <c:pt idx="945">
                  <c:v>1627.4265480331378</c:v>
                </c:pt>
                <c:pt idx="946">
                  <c:v>8721.0783814473252</c:v>
                </c:pt>
                <c:pt idx="947">
                  <c:v>-14092.639303994205</c:v>
                </c:pt>
                <c:pt idx="948">
                  <c:v>2096.7623925286171</c:v>
                </c:pt>
                <c:pt idx="949">
                  <c:v>14076.95523655336</c:v>
                </c:pt>
                <c:pt idx="950">
                  <c:v>181.55532074745861</c:v>
                </c:pt>
                <c:pt idx="951">
                  <c:v>-9038.9996126123297</c:v>
                </c:pt>
                <c:pt idx="952">
                  <c:v>5053.0721947053316</c:v>
                </c:pt>
                <c:pt idx="953">
                  <c:v>-7103.4869051705027</c:v>
                </c:pt>
                <c:pt idx="954">
                  <c:v>13104.26001269171</c:v>
                </c:pt>
                <c:pt idx="955">
                  <c:v>1882.0919872723171</c:v>
                </c:pt>
                <c:pt idx="956">
                  <c:v>-1865.7451031158853</c:v>
                </c:pt>
                <c:pt idx="957">
                  <c:v>-10060.54679859984</c:v>
                </c:pt>
                <c:pt idx="958">
                  <c:v>-5600.3951452723995</c:v>
                </c:pt>
                <c:pt idx="959">
                  <c:v>-24868.912854194292</c:v>
                </c:pt>
                <c:pt idx="960">
                  <c:v>5573.8783162476102</c:v>
                </c:pt>
                <c:pt idx="961">
                  <c:v>263.18213472462958</c:v>
                </c:pt>
                <c:pt idx="962">
                  <c:v>5525.2797647157568</c:v>
                </c:pt>
                <c:pt idx="963">
                  <c:v>-3216.0905303311301</c:v>
                </c:pt>
                <c:pt idx="964">
                  <c:v>-8045.9387674389436</c:v>
                </c:pt>
                <c:pt idx="965">
                  <c:v>8332.9269416446186</c:v>
                </c:pt>
                <c:pt idx="966">
                  <c:v>9300.2506630027347</c:v>
                </c:pt>
                <c:pt idx="967">
                  <c:v>-3262.2646202937467</c:v>
                </c:pt>
                <c:pt idx="968">
                  <c:v>5675.9356498152265</c:v>
                </c:pt>
                <c:pt idx="969">
                  <c:v>5148.3446627145822</c:v>
                </c:pt>
                <c:pt idx="970">
                  <c:v>-761.18072109833884</c:v>
                </c:pt>
                <c:pt idx="971">
                  <c:v>-3805.5403284016647</c:v>
                </c:pt>
                <c:pt idx="972">
                  <c:v>3142.8191293730415</c:v>
                </c:pt>
                <c:pt idx="973">
                  <c:v>8447.4015515296196</c:v>
                </c:pt>
                <c:pt idx="974">
                  <c:v>3598.4205674529658</c:v>
                </c:pt>
                <c:pt idx="975">
                  <c:v>13386.648664048189</c:v>
                </c:pt>
                <c:pt idx="976">
                  <c:v>9099.7292545152886</c:v>
                </c:pt>
                <c:pt idx="977">
                  <c:v>4868.6017031507581</c:v>
                </c:pt>
                <c:pt idx="978">
                  <c:v>6229.3597115942248</c:v>
                </c:pt>
                <c:pt idx="979">
                  <c:v>2478.1922809106472</c:v>
                </c:pt>
                <c:pt idx="980">
                  <c:v>-27040.128776232246</c:v>
                </c:pt>
                <c:pt idx="981">
                  <c:v>2481.6176269849966</c:v>
                </c:pt>
                <c:pt idx="982">
                  <c:v>9801.2851618405111</c:v>
                </c:pt>
                <c:pt idx="983">
                  <c:v>-2481.152807208462</c:v>
                </c:pt>
                <c:pt idx="984">
                  <c:v>-2456.3848871763039</c:v>
                </c:pt>
                <c:pt idx="985">
                  <c:v>3963.6043826217647</c:v>
                </c:pt>
                <c:pt idx="986">
                  <c:v>3989.2137213063834</c:v>
                </c:pt>
                <c:pt idx="987">
                  <c:v>-26547.089865991424</c:v>
                </c:pt>
                <c:pt idx="988">
                  <c:v>6543.8627058830025</c:v>
                </c:pt>
                <c:pt idx="989">
                  <c:v>11131.525746414482</c:v>
                </c:pt>
                <c:pt idx="990">
                  <c:v>3991.4612035995742</c:v>
                </c:pt>
                <c:pt idx="991">
                  <c:v>-8456.9411810604506</c:v>
                </c:pt>
                <c:pt idx="992">
                  <c:v>-2768.9321842345671</c:v>
                </c:pt>
                <c:pt idx="993">
                  <c:v>-4304.0972051895369</c:v>
                </c:pt>
                <c:pt idx="994">
                  <c:v>8331.7486499901279</c:v>
                </c:pt>
                <c:pt idx="995">
                  <c:v>2073.2360865220107</c:v>
                </c:pt>
                <c:pt idx="996">
                  <c:v>-4675.145932383617</c:v>
                </c:pt>
                <c:pt idx="997">
                  <c:v>-4133.8765066862397</c:v>
                </c:pt>
                <c:pt idx="998">
                  <c:v>8865.853220594945</c:v>
                </c:pt>
                <c:pt idx="999">
                  <c:v>-4034.3066030173213</c:v>
                </c:pt>
                <c:pt idx="1000">
                  <c:v>12877.275198631585</c:v>
                </c:pt>
                <c:pt idx="1001">
                  <c:v>589.45596370774729</c:v>
                </c:pt>
                <c:pt idx="1002">
                  <c:v>5208.0750245947274</c:v>
                </c:pt>
                <c:pt idx="1003">
                  <c:v>-15332.053699339536</c:v>
                </c:pt>
                <c:pt idx="1004">
                  <c:v>-5116.5337358956167</c:v>
                </c:pt>
                <c:pt idx="1005">
                  <c:v>-2960.7298634725157</c:v>
                </c:pt>
                <c:pt idx="1006">
                  <c:v>-5145.2393018154835</c:v>
                </c:pt>
                <c:pt idx="1007">
                  <c:v>4257.9606007036928</c:v>
                </c:pt>
                <c:pt idx="1008">
                  <c:v>-13691.712472678468</c:v>
                </c:pt>
                <c:pt idx="1009">
                  <c:v>-2243.7342579421529</c:v>
                </c:pt>
                <c:pt idx="1010">
                  <c:v>-5214.2919538766728</c:v>
                </c:pt>
                <c:pt idx="1011">
                  <c:v>7093.0655605799257</c:v>
                </c:pt>
                <c:pt idx="1012">
                  <c:v>-17106.550350856996</c:v>
                </c:pt>
                <c:pt idx="1013">
                  <c:v>8331.3332752383285</c:v>
                </c:pt>
                <c:pt idx="1014">
                  <c:v>-3360.14423106701</c:v>
                </c:pt>
                <c:pt idx="1015">
                  <c:v>8092.3896694654395</c:v>
                </c:pt>
                <c:pt idx="1016">
                  <c:v>-6862.7026281025173</c:v>
                </c:pt>
                <c:pt idx="1017">
                  <c:v>8693.2083993808264</c:v>
                </c:pt>
                <c:pt idx="1018">
                  <c:v>3922.1561989950569</c:v>
                </c:pt>
                <c:pt idx="1019">
                  <c:v>-12791.099926755647</c:v>
                </c:pt>
                <c:pt idx="1020">
                  <c:v>-573.83980168224662</c:v>
                </c:pt>
                <c:pt idx="1021">
                  <c:v>-10835.138160523216</c:v>
                </c:pt>
                <c:pt idx="1022">
                  <c:v>-4770.9273432989576</c:v>
                </c:pt>
                <c:pt idx="1023">
                  <c:v>-6479.5399154367697</c:v>
                </c:pt>
                <c:pt idx="1024">
                  <c:v>5993.8057281212386</c:v>
                </c:pt>
                <c:pt idx="1025">
                  <c:v>2159.0047119039955</c:v>
                </c:pt>
                <c:pt idx="1026">
                  <c:v>10810.461118418389</c:v>
                </c:pt>
                <c:pt idx="1027">
                  <c:v>-23583.477847489718</c:v>
                </c:pt>
                <c:pt idx="1028">
                  <c:v>-2445.6153966751735</c:v>
                </c:pt>
                <c:pt idx="1029">
                  <c:v>-5719.3607845299121</c:v>
                </c:pt>
                <c:pt idx="1030">
                  <c:v>13994.05051223762</c:v>
                </c:pt>
                <c:pt idx="1031">
                  <c:v>-1945.8968058909231</c:v>
                </c:pt>
                <c:pt idx="1032">
                  <c:v>7105.0154713769589</c:v>
                </c:pt>
                <c:pt idx="1033">
                  <c:v>8061.0760784921877</c:v>
                </c:pt>
                <c:pt idx="1034">
                  <c:v>-6300.6298617071152</c:v>
                </c:pt>
                <c:pt idx="1035">
                  <c:v>858.10507430859434</c:v>
                </c:pt>
                <c:pt idx="1036">
                  <c:v>683.86344538338017</c:v>
                </c:pt>
                <c:pt idx="1037">
                  <c:v>-11362.105229263747</c:v>
                </c:pt>
                <c:pt idx="1038">
                  <c:v>1125.1454539233673</c:v>
                </c:pt>
                <c:pt idx="1039">
                  <c:v>-15717.890108085398</c:v>
                </c:pt>
                <c:pt idx="1040">
                  <c:v>12940.200341013522</c:v>
                </c:pt>
                <c:pt idx="1041">
                  <c:v>6058.2011569539172</c:v>
                </c:pt>
                <c:pt idx="1042">
                  <c:v>5082.1924249903677</c:v>
                </c:pt>
                <c:pt idx="1043">
                  <c:v>6182.3861345560654</c:v>
                </c:pt>
                <c:pt idx="1044">
                  <c:v>10570.408746653891</c:v>
                </c:pt>
                <c:pt idx="1045">
                  <c:v>7045.1178175073583</c:v>
                </c:pt>
                <c:pt idx="1046">
                  <c:v>6027.8210981394514</c:v>
                </c:pt>
                <c:pt idx="1047">
                  <c:v>-6637.2300391003519</c:v>
                </c:pt>
                <c:pt idx="1048">
                  <c:v>2593.785129023905</c:v>
                </c:pt>
                <c:pt idx="1049">
                  <c:v>-3814.5329189792392</c:v>
                </c:pt>
                <c:pt idx="1050">
                  <c:v>12087.172447238416</c:v>
                </c:pt>
                <c:pt idx="1051">
                  <c:v>7486.6828186277562</c:v>
                </c:pt>
                <c:pt idx="1052">
                  <c:v>277.23225243807246</c:v>
                </c:pt>
                <c:pt idx="1053">
                  <c:v>4968.1996178989211</c:v>
                </c:pt>
                <c:pt idx="1054">
                  <c:v>-928.24653134075197</c:v>
                </c:pt>
                <c:pt idx="1055">
                  <c:v>2810.8062159392575</c:v>
                </c:pt>
                <c:pt idx="1056">
                  <c:v>1201.3612100151076</c:v>
                </c:pt>
                <c:pt idx="1057">
                  <c:v>-2107.3824573426391</c:v>
                </c:pt>
                <c:pt idx="1058">
                  <c:v>2246.5741556502326</c:v>
                </c:pt>
                <c:pt idx="1059">
                  <c:v>3152.2806036038091</c:v>
                </c:pt>
                <c:pt idx="1060">
                  <c:v>7881.8172720945004</c:v>
                </c:pt>
                <c:pt idx="1061">
                  <c:v>-142.58026764620445</c:v>
                </c:pt>
                <c:pt idx="1062">
                  <c:v>-5291.1816869087197</c:v>
                </c:pt>
                <c:pt idx="1063">
                  <c:v>-795.2269306590606</c:v>
                </c:pt>
                <c:pt idx="1064">
                  <c:v>7394.7912487224603</c:v>
                </c:pt>
                <c:pt idx="1065">
                  <c:v>-5635.6972959985142</c:v>
                </c:pt>
                <c:pt idx="1066">
                  <c:v>10961.588011518033</c:v>
                </c:pt>
                <c:pt idx="1067">
                  <c:v>12234.300836513983</c:v>
                </c:pt>
                <c:pt idx="1068">
                  <c:v>-5416.3799120573531</c:v>
                </c:pt>
                <c:pt idx="1069">
                  <c:v>4855.0726239112264</c:v>
                </c:pt>
                <c:pt idx="1070">
                  <c:v>-9677.7466169754043</c:v>
                </c:pt>
                <c:pt idx="1071">
                  <c:v>5745.8359151521872</c:v>
                </c:pt>
                <c:pt idx="1072">
                  <c:v>6427.7320772129024</c:v>
                </c:pt>
                <c:pt idx="1073">
                  <c:v>-2225.1061981329258</c:v>
                </c:pt>
                <c:pt idx="1074">
                  <c:v>-10727.7405075563</c:v>
                </c:pt>
                <c:pt idx="1075">
                  <c:v>4954.1183410311278</c:v>
                </c:pt>
                <c:pt idx="1076">
                  <c:v>1383.8105558091047</c:v>
                </c:pt>
                <c:pt idx="1077">
                  <c:v>-600.59954856336117</c:v>
                </c:pt>
                <c:pt idx="1078">
                  <c:v>-9882.6452921117889</c:v>
                </c:pt>
                <c:pt idx="1079">
                  <c:v>2413.9480038384791</c:v>
                </c:pt>
                <c:pt idx="1080">
                  <c:v>-4374.1154022368719</c:v>
                </c:pt>
                <c:pt idx="1081">
                  <c:v>4107.6001152620156</c:v>
                </c:pt>
                <c:pt idx="1082">
                  <c:v>5262.258654826328</c:v>
                </c:pt>
                <c:pt idx="1083">
                  <c:v>-1390.2596258357371</c:v>
                </c:pt>
                <c:pt idx="1084">
                  <c:v>-2105.0318049861235</c:v>
                </c:pt>
                <c:pt idx="1085">
                  <c:v>7713.2957168608846</c:v>
                </c:pt>
                <c:pt idx="1086">
                  <c:v>-2032.4947608623916</c:v>
                </c:pt>
                <c:pt idx="1087">
                  <c:v>-7107.8391120754241</c:v>
                </c:pt>
                <c:pt idx="1088">
                  <c:v>766.84986984470743</c:v>
                </c:pt>
                <c:pt idx="1089">
                  <c:v>-2729.3464786106197</c:v>
                </c:pt>
                <c:pt idx="1090">
                  <c:v>4320.8247783949628</c:v>
                </c:pt>
                <c:pt idx="1091">
                  <c:v>-3614.8818185331911</c:v>
                </c:pt>
                <c:pt idx="1092">
                  <c:v>-8305.5767840434855</c:v>
                </c:pt>
                <c:pt idx="1093">
                  <c:v>-5815.2563718427118</c:v>
                </c:pt>
                <c:pt idx="1094">
                  <c:v>3212.6350570667855</c:v>
                </c:pt>
                <c:pt idx="1095">
                  <c:v>-439.56114401580999</c:v>
                </c:pt>
                <c:pt idx="1096">
                  <c:v>-13578.426697002244</c:v>
                </c:pt>
                <c:pt idx="1097">
                  <c:v>3623.0006433395829</c:v>
                </c:pt>
                <c:pt idx="1098">
                  <c:v>-198.39123542455491</c:v>
                </c:pt>
                <c:pt idx="1099">
                  <c:v>-5329.5167035330232</c:v>
                </c:pt>
                <c:pt idx="1100">
                  <c:v>15867.106585503294</c:v>
                </c:pt>
                <c:pt idx="1101">
                  <c:v>-6060.9924263893918</c:v>
                </c:pt>
                <c:pt idx="1102">
                  <c:v>3649.5395467176713</c:v>
                </c:pt>
                <c:pt idx="1103">
                  <c:v>-353.74184053666249</c:v>
                </c:pt>
                <c:pt idx="1104">
                  <c:v>-3984.2993079971493</c:v>
                </c:pt>
                <c:pt idx="1105">
                  <c:v>-712.51974974817131</c:v>
                </c:pt>
                <c:pt idx="1106">
                  <c:v>-1362.5897703358642</c:v>
                </c:pt>
                <c:pt idx="1107">
                  <c:v>4555.1880070966072</c:v>
                </c:pt>
                <c:pt idx="1108">
                  <c:v>7285.4227895534859</c:v>
                </c:pt>
                <c:pt idx="1109">
                  <c:v>-8258.753278009739</c:v>
                </c:pt>
                <c:pt idx="1110">
                  <c:v>3657.7919746844709</c:v>
                </c:pt>
                <c:pt idx="1111">
                  <c:v>-12850.885417962651</c:v>
                </c:pt>
                <c:pt idx="1112">
                  <c:v>14453.602412189823</c:v>
                </c:pt>
                <c:pt idx="1113">
                  <c:v>2444.8738418539288</c:v>
                </c:pt>
                <c:pt idx="1114">
                  <c:v>3698.4582188447821</c:v>
                </c:pt>
                <c:pt idx="1115">
                  <c:v>7733.6178502715193</c:v>
                </c:pt>
                <c:pt idx="1116">
                  <c:v>8878.1349202241836</c:v>
                </c:pt>
                <c:pt idx="1117">
                  <c:v>-8497.2718426167703</c:v>
                </c:pt>
                <c:pt idx="1118">
                  <c:v>-1423.465982350579</c:v>
                </c:pt>
                <c:pt idx="1119">
                  <c:v>-1585.1927019733266</c:v>
                </c:pt>
                <c:pt idx="1120">
                  <c:v>-4492.6749806008011</c:v>
                </c:pt>
                <c:pt idx="1121">
                  <c:v>11031.388860410501</c:v>
                </c:pt>
                <c:pt idx="1122">
                  <c:v>-15174.145396038366</c:v>
                </c:pt>
                <c:pt idx="1123">
                  <c:v>-17030.623669773704</c:v>
                </c:pt>
                <c:pt idx="1124">
                  <c:v>2065.7146093885385</c:v>
                </c:pt>
                <c:pt idx="1125">
                  <c:v>5996.2492643385558</c:v>
                </c:pt>
                <c:pt idx="1126">
                  <c:v>2383.084389385258</c:v>
                </c:pt>
                <c:pt idx="1127">
                  <c:v>1729.2637182979233</c:v>
                </c:pt>
                <c:pt idx="1128">
                  <c:v>-5885.8832476177049</c:v>
                </c:pt>
                <c:pt idx="1129">
                  <c:v>-3924.3734527349879</c:v>
                </c:pt>
                <c:pt idx="1130">
                  <c:v>5388.1404785465857</c:v>
                </c:pt>
                <c:pt idx="1131">
                  <c:v>-1523.3911907542497</c:v>
                </c:pt>
                <c:pt idx="1132">
                  <c:v>-2409.3543549109309</c:v>
                </c:pt>
                <c:pt idx="1133">
                  <c:v>-290.40561953750148</c:v>
                </c:pt>
                <c:pt idx="1134">
                  <c:v>-7088.091852344267</c:v>
                </c:pt>
                <c:pt idx="1135">
                  <c:v>2855.8043600317324</c:v>
                </c:pt>
                <c:pt idx="1136">
                  <c:v>-6024.9055181694275</c:v>
                </c:pt>
                <c:pt idx="1137">
                  <c:v>3841.9928785010561</c:v>
                </c:pt>
                <c:pt idx="1138">
                  <c:v>4792.3117636240131</c:v>
                </c:pt>
                <c:pt idx="1139">
                  <c:v>-11774.307900234955</c:v>
                </c:pt>
                <c:pt idx="1140">
                  <c:v>-3868.761281459927</c:v>
                </c:pt>
                <c:pt idx="1141">
                  <c:v>-6228.4358109217137</c:v>
                </c:pt>
                <c:pt idx="1142">
                  <c:v>-22831.135539396273</c:v>
                </c:pt>
                <c:pt idx="1143">
                  <c:v>4194.0771361395164</c:v>
                </c:pt>
                <c:pt idx="1144">
                  <c:v>-7303.5997699535656</c:v>
                </c:pt>
                <c:pt idx="1145">
                  <c:v>4839.5326598046959</c:v>
                </c:pt>
                <c:pt idx="1146">
                  <c:v>-13523.034750329942</c:v>
                </c:pt>
                <c:pt idx="1147">
                  <c:v>7052.0522478477797</c:v>
                </c:pt>
                <c:pt idx="1148">
                  <c:v>-8111.2315501917037</c:v>
                </c:pt>
                <c:pt idx="1149">
                  <c:v>10491.958530573072</c:v>
                </c:pt>
                <c:pt idx="1150">
                  <c:v>1896.4700139414344</c:v>
                </c:pt>
                <c:pt idx="1151">
                  <c:v>-5606.9624321700976</c:v>
                </c:pt>
                <c:pt idx="1152">
                  <c:v>-6218.9476115884318</c:v>
                </c:pt>
                <c:pt idx="1153">
                  <c:v>-2170.756869115954</c:v>
                </c:pt>
                <c:pt idx="1154">
                  <c:v>-2703.7460557332233</c:v>
                </c:pt>
                <c:pt idx="1155">
                  <c:v>-72.870725571090588</c:v>
                </c:pt>
                <c:pt idx="1156">
                  <c:v>-10064.966293948979</c:v>
                </c:pt>
                <c:pt idx="1157">
                  <c:v>-8580.9176145983729</c:v>
                </c:pt>
                <c:pt idx="1158">
                  <c:v>12775.44517236761</c:v>
                </c:pt>
                <c:pt idx="1159">
                  <c:v>9548.1545431960039</c:v>
                </c:pt>
                <c:pt idx="1160">
                  <c:v>8060.7974119396094</c:v>
                </c:pt>
                <c:pt idx="1161">
                  <c:v>9194.3968394790718</c:v>
                </c:pt>
                <c:pt idx="1162">
                  <c:v>-17652.627556557432</c:v>
                </c:pt>
                <c:pt idx="1163">
                  <c:v>5454.9211228788408</c:v>
                </c:pt>
                <c:pt idx="1164">
                  <c:v>-3109.8656846288359</c:v>
                </c:pt>
                <c:pt idx="1165">
                  <c:v>-4119.5694043000985</c:v>
                </c:pt>
                <c:pt idx="1166">
                  <c:v>1539.5046336697851</c:v>
                </c:pt>
                <c:pt idx="1167">
                  <c:v>7614.4744209718629</c:v>
                </c:pt>
                <c:pt idx="1168">
                  <c:v>3258.312990665363</c:v>
                </c:pt>
                <c:pt idx="1169">
                  <c:v>1275.3263191048027</c:v>
                </c:pt>
                <c:pt idx="1170">
                  <c:v>15372.121320685881</c:v>
                </c:pt>
                <c:pt idx="1171">
                  <c:v>10921.389131095129</c:v>
                </c:pt>
                <c:pt idx="1172">
                  <c:v>10454.512513942653</c:v>
                </c:pt>
                <c:pt idx="1173">
                  <c:v>-1989.62266244895</c:v>
                </c:pt>
                <c:pt idx="1174">
                  <c:v>774.61092894361354</c:v>
                </c:pt>
                <c:pt idx="1175">
                  <c:v>4291.7172177592656</c:v>
                </c:pt>
                <c:pt idx="1176">
                  <c:v>18529.525175134564</c:v>
                </c:pt>
                <c:pt idx="1177">
                  <c:v>12909.136176952357</c:v>
                </c:pt>
                <c:pt idx="1178">
                  <c:v>120.9540057349077</c:v>
                </c:pt>
                <c:pt idx="1179">
                  <c:v>18060.275251660991</c:v>
                </c:pt>
                <c:pt idx="1180">
                  <c:v>-1825.0769863730238</c:v>
                </c:pt>
                <c:pt idx="1181">
                  <c:v>-3558.5057811600709</c:v>
                </c:pt>
                <c:pt idx="1182">
                  <c:v>7924.5181145736424</c:v>
                </c:pt>
                <c:pt idx="1183">
                  <c:v>4623.9728360402369</c:v>
                </c:pt>
                <c:pt idx="1184">
                  <c:v>3632.3532362108526</c:v>
                </c:pt>
                <c:pt idx="1185">
                  <c:v>6044.8798530502681</c:v>
                </c:pt>
                <c:pt idx="1186">
                  <c:v>-15829.573628669226</c:v>
                </c:pt>
                <c:pt idx="1187">
                  <c:v>-1292.6421376213839</c:v>
                </c:pt>
                <c:pt idx="1188">
                  <c:v>8309.877466906124</c:v>
                </c:pt>
                <c:pt idx="1189">
                  <c:v>-4530.811664436158</c:v>
                </c:pt>
                <c:pt idx="1190">
                  <c:v>-3940.9858531374048</c:v>
                </c:pt>
                <c:pt idx="1191">
                  <c:v>-8036.7089560159511</c:v>
                </c:pt>
                <c:pt idx="1192">
                  <c:v>-9047.7222296557884</c:v>
                </c:pt>
                <c:pt idx="1193">
                  <c:v>10422.096678698188</c:v>
                </c:pt>
                <c:pt idx="1194">
                  <c:v>-4579.9610692313654</c:v>
                </c:pt>
                <c:pt idx="1195">
                  <c:v>-19026.533488242858</c:v>
                </c:pt>
                <c:pt idx="1196">
                  <c:v>-13373.129489549261</c:v>
                </c:pt>
                <c:pt idx="1197">
                  <c:v>2210.3873673705966</c:v>
                </c:pt>
                <c:pt idx="1198">
                  <c:v>248.84371271409327</c:v>
                </c:pt>
                <c:pt idx="1199">
                  <c:v>-4767.4046795412578</c:v>
                </c:pt>
                <c:pt idx="1200">
                  <c:v>5715.2513423854762</c:v>
                </c:pt>
                <c:pt idx="1201">
                  <c:v>10114.949320673215</c:v>
                </c:pt>
                <c:pt idx="1202">
                  <c:v>1813.4323062157055</c:v>
                </c:pt>
                <c:pt idx="1203">
                  <c:v>4741.3293741381349</c:v>
                </c:pt>
                <c:pt idx="1204">
                  <c:v>1258.0486799020437</c:v>
                </c:pt>
                <c:pt idx="1205">
                  <c:v>2058.6153766078933</c:v>
                </c:pt>
                <c:pt idx="1206">
                  <c:v>-16130.26527028541</c:v>
                </c:pt>
                <c:pt idx="1207">
                  <c:v>3885.3444696018269</c:v>
                </c:pt>
                <c:pt idx="1208">
                  <c:v>6566.2758085808309</c:v>
                </c:pt>
                <c:pt idx="1209">
                  <c:v>11670.275266196957</c:v>
                </c:pt>
                <c:pt idx="1210">
                  <c:v>-6792.7794667184789</c:v>
                </c:pt>
                <c:pt idx="1211">
                  <c:v>-17792.861733987243</c:v>
                </c:pt>
                <c:pt idx="1212">
                  <c:v>2101.0463696144143</c:v>
                </c:pt>
                <c:pt idx="1213">
                  <c:v>5528.6116947033734</c:v>
                </c:pt>
                <c:pt idx="1214">
                  <c:v>2015.167427900109</c:v>
                </c:pt>
                <c:pt idx="1215">
                  <c:v>-9509.9835761649738</c:v>
                </c:pt>
                <c:pt idx="1216">
                  <c:v>2150.5789863820828</c:v>
                </c:pt>
                <c:pt idx="1217">
                  <c:v>3256.8961489325447</c:v>
                </c:pt>
                <c:pt idx="1218">
                  <c:v>-17447.091435172755</c:v>
                </c:pt>
                <c:pt idx="1219">
                  <c:v>3106.5882413885192</c:v>
                </c:pt>
                <c:pt idx="1220">
                  <c:v>-1007.6265577641243</c:v>
                </c:pt>
                <c:pt idx="1221">
                  <c:v>-3424.7458406846272</c:v>
                </c:pt>
                <c:pt idx="1222">
                  <c:v>-3294.180413604874</c:v>
                </c:pt>
                <c:pt idx="1223">
                  <c:v>-10238.505242894578</c:v>
                </c:pt>
                <c:pt idx="1224">
                  <c:v>9015.913205379984</c:v>
                </c:pt>
                <c:pt idx="1225">
                  <c:v>7157.099135029348</c:v>
                </c:pt>
                <c:pt idx="1226">
                  <c:v>4652.111283335078</c:v>
                </c:pt>
                <c:pt idx="1227">
                  <c:v>3713.8034502013761</c:v>
                </c:pt>
                <c:pt idx="1228">
                  <c:v>1106.6847299123619</c:v>
                </c:pt>
                <c:pt idx="1229">
                  <c:v>10129.838874486522</c:v>
                </c:pt>
                <c:pt idx="1230">
                  <c:v>-27043.335312578201</c:v>
                </c:pt>
                <c:pt idx="1231">
                  <c:v>9494.4911832135695</c:v>
                </c:pt>
                <c:pt idx="1232">
                  <c:v>5559.8047615598916</c:v>
                </c:pt>
                <c:pt idx="1233">
                  <c:v>-990.38901779208391</c:v>
                </c:pt>
                <c:pt idx="1234">
                  <c:v>-3851.5002484953002</c:v>
                </c:pt>
                <c:pt idx="1235">
                  <c:v>12733.099938187836</c:v>
                </c:pt>
                <c:pt idx="1236">
                  <c:v>-2149.5490614288137</c:v>
                </c:pt>
                <c:pt idx="1237">
                  <c:v>7687.2842382557792</c:v>
                </c:pt>
                <c:pt idx="1238">
                  <c:v>7013.5814227184892</c:v>
                </c:pt>
                <c:pt idx="1239">
                  <c:v>13634.357468908616</c:v>
                </c:pt>
                <c:pt idx="1240">
                  <c:v>-14658.895877066258</c:v>
                </c:pt>
                <c:pt idx="1241">
                  <c:v>-7386.8952094088745</c:v>
                </c:pt>
                <c:pt idx="1242">
                  <c:v>-2412.6246660246688</c:v>
                </c:pt>
                <c:pt idx="1243">
                  <c:v>-1061.5490105566205</c:v>
                </c:pt>
                <c:pt idx="1244">
                  <c:v>7155.0224533374494</c:v>
                </c:pt>
                <c:pt idx="1245">
                  <c:v>2760.7616792259359</c:v>
                </c:pt>
                <c:pt idx="1246">
                  <c:v>6571.2550453182557</c:v>
                </c:pt>
                <c:pt idx="1247">
                  <c:v>-4814.5237401208142</c:v>
                </c:pt>
                <c:pt idx="1248">
                  <c:v>10481.6793454406</c:v>
                </c:pt>
                <c:pt idx="1249">
                  <c:v>-13234.024083238211</c:v>
                </c:pt>
                <c:pt idx="1250">
                  <c:v>2147.9501796277327</c:v>
                </c:pt>
                <c:pt idx="1251">
                  <c:v>-10025.006962798725</c:v>
                </c:pt>
                <c:pt idx="1252">
                  <c:v>9757.4083712996071</c:v>
                </c:pt>
                <c:pt idx="1253">
                  <c:v>-8462.586905887074</c:v>
                </c:pt>
                <c:pt idx="1254">
                  <c:v>-4546.5175729176044</c:v>
                </c:pt>
                <c:pt idx="1255">
                  <c:v>3681.1828490025946</c:v>
                </c:pt>
                <c:pt idx="1256">
                  <c:v>4879.2787283222278</c:v>
                </c:pt>
                <c:pt idx="1257">
                  <c:v>-350.1502802305331</c:v>
                </c:pt>
                <c:pt idx="1258">
                  <c:v>-15432.633454290146</c:v>
                </c:pt>
                <c:pt idx="1259">
                  <c:v>-2864.4954165042436</c:v>
                </c:pt>
                <c:pt idx="1260">
                  <c:v>1838.61097855548</c:v>
                </c:pt>
                <c:pt idx="1261">
                  <c:v>6596.175409060379</c:v>
                </c:pt>
                <c:pt idx="1262">
                  <c:v>2360.3179065776494</c:v>
                </c:pt>
                <c:pt idx="1263">
                  <c:v>-971.47688398825994</c:v>
                </c:pt>
                <c:pt idx="1264">
                  <c:v>-1998.7052315597248</c:v>
                </c:pt>
                <c:pt idx="1265">
                  <c:v>8171.7301984376827</c:v>
                </c:pt>
                <c:pt idx="1266">
                  <c:v>9432.48837604039</c:v>
                </c:pt>
                <c:pt idx="1267">
                  <c:v>4237.5371571020514</c:v>
                </c:pt>
                <c:pt idx="1268">
                  <c:v>4707.7928773772001</c:v>
                </c:pt>
                <c:pt idx="1269">
                  <c:v>1839.97643265035</c:v>
                </c:pt>
                <c:pt idx="1270">
                  <c:v>602.73757766156632</c:v>
                </c:pt>
                <c:pt idx="1271">
                  <c:v>-1847.8382528883449</c:v>
                </c:pt>
                <c:pt idx="1272">
                  <c:v>-2302.7360927324044</c:v>
                </c:pt>
                <c:pt idx="1273">
                  <c:v>2357.3986968611134</c:v>
                </c:pt>
                <c:pt idx="1274">
                  <c:v>7958.6948612210253</c:v>
                </c:pt>
                <c:pt idx="1275">
                  <c:v>639.16402528871549</c:v>
                </c:pt>
                <c:pt idx="1276">
                  <c:v>-7900.1623437758244</c:v>
                </c:pt>
                <c:pt idx="1277">
                  <c:v>6949.4114883507355</c:v>
                </c:pt>
                <c:pt idx="1278">
                  <c:v>6592.1364183853293</c:v>
                </c:pt>
                <c:pt idx="1279">
                  <c:v>5336.6918777022511</c:v>
                </c:pt>
                <c:pt idx="1280">
                  <c:v>6325.5099484941238</c:v>
                </c:pt>
                <c:pt idx="1281">
                  <c:v>9409.9708148398931</c:v>
                </c:pt>
                <c:pt idx="1282">
                  <c:v>2939.9149416934815</c:v>
                </c:pt>
                <c:pt idx="1283">
                  <c:v>3822.8716218523696</c:v>
                </c:pt>
                <c:pt idx="1284">
                  <c:v>-11673.375512642888</c:v>
                </c:pt>
                <c:pt idx="1285">
                  <c:v>1214.210713876615</c:v>
                </c:pt>
                <c:pt idx="1286">
                  <c:v>-2448.9156326190277</c:v>
                </c:pt>
                <c:pt idx="1287">
                  <c:v>1870.6525031833007</c:v>
                </c:pt>
                <c:pt idx="1288">
                  <c:v>-16357.671378645886</c:v>
                </c:pt>
                <c:pt idx="1289">
                  <c:v>673.67397580367106</c:v>
                </c:pt>
                <c:pt idx="1290">
                  <c:v>4306.4819073866602</c:v>
                </c:pt>
                <c:pt idx="1291">
                  <c:v>4485.5752167712199</c:v>
                </c:pt>
                <c:pt idx="1292">
                  <c:v>4431.39324675424</c:v>
                </c:pt>
                <c:pt idx="1293">
                  <c:v>1409.3404998095357</c:v>
                </c:pt>
                <c:pt idx="1294">
                  <c:v>-4926.9519667485874</c:v>
                </c:pt>
                <c:pt idx="1295">
                  <c:v>5489.7133071832432</c:v>
                </c:pt>
                <c:pt idx="1296">
                  <c:v>-5889.2228640661342</c:v>
                </c:pt>
                <c:pt idx="1297">
                  <c:v>-4883.4609817430683</c:v>
                </c:pt>
                <c:pt idx="1298">
                  <c:v>584.10354619086138</c:v>
                </c:pt>
                <c:pt idx="1299">
                  <c:v>1218.8450029866945</c:v>
                </c:pt>
                <c:pt idx="1300">
                  <c:v>-26105.657583098437</c:v>
                </c:pt>
                <c:pt idx="1301">
                  <c:v>-3138.3736237561097</c:v>
                </c:pt>
                <c:pt idx="1302">
                  <c:v>-1855.2713601143769</c:v>
                </c:pt>
                <c:pt idx="1303">
                  <c:v>-9708.2673900396621</c:v>
                </c:pt>
                <c:pt idx="1304">
                  <c:v>1999.478884458571</c:v>
                </c:pt>
                <c:pt idx="1305">
                  <c:v>-265.40675386237854</c:v>
                </c:pt>
                <c:pt idx="1306">
                  <c:v>2158.7911867033254</c:v>
                </c:pt>
                <c:pt idx="1307">
                  <c:v>-598.04827089738683</c:v>
                </c:pt>
                <c:pt idx="1308">
                  <c:v>-3281.4415421980666</c:v>
                </c:pt>
                <c:pt idx="1309">
                  <c:v>3505.0320193974476</c:v>
                </c:pt>
                <c:pt idx="1310">
                  <c:v>-3958.7661093208008</c:v>
                </c:pt>
                <c:pt idx="1311">
                  <c:v>-2229.1755201508349</c:v>
                </c:pt>
                <c:pt idx="1312">
                  <c:v>1899.1862992433598</c:v>
                </c:pt>
                <c:pt idx="1313">
                  <c:v>-6045.6031617078697</c:v>
                </c:pt>
                <c:pt idx="1314">
                  <c:v>16841.679067862933</c:v>
                </c:pt>
                <c:pt idx="1315">
                  <c:v>-13753.690299611815</c:v>
                </c:pt>
                <c:pt idx="1316">
                  <c:v>10095.609133931313</c:v>
                </c:pt>
                <c:pt idx="1317">
                  <c:v>16135.822992840403</c:v>
                </c:pt>
                <c:pt idx="1318">
                  <c:v>-7373.7150571290695</c:v>
                </c:pt>
                <c:pt idx="1319">
                  <c:v>-817.83370759921672</c:v>
                </c:pt>
                <c:pt idx="1320">
                  <c:v>10065.090053060128</c:v>
                </c:pt>
                <c:pt idx="1321">
                  <c:v>19050.970189893123</c:v>
                </c:pt>
                <c:pt idx="1322">
                  <c:v>7941.7507490459539</c:v>
                </c:pt>
                <c:pt idx="1323">
                  <c:v>-13958.631513879649</c:v>
                </c:pt>
                <c:pt idx="1324">
                  <c:v>3410.9832378786232</c:v>
                </c:pt>
                <c:pt idx="1325">
                  <c:v>-1090.5386109022656</c:v>
                </c:pt>
                <c:pt idx="1326">
                  <c:v>5656.6188973595272</c:v>
                </c:pt>
                <c:pt idx="1327">
                  <c:v>7558.0075605937454</c:v>
                </c:pt>
                <c:pt idx="1328">
                  <c:v>-20730.415791921499</c:v>
                </c:pt>
                <c:pt idx="1329">
                  <c:v>-1578.0383455735864</c:v>
                </c:pt>
                <c:pt idx="1330">
                  <c:v>-4069.767453130873</c:v>
                </c:pt>
                <c:pt idx="1331">
                  <c:v>-4371.4897437456821</c:v>
                </c:pt>
                <c:pt idx="1332">
                  <c:v>4170.6048605409596</c:v>
                </c:pt>
                <c:pt idx="1333">
                  <c:v>6331.9427153936122</c:v>
                </c:pt>
                <c:pt idx="1334">
                  <c:v>-3556.1987274801941</c:v>
                </c:pt>
                <c:pt idx="1335">
                  <c:v>-2351.6962386602027</c:v>
                </c:pt>
                <c:pt idx="1336">
                  <c:v>2178.8393942229377</c:v>
                </c:pt>
              </c:numCache>
            </c:numRef>
          </c:xVal>
          <c:yVal>
            <c:numRef>
              <c:f>Prediction!$L$7:$L$1343</c:f>
              <c:numCache>
                <c:formatCode>_(* #,##0.00_);_(* \(#,##0.00\);_(* "-"??_);_(@_)</c:formatCode>
                <c:ptCount val="1337"/>
                <c:pt idx="0">
                  <c:v>-2216.3241033343365</c:v>
                </c:pt>
                <c:pt idx="1">
                  <c:v>-6822.3299754558248</c:v>
                </c:pt>
                <c:pt idx="2">
                  <c:v>-15249.348495788669</c:v>
                </c:pt>
                <c:pt idx="3">
                  <c:v>-3321.3359675514366</c:v>
                </c:pt>
                <c:pt idx="4">
                  <c:v>3839.5411160753429</c:v>
                </c:pt>
                <c:pt idx="5">
                  <c:v>3963.1417369148548</c:v>
                </c:pt>
                <c:pt idx="6">
                  <c:v>6542.8853975059246</c:v>
                </c:pt>
                <c:pt idx="7">
                  <c:v>4404.7466967876971</c:v>
                </c:pt>
                <c:pt idx="8">
                  <c:v>-14779.057105312255</c:v>
                </c:pt>
                <c:pt idx="9">
                  <c:v>-5120.7113059424155</c:v>
                </c:pt>
                <c:pt idx="10">
                  <c:v>4170.8437766789139</c:v>
                </c:pt>
                <c:pt idx="11">
                  <c:v>-7602.9769596695696</c:v>
                </c:pt>
                <c:pt idx="12">
                  <c:v>-1438.0807583885908</c:v>
                </c:pt>
                <c:pt idx="13">
                  <c:v>-11744.007209417876</c:v>
                </c:pt>
                <c:pt idx="14">
                  <c:v>-2665.8893889627943</c:v>
                </c:pt>
                <c:pt idx="15">
                  <c:v>5238.2536880585976</c:v>
                </c:pt>
                <c:pt idx="16">
                  <c:v>1384.7898847450706</c:v>
                </c:pt>
                <c:pt idx="17">
                  <c:v>1909.2826666175097</c:v>
                </c:pt>
                <c:pt idx="18">
                  <c:v>902.71548500913195</c:v>
                </c:pt>
                <c:pt idx="19">
                  <c:v>6017.3014605145872</c:v>
                </c:pt>
                <c:pt idx="20">
                  <c:v>6718.1599501270393</c:v>
                </c:pt>
                <c:pt idx="21">
                  <c:v>4098.629874939259</c:v>
                </c:pt>
                <c:pt idx="22">
                  <c:v>-9476.2641444835754</c:v>
                </c:pt>
                <c:pt idx="23">
                  <c:v>-3109.6013794757164</c:v>
                </c:pt>
                <c:pt idx="24">
                  <c:v>4161.1579892560549</c:v>
                </c:pt>
                <c:pt idx="25">
                  <c:v>-2182.1898245582852</c:v>
                </c:pt>
                <c:pt idx="26">
                  <c:v>-3842.5689214307786</c:v>
                </c:pt>
                <c:pt idx="27">
                  <c:v>899.71069529752276</c:v>
                </c:pt>
                <c:pt idx="28">
                  <c:v>-9330.4812380968506</c:v>
                </c:pt>
                <c:pt idx="29">
                  <c:v>-10363.050012745225</c:v>
                </c:pt>
                <c:pt idx="30">
                  <c:v>-5741.4913417571006</c:v>
                </c:pt>
                <c:pt idx="31">
                  <c:v>4327.8235268277422</c:v>
                </c:pt>
                <c:pt idx="32">
                  <c:v>-4633.0001291997905</c:v>
                </c:pt>
                <c:pt idx="33">
                  <c:v>-23771.580647991083</c:v>
                </c:pt>
                <c:pt idx="34">
                  <c:v>-6490.4864839339352</c:v>
                </c:pt>
                <c:pt idx="35">
                  <c:v>-4208.0119743340183</c:v>
                </c:pt>
                <c:pt idx="36">
                  <c:v>2936.0238192576508</c:v>
                </c:pt>
                <c:pt idx="37">
                  <c:v>-8522.8458751766884</c:v>
                </c:pt>
                <c:pt idx="38">
                  <c:v>-8720.8613928609848</c:v>
                </c:pt>
                <c:pt idx="39">
                  <c:v>2345.8129161783436</c:v>
                </c:pt>
                <c:pt idx="40">
                  <c:v>13601.851858937298</c:v>
                </c:pt>
                <c:pt idx="41">
                  <c:v>-1122.1671742032777</c:v>
                </c:pt>
                <c:pt idx="42">
                  <c:v>-343.3333284859109</c:v>
                </c:pt>
                <c:pt idx="43">
                  <c:v>11572.744268564173</c:v>
                </c:pt>
                <c:pt idx="44">
                  <c:v>-4348.9070183973672</c:v>
                </c:pt>
                <c:pt idx="45">
                  <c:v>8560.3367459130313</c:v>
                </c:pt>
                <c:pt idx="46">
                  <c:v>-4436.6701660600229</c:v>
                </c:pt>
                <c:pt idx="47">
                  <c:v>29.377585918322438</c:v>
                </c:pt>
                <c:pt idx="48">
                  <c:v>-8036.7924960084929</c:v>
                </c:pt>
                <c:pt idx="49">
                  <c:v>-3801.0913149560656</c:v>
                </c:pt>
                <c:pt idx="50">
                  <c:v>6540.3457662909277</c:v>
                </c:pt>
                <c:pt idx="51">
                  <c:v>12212.854880444429</c:v>
                </c:pt>
                <c:pt idx="52">
                  <c:v>-2081.0899124272983</c:v>
                </c:pt>
                <c:pt idx="53">
                  <c:v>-5826.4548373043945</c:v>
                </c:pt>
                <c:pt idx="54">
                  <c:v>-9712.5271364017826</c:v>
                </c:pt>
                <c:pt idx="55">
                  <c:v>11198.959053030616</c:v>
                </c:pt>
                <c:pt idx="56">
                  <c:v>-9676.9052962713758</c:v>
                </c:pt>
                <c:pt idx="57">
                  <c:v>12479.092660206341</c:v>
                </c:pt>
                <c:pt idx="58">
                  <c:v>4376.7540961936465</c:v>
                </c:pt>
                <c:pt idx="59">
                  <c:v>306.43964160729956</c:v>
                </c:pt>
                <c:pt idx="60">
                  <c:v>7373.4548725256755</c:v>
                </c:pt>
                <c:pt idx="61">
                  <c:v>-22074.843314425292</c:v>
                </c:pt>
                <c:pt idx="62">
                  <c:v>3120.5240739336514</c:v>
                </c:pt>
                <c:pt idx="63">
                  <c:v>7945.5051842573012</c:v>
                </c:pt>
                <c:pt idx="64">
                  <c:v>-1891.9724574920619</c:v>
                </c:pt>
                <c:pt idx="65">
                  <c:v>7656.1942742998508</c:v>
                </c:pt>
                <c:pt idx="66">
                  <c:v>1556.8323071996419</c:v>
                </c:pt>
                <c:pt idx="67">
                  <c:v>8729.1504968941954</c:v>
                </c:pt>
                <c:pt idx="68">
                  <c:v>8298.5737951732153</c:v>
                </c:pt>
                <c:pt idx="69">
                  <c:v>8717.5308114569198</c:v>
                </c:pt>
                <c:pt idx="70">
                  <c:v>-3911.5715467459377</c:v>
                </c:pt>
                <c:pt idx="71">
                  <c:v>-3137.784862350687</c:v>
                </c:pt>
                <c:pt idx="72">
                  <c:v>-2178.0290914039215</c:v>
                </c:pt>
                <c:pt idx="73">
                  <c:v>10729.72958600003</c:v>
                </c:pt>
                <c:pt idx="74">
                  <c:v>7326.2013691678148</c:v>
                </c:pt>
                <c:pt idx="75">
                  <c:v>1293.8898430460613</c:v>
                </c:pt>
                <c:pt idx="76">
                  <c:v>5090.8957402805245</c:v>
                </c:pt>
                <c:pt idx="77">
                  <c:v>16143.901931468259</c:v>
                </c:pt>
                <c:pt idx="78">
                  <c:v>4619.0494861706538</c:v>
                </c:pt>
                <c:pt idx="79">
                  <c:v>-4408.6984424083785</c:v>
                </c:pt>
                <c:pt idx="80">
                  <c:v>-2223.9784040283703</c:v>
                </c:pt>
                <c:pt idx="81">
                  <c:v>-19236.404555787522</c:v>
                </c:pt>
                <c:pt idx="82">
                  <c:v>5357.2140045655833</c:v>
                </c:pt>
                <c:pt idx="83">
                  <c:v>-10689.082398150858</c:v>
                </c:pt>
                <c:pt idx="84">
                  <c:v>12524.037096117027</c:v>
                </c:pt>
                <c:pt idx="85">
                  <c:v>-9468.023314514925</c:v>
                </c:pt>
                <c:pt idx="86">
                  <c:v>-3065.0940830315812</c:v>
                </c:pt>
                <c:pt idx="87">
                  <c:v>-472.08404220062948</c:v>
                </c:pt>
                <c:pt idx="88">
                  <c:v>-2308.6418800179381</c:v>
                </c:pt>
                <c:pt idx="89">
                  <c:v>783.12663447439263</c:v>
                </c:pt>
                <c:pt idx="90">
                  <c:v>-2170.1382031034445</c:v>
                </c:pt>
                <c:pt idx="91">
                  <c:v>1070.043414411819</c:v>
                </c:pt>
                <c:pt idx="92">
                  <c:v>-2391.4280661224184</c:v>
                </c:pt>
                <c:pt idx="93">
                  <c:v>-5826.7145008555526</c:v>
                </c:pt>
                <c:pt idx="94">
                  <c:v>9473.6983664510262</c:v>
                </c:pt>
                <c:pt idx="95">
                  <c:v>8053.7020469667914</c:v>
                </c:pt>
                <c:pt idx="96">
                  <c:v>-6.7306735911115538</c:v>
                </c:pt>
                <c:pt idx="97">
                  <c:v>5948.0901958383765</c:v>
                </c:pt>
                <c:pt idx="98">
                  <c:v>13688.171000648581</c:v>
                </c:pt>
                <c:pt idx="99">
                  <c:v>5580.5377448803629</c:v>
                </c:pt>
                <c:pt idx="100">
                  <c:v>-63.26694520766614</c:v>
                </c:pt>
                <c:pt idx="101">
                  <c:v>-13298.036125112267</c:v>
                </c:pt>
                <c:pt idx="102">
                  <c:v>6323.1262176513992</c:v>
                </c:pt>
                <c:pt idx="103">
                  <c:v>2556.8487504214718</c:v>
                </c:pt>
                <c:pt idx="104">
                  <c:v>18559.185376868147</c:v>
                </c:pt>
                <c:pt idx="105">
                  <c:v>4857.3936053135185</c:v>
                </c:pt>
                <c:pt idx="106">
                  <c:v>-1786.2851233838446</c:v>
                </c:pt>
                <c:pt idx="107">
                  <c:v>815.26231735853071</c:v>
                </c:pt>
                <c:pt idx="108">
                  <c:v>-5559.1128128048731</c:v>
                </c:pt>
                <c:pt idx="109">
                  <c:v>-520.41706948778301</c:v>
                </c:pt>
                <c:pt idx="110">
                  <c:v>1163.5620546686405</c:v>
                </c:pt>
                <c:pt idx="111">
                  <c:v>8641.428477306501</c:v>
                </c:pt>
                <c:pt idx="112">
                  <c:v>4928.2989955532976</c:v>
                </c:pt>
                <c:pt idx="113">
                  <c:v>-1447.132191875673</c:v>
                </c:pt>
                <c:pt idx="114">
                  <c:v>-18792.243619331697</c:v>
                </c:pt>
                <c:pt idx="115">
                  <c:v>-2153.5795265919296</c:v>
                </c:pt>
                <c:pt idx="116">
                  <c:v>12138.299301767562</c:v>
                </c:pt>
                <c:pt idx="117">
                  <c:v>-492.52943622582825</c:v>
                </c:pt>
                <c:pt idx="118">
                  <c:v>-2573.1621431873282</c:v>
                </c:pt>
                <c:pt idx="119">
                  <c:v>-748.19345954591699</c:v>
                </c:pt>
                <c:pt idx="120">
                  <c:v>-8192.2915377903992</c:v>
                </c:pt>
                <c:pt idx="121">
                  <c:v>9159.2147185575086</c:v>
                </c:pt>
                <c:pt idx="122">
                  <c:v>-16236.666814900469</c:v>
                </c:pt>
                <c:pt idx="123">
                  <c:v>7816.368978984945</c:v>
                </c:pt>
                <c:pt idx="124">
                  <c:v>896.14763560309075</c:v>
                </c:pt>
                <c:pt idx="125">
                  <c:v>3796.3923758386081</c:v>
                </c:pt>
                <c:pt idx="126">
                  <c:v>-2735.7455837029702</c:v>
                </c:pt>
                <c:pt idx="127">
                  <c:v>-9317.987310280776</c:v>
                </c:pt>
                <c:pt idx="128">
                  <c:v>8810.8755359287461</c:v>
                </c:pt>
                <c:pt idx="129">
                  <c:v>618.57250185031444</c:v>
                </c:pt>
                <c:pt idx="130">
                  <c:v>-1720.5640737338108</c:v>
                </c:pt>
                <c:pt idx="131">
                  <c:v>12751.849613008861</c:v>
                </c:pt>
                <c:pt idx="132">
                  <c:v>2621.3562723553332</c:v>
                </c:pt>
                <c:pt idx="133">
                  <c:v>-6334.5872342546936</c:v>
                </c:pt>
                <c:pt idx="134">
                  <c:v>4558.808685708078</c:v>
                </c:pt>
                <c:pt idx="135">
                  <c:v>-35.81974637559324</c:v>
                </c:pt>
                <c:pt idx="136">
                  <c:v>2943.855685161674</c:v>
                </c:pt>
                <c:pt idx="137">
                  <c:v>-21871.364538469672</c:v>
                </c:pt>
                <c:pt idx="138">
                  <c:v>-6065.8896212378168</c:v>
                </c:pt>
                <c:pt idx="139">
                  <c:v>-26203.231852514902</c:v>
                </c:pt>
                <c:pt idx="140">
                  <c:v>-1523.5056413679704</c:v>
                </c:pt>
                <c:pt idx="141">
                  <c:v>7872.8946472315438</c:v>
                </c:pt>
                <c:pt idx="142">
                  <c:v>-16276.475602324004</c:v>
                </c:pt>
                <c:pt idx="143">
                  <c:v>14780.585291049341</c:v>
                </c:pt>
                <c:pt idx="144">
                  <c:v>10358.67851847555</c:v>
                </c:pt>
                <c:pt idx="145">
                  <c:v>-1475.8353045625117</c:v>
                </c:pt>
                <c:pt idx="146">
                  <c:v>11224.35585560742</c:v>
                </c:pt>
                <c:pt idx="147">
                  <c:v>13139.90181578476</c:v>
                </c:pt>
                <c:pt idx="148">
                  <c:v>-6942.606260893619</c:v>
                </c:pt>
                <c:pt idx="149">
                  <c:v>6649.5396602147885</c:v>
                </c:pt>
                <c:pt idx="150">
                  <c:v>2449.0434722286154</c:v>
                </c:pt>
                <c:pt idx="151">
                  <c:v>-1680.3646589653508</c:v>
                </c:pt>
                <c:pt idx="152">
                  <c:v>12318.18219139846</c:v>
                </c:pt>
                <c:pt idx="153">
                  <c:v>-2785.4791315487528</c:v>
                </c:pt>
                <c:pt idx="154">
                  <c:v>711.45490228390554</c:v>
                </c:pt>
                <c:pt idx="155">
                  <c:v>13617.867757571177</c:v>
                </c:pt>
                <c:pt idx="156">
                  <c:v>14436.330254623055</c:v>
                </c:pt>
                <c:pt idx="157">
                  <c:v>-6509.4026269559545</c:v>
                </c:pt>
                <c:pt idx="158">
                  <c:v>-88.056555075047072</c:v>
                </c:pt>
                <c:pt idx="159">
                  <c:v>16289.884907439933</c:v>
                </c:pt>
                <c:pt idx="160">
                  <c:v>-12895.669090668744</c:v>
                </c:pt>
                <c:pt idx="161">
                  <c:v>-1954.2110180336604</c:v>
                </c:pt>
                <c:pt idx="162">
                  <c:v>-8208.5346463049209</c:v>
                </c:pt>
                <c:pt idx="163">
                  <c:v>2163.6702741366462</c:v>
                </c:pt>
                <c:pt idx="164">
                  <c:v>-6636.723230758842</c:v>
                </c:pt>
                <c:pt idx="165">
                  <c:v>-4945.8545282284467</c:v>
                </c:pt>
                <c:pt idx="166">
                  <c:v>4035.0540943422529</c:v>
                </c:pt>
                <c:pt idx="167">
                  <c:v>1427.5313519243355</c:v>
                </c:pt>
                <c:pt idx="168">
                  <c:v>-315.18830683467968</c:v>
                </c:pt>
                <c:pt idx="169">
                  <c:v>10145.497651389567</c:v>
                </c:pt>
                <c:pt idx="170">
                  <c:v>9716.0717378038389</c:v>
                </c:pt>
                <c:pt idx="171">
                  <c:v>-9718.0537101167574</c:v>
                </c:pt>
                <c:pt idx="172">
                  <c:v>6741.4095658471924</c:v>
                </c:pt>
                <c:pt idx="173">
                  <c:v>6155.9874284762991</c:v>
                </c:pt>
                <c:pt idx="174">
                  <c:v>-10081.538058935563</c:v>
                </c:pt>
                <c:pt idx="175">
                  <c:v>-4310.157742875861</c:v>
                </c:pt>
                <c:pt idx="176">
                  <c:v>96.18536081360071</c:v>
                </c:pt>
                <c:pt idx="177">
                  <c:v>-3105.6268450191274</c:v>
                </c:pt>
                <c:pt idx="178">
                  <c:v>-7160.5171456618264</c:v>
                </c:pt>
                <c:pt idx="179">
                  <c:v>4511.01716567525</c:v>
                </c:pt>
                <c:pt idx="180">
                  <c:v>1338.6475648458072</c:v>
                </c:pt>
                <c:pt idx="181">
                  <c:v>1330.445398733078</c:v>
                </c:pt>
                <c:pt idx="182">
                  <c:v>-5836.3601751781098</c:v>
                </c:pt>
                <c:pt idx="183">
                  <c:v>-6871.926115993163</c:v>
                </c:pt>
                <c:pt idx="184">
                  <c:v>-13792.789694572159</c:v>
                </c:pt>
                <c:pt idx="185">
                  <c:v>3484.6449174752634</c:v>
                </c:pt>
                <c:pt idx="186">
                  <c:v>9037.5115538700047</c:v>
                </c:pt>
                <c:pt idx="187">
                  <c:v>568.57948060575291</c:v>
                </c:pt>
                <c:pt idx="188">
                  <c:v>8971.7752022475324</c:v>
                </c:pt>
                <c:pt idx="189">
                  <c:v>11581.656311368395</c:v>
                </c:pt>
                <c:pt idx="190">
                  <c:v>-2615.5639204642794</c:v>
                </c:pt>
                <c:pt idx="191">
                  <c:v>-4705.0272278525881</c:v>
                </c:pt>
                <c:pt idx="192">
                  <c:v>882.99151248381531</c:v>
                </c:pt>
                <c:pt idx="193">
                  <c:v>11987.50409950746</c:v>
                </c:pt>
                <c:pt idx="194">
                  <c:v>1480.519670279682</c:v>
                </c:pt>
                <c:pt idx="195">
                  <c:v>6307.4985572387523</c:v>
                </c:pt>
                <c:pt idx="196">
                  <c:v>-529.67523114757932</c:v>
                </c:pt>
                <c:pt idx="197">
                  <c:v>5730.3160529343659</c:v>
                </c:pt>
                <c:pt idx="198">
                  <c:v>-2519.7254004456045</c:v>
                </c:pt>
                <c:pt idx="199">
                  <c:v>8796.8786187810183</c:v>
                </c:pt>
                <c:pt idx="200">
                  <c:v>550.38205880446185</c:v>
                </c:pt>
                <c:pt idx="201">
                  <c:v>-3912.2796109373448</c:v>
                </c:pt>
                <c:pt idx="202">
                  <c:v>-7069.9273412414914</c:v>
                </c:pt>
                <c:pt idx="203">
                  <c:v>-3406.621000758314</c:v>
                </c:pt>
                <c:pt idx="204">
                  <c:v>2508.8029764992971</c:v>
                </c:pt>
                <c:pt idx="205">
                  <c:v>-6587.341801644041</c:v>
                </c:pt>
                <c:pt idx="206">
                  <c:v>15384.018596441922</c:v>
                </c:pt>
                <c:pt idx="207">
                  <c:v>9481.9935957023845</c:v>
                </c:pt>
                <c:pt idx="208">
                  <c:v>7427.2503831322538</c:v>
                </c:pt>
                <c:pt idx="209">
                  <c:v>-4705.7356552052952</c:v>
                </c:pt>
                <c:pt idx="210">
                  <c:v>-131.9915706320462</c:v>
                </c:pt>
                <c:pt idx="211">
                  <c:v>3385.0870580474802</c:v>
                </c:pt>
                <c:pt idx="212">
                  <c:v>-6799.6885039212211</c:v>
                </c:pt>
                <c:pt idx="213">
                  <c:v>1892.2607933828549</c:v>
                </c:pt>
                <c:pt idx="214">
                  <c:v>-2296.7479707921157</c:v>
                </c:pt>
                <c:pt idx="215">
                  <c:v>4590.088784093241</c:v>
                </c:pt>
                <c:pt idx="216">
                  <c:v>-6605.0529434864147</c:v>
                </c:pt>
                <c:pt idx="217">
                  <c:v>-5161.6404075843529</c:v>
                </c:pt>
                <c:pt idx="218">
                  <c:v>-18076.38853860621</c:v>
                </c:pt>
                <c:pt idx="219">
                  <c:v>-2413.2387306432065</c:v>
                </c:pt>
                <c:pt idx="220">
                  <c:v>1871.4902053110854</c:v>
                </c:pt>
                <c:pt idx="221">
                  <c:v>3037.83285070087</c:v>
                </c:pt>
                <c:pt idx="222">
                  <c:v>-4767.8184085426474</c:v>
                </c:pt>
                <c:pt idx="223">
                  <c:v>5059.676893962649</c:v>
                </c:pt>
                <c:pt idx="224">
                  <c:v>6871.4688994033932</c:v>
                </c:pt>
                <c:pt idx="225">
                  <c:v>-2598.7882424857671</c:v>
                </c:pt>
                <c:pt idx="226">
                  <c:v>-10807.774844562897</c:v>
                </c:pt>
                <c:pt idx="227">
                  <c:v>-2004.1729243887821</c:v>
                </c:pt>
                <c:pt idx="228">
                  <c:v>-2439.3558338282746</c:v>
                </c:pt>
                <c:pt idx="229">
                  <c:v>-1369.627432662106</c:v>
                </c:pt>
                <c:pt idx="230">
                  <c:v>4350.0479662242724</c:v>
                </c:pt>
                <c:pt idx="231">
                  <c:v>3387.9338904228644</c:v>
                </c:pt>
                <c:pt idx="232">
                  <c:v>4024.7465822394879</c:v>
                </c:pt>
                <c:pt idx="233">
                  <c:v>-1408.3246234459511</c:v>
                </c:pt>
                <c:pt idx="234">
                  <c:v>14390.75208326416</c:v>
                </c:pt>
                <c:pt idx="235">
                  <c:v>7867.9779391085176</c:v>
                </c:pt>
                <c:pt idx="236">
                  <c:v>3817.5880678876274</c:v>
                </c:pt>
                <c:pt idx="237">
                  <c:v>2710.6978279758478</c:v>
                </c:pt>
                <c:pt idx="238">
                  <c:v>4849.1654834641085</c:v>
                </c:pt>
                <c:pt idx="239">
                  <c:v>-1269.4476881362789</c:v>
                </c:pt>
                <c:pt idx="240">
                  <c:v>-5469.0634395660891</c:v>
                </c:pt>
                <c:pt idx="241">
                  <c:v>-31927.660669821606</c:v>
                </c:pt>
                <c:pt idx="242">
                  <c:v>-1199.3257169165154</c:v>
                </c:pt>
                <c:pt idx="243">
                  <c:v>10346.826218144532</c:v>
                </c:pt>
                <c:pt idx="244">
                  <c:v>-9650.8768087964272</c:v>
                </c:pt>
                <c:pt idx="245">
                  <c:v>-2712.6031813206937</c:v>
                </c:pt>
                <c:pt idx="246">
                  <c:v>1808.629036232669</c:v>
                </c:pt>
                <c:pt idx="247">
                  <c:v>-4055.737801022231</c:v>
                </c:pt>
                <c:pt idx="248">
                  <c:v>-1501.3004476926144</c:v>
                </c:pt>
                <c:pt idx="249">
                  <c:v>14812.094968160614</c:v>
                </c:pt>
                <c:pt idx="250">
                  <c:v>-14608.988481385153</c:v>
                </c:pt>
                <c:pt idx="251">
                  <c:v>-8248.6760730381066</c:v>
                </c:pt>
                <c:pt idx="252">
                  <c:v>-2154.9334675611026</c:v>
                </c:pt>
                <c:pt idx="253">
                  <c:v>-16511.130864909195</c:v>
                </c:pt>
                <c:pt idx="254">
                  <c:v>2539.5573584052327</c:v>
                </c:pt>
                <c:pt idx="255">
                  <c:v>-13504.299259813255</c:v>
                </c:pt>
                <c:pt idx="256">
                  <c:v>640.98908210496302</c:v>
                </c:pt>
                <c:pt idx="257">
                  <c:v>3070.8729016798025</c:v>
                </c:pt>
                <c:pt idx="258">
                  <c:v>-12717.140552465571</c:v>
                </c:pt>
                <c:pt idx="259">
                  <c:v>-8578.5091207640944</c:v>
                </c:pt>
                <c:pt idx="260">
                  <c:v>8291.2596628749889</c:v>
                </c:pt>
                <c:pt idx="261">
                  <c:v>15116.707705980341</c:v>
                </c:pt>
                <c:pt idx="262">
                  <c:v>-9376.2187641859491</c:v>
                </c:pt>
                <c:pt idx="263">
                  <c:v>685.35792741131445</c:v>
                </c:pt>
                <c:pt idx="264">
                  <c:v>-12588.643070454942</c:v>
                </c:pt>
                <c:pt idx="265">
                  <c:v>5558.8407396221301</c:v>
                </c:pt>
                <c:pt idx="266">
                  <c:v>5877.4131034282182</c:v>
                </c:pt>
                <c:pt idx="267">
                  <c:v>5156.3145635510882</c:v>
                </c:pt>
                <c:pt idx="268">
                  <c:v>7800.18727215947</c:v>
                </c:pt>
                <c:pt idx="269">
                  <c:v>2574.5034538606196</c:v>
                </c:pt>
                <c:pt idx="270">
                  <c:v>-3269.1291413544532</c:v>
                </c:pt>
                <c:pt idx="271">
                  <c:v>9561.8700825050619</c:v>
                </c:pt>
                <c:pt idx="272">
                  <c:v>-3438.1175754246651</c:v>
                </c:pt>
                <c:pt idx="273">
                  <c:v>654.33891595738532</c:v>
                </c:pt>
                <c:pt idx="274">
                  <c:v>-5324.3907466846867</c:v>
                </c:pt>
                <c:pt idx="275">
                  <c:v>-2189.6299363818543</c:v>
                </c:pt>
                <c:pt idx="276">
                  <c:v>-633.36839157495706</c:v>
                </c:pt>
                <c:pt idx="277">
                  <c:v>-7026.8525015402702</c:v>
                </c:pt>
                <c:pt idx="278">
                  <c:v>-7386.8750928459049</c:v>
                </c:pt>
                <c:pt idx="279">
                  <c:v>11518.622632747458</c:v>
                </c:pt>
                <c:pt idx="280">
                  <c:v>-1283.1317664915841</c:v>
                </c:pt>
                <c:pt idx="281">
                  <c:v>1200.5193167523394</c:v>
                </c:pt>
                <c:pt idx="282">
                  <c:v>-320.80075706902426</c:v>
                </c:pt>
                <c:pt idx="283">
                  <c:v>5227.461957470121</c:v>
                </c:pt>
                <c:pt idx="284">
                  <c:v>2825.1439370856679</c:v>
                </c:pt>
                <c:pt idx="285">
                  <c:v>2849.0188211099448</c:v>
                </c:pt>
                <c:pt idx="286">
                  <c:v>58.556310735366424</c:v>
                </c:pt>
                <c:pt idx="287">
                  <c:v>-6014.7658926131844</c:v>
                </c:pt>
                <c:pt idx="288">
                  <c:v>-12414.211196248609</c:v>
                </c:pt>
                <c:pt idx="289">
                  <c:v>-2639.2750426361745</c:v>
                </c:pt>
                <c:pt idx="290">
                  <c:v>-16857.309165270621</c:v>
                </c:pt>
                <c:pt idx="291">
                  <c:v>-4853.9042587705189</c:v>
                </c:pt>
                <c:pt idx="292">
                  <c:v>-1152.709252403125</c:v>
                </c:pt>
                <c:pt idx="293">
                  <c:v>-9072.3706543395674</c:v>
                </c:pt>
                <c:pt idx="294">
                  <c:v>-2757.1187507396826</c:v>
                </c:pt>
                <c:pt idx="295">
                  <c:v>7988.3690331257094</c:v>
                </c:pt>
                <c:pt idx="296">
                  <c:v>7605.2078823068441</c:v>
                </c:pt>
                <c:pt idx="297">
                  <c:v>-7528.0265695286798</c:v>
                </c:pt>
                <c:pt idx="298">
                  <c:v>1422.4999220271566</c:v>
                </c:pt>
                <c:pt idx="299">
                  <c:v>-429.24674735327426</c:v>
                </c:pt>
                <c:pt idx="300">
                  <c:v>12335.753455814935</c:v>
                </c:pt>
                <c:pt idx="301">
                  <c:v>-1098.6605700528016</c:v>
                </c:pt>
                <c:pt idx="302">
                  <c:v>7420.9292605301889</c:v>
                </c:pt>
                <c:pt idx="303">
                  <c:v>-4262.1137057087471</c:v>
                </c:pt>
                <c:pt idx="304">
                  <c:v>-6985.645557776108</c:v>
                </c:pt>
                <c:pt idx="305">
                  <c:v>-12811.756835361404</c:v>
                </c:pt>
                <c:pt idx="306">
                  <c:v>-3786.2145823329629</c:v>
                </c:pt>
                <c:pt idx="307">
                  <c:v>-8030.1490769618249</c:v>
                </c:pt>
                <c:pt idx="308">
                  <c:v>-6113.1159690164932</c:v>
                </c:pt>
                <c:pt idx="309">
                  <c:v>7711.3327521380852</c:v>
                </c:pt>
                <c:pt idx="310">
                  <c:v>-5950.4843949504575</c:v>
                </c:pt>
                <c:pt idx="311">
                  <c:v>1980.7355061536364</c:v>
                </c:pt>
                <c:pt idx="312">
                  <c:v>1951.1242806060473</c:v>
                </c:pt>
                <c:pt idx="313">
                  <c:v>-11468.573872243796</c:v>
                </c:pt>
                <c:pt idx="314">
                  <c:v>3184.4545911174791</c:v>
                </c:pt>
                <c:pt idx="315">
                  <c:v>6293.7702474547114</c:v>
                </c:pt>
                <c:pt idx="316">
                  <c:v>-4278.2893328947393</c:v>
                </c:pt>
                <c:pt idx="317">
                  <c:v>4341.248863425637</c:v>
                </c:pt>
                <c:pt idx="318">
                  <c:v>10299.357508482572</c:v>
                </c:pt>
                <c:pt idx="319">
                  <c:v>3836.9199137541436</c:v>
                </c:pt>
                <c:pt idx="320">
                  <c:v>-10728.785297398543</c:v>
                </c:pt>
                <c:pt idx="321">
                  <c:v>-12705.988649829087</c:v>
                </c:pt>
                <c:pt idx="322">
                  <c:v>10586.991655766251</c:v>
                </c:pt>
                <c:pt idx="323">
                  <c:v>4197.289060115203</c:v>
                </c:pt>
                <c:pt idx="324">
                  <c:v>2154.3962840852328</c:v>
                </c:pt>
                <c:pt idx="325">
                  <c:v>2011.2214942767605</c:v>
                </c:pt>
                <c:pt idx="326">
                  <c:v>939.53980364710151</c:v>
                </c:pt>
                <c:pt idx="327">
                  <c:v>-14095.604484011783</c:v>
                </c:pt>
                <c:pt idx="328">
                  <c:v>-2403.9828557090659</c:v>
                </c:pt>
                <c:pt idx="329">
                  <c:v>-11481.853894125496</c:v>
                </c:pt>
                <c:pt idx="330">
                  <c:v>7097.9863121700764</c:v>
                </c:pt>
                <c:pt idx="331">
                  <c:v>2642.2667407003901</c:v>
                </c:pt>
                <c:pt idx="332">
                  <c:v>5336.4129887024756</c:v>
                </c:pt>
                <c:pt idx="333">
                  <c:v>-10151.265664021965</c:v>
                </c:pt>
                <c:pt idx="334">
                  <c:v>10440.37372299876</c:v>
                </c:pt>
                <c:pt idx="335">
                  <c:v>6647.7464820111054</c:v>
                </c:pt>
                <c:pt idx="336">
                  <c:v>2375.4368695913436</c:v>
                </c:pt>
                <c:pt idx="337">
                  <c:v>-2900.2092159900931</c:v>
                </c:pt>
                <c:pt idx="338">
                  <c:v>399.44375721961842</c:v>
                </c:pt>
                <c:pt idx="339">
                  <c:v>-19095.608053011034</c:v>
                </c:pt>
                <c:pt idx="340">
                  <c:v>-3091.9817461742205</c:v>
                </c:pt>
                <c:pt idx="341">
                  <c:v>583.50070094848343</c:v>
                </c:pt>
                <c:pt idx="342">
                  <c:v>-712.29681686291588</c:v>
                </c:pt>
                <c:pt idx="343">
                  <c:v>-3.3064283612766303</c:v>
                </c:pt>
                <c:pt idx="344">
                  <c:v>-260.32336002805823</c:v>
                </c:pt>
                <c:pt idx="345">
                  <c:v>8242.60742023684</c:v>
                </c:pt>
                <c:pt idx="346">
                  <c:v>-2717.977258345345</c:v>
                </c:pt>
                <c:pt idx="347">
                  <c:v>4869.8308625875725</c:v>
                </c:pt>
                <c:pt idx="348">
                  <c:v>-1634.6516183437634</c:v>
                </c:pt>
                <c:pt idx="349">
                  <c:v>4155.7111754680955</c:v>
                </c:pt>
                <c:pt idx="350">
                  <c:v>-6724.5649009149056</c:v>
                </c:pt>
                <c:pt idx="351">
                  <c:v>-4882.9401521334221</c:v>
                </c:pt>
                <c:pt idx="352">
                  <c:v>-2223.7507374568086</c:v>
                </c:pt>
                <c:pt idx="353">
                  <c:v>-1948.7076755415619</c:v>
                </c:pt>
                <c:pt idx="354">
                  <c:v>-13611.261401649666</c:v>
                </c:pt>
                <c:pt idx="355">
                  <c:v>8428.699768540042</c:v>
                </c:pt>
                <c:pt idx="356">
                  <c:v>-129.47052449139301</c:v>
                </c:pt>
                <c:pt idx="357">
                  <c:v>3365.8106287908449</c:v>
                </c:pt>
                <c:pt idx="358">
                  <c:v>2611.3577092246051</c:v>
                </c:pt>
                <c:pt idx="359">
                  <c:v>-2378.7533611840627</c:v>
                </c:pt>
                <c:pt idx="360">
                  <c:v>6744.3724260284216</c:v>
                </c:pt>
                <c:pt idx="361">
                  <c:v>13537.67580224936</c:v>
                </c:pt>
                <c:pt idx="362">
                  <c:v>-4277.1966593360412</c:v>
                </c:pt>
                <c:pt idx="363">
                  <c:v>-3884.9949564509734</c:v>
                </c:pt>
                <c:pt idx="364">
                  <c:v>-3526.5777873171901</c:v>
                </c:pt>
                <c:pt idx="365">
                  <c:v>-3342.6157277171587</c:v>
                </c:pt>
                <c:pt idx="366">
                  <c:v>-225.21238229320443</c:v>
                </c:pt>
                <c:pt idx="367">
                  <c:v>-5155.118531239772</c:v>
                </c:pt>
                <c:pt idx="368">
                  <c:v>-2811.600514678008</c:v>
                </c:pt>
                <c:pt idx="369">
                  <c:v>802.00180929731869</c:v>
                </c:pt>
                <c:pt idx="370">
                  <c:v>-3155.3039278883371</c:v>
                </c:pt>
                <c:pt idx="371">
                  <c:v>216.46352673124056</c:v>
                </c:pt>
                <c:pt idx="372">
                  <c:v>2461.8474586149678</c:v>
                </c:pt>
                <c:pt idx="373">
                  <c:v>8305.8120074788967</c:v>
                </c:pt>
                <c:pt idx="374">
                  <c:v>6593.8585809204378</c:v>
                </c:pt>
                <c:pt idx="375">
                  <c:v>15197.894895049045</c:v>
                </c:pt>
                <c:pt idx="376">
                  <c:v>-8410.4752951694827</c:v>
                </c:pt>
                <c:pt idx="377">
                  <c:v>-2174.4732015282207</c:v>
                </c:pt>
                <c:pt idx="378">
                  <c:v>-18509.332214499547</c:v>
                </c:pt>
                <c:pt idx="379">
                  <c:v>10782.973187727024</c:v>
                </c:pt>
                <c:pt idx="380">
                  <c:v>-2833.1137105563248</c:v>
                </c:pt>
                <c:pt idx="381">
                  <c:v>-4010.390414357491</c:v>
                </c:pt>
                <c:pt idx="382">
                  <c:v>-1935.9948632605083</c:v>
                </c:pt>
                <c:pt idx="383">
                  <c:v>2336.0977164831711</c:v>
                </c:pt>
                <c:pt idx="384">
                  <c:v>2766.2802823369275</c:v>
                </c:pt>
                <c:pt idx="385">
                  <c:v>-2829.5120094979939</c:v>
                </c:pt>
                <c:pt idx="386">
                  <c:v>-16838.027544751967</c:v>
                </c:pt>
                <c:pt idx="387">
                  <c:v>-5765.5911728512219</c:v>
                </c:pt>
                <c:pt idx="388">
                  <c:v>-5461.0852254658603</c:v>
                </c:pt>
                <c:pt idx="389">
                  <c:v>-8777.2007231939351</c:v>
                </c:pt>
                <c:pt idx="390">
                  <c:v>3921.2080117819278</c:v>
                </c:pt>
                <c:pt idx="391">
                  <c:v>7113.9027283401956</c:v>
                </c:pt>
                <c:pt idx="392">
                  <c:v>10079.435334255424</c:v>
                </c:pt>
                <c:pt idx="393">
                  <c:v>11501.6447010009</c:v>
                </c:pt>
                <c:pt idx="394">
                  <c:v>-4826.0347484138765</c:v>
                </c:pt>
                <c:pt idx="395">
                  <c:v>-2441.8437322941463</c:v>
                </c:pt>
                <c:pt idx="396">
                  <c:v>-17467.640601244828</c:v>
                </c:pt>
                <c:pt idx="397">
                  <c:v>5364.3385456532415</c:v>
                </c:pt>
                <c:pt idx="398">
                  <c:v>-2321.5103283179196</c:v>
                </c:pt>
                <c:pt idx="399">
                  <c:v>3104.8437639348267</c:v>
                </c:pt>
                <c:pt idx="400">
                  <c:v>-2192.6424954927352</c:v>
                </c:pt>
                <c:pt idx="401">
                  <c:v>-6555.1584534805588</c:v>
                </c:pt>
                <c:pt idx="402">
                  <c:v>-567.79642183742544</c:v>
                </c:pt>
                <c:pt idx="403">
                  <c:v>-4656.5965853574453</c:v>
                </c:pt>
                <c:pt idx="404">
                  <c:v>-5583.4393497200654</c:v>
                </c:pt>
                <c:pt idx="405">
                  <c:v>-5135.5412381228598</c:v>
                </c:pt>
                <c:pt idx="406">
                  <c:v>3067.326296278683</c:v>
                </c:pt>
                <c:pt idx="407">
                  <c:v>-5343.1583740088536</c:v>
                </c:pt>
                <c:pt idx="408">
                  <c:v>11520.559615005266</c:v>
                </c:pt>
                <c:pt idx="409">
                  <c:v>-10660.640752032647</c:v>
                </c:pt>
                <c:pt idx="410">
                  <c:v>10984.61502316923</c:v>
                </c:pt>
                <c:pt idx="411">
                  <c:v>4558.7136637419171</c:v>
                </c:pt>
                <c:pt idx="412">
                  <c:v>-7092.9205238650902</c:v>
                </c:pt>
                <c:pt idx="413">
                  <c:v>-5688.5466153311863</c:v>
                </c:pt>
                <c:pt idx="414">
                  <c:v>7513.994287094778</c:v>
                </c:pt>
                <c:pt idx="415">
                  <c:v>3504.4699221359042</c:v>
                </c:pt>
                <c:pt idx="416">
                  <c:v>12515.913291666482</c:v>
                </c:pt>
                <c:pt idx="417">
                  <c:v>361.66707801328448</c:v>
                </c:pt>
                <c:pt idx="418">
                  <c:v>10109.792922512643</c:v>
                </c:pt>
                <c:pt idx="419">
                  <c:v>-6099.1493887496035</c:v>
                </c:pt>
                <c:pt idx="420">
                  <c:v>-3563.7226296628942</c:v>
                </c:pt>
                <c:pt idx="421">
                  <c:v>-11168.719357930255</c:v>
                </c:pt>
                <c:pt idx="422">
                  <c:v>-642.3513952982612</c:v>
                </c:pt>
                <c:pt idx="423">
                  <c:v>-2455.6638852929464</c:v>
                </c:pt>
                <c:pt idx="424">
                  <c:v>-4927.7610083644977</c:v>
                </c:pt>
                <c:pt idx="425">
                  <c:v>-3274.1035813094204</c:v>
                </c:pt>
                <c:pt idx="426">
                  <c:v>-7756.2129850416386</c:v>
                </c:pt>
                <c:pt idx="427">
                  <c:v>-5982.4734764453897</c:v>
                </c:pt>
                <c:pt idx="428">
                  <c:v>-20200.835632018905</c:v>
                </c:pt>
                <c:pt idx="429">
                  <c:v>-22823.739123844411</c:v>
                </c:pt>
                <c:pt idx="430">
                  <c:v>-1665.3610460998971</c:v>
                </c:pt>
                <c:pt idx="431">
                  <c:v>6020.6191766516713</c:v>
                </c:pt>
                <c:pt idx="432">
                  <c:v>7485.4835216263891</c:v>
                </c:pt>
                <c:pt idx="433">
                  <c:v>-3850.9278376787697</c:v>
                </c:pt>
                <c:pt idx="434">
                  <c:v>4096.3719311526947</c:v>
                </c:pt>
                <c:pt idx="435">
                  <c:v>4108.3368604968855</c:v>
                </c:pt>
                <c:pt idx="436">
                  <c:v>2262.6919756954012</c:v>
                </c:pt>
                <c:pt idx="437">
                  <c:v>-6285.7750595385005</c:v>
                </c:pt>
                <c:pt idx="438">
                  <c:v>-2481.8254721552948</c:v>
                </c:pt>
                <c:pt idx="439">
                  <c:v>-757.20215762719454</c:v>
                </c:pt>
                <c:pt idx="440">
                  <c:v>-5801.2359140364861</c:v>
                </c:pt>
                <c:pt idx="441">
                  <c:v>17727.23253633704</c:v>
                </c:pt>
                <c:pt idx="442">
                  <c:v>-4709.4565203978709</c:v>
                </c:pt>
                <c:pt idx="443">
                  <c:v>4135.6712992297689</c:v>
                </c:pt>
                <c:pt idx="444">
                  <c:v>-3273.3486130307283</c:v>
                </c:pt>
                <c:pt idx="445">
                  <c:v>-7604.1354502202885</c:v>
                </c:pt>
                <c:pt idx="446">
                  <c:v>5308.9020708487224</c:v>
                </c:pt>
                <c:pt idx="447">
                  <c:v>5509.1825305015082</c:v>
                </c:pt>
                <c:pt idx="448">
                  <c:v>12274.115122432631</c:v>
                </c:pt>
                <c:pt idx="449">
                  <c:v>1478.5203850929829</c:v>
                </c:pt>
                <c:pt idx="450">
                  <c:v>-7308.8613622052508</c:v>
                </c:pt>
                <c:pt idx="451">
                  <c:v>-1669.5763391942601</c:v>
                </c:pt>
                <c:pt idx="452">
                  <c:v>8170.4262320705238</c:v>
                </c:pt>
                <c:pt idx="453">
                  <c:v>-4219.5495707894297</c:v>
                </c:pt>
                <c:pt idx="454">
                  <c:v>-8004.5614312328689</c:v>
                </c:pt>
                <c:pt idx="455">
                  <c:v>-5554.2795949608117</c:v>
                </c:pt>
                <c:pt idx="456">
                  <c:v>4275.0360877537314</c:v>
                </c:pt>
                <c:pt idx="457">
                  <c:v>3208.774066079699</c:v>
                </c:pt>
                <c:pt idx="458">
                  <c:v>1235.9922012812458</c:v>
                </c:pt>
                <c:pt idx="459">
                  <c:v>-2535.4449929153488</c:v>
                </c:pt>
                <c:pt idx="460">
                  <c:v>8811.5072621888539</c:v>
                </c:pt>
                <c:pt idx="461">
                  <c:v>4175.1626423188718</c:v>
                </c:pt>
                <c:pt idx="462">
                  <c:v>-2757.9213176928897</c:v>
                </c:pt>
                <c:pt idx="463">
                  <c:v>1274.8951992490329</c:v>
                </c:pt>
                <c:pt idx="464">
                  <c:v>14092.499345127668</c:v>
                </c:pt>
                <c:pt idx="465">
                  <c:v>-4185.1080877645727</c:v>
                </c:pt>
                <c:pt idx="466">
                  <c:v>5115.4581329419743</c:v>
                </c:pt>
                <c:pt idx="467">
                  <c:v>-27225.814342301092</c:v>
                </c:pt>
                <c:pt idx="468">
                  <c:v>-5835.5914468141709</c:v>
                </c:pt>
                <c:pt idx="469">
                  <c:v>14140.668849394468</c:v>
                </c:pt>
                <c:pt idx="470">
                  <c:v>321.60773930475989</c:v>
                </c:pt>
                <c:pt idx="471">
                  <c:v>-6801.5390488434423</c:v>
                </c:pt>
                <c:pt idx="472">
                  <c:v>-18698.899088831633</c:v>
                </c:pt>
                <c:pt idx="473">
                  <c:v>18736.635091184842</c:v>
                </c:pt>
                <c:pt idx="474">
                  <c:v>7940.7944014174282</c:v>
                </c:pt>
                <c:pt idx="475">
                  <c:v>-6760.75122011434</c:v>
                </c:pt>
                <c:pt idx="476">
                  <c:v>-4317.1878485499619</c:v>
                </c:pt>
                <c:pt idx="477">
                  <c:v>10080.794755226445</c:v>
                </c:pt>
                <c:pt idx="478">
                  <c:v>700.38436475899653</c:v>
                </c:pt>
                <c:pt idx="479">
                  <c:v>767.54313650661788</c:v>
                </c:pt>
                <c:pt idx="480">
                  <c:v>5804.9824182972661</c:v>
                </c:pt>
                <c:pt idx="481">
                  <c:v>8938.4984363602853</c:v>
                </c:pt>
                <c:pt idx="482">
                  <c:v>4192.226873736945</c:v>
                </c:pt>
                <c:pt idx="483">
                  <c:v>4315.3393407765543</c:v>
                </c:pt>
                <c:pt idx="484">
                  <c:v>9161.8730939121306</c:v>
                </c:pt>
                <c:pt idx="485">
                  <c:v>-9294.2242852780764</c:v>
                </c:pt>
                <c:pt idx="486">
                  <c:v>-6049.015666666106</c:v>
                </c:pt>
                <c:pt idx="487">
                  <c:v>-20533.569994549514</c:v>
                </c:pt>
                <c:pt idx="488">
                  <c:v>9324.0342427794531</c:v>
                </c:pt>
                <c:pt idx="489">
                  <c:v>2020.6267097450473</c:v>
                </c:pt>
                <c:pt idx="490">
                  <c:v>-7544.1432553099003</c:v>
                </c:pt>
                <c:pt idx="491">
                  <c:v>-3600.0270310559717</c:v>
                </c:pt>
                <c:pt idx="492">
                  <c:v>-3728.4886837986705</c:v>
                </c:pt>
                <c:pt idx="493">
                  <c:v>4623.6520332412329</c:v>
                </c:pt>
                <c:pt idx="494">
                  <c:v>-4485.3292485589336</c:v>
                </c:pt>
                <c:pt idx="495">
                  <c:v>-627.50440167347551</c:v>
                </c:pt>
                <c:pt idx="496">
                  <c:v>2110.6367499439657</c:v>
                </c:pt>
                <c:pt idx="497">
                  <c:v>6084.7334473514347</c:v>
                </c:pt>
                <c:pt idx="498">
                  <c:v>14448.027627472329</c:v>
                </c:pt>
                <c:pt idx="499">
                  <c:v>-900.71836577869544</c:v>
                </c:pt>
                <c:pt idx="500">
                  <c:v>417.24218996892159</c:v>
                </c:pt>
                <c:pt idx="501">
                  <c:v>5668.5686994428252</c:v>
                </c:pt>
                <c:pt idx="502">
                  <c:v>-10201.998166044752</c:v>
                </c:pt>
                <c:pt idx="503">
                  <c:v>2996.9804662580864</c:v>
                </c:pt>
                <c:pt idx="504">
                  <c:v>-8850.6080211634835</c:v>
                </c:pt>
                <c:pt idx="505">
                  <c:v>4405.577282218379</c:v>
                </c:pt>
                <c:pt idx="506">
                  <c:v>-9888.5808145177289</c:v>
                </c:pt>
                <c:pt idx="507">
                  <c:v>-1662.1017150377884</c:v>
                </c:pt>
                <c:pt idx="508">
                  <c:v>7430.7588847242587</c:v>
                </c:pt>
                <c:pt idx="509">
                  <c:v>-6070.6928627875604</c:v>
                </c:pt>
                <c:pt idx="510">
                  <c:v>-114.49653876927914</c:v>
                </c:pt>
                <c:pt idx="511">
                  <c:v>2449.0332444605156</c:v>
                </c:pt>
                <c:pt idx="512">
                  <c:v>-4553.1860378157435</c:v>
                </c:pt>
                <c:pt idx="513">
                  <c:v>8283.8471344940335</c:v>
                </c:pt>
                <c:pt idx="514">
                  <c:v>-3016.6673770408379</c:v>
                </c:pt>
                <c:pt idx="515">
                  <c:v>-21816.291710840058</c:v>
                </c:pt>
                <c:pt idx="516">
                  <c:v>4883.9077372996253</c:v>
                </c:pt>
                <c:pt idx="517">
                  <c:v>-992.2299069808214</c:v>
                </c:pt>
                <c:pt idx="518">
                  <c:v>5426.9540546831849</c:v>
                </c:pt>
                <c:pt idx="519">
                  <c:v>-17501.755815361335</c:v>
                </c:pt>
                <c:pt idx="520">
                  <c:v>3033.0258779638098</c:v>
                </c:pt>
                <c:pt idx="521">
                  <c:v>-1505.5987351552176</c:v>
                </c:pt>
                <c:pt idx="522">
                  <c:v>7087.5525664067827</c:v>
                </c:pt>
                <c:pt idx="523">
                  <c:v>-10844.045470378915</c:v>
                </c:pt>
                <c:pt idx="524">
                  <c:v>745.45410261207144</c:v>
                </c:pt>
                <c:pt idx="525">
                  <c:v>-13073.931385359225</c:v>
                </c:pt>
                <c:pt idx="526">
                  <c:v>1669.3282138199575</c:v>
                </c:pt>
                <c:pt idx="527">
                  <c:v>7587.3639966816991</c:v>
                </c:pt>
                <c:pt idx="528">
                  <c:v>6124.3108305284113</c:v>
                </c:pt>
                <c:pt idx="529">
                  <c:v>-2003.2022596601601</c:v>
                </c:pt>
                <c:pt idx="530">
                  <c:v>5674.5049274193734</c:v>
                </c:pt>
                <c:pt idx="531">
                  <c:v>-8862.2157085541985</c:v>
                </c:pt>
                <c:pt idx="532">
                  <c:v>-6923.1057981064369</c:v>
                </c:pt>
                <c:pt idx="533">
                  <c:v>785.62363151283353</c:v>
                </c:pt>
                <c:pt idx="534">
                  <c:v>7963.3162344235025</c:v>
                </c:pt>
                <c:pt idx="535">
                  <c:v>-4438.8279856534791</c:v>
                </c:pt>
                <c:pt idx="536">
                  <c:v>-1716.7765133099019</c:v>
                </c:pt>
                <c:pt idx="537">
                  <c:v>-3529.3813550445338</c:v>
                </c:pt>
                <c:pt idx="538">
                  <c:v>-14708.327286914151</c:v>
                </c:pt>
                <c:pt idx="539">
                  <c:v>12419.012353996965</c:v>
                </c:pt>
                <c:pt idx="540">
                  <c:v>-2797.6208920399076</c:v>
                </c:pt>
                <c:pt idx="541">
                  <c:v>-901.16326342354296</c:v>
                </c:pt>
                <c:pt idx="542">
                  <c:v>-23363.607163257184</c:v>
                </c:pt>
                <c:pt idx="543">
                  <c:v>10889.594091247112</c:v>
                </c:pt>
                <c:pt idx="544">
                  <c:v>4884.5863372844906</c:v>
                </c:pt>
                <c:pt idx="545">
                  <c:v>9627.0744093064277</c:v>
                </c:pt>
                <c:pt idx="546">
                  <c:v>11823.487564486815</c:v>
                </c:pt>
                <c:pt idx="547">
                  <c:v>2825.8903209187483</c:v>
                </c:pt>
                <c:pt idx="548">
                  <c:v>-9583.8450606510305</c:v>
                </c:pt>
                <c:pt idx="549">
                  <c:v>5070.7465938682435</c:v>
                </c:pt>
                <c:pt idx="550">
                  <c:v>3270.0018711322118</c:v>
                </c:pt>
                <c:pt idx="551">
                  <c:v>-3017.2722658493876</c:v>
                </c:pt>
                <c:pt idx="552">
                  <c:v>2965.2172774939099</c:v>
                </c:pt>
                <c:pt idx="553">
                  <c:v>-13747.992804628229</c:v>
                </c:pt>
                <c:pt idx="554">
                  <c:v>7827.5609852080088</c:v>
                </c:pt>
                <c:pt idx="555">
                  <c:v>9270.0029648295895</c:v>
                </c:pt>
                <c:pt idx="556">
                  <c:v>9146.0624594065084</c:v>
                </c:pt>
                <c:pt idx="557">
                  <c:v>-5662.9097692013747</c:v>
                </c:pt>
                <c:pt idx="558">
                  <c:v>-1407.1086836031027</c:v>
                </c:pt>
                <c:pt idx="559">
                  <c:v>5021.3020557712152</c:v>
                </c:pt>
                <c:pt idx="560">
                  <c:v>5710.7251053444343</c:v>
                </c:pt>
                <c:pt idx="561">
                  <c:v>5047.4237579925539</c:v>
                </c:pt>
                <c:pt idx="562">
                  <c:v>2423.6021974854812</c:v>
                </c:pt>
                <c:pt idx="563">
                  <c:v>-4066.3574318784304</c:v>
                </c:pt>
                <c:pt idx="564">
                  <c:v>-2746.2172924320548</c:v>
                </c:pt>
                <c:pt idx="565">
                  <c:v>-740.66366970472154</c:v>
                </c:pt>
                <c:pt idx="566">
                  <c:v>-2519.9490567670146</c:v>
                </c:pt>
                <c:pt idx="567">
                  <c:v>10067.870586865298</c:v>
                </c:pt>
                <c:pt idx="568">
                  <c:v>-2531.0419656690938</c:v>
                </c:pt>
                <c:pt idx="569">
                  <c:v>-2904.019465979829</c:v>
                </c:pt>
                <c:pt idx="570">
                  <c:v>-4636.0646195572117</c:v>
                </c:pt>
                <c:pt idx="571">
                  <c:v>9900.594640161944</c:v>
                </c:pt>
                <c:pt idx="572">
                  <c:v>-4917.1829367606406</c:v>
                </c:pt>
                <c:pt idx="573">
                  <c:v>117.82686813776672</c:v>
                </c:pt>
                <c:pt idx="574">
                  <c:v>3730.800154600016</c:v>
                </c:pt>
                <c:pt idx="575">
                  <c:v>5266.3345316895575</c:v>
                </c:pt>
                <c:pt idx="576">
                  <c:v>-22959.610603729845</c:v>
                </c:pt>
                <c:pt idx="577">
                  <c:v>8248.6431058198505</c:v>
                </c:pt>
                <c:pt idx="578">
                  <c:v>-2309.4799576775476</c:v>
                </c:pt>
                <c:pt idx="579">
                  <c:v>4254.8371941467776</c:v>
                </c:pt>
                <c:pt idx="580">
                  <c:v>2052.2521803538693</c:v>
                </c:pt>
                <c:pt idx="581">
                  <c:v>10609.090242621984</c:v>
                </c:pt>
                <c:pt idx="582">
                  <c:v>-15124.433940742754</c:v>
                </c:pt>
                <c:pt idx="583">
                  <c:v>2566.736082614887</c:v>
                </c:pt>
                <c:pt idx="584">
                  <c:v>3432.4210727657628</c:v>
                </c:pt>
                <c:pt idx="585">
                  <c:v>-6030.938358346335</c:v>
                </c:pt>
                <c:pt idx="586">
                  <c:v>-7001.6516734245524</c:v>
                </c:pt>
                <c:pt idx="587">
                  <c:v>2144.6457769499248</c:v>
                </c:pt>
                <c:pt idx="588">
                  <c:v>6041.9765768380748</c:v>
                </c:pt>
                <c:pt idx="589">
                  <c:v>-751.79050715592166</c:v>
                </c:pt>
                <c:pt idx="590">
                  <c:v>-171.90946562834142</c:v>
                </c:pt>
                <c:pt idx="591">
                  <c:v>4172.5191228581534</c:v>
                </c:pt>
                <c:pt idx="592">
                  <c:v>18909.76017835299</c:v>
                </c:pt>
                <c:pt idx="593">
                  <c:v>12589.566675269249</c:v>
                </c:pt>
                <c:pt idx="594">
                  <c:v>-2909.3542744256556</c:v>
                </c:pt>
                <c:pt idx="595">
                  <c:v>-3976.0720207894046</c:v>
                </c:pt>
                <c:pt idx="596">
                  <c:v>-1942.1677470161667</c:v>
                </c:pt>
                <c:pt idx="597">
                  <c:v>2633.220215708483</c:v>
                </c:pt>
                <c:pt idx="598">
                  <c:v>-25728.128136603118</c:v>
                </c:pt>
                <c:pt idx="599">
                  <c:v>10158.631467167914</c:v>
                </c:pt>
                <c:pt idx="600">
                  <c:v>-5381.6063110623363</c:v>
                </c:pt>
                <c:pt idx="601">
                  <c:v>-2868.364911017401</c:v>
                </c:pt>
                <c:pt idx="602">
                  <c:v>-6903.2774130598118</c:v>
                </c:pt>
                <c:pt idx="603">
                  <c:v>7548.7995174267708</c:v>
                </c:pt>
                <c:pt idx="604">
                  <c:v>-1611.433347425118</c:v>
                </c:pt>
                <c:pt idx="605">
                  <c:v>2586.2024715478183</c:v>
                </c:pt>
                <c:pt idx="606">
                  <c:v>8815.7785278644733</c:v>
                </c:pt>
                <c:pt idx="607">
                  <c:v>-6383.4334260844626</c:v>
                </c:pt>
                <c:pt idx="608">
                  <c:v>-1150.7180909509334</c:v>
                </c:pt>
                <c:pt idx="609">
                  <c:v>6469.2026416351728</c:v>
                </c:pt>
                <c:pt idx="610">
                  <c:v>8013.5552878787275</c:v>
                </c:pt>
                <c:pt idx="611">
                  <c:v>558.85011426344136</c:v>
                </c:pt>
                <c:pt idx="612">
                  <c:v>1611.2915655176184</c:v>
                </c:pt>
                <c:pt idx="613">
                  <c:v>8304.3436843293748</c:v>
                </c:pt>
                <c:pt idx="614">
                  <c:v>-11373.906020434821</c:v>
                </c:pt>
                <c:pt idx="615">
                  <c:v>-502.7830321170768</c:v>
                </c:pt>
                <c:pt idx="616">
                  <c:v>16188.078864410068</c:v>
                </c:pt>
                <c:pt idx="617">
                  <c:v>-11277.833057113196</c:v>
                </c:pt>
                <c:pt idx="618">
                  <c:v>484.42894473181514</c:v>
                </c:pt>
                <c:pt idx="619">
                  <c:v>11182.405253089644</c:v>
                </c:pt>
                <c:pt idx="620">
                  <c:v>-7795.6918636879709</c:v>
                </c:pt>
                <c:pt idx="621">
                  <c:v>-3603.9446303548611</c:v>
                </c:pt>
                <c:pt idx="622">
                  <c:v>-17978.618908787132</c:v>
                </c:pt>
                <c:pt idx="623">
                  <c:v>-4355.9521501021954</c:v>
                </c:pt>
                <c:pt idx="624">
                  <c:v>1258.9084113882491</c:v>
                </c:pt>
                <c:pt idx="625">
                  <c:v>-9311.4458186560514</c:v>
                </c:pt>
                <c:pt idx="626">
                  <c:v>7800.4548508496373</c:v>
                </c:pt>
                <c:pt idx="627">
                  <c:v>-3101.0866551094368</c:v>
                </c:pt>
                <c:pt idx="628">
                  <c:v>-8195.0243366870709</c:v>
                </c:pt>
                <c:pt idx="629">
                  <c:v>10758.465067833662</c:v>
                </c:pt>
                <c:pt idx="630">
                  <c:v>-2688.1092866506078</c:v>
                </c:pt>
                <c:pt idx="631">
                  <c:v>-5016.2618096406732</c:v>
                </c:pt>
                <c:pt idx="632">
                  <c:v>-4248.3221736163541</c:v>
                </c:pt>
                <c:pt idx="633">
                  <c:v>-8.0236643269308843</c:v>
                </c:pt>
                <c:pt idx="634">
                  <c:v>770.42864761281817</c:v>
                </c:pt>
                <c:pt idx="635">
                  <c:v>-8035.7186420465077</c:v>
                </c:pt>
                <c:pt idx="636">
                  <c:v>-8978.1319819228665</c:v>
                </c:pt>
                <c:pt idx="637">
                  <c:v>13345.076051254087</c:v>
                </c:pt>
                <c:pt idx="638">
                  <c:v>6250.1462120605429</c:v>
                </c:pt>
                <c:pt idx="639">
                  <c:v>5447.4556767081667</c:v>
                </c:pt>
                <c:pt idx="640">
                  <c:v>6337.7218937748985</c:v>
                </c:pt>
                <c:pt idx="641">
                  <c:v>-1647.3281660172943</c:v>
                </c:pt>
                <c:pt idx="642">
                  <c:v>-6335.8665173713744</c:v>
                </c:pt>
                <c:pt idx="643">
                  <c:v>-12836.834471507726</c:v>
                </c:pt>
                <c:pt idx="644">
                  <c:v>4552.2863541206025</c:v>
                </c:pt>
                <c:pt idx="645">
                  <c:v>-3832.2597721974744</c:v>
                </c:pt>
                <c:pt idx="646">
                  <c:v>-5495.7954470266268</c:v>
                </c:pt>
                <c:pt idx="647">
                  <c:v>-7476.4047028585046</c:v>
                </c:pt>
                <c:pt idx="648">
                  <c:v>491.42205275977904</c:v>
                </c:pt>
                <c:pt idx="649">
                  <c:v>5235.4758314692008</c:v>
                </c:pt>
                <c:pt idx="650">
                  <c:v>-5732.6594300856377</c:v>
                </c:pt>
                <c:pt idx="651">
                  <c:v>3432.7736225689514</c:v>
                </c:pt>
                <c:pt idx="652">
                  <c:v>-4767.1364105925022</c:v>
                </c:pt>
                <c:pt idx="653">
                  <c:v>-2899.9377087852336</c:v>
                </c:pt>
                <c:pt idx="654">
                  <c:v>5155.8170293749426</c:v>
                </c:pt>
                <c:pt idx="655">
                  <c:v>-1920.0915549037745</c:v>
                </c:pt>
                <c:pt idx="656">
                  <c:v>5314.3351118622741</c:v>
                </c:pt>
                <c:pt idx="657">
                  <c:v>-11294.669531035586</c:v>
                </c:pt>
                <c:pt idx="658">
                  <c:v>4631.5072027182177</c:v>
                </c:pt>
                <c:pt idx="659">
                  <c:v>8688.3103590063693</c:v>
                </c:pt>
                <c:pt idx="660">
                  <c:v>-15517.164107377132</c:v>
                </c:pt>
                <c:pt idx="661">
                  <c:v>6366.1335638084784</c:v>
                </c:pt>
                <c:pt idx="662">
                  <c:v>-5028.1199063779786</c:v>
                </c:pt>
                <c:pt idx="663">
                  <c:v>11138.260395655467</c:v>
                </c:pt>
                <c:pt idx="664">
                  <c:v>-11569.125115226692</c:v>
                </c:pt>
                <c:pt idx="665">
                  <c:v>-426.92831199672946</c:v>
                </c:pt>
                <c:pt idx="666">
                  <c:v>-11135.501116505271</c:v>
                </c:pt>
                <c:pt idx="667">
                  <c:v>-9647.6835233397869</c:v>
                </c:pt>
                <c:pt idx="668">
                  <c:v>-844.15577144046256</c:v>
                </c:pt>
                <c:pt idx="669">
                  <c:v>6074.7869217919724</c:v>
                </c:pt>
                <c:pt idx="670">
                  <c:v>328.45107280468801</c:v>
                </c:pt>
                <c:pt idx="671">
                  <c:v>9165.388105988015</c:v>
                </c:pt>
                <c:pt idx="672">
                  <c:v>-2653.7419150239439</c:v>
                </c:pt>
                <c:pt idx="673">
                  <c:v>1558.2992041364487</c:v>
                </c:pt>
                <c:pt idx="674">
                  <c:v>1838.2452047031984</c:v>
                </c:pt>
                <c:pt idx="675">
                  <c:v>-3139.1854194536281</c:v>
                </c:pt>
                <c:pt idx="676">
                  <c:v>-11727.755058719718</c:v>
                </c:pt>
                <c:pt idx="677">
                  <c:v>-7452.5746047442371</c:v>
                </c:pt>
                <c:pt idx="678">
                  <c:v>-5029.7934488103056</c:v>
                </c:pt>
                <c:pt idx="679">
                  <c:v>-5130.1534125567414</c:v>
                </c:pt>
                <c:pt idx="680">
                  <c:v>3251.3710735551504</c:v>
                </c:pt>
                <c:pt idx="681">
                  <c:v>-4078.0136471846054</c:v>
                </c:pt>
                <c:pt idx="682">
                  <c:v>4709.5501420167129</c:v>
                </c:pt>
                <c:pt idx="683">
                  <c:v>-7305.7489059317159</c:v>
                </c:pt>
                <c:pt idx="684">
                  <c:v>-260.43804206929053</c:v>
                </c:pt>
                <c:pt idx="685">
                  <c:v>-2298.8300330109632</c:v>
                </c:pt>
                <c:pt idx="686">
                  <c:v>-5208.0342357455374</c:v>
                </c:pt>
                <c:pt idx="687">
                  <c:v>-13514.121666242543</c:v>
                </c:pt>
                <c:pt idx="688">
                  <c:v>-1910.1088093773433</c:v>
                </c:pt>
                <c:pt idx="689">
                  <c:v>8159.742482791924</c:v>
                </c:pt>
                <c:pt idx="690">
                  <c:v>2549.4412643695687</c:v>
                </c:pt>
                <c:pt idx="691">
                  <c:v>4541.2955306955264</c:v>
                </c:pt>
                <c:pt idx="692">
                  <c:v>1992.9454359749507</c:v>
                </c:pt>
                <c:pt idx="693">
                  <c:v>12733.680547722666</c:v>
                </c:pt>
                <c:pt idx="694">
                  <c:v>6290.4102462534283</c:v>
                </c:pt>
                <c:pt idx="695">
                  <c:v>-13135.99666050513</c:v>
                </c:pt>
                <c:pt idx="696">
                  <c:v>-3608.7998159844428</c:v>
                </c:pt>
                <c:pt idx="697">
                  <c:v>7554.8347782348283</c:v>
                </c:pt>
                <c:pt idx="698">
                  <c:v>-3143.923156577468</c:v>
                </c:pt>
                <c:pt idx="699">
                  <c:v>1253.4857291003354</c:v>
                </c:pt>
                <c:pt idx="700">
                  <c:v>-1047.4675466981134</c:v>
                </c:pt>
                <c:pt idx="701">
                  <c:v>-1216.4711991375661</c:v>
                </c:pt>
                <c:pt idx="702">
                  <c:v>-908.84465102518152</c:v>
                </c:pt>
                <c:pt idx="703">
                  <c:v>4534.7081487476244</c:v>
                </c:pt>
                <c:pt idx="704">
                  <c:v>-2554.0489096126839</c:v>
                </c:pt>
                <c:pt idx="705">
                  <c:v>-557.33381800618372</c:v>
                </c:pt>
                <c:pt idx="706">
                  <c:v>1676.524687531637</c:v>
                </c:pt>
                <c:pt idx="707">
                  <c:v>-7052.0317305088975</c:v>
                </c:pt>
                <c:pt idx="708">
                  <c:v>2089.839094835188</c:v>
                </c:pt>
                <c:pt idx="709">
                  <c:v>12010.108400879639</c:v>
                </c:pt>
                <c:pt idx="710">
                  <c:v>-5064.6189175398613</c:v>
                </c:pt>
                <c:pt idx="711">
                  <c:v>-3150.4018062943505</c:v>
                </c:pt>
                <c:pt idx="712">
                  <c:v>3566.8416329799657</c:v>
                </c:pt>
                <c:pt idx="713">
                  <c:v>2106.5395114393395</c:v>
                </c:pt>
                <c:pt idx="714">
                  <c:v>-6618.1365197803243</c:v>
                </c:pt>
                <c:pt idx="715">
                  <c:v>-3443.9688629776501</c:v>
                </c:pt>
                <c:pt idx="716">
                  <c:v>-1279.8043470927369</c:v>
                </c:pt>
                <c:pt idx="717">
                  <c:v>7442.3408296705747</c:v>
                </c:pt>
                <c:pt idx="718">
                  <c:v>-2127.5966291662917</c:v>
                </c:pt>
                <c:pt idx="719">
                  <c:v>11141.215471489922</c:v>
                </c:pt>
                <c:pt idx="720">
                  <c:v>7504.7019889543881</c:v>
                </c:pt>
                <c:pt idx="721">
                  <c:v>6884.1014369580953</c:v>
                </c:pt>
                <c:pt idx="722">
                  <c:v>6633.9951226465928</c:v>
                </c:pt>
                <c:pt idx="723">
                  <c:v>-4594.5143806748674</c:v>
                </c:pt>
                <c:pt idx="724">
                  <c:v>-4789.9325002096302</c:v>
                </c:pt>
                <c:pt idx="725">
                  <c:v>10278.005055387388</c:v>
                </c:pt>
                <c:pt idx="726">
                  <c:v>9316.2807701535785</c:v>
                </c:pt>
                <c:pt idx="727">
                  <c:v>9095.7049660066259</c:v>
                </c:pt>
                <c:pt idx="728">
                  <c:v>842.26688811718486</c:v>
                </c:pt>
                <c:pt idx="729">
                  <c:v>11551.938121484811</c:v>
                </c:pt>
                <c:pt idx="730">
                  <c:v>1455.0587228821678</c:v>
                </c:pt>
                <c:pt idx="731">
                  <c:v>2999.3316336967546</c:v>
                </c:pt>
                <c:pt idx="732">
                  <c:v>4136.4408293756132</c:v>
                </c:pt>
                <c:pt idx="733">
                  <c:v>-5107.0262000647053</c:v>
                </c:pt>
                <c:pt idx="734">
                  <c:v>4255.2832417038007</c:v>
                </c:pt>
                <c:pt idx="735">
                  <c:v>328.32678708370076</c:v>
                </c:pt>
                <c:pt idx="736">
                  <c:v>-7585.5541058814997</c:v>
                </c:pt>
                <c:pt idx="737">
                  <c:v>-13973.880851857713</c:v>
                </c:pt>
                <c:pt idx="738">
                  <c:v>-14362.741428247828</c:v>
                </c:pt>
                <c:pt idx="739">
                  <c:v>-165.5623782564362</c:v>
                </c:pt>
                <c:pt idx="740">
                  <c:v>23111.831983376818</c:v>
                </c:pt>
                <c:pt idx="741">
                  <c:v>-1362.4556053864362</c:v>
                </c:pt>
                <c:pt idx="742">
                  <c:v>-6502.0886111586879</c:v>
                </c:pt>
                <c:pt idx="743">
                  <c:v>8919.5737304414943</c:v>
                </c:pt>
                <c:pt idx="744">
                  <c:v>9062.9288414667899</c:v>
                </c:pt>
                <c:pt idx="745">
                  <c:v>-8220.1837620982405</c:v>
                </c:pt>
                <c:pt idx="746">
                  <c:v>4365.7550281881122</c:v>
                </c:pt>
                <c:pt idx="747">
                  <c:v>5126.1819862039993</c:v>
                </c:pt>
                <c:pt idx="748">
                  <c:v>2706.2754309294687</c:v>
                </c:pt>
                <c:pt idx="749">
                  <c:v>11887.360140626071</c:v>
                </c:pt>
                <c:pt idx="750">
                  <c:v>2697.6485243860734</c:v>
                </c:pt>
                <c:pt idx="751">
                  <c:v>-1832.0524453750113</c:v>
                </c:pt>
                <c:pt idx="752">
                  <c:v>-4374.0252975233743</c:v>
                </c:pt>
                <c:pt idx="753">
                  <c:v>-6170.533205571337</c:v>
                </c:pt>
                <c:pt idx="754">
                  <c:v>-4806.7277383960172</c:v>
                </c:pt>
                <c:pt idx="755">
                  <c:v>-6736.5749565228471</c:v>
                </c:pt>
                <c:pt idx="756">
                  <c:v>13176.928229688696</c:v>
                </c:pt>
                <c:pt idx="757">
                  <c:v>11836.427285279518</c:v>
                </c:pt>
                <c:pt idx="758">
                  <c:v>-2709.6289661293995</c:v>
                </c:pt>
                <c:pt idx="759">
                  <c:v>9079.320506848162</c:v>
                </c:pt>
                <c:pt idx="760">
                  <c:v>5842.4675518710865</c:v>
                </c:pt>
                <c:pt idx="761">
                  <c:v>8001.7093606886046</c:v>
                </c:pt>
                <c:pt idx="762">
                  <c:v>-2764.2227568846865</c:v>
                </c:pt>
                <c:pt idx="763">
                  <c:v>3661.9496153571672</c:v>
                </c:pt>
                <c:pt idx="764">
                  <c:v>-3270.2501269217028</c:v>
                </c:pt>
                <c:pt idx="765">
                  <c:v>-1258.7631745583785</c:v>
                </c:pt>
                <c:pt idx="766">
                  <c:v>-145.03956910748093</c:v>
                </c:pt>
                <c:pt idx="767">
                  <c:v>3773.720474470625</c:v>
                </c:pt>
                <c:pt idx="768">
                  <c:v>835.93805710652668</c:v>
                </c:pt>
                <c:pt idx="769">
                  <c:v>-12315.503913778331</c:v>
                </c:pt>
                <c:pt idx="770">
                  <c:v>6203.0178335579985</c:v>
                </c:pt>
                <c:pt idx="771">
                  <c:v>-4721.7079665576603</c:v>
                </c:pt>
                <c:pt idx="772">
                  <c:v>5696.1153778700391</c:v>
                </c:pt>
                <c:pt idx="773">
                  <c:v>8877.8030942531768</c:v>
                </c:pt>
                <c:pt idx="774">
                  <c:v>-6719.1923708501272</c:v>
                </c:pt>
                <c:pt idx="775">
                  <c:v>-3908.6119136269699</c:v>
                </c:pt>
                <c:pt idx="776">
                  <c:v>1908.1497388489079</c:v>
                </c:pt>
                <c:pt idx="777">
                  <c:v>7039.968192202221</c:v>
                </c:pt>
                <c:pt idx="778">
                  <c:v>2943.1478356648004</c:v>
                </c:pt>
                <c:pt idx="779">
                  <c:v>14821.681772830823</c:v>
                </c:pt>
                <c:pt idx="780">
                  <c:v>4721.840666558579</c:v>
                </c:pt>
                <c:pt idx="781">
                  <c:v>5119.8635599987319</c:v>
                </c:pt>
                <c:pt idx="782">
                  <c:v>822.74504225123383</c:v>
                </c:pt>
                <c:pt idx="783">
                  <c:v>2404.7963555791866</c:v>
                </c:pt>
                <c:pt idx="784">
                  <c:v>-4851.7580955450394</c:v>
                </c:pt>
                <c:pt idx="785">
                  <c:v>8450.8738993670995</c:v>
                </c:pt>
                <c:pt idx="786">
                  <c:v>7333.2867806961804</c:v>
                </c:pt>
                <c:pt idx="787">
                  <c:v>-3789.3164324729005</c:v>
                </c:pt>
                <c:pt idx="788">
                  <c:v>-6654.0805570367083</c:v>
                </c:pt>
                <c:pt idx="789">
                  <c:v>-2434.569788897672</c:v>
                </c:pt>
                <c:pt idx="790">
                  <c:v>-2451.2552774675423</c:v>
                </c:pt>
                <c:pt idx="791">
                  <c:v>1265.8287586776714</c:v>
                </c:pt>
                <c:pt idx="792">
                  <c:v>13977.444816161544</c:v>
                </c:pt>
                <c:pt idx="793">
                  <c:v>-2161.250831326397</c:v>
                </c:pt>
                <c:pt idx="794">
                  <c:v>6963.0303896536498</c:v>
                </c:pt>
                <c:pt idx="795">
                  <c:v>2836.5789405459655</c:v>
                </c:pt>
                <c:pt idx="796">
                  <c:v>4532.2382161462883</c:v>
                </c:pt>
                <c:pt idx="797">
                  <c:v>7757.7281157879479</c:v>
                </c:pt>
                <c:pt idx="798">
                  <c:v>18336.848226660804</c:v>
                </c:pt>
                <c:pt idx="799">
                  <c:v>5060.6916217211037</c:v>
                </c:pt>
                <c:pt idx="800">
                  <c:v>1332.4484310547123</c:v>
                </c:pt>
                <c:pt idx="801">
                  <c:v>-3445.8475483587827</c:v>
                </c:pt>
                <c:pt idx="802">
                  <c:v>-13075.640339908277</c:v>
                </c:pt>
                <c:pt idx="803">
                  <c:v>-6976.7599982272659</c:v>
                </c:pt>
                <c:pt idx="804">
                  <c:v>9341.8785668806886</c:v>
                </c:pt>
                <c:pt idx="805">
                  <c:v>-11714.014830393411</c:v>
                </c:pt>
                <c:pt idx="806">
                  <c:v>-2290.0258704179869</c:v>
                </c:pt>
                <c:pt idx="807">
                  <c:v>-7546.4214880161599</c:v>
                </c:pt>
                <c:pt idx="808">
                  <c:v>-2398.1303355297277</c:v>
                </c:pt>
                <c:pt idx="809">
                  <c:v>-7750.3642761463998</c:v>
                </c:pt>
                <c:pt idx="810">
                  <c:v>11370.758353531659</c:v>
                </c:pt>
                <c:pt idx="811">
                  <c:v>2520.9864432895556</c:v>
                </c:pt>
                <c:pt idx="812">
                  <c:v>-11376.220852479557</c:v>
                </c:pt>
                <c:pt idx="813">
                  <c:v>6091.6754064777488</c:v>
                </c:pt>
                <c:pt idx="814">
                  <c:v>4805.8059453494643</c:v>
                </c:pt>
                <c:pt idx="815">
                  <c:v>-2937.4979340657083</c:v>
                </c:pt>
                <c:pt idx="816">
                  <c:v>-2323.6088723011635</c:v>
                </c:pt>
                <c:pt idx="817">
                  <c:v>5200.426740266339</c:v>
                </c:pt>
                <c:pt idx="818">
                  <c:v>-25877.0305886633</c:v>
                </c:pt>
                <c:pt idx="819">
                  <c:v>11005.728431356372</c:v>
                </c:pt>
                <c:pt idx="820">
                  <c:v>-7016.2389798310542</c:v>
                </c:pt>
                <c:pt idx="821">
                  <c:v>-1458.6565696278849</c:v>
                </c:pt>
                <c:pt idx="822">
                  <c:v>2655.2287248227658</c:v>
                </c:pt>
                <c:pt idx="823">
                  <c:v>-2151.863367595317</c:v>
                </c:pt>
                <c:pt idx="824">
                  <c:v>4092.0086874371482</c:v>
                </c:pt>
                <c:pt idx="825">
                  <c:v>-5723.9315981109685</c:v>
                </c:pt>
                <c:pt idx="826">
                  <c:v>7889.9793018220225</c:v>
                </c:pt>
                <c:pt idx="827">
                  <c:v>-2802.590416139763</c:v>
                </c:pt>
                <c:pt idx="828">
                  <c:v>-4960.3938102463871</c:v>
                </c:pt>
                <c:pt idx="829">
                  <c:v>3548.1077325740189</c:v>
                </c:pt>
                <c:pt idx="830">
                  <c:v>9727.9179553605791</c:v>
                </c:pt>
                <c:pt idx="831">
                  <c:v>6792.8803157498915</c:v>
                </c:pt>
                <c:pt idx="832">
                  <c:v>2140.7893289883214</c:v>
                </c:pt>
                <c:pt idx="833">
                  <c:v>-5301.8404564580851</c:v>
                </c:pt>
                <c:pt idx="834">
                  <c:v>7448.3235210079074</c:v>
                </c:pt>
                <c:pt idx="835">
                  <c:v>6120.4074901954591</c:v>
                </c:pt>
                <c:pt idx="836">
                  <c:v>-5095.2430435336719</c:v>
                </c:pt>
                <c:pt idx="837">
                  <c:v>5780.3466806579963</c:v>
                </c:pt>
                <c:pt idx="838">
                  <c:v>9672.5047427090176</c:v>
                </c:pt>
                <c:pt idx="839">
                  <c:v>-2402.2088675862906</c:v>
                </c:pt>
                <c:pt idx="840">
                  <c:v>-1149.5584837217029</c:v>
                </c:pt>
                <c:pt idx="841">
                  <c:v>485.58036466597696</c:v>
                </c:pt>
                <c:pt idx="842">
                  <c:v>11101.802769683374</c:v>
                </c:pt>
                <c:pt idx="843">
                  <c:v>4720.7360626885784</c:v>
                </c:pt>
                <c:pt idx="844">
                  <c:v>-10721.921391086231</c:v>
                </c:pt>
                <c:pt idx="845">
                  <c:v>-7510.9156732466799</c:v>
                </c:pt>
                <c:pt idx="846">
                  <c:v>1544.9111085278564</c:v>
                </c:pt>
                <c:pt idx="847">
                  <c:v>1365.3564240124833</c:v>
                </c:pt>
                <c:pt idx="848">
                  <c:v>-2482.8786610831157</c:v>
                </c:pt>
                <c:pt idx="849">
                  <c:v>-2044.8135817594448</c:v>
                </c:pt>
                <c:pt idx="850">
                  <c:v>-7174.4612140505342</c:v>
                </c:pt>
                <c:pt idx="851">
                  <c:v>-14940.117527083567</c:v>
                </c:pt>
                <c:pt idx="852">
                  <c:v>-412.9389048768935</c:v>
                </c:pt>
                <c:pt idx="853">
                  <c:v>17813.603962359499</c:v>
                </c:pt>
                <c:pt idx="854">
                  <c:v>-6603.7758890701807</c:v>
                </c:pt>
                <c:pt idx="855">
                  <c:v>-10923.957689968578</c:v>
                </c:pt>
                <c:pt idx="856">
                  <c:v>4029.081576224431</c:v>
                </c:pt>
                <c:pt idx="857">
                  <c:v>-15063.150929124487</c:v>
                </c:pt>
                <c:pt idx="858">
                  <c:v>-8503.153889512163</c:v>
                </c:pt>
                <c:pt idx="859">
                  <c:v>-10421.286379598721</c:v>
                </c:pt>
                <c:pt idx="860">
                  <c:v>8594.7179778022546</c:v>
                </c:pt>
                <c:pt idx="861">
                  <c:v>7755.9793778049861</c:v>
                </c:pt>
                <c:pt idx="862">
                  <c:v>2351.38277991832</c:v>
                </c:pt>
                <c:pt idx="863">
                  <c:v>5185.9189817473234</c:v>
                </c:pt>
                <c:pt idx="864">
                  <c:v>2400.9977435938199</c:v>
                </c:pt>
                <c:pt idx="865">
                  <c:v>2863.2991964349785</c:v>
                </c:pt>
                <c:pt idx="866">
                  <c:v>11933.225740728143</c:v>
                </c:pt>
                <c:pt idx="867">
                  <c:v>-5972.4363131742721</c:v>
                </c:pt>
                <c:pt idx="868">
                  <c:v>5597.064983020864</c:v>
                </c:pt>
                <c:pt idx="869">
                  <c:v>-1485.844118438079</c:v>
                </c:pt>
                <c:pt idx="870">
                  <c:v>-2935.1166597513584</c:v>
                </c:pt>
                <c:pt idx="871">
                  <c:v>-6623.9870653830294</c:v>
                </c:pt>
                <c:pt idx="872">
                  <c:v>4392.1384381030075</c:v>
                </c:pt>
                <c:pt idx="873">
                  <c:v>-3899.6536812872655</c:v>
                </c:pt>
                <c:pt idx="874">
                  <c:v>1403.1774063110861</c:v>
                </c:pt>
                <c:pt idx="875">
                  <c:v>-21988.010363096531</c:v>
                </c:pt>
                <c:pt idx="876">
                  <c:v>-4093.4994685530837</c:v>
                </c:pt>
                <c:pt idx="877">
                  <c:v>-1498.1744083773228</c:v>
                </c:pt>
                <c:pt idx="878">
                  <c:v>-4800.2570147350925</c:v>
                </c:pt>
                <c:pt idx="879">
                  <c:v>5835.5419874914514</c:v>
                </c:pt>
                <c:pt idx="880">
                  <c:v>2755.719141835405</c:v>
                </c:pt>
                <c:pt idx="881">
                  <c:v>-7608.6538300698303</c:v>
                </c:pt>
                <c:pt idx="882">
                  <c:v>-16223.387875859873</c:v>
                </c:pt>
                <c:pt idx="883">
                  <c:v>-2951.5980317837384</c:v>
                </c:pt>
                <c:pt idx="884">
                  <c:v>4900.2816062396014</c:v>
                </c:pt>
                <c:pt idx="885">
                  <c:v>13497.01452633478</c:v>
                </c:pt>
                <c:pt idx="886">
                  <c:v>2250.0248758543021</c:v>
                </c:pt>
                <c:pt idx="887">
                  <c:v>-7349.9227154107211</c:v>
                </c:pt>
                <c:pt idx="888">
                  <c:v>8001.6690547110775</c:v>
                </c:pt>
                <c:pt idx="889">
                  <c:v>9543.5640358045639</c:v>
                </c:pt>
                <c:pt idx="890">
                  <c:v>-7276.8050923789415</c:v>
                </c:pt>
                <c:pt idx="891">
                  <c:v>11536.957446700239</c:v>
                </c:pt>
                <c:pt idx="892">
                  <c:v>-11298.53855720206</c:v>
                </c:pt>
                <c:pt idx="893">
                  <c:v>7589.4709901741735</c:v>
                </c:pt>
                <c:pt idx="894">
                  <c:v>7547.7164643718716</c:v>
                </c:pt>
                <c:pt idx="895">
                  <c:v>4571.3151547321468</c:v>
                </c:pt>
                <c:pt idx="896">
                  <c:v>-5758.8957671686221</c:v>
                </c:pt>
                <c:pt idx="897">
                  <c:v>6820.6378223892243</c:v>
                </c:pt>
                <c:pt idx="898">
                  <c:v>-5081.0931397625609</c:v>
                </c:pt>
                <c:pt idx="899">
                  <c:v>5727.29823864215</c:v>
                </c:pt>
                <c:pt idx="900">
                  <c:v>-2564.5917029548436</c:v>
                </c:pt>
                <c:pt idx="901">
                  <c:v>8953.4557306218558</c:v>
                </c:pt>
                <c:pt idx="902">
                  <c:v>1377.1546991283831</c:v>
                </c:pt>
                <c:pt idx="903">
                  <c:v>-1084.7313188642147</c:v>
                </c:pt>
                <c:pt idx="904">
                  <c:v>1991.9597579524852</c:v>
                </c:pt>
                <c:pt idx="905">
                  <c:v>2565.7813662709959</c:v>
                </c:pt>
                <c:pt idx="906">
                  <c:v>-2502.0380291729089</c:v>
                </c:pt>
                <c:pt idx="907">
                  <c:v>2112.208818917512</c:v>
                </c:pt>
                <c:pt idx="908">
                  <c:v>8303.0565329564852</c:v>
                </c:pt>
                <c:pt idx="909">
                  <c:v>-4206.6591655881639</c:v>
                </c:pt>
                <c:pt idx="910">
                  <c:v>4861.3849339912704</c:v>
                </c:pt>
                <c:pt idx="911">
                  <c:v>2368.4491241864162</c:v>
                </c:pt>
                <c:pt idx="912">
                  <c:v>-3092.1936693239404</c:v>
                </c:pt>
                <c:pt idx="913">
                  <c:v>5078.9810606757674</c:v>
                </c:pt>
                <c:pt idx="914">
                  <c:v>-1024.1734318240997</c:v>
                </c:pt>
                <c:pt idx="915">
                  <c:v>9478.9464913199772</c:v>
                </c:pt>
                <c:pt idx="916">
                  <c:v>-7472.5185357031442</c:v>
                </c:pt>
                <c:pt idx="917">
                  <c:v>230.64757723965158</c:v>
                </c:pt>
                <c:pt idx="918">
                  <c:v>6557.9989450504509</c:v>
                </c:pt>
                <c:pt idx="919">
                  <c:v>-3458.4304370966711</c:v>
                </c:pt>
                <c:pt idx="920">
                  <c:v>13.506727434389177</c:v>
                </c:pt>
                <c:pt idx="921">
                  <c:v>855.28426718154515</c:v>
                </c:pt>
                <c:pt idx="922">
                  <c:v>2768.3436346452654</c:v>
                </c:pt>
                <c:pt idx="923">
                  <c:v>3896.9021190447238</c:v>
                </c:pt>
                <c:pt idx="924">
                  <c:v>-17962.480693652658</c:v>
                </c:pt>
                <c:pt idx="925">
                  <c:v>-3224.8880743007685</c:v>
                </c:pt>
                <c:pt idx="926">
                  <c:v>5669.3256092833763</c:v>
                </c:pt>
                <c:pt idx="927">
                  <c:v>10971.15105366036</c:v>
                </c:pt>
                <c:pt idx="928">
                  <c:v>-4184.3152373118501</c:v>
                </c:pt>
                <c:pt idx="929">
                  <c:v>-3557.7947240758513</c:v>
                </c:pt>
                <c:pt idx="930">
                  <c:v>2453.0901856460259</c:v>
                </c:pt>
                <c:pt idx="931">
                  <c:v>-3144.996830873919</c:v>
                </c:pt>
                <c:pt idx="932">
                  <c:v>133.63175961458182</c:v>
                </c:pt>
                <c:pt idx="933">
                  <c:v>-2129.3703399938677</c:v>
                </c:pt>
                <c:pt idx="934">
                  <c:v>9839.3392405433915</c:v>
                </c:pt>
                <c:pt idx="935">
                  <c:v>-17721.98940832245</c:v>
                </c:pt>
                <c:pt idx="936">
                  <c:v>-4572.5713300968637</c:v>
                </c:pt>
                <c:pt idx="937">
                  <c:v>-5595.994757436034</c:v>
                </c:pt>
                <c:pt idx="938">
                  <c:v>11637.336088353048</c:v>
                </c:pt>
                <c:pt idx="939">
                  <c:v>1424.7412464559966</c:v>
                </c:pt>
                <c:pt idx="940">
                  <c:v>13458.54609825799</c:v>
                </c:pt>
                <c:pt idx="941">
                  <c:v>-5185.6206926069281</c:v>
                </c:pt>
                <c:pt idx="942">
                  <c:v>-6257.0191129612722</c:v>
                </c:pt>
                <c:pt idx="943">
                  <c:v>2201.4605712539342</c:v>
                </c:pt>
                <c:pt idx="944">
                  <c:v>1627.4265480331378</c:v>
                </c:pt>
                <c:pt idx="945">
                  <c:v>8721.0783814473252</c:v>
                </c:pt>
                <c:pt idx="946">
                  <c:v>-14092.639303994205</c:v>
                </c:pt>
                <c:pt idx="947">
                  <c:v>2096.7623925286171</c:v>
                </c:pt>
                <c:pt idx="948">
                  <c:v>14076.95523655336</c:v>
                </c:pt>
                <c:pt idx="949">
                  <c:v>181.55532074745861</c:v>
                </c:pt>
                <c:pt idx="950">
                  <c:v>-9038.9996126123297</c:v>
                </c:pt>
                <c:pt idx="951">
                  <c:v>5053.0721947053316</c:v>
                </c:pt>
                <c:pt idx="952">
                  <c:v>-7103.4869051705027</c:v>
                </c:pt>
                <c:pt idx="953">
                  <c:v>13104.26001269171</c:v>
                </c:pt>
                <c:pt idx="954">
                  <c:v>1882.0919872723171</c:v>
                </c:pt>
                <c:pt idx="955">
                  <c:v>-1865.7451031158853</c:v>
                </c:pt>
                <c:pt idx="956">
                  <c:v>-10060.54679859984</c:v>
                </c:pt>
                <c:pt idx="957">
                  <c:v>-5600.3951452723995</c:v>
                </c:pt>
                <c:pt idx="958">
                  <c:v>-24868.912854194292</c:v>
                </c:pt>
                <c:pt idx="959">
                  <c:v>5573.8783162476102</c:v>
                </c:pt>
                <c:pt idx="960">
                  <c:v>263.18213472462958</c:v>
                </c:pt>
                <c:pt idx="961">
                  <c:v>5525.2797647157568</c:v>
                </c:pt>
                <c:pt idx="962">
                  <c:v>-3216.0905303311301</c:v>
                </c:pt>
                <c:pt idx="963">
                  <c:v>-8045.9387674389436</c:v>
                </c:pt>
                <c:pt idx="964">
                  <c:v>8332.9269416446186</c:v>
                </c:pt>
                <c:pt idx="965">
                  <c:v>9300.2506630027347</c:v>
                </c:pt>
                <c:pt idx="966">
                  <c:v>-3262.2646202937467</c:v>
                </c:pt>
                <c:pt idx="967">
                  <c:v>5675.9356498152265</c:v>
                </c:pt>
                <c:pt idx="968">
                  <c:v>5148.3446627145822</c:v>
                </c:pt>
                <c:pt idx="969">
                  <c:v>-761.18072109833884</c:v>
                </c:pt>
                <c:pt idx="970">
                  <c:v>-3805.5403284016647</c:v>
                </c:pt>
                <c:pt idx="971">
                  <c:v>3142.8191293730415</c:v>
                </c:pt>
                <c:pt idx="972">
                  <c:v>8447.4015515296196</c:v>
                </c:pt>
                <c:pt idx="973">
                  <c:v>3598.4205674529658</c:v>
                </c:pt>
                <c:pt idx="974">
                  <c:v>13386.648664048189</c:v>
                </c:pt>
                <c:pt idx="975">
                  <c:v>9099.7292545152886</c:v>
                </c:pt>
                <c:pt idx="976">
                  <c:v>4868.6017031507581</c:v>
                </c:pt>
                <c:pt idx="977">
                  <c:v>6229.3597115942248</c:v>
                </c:pt>
                <c:pt idx="978">
                  <c:v>2478.1922809106472</c:v>
                </c:pt>
                <c:pt idx="979">
                  <c:v>-27040.128776232246</c:v>
                </c:pt>
                <c:pt idx="980">
                  <c:v>2481.6176269849966</c:v>
                </c:pt>
                <c:pt idx="981">
                  <c:v>9801.2851618405111</c:v>
                </c:pt>
                <c:pt idx="982">
                  <c:v>-2481.152807208462</c:v>
                </c:pt>
                <c:pt idx="983">
                  <c:v>-2456.3848871763039</c:v>
                </c:pt>
                <c:pt idx="984">
                  <c:v>3963.6043826217647</c:v>
                </c:pt>
                <c:pt idx="985">
                  <c:v>3989.2137213063834</c:v>
                </c:pt>
                <c:pt idx="986">
                  <c:v>-26547.089865991424</c:v>
                </c:pt>
                <c:pt idx="987">
                  <c:v>6543.8627058830025</c:v>
                </c:pt>
                <c:pt idx="988">
                  <c:v>11131.525746414482</c:v>
                </c:pt>
                <c:pt idx="989">
                  <c:v>3991.4612035995742</c:v>
                </c:pt>
                <c:pt idx="990">
                  <c:v>-8456.9411810604506</c:v>
                </c:pt>
                <c:pt idx="991">
                  <c:v>-2768.9321842345671</c:v>
                </c:pt>
                <c:pt idx="992">
                  <c:v>-4304.0972051895369</c:v>
                </c:pt>
                <c:pt idx="993">
                  <c:v>8331.7486499901279</c:v>
                </c:pt>
                <c:pt idx="994">
                  <c:v>2073.2360865220107</c:v>
                </c:pt>
                <c:pt idx="995">
                  <c:v>-4675.145932383617</c:v>
                </c:pt>
                <c:pt idx="996">
                  <c:v>-4133.8765066862397</c:v>
                </c:pt>
                <c:pt idx="997">
                  <c:v>8865.853220594945</c:v>
                </c:pt>
                <c:pt idx="998">
                  <c:v>-4034.3066030173213</c:v>
                </c:pt>
                <c:pt idx="999">
                  <c:v>12877.275198631585</c:v>
                </c:pt>
                <c:pt idx="1000">
                  <c:v>589.45596370774729</c:v>
                </c:pt>
                <c:pt idx="1001">
                  <c:v>5208.0750245947274</c:v>
                </c:pt>
                <c:pt idx="1002">
                  <c:v>-15332.053699339536</c:v>
                </c:pt>
                <c:pt idx="1003">
                  <c:v>-5116.5337358956167</c:v>
                </c:pt>
                <c:pt idx="1004">
                  <c:v>-2960.7298634725157</c:v>
                </c:pt>
                <c:pt idx="1005">
                  <c:v>-5145.2393018154835</c:v>
                </c:pt>
                <c:pt idx="1006">
                  <c:v>4257.9606007036928</c:v>
                </c:pt>
                <c:pt idx="1007">
                  <c:v>-13691.712472678468</c:v>
                </c:pt>
                <c:pt idx="1008">
                  <c:v>-2243.7342579421529</c:v>
                </c:pt>
                <c:pt idx="1009">
                  <c:v>-5214.2919538766728</c:v>
                </c:pt>
                <c:pt idx="1010">
                  <c:v>7093.0655605799257</c:v>
                </c:pt>
                <c:pt idx="1011">
                  <c:v>-17106.550350856996</c:v>
                </c:pt>
                <c:pt idx="1012">
                  <c:v>8331.3332752383285</c:v>
                </c:pt>
                <c:pt idx="1013">
                  <c:v>-3360.14423106701</c:v>
                </c:pt>
                <c:pt idx="1014">
                  <c:v>8092.3896694654395</c:v>
                </c:pt>
                <c:pt idx="1015">
                  <c:v>-6862.7026281025173</c:v>
                </c:pt>
                <c:pt idx="1016">
                  <c:v>8693.2083993808264</c:v>
                </c:pt>
                <c:pt idx="1017">
                  <c:v>3922.1561989950569</c:v>
                </c:pt>
                <c:pt idx="1018">
                  <c:v>-12791.099926755647</c:v>
                </c:pt>
                <c:pt idx="1019">
                  <c:v>-573.83980168224662</c:v>
                </c:pt>
                <c:pt idx="1020">
                  <c:v>-10835.138160523216</c:v>
                </c:pt>
                <c:pt idx="1021">
                  <c:v>-4770.9273432989576</c:v>
                </c:pt>
                <c:pt idx="1022">
                  <c:v>-6479.5399154367697</c:v>
                </c:pt>
                <c:pt idx="1023">
                  <c:v>5993.8057281212386</c:v>
                </c:pt>
                <c:pt idx="1024">
                  <c:v>2159.0047119039955</c:v>
                </c:pt>
                <c:pt idx="1025">
                  <c:v>10810.461118418389</c:v>
                </c:pt>
                <c:pt idx="1026">
                  <c:v>-23583.477847489718</c:v>
                </c:pt>
                <c:pt idx="1027">
                  <c:v>-2445.6153966751735</c:v>
                </c:pt>
                <c:pt idx="1028">
                  <c:v>-5719.3607845299121</c:v>
                </c:pt>
                <c:pt idx="1029">
                  <c:v>13994.05051223762</c:v>
                </c:pt>
                <c:pt idx="1030">
                  <c:v>-1945.8968058909231</c:v>
                </c:pt>
                <c:pt idx="1031">
                  <c:v>7105.0154713769589</c:v>
                </c:pt>
                <c:pt idx="1032">
                  <c:v>8061.0760784921877</c:v>
                </c:pt>
                <c:pt idx="1033">
                  <c:v>-6300.6298617071152</c:v>
                </c:pt>
                <c:pt idx="1034">
                  <c:v>858.10507430859434</c:v>
                </c:pt>
                <c:pt idx="1035">
                  <c:v>683.86344538338017</c:v>
                </c:pt>
                <c:pt idx="1036">
                  <c:v>-11362.105229263747</c:v>
                </c:pt>
                <c:pt idx="1037">
                  <c:v>1125.1454539233673</c:v>
                </c:pt>
                <c:pt idx="1038">
                  <c:v>-15717.890108085398</c:v>
                </c:pt>
                <c:pt idx="1039">
                  <c:v>12940.200341013522</c:v>
                </c:pt>
                <c:pt idx="1040">
                  <c:v>6058.2011569539172</c:v>
                </c:pt>
                <c:pt idx="1041">
                  <c:v>5082.1924249903677</c:v>
                </c:pt>
                <c:pt idx="1042">
                  <c:v>6182.3861345560654</c:v>
                </c:pt>
                <c:pt idx="1043">
                  <c:v>10570.408746653891</c:v>
                </c:pt>
                <c:pt idx="1044">
                  <c:v>7045.1178175073583</c:v>
                </c:pt>
                <c:pt idx="1045">
                  <c:v>6027.8210981394514</c:v>
                </c:pt>
                <c:pt idx="1046">
                  <c:v>-6637.2300391003519</c:v>
                </c:pt>
                <c:pt idx="1047">
                  <c:v>2593.785129023905</c:v>
                </c:pt>
                <c:pt idx="1048">
                  <c:v>-3814.5329189792392</c:v>
                </c:pt>
                <c:pt idx="1049">
                  <c:v>12087.172447238416</c:v>
                </c:pt>
                <c:pt idx="1050">
                  <c:v>7486.6828186277562</c:v>
                </c:pt>
                <c:pt idx="1051">
                  <c:v>277.23225243807246</c:v>
                </c:pt>
                <c:pt idx="1052">
                  <c:v>4968.1996178989211</c:v>
                </c:pt>
                <c:pt idx="1053">
                  <c:v>-928.24653134075197</c:v>
                </c:pt>
                <c:pt idx="1054">
                  <c:v>2810.8062159392575</c:v>
                </c:pt>
                <c:pt idx="1055">
                  <c:v>1201.3612100151076</c:v>
                </c:pt>
                <c:pt idx="1056">
                  <c:v>-2107.3824573426391</c:v>
                </c:pt>
                <c:pt idx="1057">
                  <c:v>2246.5741556502326</c:v>
                </c:pt>
                <c:pt idx="1058">
                  <c:v>3152.2806036038091</c:v>
                </c:pt>
                <c:pt idx="1059">
                  <c:v>7881.8172720945004</c:v>
                </c:pt>
                <c:pt idx="1060">
                  <c:v>-142.58026764620445</c:v>
                </c:pt>
                <c:pt idx="1061">
                  <c:v>-5291.1816869087197</c:v>
                </c:pt>
                <c:pt idx="1062">
                  <c:v>-795.2269306590606</c:v>
                </c:pt>
                <c:pt idx="1063">
                  <c:v>7394.7912487224603</c:v>
                </c:pt>
                <c:pt idx="1064">
                  <c:v>-5635.6972959985142</c:v>
                </c:pt>
                <c:pt idx="1065">
                  <c:v>10961.588011518033</c:v>
                </c:pt>
                <c:pt idx="1066">
                  <c:v>12234.300836513983</c:v>
                </c:pt>
                <c:pt idx="1067">
                  <c:v>-5416.3799120573531</c:v>
                </c:pt>
                <c:pt idx="1068">
                  <c:v>4855.0726239112264</c:v>
                </c:pt>
                <c:pt idx="1069">
                  <c:v>-9677.7466169754043</c:v>
                </c:pt>
                <c:pt idx="1070">
                  <c:v>5745.8359151521872</c:v>
                </c:pt>
                <c:pt idx="1071">
                  <c:v>6427.7320772129024</c:v>
                </c:pt>
                <c:pt idx="1072">
                  <c:v>-2225.1061981329258</c:v>
                </c:pt>
                <c:pt idx="1073">
                  <c:v>-10727.7405075563</c:v>
                </c:pt>
                <c:pt idx="1074">
                  <c:v>4954.1183410311278</c:v>
                </c:pt>
                <c:pt idx="1075">
                  <c:v>1383.8105558091047</c:v>
                </c:pt>
                <c:pt idx="1076">
                  <c:v>-600.59954856336117</c:v>
                </c:pt>
                <c:pt idx="1077">
                  <c:v>-9882.6452921117889</c:v>
                </c:pt>
                <c:pt idx="1078">
                  <c:v>2413.9480038384791</c:v>
                </c:pt>
                <c:pt idx="1079">
                  <c:v>-4374.1154022368719</c:v>
                </c:pt>
                <c:pt idx="1080">
                  <c:v>4107.6001152620156</c:v>
                </c:pt>
                <c:pt idx="1081">
                  <c:v>5262.258654826328</c:v>
                </c:pt>
                <c:pt idx="1082">
                  <c:v>-1390.2596258357371</c:v>
                </c:pt>
                <c:pt idx="1083">
                  <c:v>-2105.0318049861235</c:v>
                </c:pt>
                <c:pt idx="1084">
                  <c:v>7713.2957168608846</c:v>
                </c:pt>
                <c:pt idx="1085">
                  <c:v>-2032.4947608623916</c:v>
                </c:pt>
                <c:pt idx="1086">
                  <c:v>-7107.8391120754241</c:v>
                </c:pt>
                <c:pt idx="1087">
                  <c:v>766.84986984470743</c:v>
                </c:pt>
                <c:pt idx="1088">
                  <c:v>-2729.3464786106197</c:v>
                </c:pt>
                <c:pt idx="1089">
                  <c:v>4320.8247783949628</c:v>
                </c:pt>
                <c:pt idx="1090">
                  <c:v>-3614.8818185331911</c:v>
                </c:pt>
                <c:pt idx="1091">
                  <c:v>-8305.5767840434855</c:v>
                </c:pt>
                <c:pt idx="1092">
                  <c:v>-5815.2563718427118</c:v>
                </c:pt>
                <c:pt idx="1093">
                  <c:v>3212.6350570667855</c:v>
                </c:pt>
                <c:pt idx="1094">
                  <c:v>-439.56114401580999</c:v>
                </c:pt>
                <c:pt idx="1095">
                  <c:v>-13578.426697002244</c:v>
                </c:pt>
                <c:pt idx="1096">
                  <c:v>3623.0006433395829</c:v>
                </c:pt>
                <c:pt idx="1097">
                  <c:v>-198.39123542455491</c:v>
                </c:pt>
                <c:pt idx="1098">
                  <c:v>-5329.5167035330232</c:v>
                </c:pt>
                <c:pt idx="1099">
                  <c:v>15867.106585503294</c:v>
                </c:pt>
                <c:pt idx="1100">
                  <c:v>-6060.9924263893918</c:v>
                </c:pt>
                <c:pt idx="1101">
                  <c:v>3649.5395467176713</c:v>
                </c:pt>
                <c:pt idx="1102">
                  <c:v>-353.74184053666249</c:v>
                </c:pt>
                <c:pt idx="1103">
                  <c:v>-3984.2993079971493</c:v>
                </c:pt>
                <c:pt idx="1104">
                  <c:v>-712.51974974817131</c:v>
                </c:pt>
                <c:pt idx="1105">
                  <c:v>-1362.5897703358642</c:v>
                </c:pt>
                <c:pt idx="1106">
                  <c:v>4555.1880070966072</c:v>
                </c:pt>
                <c:pt idx="1107">
                  <c:v>7285.4227895534859</c:v>
                </c:pt>
                <c:pt idx="1108">
                  <c:v>-8258.753278009739</c:v>
                </c:pt>
                <c:pt idx="1109">
                  <c:v>3657.7919746844709</c:v>
                </c:pt>
                <c:pt idx="1110">
                  <c:v>-12850.885417962651</c:v>
                </c:pt>
                <c:pt idx="1111">
                  <c:v>14453.602412189823</c:v>
                </c:pt>
                <c:pt idx="1112">
                  <c:v>2444.8738418539288</c:v>
                </c:pt>
                <c:pt idx="1113">
                  <c:v>3698.4582188447821</c:v>
                </c:pt>
                <c:pt idx="1114">
                  <c:v>7733.6178502715193</c:v>
                </c:pt>
                <c:pt idx="1115">
                  <c:v>8878.1349202241836</c:v>
                </c:pt>
                <c:pt idx="1116">
                  <c:v>-8497.2718426167703</c:v>
                </c:pt>
                <c:pt idx="1117">
                  <c:v>-1423.465982350579</c:v>
                </c:pt>
                <c:pt idx="1118">
                  <c:v>-1585.1927019733266</c:v>
                </c:pt>
                <c:pt idx="1119">
                  <c:v>-4492.6749806008011</c:v>
                </c:pt>
                <c:pt idx="1120">
                  <c:v>11031.388860410501</c:v>
                </c:pt>
                <c:pt idx="1121">
                  <c:v>-15174.145396038366</c:v>
                </c:pt>
                <c:pt idx="1122">
                  <c:v>-17030.623669773704</c:v>
                </c:pt>
                <c:pt idx="1123">
                  <c:v>2065.7146093885385</c:v>
                </c:pt>
                <c:pt idx="1124">
                  <c:v>5996.2492643385558</c:v>
                </c:pt>
                <c:pt idx="1125">
                  <c:v>2383.084389385258</c:v>
                </c:pt>
                <c:pt idx="1126">
                  <c:v>1729.2637182979233</c:v>
                </c:pt>
                <c:pt idx="1127">
                  <c:v>-5885.8832476177049</c:v>
                </c:pt>
                <c:pt idx="1128">
                  <c:v>-3924.3734527349879</c:v>
                </c:pt>
                <c:pt idx="1129">
                  <c:v>5388.1404785465857</c:v>
                </c:pt>
                <c:pt idx="1130">
                  <c:v>-1523.3911907542497</c:v>
                </c:pt>
                <c:pt idx="1131">
                  <c:v>-2409.3543549109309</c:v>
                </c:pt>
                <c:pt idx="1132">
                  <c:v>-290.40561953750148</c:v>
                </c:pt>
                <c:pt idx="1133">
                  <c:v>-7088.091852344267</c:v>
                </c:pt>
                <c:pt idx="1134">
                  <c:v>2855.8043600317324</c:v>
                </c:pt>
                <c:pt idx="1135">
                  <c:v>-6024.9055181694275</c:v>
                </c:pt>
                <c:pt idx="1136">
                  <c:v>3841.9928785010561</c:v>
                </c:pt>
                <c:pt idx="1137">
                  <c:v>4792.3117636240131</c:v>
                </c:pt>
                <c:pt idx="1138">
                  <c:v>-11774.307900234955</c:v>
                </c:pt>
                <c:pt idx="1139">
                  <c:v>-3868.761281459927</c:v>
                </c:pt>
                <c:pt idx="1140">
                  <c:v>-6228.4358109217137</c:v>
                </c:pt>
                <c:pt idx="1141">
                  <c:v>-22831.135539396273</c:v>
                </c:pt>
                <c:pt idx="1142">
                  <c:v>4194.0771361395164</c:v>
                </c:pt>
                <c:pt idx="1143">
                  <c:v>-7303.5997699535656</c:v>
                </c:pt>
                <c:pt idx="1144">
                  <c:v>4839.5326598046959</c:v>
                </c:pt>
                <c:pt idx="1145">
                  <c:v>-13523.034750329942</c:v>
                </c:pt>
                <c:pt idx="1146">
                  <c:v>7052.0522478477797</c:v>
                </c:pt>
                <c:pt idx="1147">
                  <c:v>-8111.2315501917037</c:v>
                </c:pt>
                <c:pt idx="1148">
                  <c:v>10491.958530573072</c:v>
                </c:pt>
                <c:pt idx="1149">
                  <c:v>1896.4700139414344</c:v>
                </c:pt>
                <c:pt idx="1150">
                  <c:v>-5606.9624321700976</c:v>
                </c:pt>
                <c:pt idx="1151">
                  <c:v>-6218.9476115884318</c:v>
                </c:pt>
                <c:pt idx="1152">
                  <c:v>-2170.756869115954</c:v>
                </c:pt>
                <c:pt idx="1153">
                  <c:v>-2703.7460557332233</c:v>
                </c:pt>
                <c:pt idx="1154">
                  <c:v>-72.870725571090588</c:v>
                </c:pt>
                <c:pt idx="1155">
                  <c:v>-10064.966293948979</c:v>
                </c:pt>
                <c:pt idx="1156">
                  <c:v>-8580.9176145983729</c:v>
                </c:pt>
                <c:pt idx="1157">
                  <c:v>12775.44517236761</c:v>
                </c:pt>
                <c:pt idx="1158">
                  <c:v>9548.1545431960039</c:v>
                </c:pt>
                <c:pt idx="1159">
                  <c:v>8060.7974119396094</c:v>
                </c:pt>
                <c:pt idx="1160">
                  <c:v>9194.3968394790718</c:v>
                </c:pt>
                <c:pt idx="1161">
                  <c:v>-17652.627556557432</c:v>
                </c:pt>
                <c:pt idx="1162">
                  <c:v>5454.9211228788408</c:v>
                </c:pt>
                <c:pt idx="1163">
                  <c:v>-3109.8656846288359</c:v>
                </c:pt>
                <c:pt idx="1164">
                  <c:v>-4119.5694043000985</c:v>
                </c:pt>
                <c:pt idx="1165">
                  <c:v>1539.5046336697851</c:v>
                </c:pt>
                <c:pt idx="1166">
                  <c:v>7614.4744209718629</c:v>
                </c:pt>
                <c:pt idx="1167">
                  <c:v>3258.312990665363</c:v>
                </c:pt>
                <c:pt idx="1168">
                  <c:v>1275.3263191048027</c:v>
                </c:pt>
                <c:pt idx="1169">
                  <c:v>15372.121320685881</c:v>
                </c:pt>
                <c:pt idx="1170">
                  <c:v>10921.389131095129</c:v>
                </c:pt>
                <c:pt idx="1171">
                  <c:v>10454.512513942653</c:v>
                </c:pt>
                <c:pt idx="1172">
                  <c:v>-1989.62266244895</c:v>
                </c:pt>
                <c:pt idx="1173">
                  <c:v>774.61092894361354</c:v>
                </c:pt>
                <c:pt idx="1174">
                  <c:v>4291.7172177592656</c:v>
                </c:pt>
                <c:pt idx="1175">
                  <c:v>18529.525175134564</c:v>
                </c:pt>
                <c:pt idx="1176">
                  <c:v>12909.136176952357</c:v>
                </c:pt>
                <c:pt idx="1177">
                  <c:v>120.9540057349077</c:v>
                </c:pt>
                <c:pt idx="1178">
                  <c:v>18060.275251660991</c:v>
                </c:pt>
                <c:pt idx="1179">
                  <c:v>-1825.0769863730238</c:v>
                </c:pt>
                <c:pt idx="1180">
                  <c:v>-3558.5057811600709</c:v>
                </c:pt>
                <c:pt idx="1181">
                  <c:v>7924.5181145736424</c:v>
                </c:pt>
                <c:pt idx="1182">
                  <c:v>4623.9728360402369</c:v>
                </c:pt>
                <c:pt idx="1183">
                  <c:v>3632.3532362108526</c:v>
                </c:pt>
                <c:pt idx="1184">
                  <c:v>6044.8798530502681</c:v>
                </c:pt>
                <c:pt idx="1185">
                  <c:v>-15829.573628669226</c:v>
                </c:pt>
                <c:pt idx="1186">
                  <c:v>-1292.6421376213839</c:v>
                </c:pt>
                <c:pt idx="1187">
                  <c:v>8309.877466906124</c:v>
                </c:pt>
                <c:pt idx="1188">
                  <c:v>-4530.811664436158</c:v>
                </c:pt>
                <c:pt idx="1189">
                  <c:v>-3940.9858531374048</c:v>
                </c:pt>
                <c:pt idx="1190">
                  <c:v>-8036.7089560159511</c:v>
                </c:pt>
                <c:pt idx="1191">
                  <c:v>-9047.7222296557884</c:v>
                </c:pt>
                <c:pt idx="1192">
                  <c:v>10422.096678698188</c:v>
                </c:pt>
                <c:pt idx="1193">
                  <c:v>-4579.9610692313654</c:v>
                </c:pt>
                <c:pt idx="1194">
                  <c:v>-19026.533488242858</c:v>
                </c:pt>
                <c:pt idx="1195">
                  <c:v>-13373.129489549261</c:v>
                </c:pt>
                <c:pt idx="1196">
                  <c:v>2210.3873673705966</c:v>
                </c:pt>
                <c:pt idx="1197">
                  <c:v>248.84371271409327</c:v>
                </c:pt>
                <c:pt idx="1198">
                  <c:v>-4767.4046795412578</c:v>
                </c:pt>
                <c:pt idx="1199">
                  <c:v>5715.2513423854762</c:v>
                </c:pt>
                <c:pt idx="1200">
                  <c:v>10114.949320673215</c:v>
                </c:pt>
                <c:pt idx="1201">
                  <c:v>1813.4323062157055</c:v>
                </c:pt>
                <c:pt idx="1202">
                  <c:v>4741.3293741381349</c:v>
                </c:pt>
                <c:pt idx="1203">
                  <c:v>1258.0486799020437</c:v>
                </c:pt>
                <c:pt idx="1204">
                  <c:v>2058.6153766078933</c:v>
                </c:pt>
                <c:pt idx="1205">
                  <c:v>-16130.26527028541</c:v>
                </c:pt>
                <c:pt idx="1206">
                  <c:v>3885.3444696018269</c:v>
                </c:pt>
                <c:pt idx="1207">
                  <c:v>6566.2758085808309</c:v>
                </c:pt>
                <c:pt idx="1208">
                  <c:v>11670.275266196957</c:v>
                </c:pt>
                <c:pt idx="1209">
                  <c:v>-6792.7794667184789</c:v>
                </c:pt>
                <c:pt idx="1210">
                  <c:v>-17792.861733987243</c:v>
                </c:pt>
                <c:pt idx="1211">
                  <c:v>2101.0463696144143</c:v>
                </c:pt>
                <c:pt idx="1212">
                  <c:v>5528.6116947033734</c:v>
                </c:pt>
                <c:pt idx="1213">
                  <c:v>2015.167427900109</c:v>
                </c:pt>
                <c:pt idx="1214">
                  <c:v>-9509.9835761649738</c:v>
                </c:pt>
                <c:pt idx="1215">
                  <c:v>2150.5789863820828</c:v>
                </c:pt>
                <c:pt idx="1216">
                  <c:v>3256.8961489325447</c:v>
                </c:pt>
                <c:pt idx="1217">
                  <c:v>-17447.091435172755</c:v>
                </c:pt>
                <c:pt idx="1218">
                  <c:v>3106.5882413885192</c:v>
                </c:pt>
                <c:pt idx="1219">
                  <c:v>-1007.6265577641243</c:v>
                </c:pt>
                <c:pt idx="1220">
                  <c:v>-3424.7458406846272</c:v>
                </c:pt>
                <c:pt idx="1221">
                  <c:v>-3294.180413604874</c:v>
                </c:pt>
                <c:pt idx="1222">
                  <c:v>-10238.505242894578</c:v>
                </c:pt>
                <c:pt idx="1223">
                  <c:v>9015.913205379984</c:v>
                </c:pt>
                <c:pt idx="1224">
                  <c:v>7157.099135029348</c:v>
                </c:pt>
                <c:pt idx="1225">
                  <c:v>4652.111283335078</c:v>
                </c:pt>
                <c:pt idx="1226">
                  <c:v>3713.8034502013761</c:v>
                </c:pt>
                <c:pt idx="1227">
                  <c:v>1106.6847299123619</c:v>
                </c:pt>
                <c:pt idx="1228">
                  <c:v>10129.838874486522</c:v>
                </c:pt>
                <c:pt idx="1229">
                  <c:v>-27043.335312578201</c:v>
                </c:pt>
                <c:pt idx="1230">
                  <c:v>9494.4911832135695</c:v>
                </c:pt>
                <c:pt idx="1231">
                  <c:v>5559.8047615598916</c:v>
                </c:pt>
                <c:pt idx="1232">
                  <c:v>-990.38901779208391</c:v>
                </c:pt>
                <c:pt idx="1233">
                  <c:v>-3851.5002484953002</c:v>
                </c:pt>
                <c:pt idx="1234">
                  <c:v>12733.099938187836</c:v>
                </c:pt>
                <c:pt idx="1235">
                  <c:v>-2149.5490614288137</c:v>
                </c:pt>
                <c:pt idx="1236">
                  <c:v>7687.2842382557792</c:v>
                </c:pt>
                <c:pt idx="1237">
                  <c:v>7013.5814227184892</c:v>
                </c:pt>
                <c:pt idx="1238">
                  <c:v>13634.357468908616</c:v>
                </c:pt>
                <c:pt idx="1239">
                  <c:v>-14658.895877066258</c:v>
                </c:pt>
                <c:pt idx="1240">
                  <c:v>-7386.8952094088745</c:v>
                </c:pt>
                <c:pt idx="1241">
                  <c:v>-2412.6246660246688</c:v>
                </c:pt>
                <c:pt idx="1242">
                  <c:v>-1061.5490105566205</c:v>
                </c:pt>
                <c:pt idx="1243">
                  <c:v>7155.0224533374494</c:v>
                </c:pt>
                <c:pt idx="1244">
                  <c:v>2760.7616792259359</c:v>
                </c:pt>
                <c:pt idx="1245">
                  <c:v>6571.2550453182557</c:v>
                </c:pt>
                <c:pt idx="1246">
                  <c:v>-4814.5237401208142</c:v>
                </c:pt>
                <c:pt idx="1247">
                  <c:v>10481.6793454406</c:v>
                </c:pt>
                <c:pt idx="1248">
                  <c:v>-13234.024083238211</c:v>
                </c:pt>
                <c:pt idx="1249">
                  <c:v>2147.9501796277327</c:v>
                </c:pt>
                <c:pt idx="1250">
                  <c:v>-10025.006962798725</c:v>
                </c:pt>
                <c:pt idx="1251">
                  <c:v>9757.4083712996071</c:v>
                </c:pt>
                <c:pt idx="1252">
                  <c:v>-8462.586905887074</c:v>
                </c:pt>
                <c:pt idx="1253">
                  <c:v>-4546.5175729176044</c:v>
                </c:pt>
                <c:pt idx="1254">
                  <c:v>3681.1828490025946</c:v>
                </c:pt>
                <c:pt idx="1255">
                  <c:v>4879.2787283222278</c:v>
                </c:pt>
                <c:pt idx="1256">
                  <c:v>-350.1502802305331</c:v>
                </c:pt>
                <c:pt idx="1257">
                  <c:v>-15432.633454290146</c:v>
                </c:pt>
                <c:pt idx="1258">
                  <c:v>-2864.4954165042436</c:v>
                </c:pt>
                <c:pt idx="1259">
                  <c:v>1838.61097855548</c:v>
                </c:pt>
                <c:pt idx="1260">
                  <c:v>6596.175409060379</c:v>
                </c:pt>
                <c:pt idx="1261">
                  <c:v>2360.3179065776494</c:v>
                </c:pt>
                <c:pt idx="1262">
                  <c:v>-971.47688398825994</c:v>
                </c:pt>
                <c:pt idx="1263">
                  <c:v>-1998.7052315597248</c:v>
                </c:pt>
                <c:pt idx="1264">
                  <c:v>8171.7301984376827</c:v>
                </c:pt>
                <c:pt idx="1265">
                  <c:v>9432.48837604039</c:v>
                </c:pt>
                <c:pt idx="1266">
                  <c:v>4237.5371571020514</c:v>
                </c:pt>
                <c:pt idx="1267">
                  <c:v>4707.7928773772001</c:v>
                </c:pt>
                <c:pt idx="1268">
                  <c:v>1839.97643265035</c:v>
                </c:pt>
                <c:pt idx="1269">
                  <c:v>602.73757766156632</c:v>
                </c:pt>
                <c:pt idx="1270">
                  <c:v>-1847.8382528883449</c:v>
                </c:pt>
                <c:pt idx="1271">
                  <c:v>-2302.7360927324044</c:v>
                </c:pt>
                <c:pt idx="1272">
                  <c:v>2357.3986968611134</c:v>
                </c:pt>
                <c:pt idx="1273">
                  <c:v>7958.6948612210253</c:v>
                </c:pt>
                <c:pt idx="1274">
                  <c:v>639.16402528871549</c:v>
                </c:pt>
                <c:pt idx="1275">
                  <c:v>-7900.1623437758244</c:v>
                </c:pt>
                <c:pt idx="1276">
                  <c:v>6949.4114883507355</c:v>
                </c:pt>
                <c:pt idx="1277">
                  <c:v>6592.1364183853293</c:v>
                </c:pt>
                <c:pt idx="1278">
                  <c:v>5336.6918777022511</c:v>
                </c:pt>
                <c:pt idx="1279">
                  <c:v>6325.5099484941238</c:v>
                </c:pt>
                <c:pt idx="1280">
                  <c:v>9409.9708148398931</c:v>
                </c:pt>
                <c:pt idx="1281">
                  <c:v>2939.9149416934815</c:v>
                </c:pt>
                <c:pt idx="1282">
                  <c:v>3822.8716218523696</c:v>
                </c:pt>
                <c:pt idx="1283">
                  <c:v>-11673.375512642888</c:v>
                </c:pt>
                <c:pt idx="1284">
                  <c:v>1214.210713876615</c:v>
                </c:pt>
                <c:pt idx="1285">
                  <c:v>-2448.9156326190277</c:v>
                </c:pt>
                <c:pt idx="1286">
                  <c:v>1870.6525031833007</c:v>
                </c:pt>
                <c:pt idx="1287">
                  <c:v>-16357.671378645886</c:v>
                </c:pt>
                <c:pt idx="1288">
                  <c:v>673.67397580367106</c:v>
                </c:pt>
                <c:pt idx="1289">
                  <c:v>4306.4819073866602</c:v>
                </c:pt>
                <c:pt idx="1290">
                  <c:v>4485.5752167712199</c:v>
                </c:pt>
                <c:pt idx="1291">
                  <c:v>4431.39324675424</c:v>
                </c:pt>
                <c:pt idx="1292">
                  <c:v>1409.3404998095357</c:v>
                </c:pt>
                <c:pt idx="1293">
                  <c:v>-4926.9519667485874</c:v>
                </c:pt>
                <c:pt idx="1294">
                  <c:v>5489.7133071832432</c:v>
                </c:pt>
                <c:pt idx="1295">
                  <c:v>-5889.2228640661342</c:v>
                </c:pt>
                <c:pt idx="1296">
                  <c:v>-4883.4609817430683</c:v>
                </c:pt>
                <c:pt idx="1297">
                  <c:v>584.10354619086138</c:v>
                </c:pt>
                <c:pt idx="1298">
                  <c:v>1218.8450029866945</c:v>
                </c:pt>
                <c:pt idx="1299">
                  <c:v>-26105.657583098437</c:v>
                </c:pt>
                <c:pt idx="1300">
                  <c:v>-3138.3736237561097</c:v>
                </c:pt>
                <c:pt idx="1301">
                  <c:v>-1855.2713601143769</c:v>
                </c:pt>
                <c:pt idx="1302">
                  <c:v>-9708.2673900396621</c:v>
                </c:pt>
                <c:pt idx="1303">
                  <c:v>1999.478884458571</c:v>
                </c:pt>
                <c:pt idx="1304">
                  <c:v>-265.40675386237854</c:v>
                </c:pt>
                <c:pt idx="1305">
                  <c:v>2158.7911867033254</c:v>
                </c:pt>
                <c:pt idx="1306">
                  <c:v>-598.04827089738683</c:v>
                </c:pt>
                <c:pt idx="1307">
                  <c:v>-3281.4415421980666</c:v>
                </c:pt>
                <c:pt idx="1308">
                  <c:v>3505.0320193974476</c:v>
                </c:pt>
                <c:pt idx="1309">
                  <c:v>-3958.7661093208008</c:v>
                </c:pt>
                <c:pt idx="1310">
                  <c:v>-2229.1755201508349</c:v>
                </c:pt>
                <c:pt idx="1311">
                  <c:v>1899.1862992433598</c:v>
                </c:pt>
                <c:pt idx="1312">
                  <c:v>-6045.6031617078697</c:v>
                </c:pt>
                <c:pt idx="1313">
                  <c:v>16841.679067862933</c:v>
                </c:pt>
                <c:pt idx="1314">
                  <c:v>-13753.690299611815</c:v>
                </c:pt>
                <c:pt idx="1315">
                  <c:v>10095.609133931313</c:v>
                </c:pt>
                <c:pt idx="1316">
                  <c:v>16135.822992840403</c:v>
                </c:pt>
                <c:pt idx="1317">
                  <c:v>-7373.7150571290695</c:v>
                </c:pt>
                <c:pt idx="1318">
                  <c:v>-817.83370759921672</c:v>
                </c:pt>
                <c:pt idx="1319">
                  <c:v>10065.090053060128</c:v>
                </c:pt>
                <c:pt idx="1320">
                  <c:v>19050.970189893123</c:v>
                </c:pt>
                <c:pt idx="1321">
                  <c:v>7941.7507490459539</c:v>
                </c:pt>
                <c:pt idx="1322">
                  <c:v>-13958.631513879649</c:v>
                </c:pt>
                <c:pt idx="1323">
                  <c:v>3410.9832378786232</c:v>
                </c:pt>
                <c:pt idx="1324">
                  <c:v>-1090.5386109022656</c:v>
                </c:pt>
                <c:pt idx="1325">
                  <c:v>5656.6188973595272</c:v>
                </c:pt>
                <c:pt idx="1326">
                  <c:v>7558.0075605937454</c:v>
                </c:pt>
                <c:pt idx="1327">
                  <c:v>-20730.415791921499</c:v>
                </c:pt>
                <c:pt idx="1328">
                  <c:v>-1578.0383455735864</c:v>
                </c:pt>
                <c:pt idx="1329">
                  <c:v>-4069.767453130873</c:v>
                </c:pt>
                <c:pt idx="1330">
                  <c:v>-4371.4897437456821</c:v>
                </c:pt>
                <c:pt idx="1331">
                  <c:v>4170.6048605409596</c:v>
                </c:pt>
                <c:pt idx="1332">
                  <c:v>6331.9427153936122</c:v>
                </c:pt>
                <c:pt idx="1333">
                  <c:v>-3556.1987274801941</c:v>
                </c:pt>
                <c:pt idx="1334">
                  <c:v>-2351.6962386602027</c:v>
                </c:pt>
                <c:pt idx="1335">
                  <c:v>2178.8393942229377</c:v>
                </c:pt>
                <c:pt idx="1336">
                  <c:v>7448.8796959701285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4-4DD9-BD24-B98B5FE6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93904"/>
        <c:axId val="1887494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Prediction!$L$7:$L$1343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337"/>
                      <c:pt idx="0">
                        <c:v>-2216.3241033343365</c:v>
                      </c:pt>
                      <c:pt idx="1">
                        <c:v>-6822.3299754558248</c:v>
                      </c:pt>
                      <c:pt idx="2">
                        <c:v>-15249.348495788669</c:v>
                      </c:pt>
                      <c:pt idx="3">
                        <c:v>-3321.3359675514366</c:v>
                      </c:pt>
                      <c:pt idx="4">
                        <c:v>3839.5411160753429</c:v>
                      </c:pt>
                      <c:pt idx="5">
                        <c:v>3963.1417369148548</c:v>
                      </c:pt>
                      <c:pt idx="6">
                        <c:v>6542.8853975059246</c:v>
                      </c:pt>
                      <c:pt idx="7">
                        <c:v>4404.7466967876971</c:v>
                      </c:pt>
                      <c:pt idx="8">
                        <c:v>-14779.057105312255</c:v>
                      </c:pt>
                      <c:pt idx="9">
                        <c:v>-5120.7113059424155</c:v>
                      </c:pt>
                      <c:pt idx="10">
                        <c:v>4170.8437766789139</c:v>
                      </c:pt>
                      <c:pt idx="11">
                        <c:v>-7602.9769596695696</c:v>
                      </c:pt>
                      <c:pt idx="12">
                        <c:v>-1438.0807583885908</c:v>
                      </c:pt>
                      <c:pt idx="13">
                        <c:v>-11744.007209417876</c:v>
                      </c:pt>
                      <c:pt idx="14">
                        <c:v>-2665.8893889627943</c:v>
                      </c:pt>
                      <c:pt idx="15">
                        <c:v>5238.2536880585976</c:v>
                      </c:pt>
                      <c:pt idx="16">
                        <c:v>1384.7898847450706</c:v>
                      </c:pt>
                      <c:pt idx="17">
                        <c:v>1909.2826666175097</c:v>
                      </c:pt>
                      <c:pt idx="18">
                        <c:v>902.71548500913195</c:v>
                      </c:pt>
                      <c:pt idx="19">
                        <c:v>6017.3014605145872</c:v>
                      </c:pt>
                      <c:pt idx="20">
                        <c:v>6718.1599501270393</c:v>
                      </c:pt>
                      <c:pt idx="21">
                        <c:v>4098.629874939259</c:v>
                      </c:pt>
                      <c:pt idx="22">
                        <c:v>-9476.2641444835754</c:v>
                      </c:pt>
                      <c:pt idx="23">
                        <c:v>-3109.6013794757164</c:v>
                      </c:pt>
                      <c:pt idx="24">
                        <c:v>4161.1579892560549</c:v>
                      </c:pt>
                      <c:pt idx="25">
                        <c:v>-2182.1898245582852</c:v>
                      </c:pt>
                      <c:pt idx="26">
                        <c:v>-3842.5689214307786</c:v>
                      </c:pt>
                      <c:pt idx="27">
                        <c:v>899.71069529752276</c:v>
                      </c:pt>
                      <c:pt idx="28">
                        <c:v>-9330.4812380968506</c:v>
                      </c:pt>
                      <c:pt idx="29">
                        <c:v>-10363.050012745225</c:v>
                      </c:pt>
                      <c:pt idx="30">
                        <c:v>-5741.4913417571006</c:v>
                      </c:pt>
                      <c:pt idx="31">
                        <c:v>4327.8235268277422</c:v>
                      </c:pt>
                      <c:pt idx="32">
                        <c:v>-4633.0001291997905</c:v>
                      </c:pt>
                      <c:pt idx="33">
                        <c:v>-23771.580647991083</c:v>
                      </c:pt>
                      <c:pt idx="34">
                        <c:v>-6490.4864839339352</c:v>
                      </c:pt>
                      <c:pt idx="35">
                        <c:v>-4208.0119743340183</c:v>
                      </c:pt>
                      <c:pt idx="36">
                        <c:v>2936.0238192576508</c:v>
                      </c:pt>
                      <c:pt idx="37">
                        <c:v>-8522.8458751766884</c:v>
                      </c:pt>
                      <c:pt idx="38">
                        <c:v>-8720.8613928609848</c:v>
                      </c:pt>
                      <c:pt idx="39">
                        <c:v>2345.8129161783436</c:v>
                      </c:pt>
                      <c:pt idx="40">
                        <c:v>13601.851858937298</c:v>
                      </c:pt>
                      <c:pt idx="41">
                        <c:v>-1122.1671742032777</c:v>
                      </c:pt>
                      <c:pt idx="42">
                        <c:v>-343.3333284859109</c:v>
                      </c:pt>
                      <c:pt idx="43">
                        <c:v>11572.744268564173</c:v>
                      </c:pt>
                      <c:pt idx="44">
                        <c:v>-4348.9070183973672</c:v>
                      </c:pt>
                      <c:pt idx="45">
                        <c:v>8560.3367459130313</c:v>
                      </c:pt>
                      <c:pt idx="46">
                        <c:v>-4436.6701660600229</c:v>
                      </c:pt>
                      <c:pt idx="47">
                        <c:v>29.377585918322438</c:v>
                      </c:pt>
                      <c:pt idx="48">
                        <c:v>-8036.7924960084929</c:v>
                      </c:pt>
                      <c:pt idx="49">
                        <c:v>-3801.0913149560656</c:v>
                      </c:pt>
                      <c:pt idx="50">
                        <c:v>6540.3457662909277</c:v>
                      </c:pt>
                      <c:pt idx="51">
                        <c:v>12212.854880444429</c:v>
                      </c:pt>
                      <c:pt idx="52">
                        <c:v>-2081.0899124272983</c:v>
                      </c:pt>
                      <c:pt idx="53">
                        <c:v>-5826.4548373043945</c:v>
                      </c:pt>
                      <c:pt idx="54">
                        <c:v>-9712.5271364017826</c:v>
                      </c:pt>
                      <c:pt idx="55">
                        <c:v>11198.959053030616</c:v>
                      </c:pt>
                      <c:pt idx="56">
                        <c:v>-9676.9052962713758</c:v>
                      </c:pt>
                      <c:pt idx="57">
                        <c:v>12479.092660206341</c:v>
                      </c:pt>
                      <c:pt idx="58">
                        <c:v>4376.7540961936465</c:v>
                      </c:pt>
                      <c:pt idx="59">
                        <c:v>306.43964160729956</c:v>
                      </c:pt>
                      <c:pt idx="60">
                        <c:v>7373.4548725256755</c:v>
                      </c:pt>
                      <c:pt idx="61">
                        <c:v>-22074.843314425292</c:v>
                      </c:pt>
                      <c:pt idx="62">
                        <c:v>3120.5240739336514</c:v>
                      </c:pt>
                      <c:pt idx="63">
                        <c:v>7945.5051842573012</c:v>
                      </c:pt>
                      <c:pt idx="64">
                        <c:v>-1891.9724574920619</c:v>
                      </c:pt>
                      <c:pt idx="65">
                        <c:v>7656.1942742998508</c:v>
                      </c:pt>
                      <c:pt idx="66">
                        <c:v>1556.8323071996419</c:v>
                      </c:pt>
                      <c:pt idx="67">
                        <c:v>8729.1504968941954</c:v>
                      </c:pt>
                      <c:pt idx="68">
                        <c:v>8298.5737951732153</c:v>
                      </c:pt>
                      <c:pt idx="69">
                        <c:v>8717.5308114569198</c:v>
                      </c:pt>
                      <c:pt idx="70">
                        <c:v>-3911.5715467459377</c:v>
                      </c:pt>
                      <c:pt idx="71">
                        <c:v>-3137.784862350687</c:v>
                      </c:pt>
                      <c:pt idx="72">
                        <c:v>-2178.0290914039215</c:v>
                      </c:pt>
                      <c:pt idx="73">
                        <c:v>10729.72958600003</c:v>
                      </c:pt>
                      <c:pt idx="74">
                        <c:v>7326.2013691678148</c:v>
                      </c:pt>
                      <c:pt idx="75">
                        <c:v>1293.8898430460613</c:v>
                      </c:pt>
                      <c:pt idx="76">
                        <c:v>5090.8957402805245</c:v>
                      </c:pt>
                      <c:pt idx="77">
                        <c:v>16143.901931468259</c:v>
                      </c:pt>
                      <c:pt idx="78">
                        <c:v>4619.0494861706538</c:v>
                      </c:pt>
                      <c:pt idx="79">
                        <c:v>-4408.6984424083785</c:v>
                      </c:pt>
                      <c:pt idx="80">
                        <c:v>-2223.9784040283703</c:v>
                      </c:pt>
                      <c:pt idx="81">
                        <c:v>-19236.404555787522</c:v>
                      </c:pt>
                      <c:pt idx="82">
                        <c:v>5357.2140045655833</c:v>
                      </c:pt>
                      <c:pt idx="83">
                        <c:v>-10689.082398150858</c:v>
                      </c:pt>
                      <c:pt idx="84">
                        <c:v>12524.037096117027</c:v>
                      </c:pt>
                      <c:pt idx="85">
                        <c:v>-9468.023314514925</c:v>
                      </c:pt>
                      <c:pt idx="86">
                        <c:v>-3065.0940830315812</c:v>
                      </c:pt>
                      <c:pt idx="87">
                        <c:v>-472.08404220062948</c:v>
                      </c:pt>
                      <c:pt idx="88">
                        <c:v>-2308.6418800179381</c:v>
                      </c:pt>
                      <c:pt idx="89">
                        <c:v>783.12663447439263</c:v>
                      </c:pt>
                      <c:pt idx="90">
                        <c:v>-2170.1382031034445</c:v>
                      </c:pt>
                      <c:pt idx="91">
                        <c:v>1070.043414411819</c:v>
                      </c:pt>
                      <c:pt idx="92">
                        <c:v>-2391.4280661224184</c:v>
                      </c:pt>
                      <c:pt idx="93">
                        <c:v>-5826.7145008555526</c:v>
                      </c:pt>
                      <c:pt idx="94">
                        <c:v>9473.6983664510262</c:v>
                      </c:pt>
                      <c:pt idx="95">
                        <c:v>8053.7020469667914</c:v>
                      </c:pt>
                      <c:pt idx="96">
                        <c:v>-6.7306735911115538</c:v>
                      </c:pt>
                      <c:pt idx="97">
                        <c:v>5948.0901958383765</c:v>
                      </c:pt>
                      <c:pt idx="98">
                        <c:v>13688.171000648581</c:v>
                      </c:pt>
                      <c:pt idx="99">
                        <c:v>5580.5377448803629</c:v>
                      </c:pt>
                      <c:pt idx="100">
                        <c:v>-63.26694520766614</c:v>
                      </c:pt>
                      <c:pt idx="101">
                        <c:v>-13298.036125112267</c:v>
                      </c:pt>
                      <c:pt idx="102">
                        <c:v>6323.1262176513992</c:v>
                      </c:pt>
                      <c:pt idx="103">
                        <c:v>2556.8487504214718</c:v>
                      </c:pt>
                      <c:pt idx="104">
                        <c:v>18559.185376868147</c:v>
                      </c:pt>
                      <c:pt idx="105">
                        <c:v>4857.3936053135185</c:v>
                      </c:pt>
                      <c:pt idx="106">
                        <c:v>-1786.2851233838446</c:v>
                      </c:pt>
                      <c:pt idx="107">
                        <c:v>815.26231735853071</c:v>
                      </c:pt>
                      <c:pt idx="108">
                        <c:v>-5559.1128128048731</c:v>
                      </c:pt>
                      <c:pt idx="109">
                        <c:v>-520.41706948778301</c:v>
                      </c:pt>
                      <c:pt idx="110">
                        <c:v>1163.5620546686405</c:v>
                      </c:pt>
                      <c:pt idx="111">
                        <c:v>8641.428477306501</c:v>
                      </c:pt>
                      <c:pt idx="112">
                        <c:v>4928.2989955532976</c:v>
                      </c:pt>
                      <c:pt idx="113">
                        <c:v>-1447.132191875673</c:v>
                      </c:pt>
                      <c:pt idx="114">
                        <c:v>-18792.243619331697</c:v>
                      </c:pt>
                      <c:pt idx="115">
                        <c:v>-2153.5795265919296</c:v>
                      </c:pt>
                      <c:pt idx="116">
                        <c:v>12138.299301767562</c:v>
                      </c:pt>
                      <c:pt idx="117">
                        <c:v>-492.52943622582825</c:v>
                      </c:pt>
                      <c:pt idx="118">
                        <c:v>-2573.1621431873282</c:v>
                      </c:pt>
                      <c:pt idx="119">
                        <c:v>-748.19345954591699</c:v>
                      </c:pt>
                      <c:pt idx="120">
                        <c:v>-8192.2915377903992</c:v>
                      </c:pt>
                      <c:pt idx="121">
                        <c:v>9159.2147185575086</c:v>
                      </c:pt>
                      <c:pt idx="122">
                        <c:v>-16236.666814900469</c:v>
                      </c:pt>
                      <c:pt idx="123">
                        <c:v>7816.368978984945</c:v>
                      </c:pt>
                      <c:pt idx="124">
                        <c:v>896.14763560309075</c:v>
                      </c:pt>
                      <c:pt idx="125">
                        <c:v>3796.3923758386081</c:v>
                      </c:pt>
                      <c:pt idx="126">
                        <c:v>-2735.7455837029702</c:v>
                      </c:pt>
                      <c:pt idx="127">
                        <c:v>-9317.987310280776</c:v>
                      </c:pt>
                      <c:pt idx="128">
                        <c:v>8810.8755359287461</c:v>
                      </c:pt>
                      <c:pt idx="129">
                        <c:v>618.57250185031444</c:v>
                      </c:pt>
                      <c:pt idx="130">
                        <c:v>-1720.5640737338108</c:v>
                      </c:pt>
                      <c:pt idx="131">
                        <c:v>12751.849613008861</c:v>
                      </c:pt>
                      <c:pt idx="132">
                        <c:v>2621.3562723553332</c:v>
                      </c:pt>
                      <c:pt idx="133">
                        <c:v>-6334.5872342546936</c:v>
                      </c:pt>
                      <c:pt idx="134">
                        <c:v>4558.808685708078</c:v>
                      </c:pt>
                      <c:pt idx="135">
                        <c:v>-35.81974637559324</c:v>
                      </c:pt>
                      <c:pt idx="136">
                        <c:v>2943.855685161674</c:v>
                      </c:pt>
                      <c:pt idx="137">
                        <c:v>-21871.364538469672</c:v>
                      </c:pt>
                      <c:pt idx="138">
                        <c:v>-6065.8896212378168</c:v>
                      </c:pt>
                      <c:pt idx="139">
                        <c:v>-26203.231852514902</c:v>
                      </c:pt>
                      <c:pt idx="140">
                        <c:v>-1523.5056413679704</c:v>
                      </c:pt>
                      <c:pt idx="141">
                        <c:v>7872.8946472315438</c:v>
                      </c:pt>
                      <c:pt idx="142">
                        <c:v>-16276.475602324004</c:v>
                      </c:pt>
                      <c:pt idx="143">
                        <c:v>14780.585291049341</c:v>
                      </c:pt>
                      <c:pt idx="144">
                        <c:v>10358.67851847555</c:v>
                      </c:pt>
                      <c:pt idx="145">
                        <c:v>-1475.8353045625117</c:v>
                      </c:pt>
                      <c:pt idx="146">
                        <c:v>11224.35585560742</c:v>
                      </c:pt>
                      <c:pt idx="147">
                        <c:v>13139.90181578476</c:v>
                      </c:pt>
                      <c:pt idx="148">
                        <c:v>-6942.606260893619</c:v>
                      </c:pt>
                      <c:pt idx="149">
                        <c:v>6649.5396602147885</c:v>
                      </c:pt>
                      <c:pt idx="150">
                        <c:v>2449.0434722286154</c:v>
                      </c:pt>
                      <c:pt idx="151">
                        <c:v>-1680.3646589653508</c:v>
                      </c:pt>
                      <c:pt idx="152">
                        <c:v>12318.18219139846</c:v>
                      </c:pt>
                      <c:pt idx="153">
                        <c:v>-2785.4791315487528</c:v>
                      </c:pt>
                      <c:pt idx="154">
                        <c:v>711.45490228390554</c:v>
                      </c:pt>
                      <c:pt idx="155">
                        <c:v>13617.867757571177</c:v>
                      </c:pt>
                      <c:pt idx="156">
                        <c:v>14436.330254623055</c:v>
                      </c:pt>
                      <c:pt idx="157">
                        <c:v>-6509.4026269559545</c:v>
                      </c:pt>
                      <c:pt idx="158">
                        <c:v>-88.056555075047072</c:v>
                      </c:pt>
                      <c:pt idx="159">
                        <c:v>16289.884907439933</c:v>
                      </c:pt>
                      <c:pt idx="160">
                        <c:v>-12895.669090668744</c:v>
                      </c:pt>
                      <c:pt idx="161">
                        <c:v>-1954.2110180336604</c:v>
                      </c:pt>
                      <c:pt idx="162">
                        <c:v>-8208.5346463049209</c:v>
                      </c:pt>
                      <c:pt idx="163">
                        <c:v>2163.6702741366462</c:v>
                      </c:pt>
                      <c:pt idx="164">
                        <c:v>-6636.723230758842</c:v>
                      </c:pt>
                      <c:pt idx="165">
                        <c:v>-4945.8545282284467</c:v>
                      </c:pt>
                      <c:pt idx="166">
                        <c:v>4035.0540943422529</c:v>
                      </c:pt>
                      <c:pt idx="167">
                        <c:v>1427.5313519243355</c:v>
                      </c:pt>
                      <c:pt idx="168">
                        <c:v>-315.18830683467968</c:v>
                      </c:pt>
                      <c:pt idx="169">
                        <c:v>10145.497651389567</c:v>
                      </c:pt>
                      <c:pt idx="170">
                        <c:v>9716.0717378038389</c:v>
                      </c:pt>
                      <c:pt idx="171">
                        <c:v>-9718.0537101167574</c:v>
                      </c:pt>
                      <c:pt idx="172">
                        <c:v>6741.4095658471924</c:v>
                      </c:pt>
                      <c:pt idx="173">
                        <c:v>6155.9874284762991</c:v>
                      </c:pt>
                      <c:pt idx="174">
                        <c:v>-10081.538058935563</c:v>
                      </c:pt>
                      <c:pt idx="175">
                        <c:v>-4310.157742875861</c:v>
                      </c:pt>
                      <c:pt idx="176">
                        <c:v>96.18536081360071</c:v>
                      </c:pt>
                      <c:pt idx="177">
                        <c:v>-3105.6268450191274</c:v>
                      </c:pt>
                      <c:pt idx="178">
                        <c:v>-7160.5171456618264</c:v>
                      </c:pt>
                      <c:pt idx="179">
                        <c:v>4511.01716567525</c:v>
                      </c:pt>
                      <c:pt idx="180">
                        <c:v>1338.6475648458072</c:v>
                      </c:pt>
                      <c:pt idx="181">
                        <c:v>1330.445398733078</c:v>
                      </c:pt>
                      <c:pt idx="182">
                        <c:v>-5836.3601751781098</c:v>
                      </c:pt>
                      <c:pt idx="183">
                        <c:v>-6871.926115993163</c:v>
                      </c:pt>
                      <c:pt idx="184">
                        <c:v>-13792.789694572159</c:v>
                      </c:pt>
                      <c:pt idx="185">
                        <c:v>3484.6449174752634</c:v>
                      </c:pt>
                      <c:pt idx="186">
                        <c:v>9037.5115538700047</c:v>
                      </c:pt>
                      <c:pt idx="187">
                        <c:v>568.57948060575291</c:v>
                      </c:pt>
                      <c:pt idx="188">
                        <c:v>8971.7752022475324</c:v>
                      </c:pt>
                      <c:pt idx="189">
                        <c:v>11581.656311368395</c:v>
                      </c:pt>
                      <c:pt idx="190">
                        <c:v>-2615.5639204642794</c:v>
                      </c:pt>
                      <c:pt idx="191">
                        <c:v>-4705.0272278525881</c:v>
                      </c:pt>
                      <c:pt idx="192">
                        <c:v>882.99151248381531</c:v>
                      </c:pt>
                      <c:pt idx="193">
                        <c:v>11987.50409950746</c:v>
                      </c:pt>
                      <c:pt idx="194">
                        <c:v>1480.519670279682</c:v>
                      </c:pt>
                      <c:pt idx="195">
                        <c:v>6307.4985572387523</c:v>
                      </c:pt>
                      <c:pt idx="196">
                        <c:v>-529.67523114757932</c:v>
                      </c:pt>
                      <c:pt idx="197">
                        <c:v>5730.3160529343659</c:v>
                      </c:pt>
                      <c:pt idx="198">
                        <c:v>-2519.7254004456045</c:v>
                      </c:pt>
                      <c:pt idx="199">
                        <c:v>8796.8786187810183</c:v>
                      </c:pt>
                      <c:pt idx="200">
                        <c:v>550.38205880446185</c:v>
                      </c:pt>
                      <c:pt idx="201">
                        <c:v>-3912.2796109373448</c:v>
                      </c:pt>
                      <c:pt idx="202">
                        <c:v>-7069.9273412414914</c:v>
                      </c:pt>
                      <c:pt idx="203">
                        <c:v>-3406.621000758314</c:v>
                      </c:pt>
                      <c:pt idx="204">
                        <c:v>2508.8029764992971</c:v>
                      </c:pt>
                      <c:pt idx="205">
                        <c:v>-6587.341801644041</c:v>
                      </c:pt>
                      <c:pt idx="206">
                        <c:v>15384.018596441922</c:v>
                      </c:pt>
                      <c:pt idx="207">
                        <c:v>9481.9935957023845</c:v>
                      </c:pt>
                      <c:pt idx="208">
                        <c:v>7427.2503831322538</c:v>
                      </c:pt>
                      <c:pt idx="209">
                        <c:v>-4705.7356552052952</c:v>
                      </c:pt>
                      <c:pt idx="210">
                        <c:v>-131.9915706320462</c:v>
                      </c:pt>
                      <c:pt idx="211">
                        <c:v>3385.0870580474802</c:v>
                      </c:pt>
                      <c:pt idx="212">
                        <c:v>-6799.6885039212211</c:v>
                      </c:pt>
                      <c:pt idx="213">
                        <c:v>1892.2607933828549</c:v>
                      </c:pt>
                      <c:pt idx="214">
                        <c:v>-2296.7479707921157</c:v>
                      </c:pt>
                      <c:pt idx="215">
                        <c:v>4590.088784093241</c:v>
                      </c:pt>
                      <c:pt idx="216">
                        <c:v>-6605.0529434864147</c:v>
                      </c:pt>
                      <c:pt idx="217">
                        <c:v>-5161.6404075843529</c:v>
                      </c:pt>
                      <c:pt idx="218">
                        <c:v>-18076.38853860621</c:v>
                      </c:pt>
                      <c:pt idx="219">
                        <c:v>-2413.2387306432065</c:v>
                      </c:pt>
                      <c:pt idx="220">
                        <c:v>1871.4902053110854</c:v>
                      </c:pt>
                      <c:pt idx="221">
                        <c:v>3037.83285070087</c:v>
                      </c:pt>
                      <c:pt idx="222">
                        <c:v>-4767.8184085426474</c:v>
                      </c:pt>
                      <c:pt idx="223">
                        <c:v>5059.676893962649</c:v>
                      </c:pt>
                      <c:pt idx="224">
                        <c:v>6871.4688994033932</c:v>
                      </c:pt>
                      <c:pt idx="225">
                        <c:v>-2598.7882424857671</c:v>
                      </c:pt>
                      <c:pt idx="226">
                        <c:v>-10807.774844562897</c:v>
                      </c:pt>
                      <c:pt idx="227">
                        <c:v>-2004.1729243887821</c:v>
                      </c:pt>
                      <c:pt idx="228">
                        <c:v>-2439.3558338282746</c:v>
                      </c:pt>
                      <c:pt idx="229">
                        <c:v>-1369.627432662106</c:v>
                      </c:pt>
                      <c:pt idx="230">
                        <c:v>4350.0479662242724</c:v>
                      </c:pt>
                      <c:pt idx="231">
                        <c:v>3387.9338904228644</c:v>
                      </c:pt>
                      <c:pt idx="232">
                        <c:v>4024.7465822394879</c:v>
                      </c:pt>
                      <c:pt idx="233">
                        <c:v>-1408.3246234459511</c:v>
                      </c:pt>
                      <c:pt idx="234">
                        <c:v>14390.75208326416</c:v>
                      </c:pt>
                      <c:pt idx="235">
                        <c:v>7867.9779391085176</c:v>
                      </c:pt>
                      <c:pt idx="236">
                        <c:v>3817.5880678876274</c:v>
                      </c:pt>
                      <c:pt idx="237">
                        <c:v>2710.6978279758478</c:v>
                      </c:pt>
                      <c:pt idx="238">
                        <c:v>4849.1654834641085</c:v>
                      </c:pt>
                      <c:pt idx="239">
                        <c:v>-1269.4476881362789</c:v>
                      </c:pt>
                      <c:pt idx="240">
                        <c:v>-5469.0634395660891</c:v>
                      </c:pt>
                      <c:pt idx="241">
                        <c:v>-31927.660669821606</c:v>
                      </c:pt>
                      <c:pt idx="242">
                        <c:v>-1199.3257169165154</c:v>
                      </c:pt>
                      <c:pt idx="243">
                        <c:v>10346.826218144532</c:v>
                      </c:pt>
                      <c:pt idx="244">
                        <c:v>-9650.8768087964272</c:v>
                      </c:pt>
                      <c:pt idx="245">
                        <c:v>-2712.6031813206937</c:v>
                      </c:pt>
                      <c:pt idx="246">
                        <c:v>1808.629036232669</c:v>
                      </c:pt>
                      <c:pt idx="247">
                        <c:v>-4055.737801022231</c:v>
                      </c:pt>
                      <c:pt idx="248">
                        <c:v>-1501.3004476926144</c:v>
                      </c:pt>
                      <c:pt idx="249">
                        <c:v>14812.094968160614</c:v>
                      </c:pt>
                      <c:pt idx="250">
                        <c:v>-14608.988481385153</c:v>
                      </c:pt>
                      <c:pt idx="251">
                        <c:v>-8248.6760730381066</c:v>
                      </c:pt>
                      <c:pt idx="252">
                        <c:v>-2154.9334675611026</c:v>
                      </c:pt>
                      <c:pt idx="253">
                        <c:v>-16511.130864909195</c:v>
                      </c:pt>
                      <c:pt idx="254">
                        <c:v>2539.5573584052327</c:v>
                      </c:pt>
                      <c:pt idx="255">
                        <c:v>-13504.299259813255</c:v>
                      </c:pt>
                      <c:pt idx="256">
                        <c:v>640.98908210496302</c:v>
                      </c:pt>
                      <c:pt idx="257">
                        <c:v>3070.8729016798025</c:v>
                      </c:pt>
                      <c:pt idx="258">
                        <c:v>-12717.140552465571</c:v>
                      </c:pt>
                      <c:pt idx="259">
                        <c:v>-8578.5091207640944</c:v>
                      </c:pt>
                      <c:pt idx="260">
                        <c:v>8291.2596628749889</c:v>
                      </c:pt>
                      <c:pt idx="261">
                        <c:v>15116.707705980341</c:v>
                      </c:pt>
                      <c:pt idx="262">
                        <c:v>-9376.2187641859491</c:v>
                      </c:pt>
                      <c:pt idx="263">
                        <c:v>685.35792741131445</c:v>
                      </c:pt>
                      <c:pt idx="264">
                        <c:v>-12588.643070454942</c:v>
                      </c:pt>
                      <c:pt idx="265">
                        <c:v>5558.8407396221301</c:v>
                      </c:pt>
                      <c:pt idx="266">
                        <c:v>5877.4131034282182</c:v>
                      </c:pt>
                      <c:pt idx="267">
                        <c:v>5156.3145635510882</c:v>
                      </c:pt>
                      <c:pt idx="268">
                        <c:v>7800.18727215947</c:v>
                      </c:pt>
                      <c:pt idx="269">
                        <c:v>2574.5034538606196</c:v>
                      </c:pt>
                      <c:pt idx="270">
                        <c:v>-3269.1291413544532</c:v>
                      </c:pt>
                      <c:pt idx="271">
                        <c:v>9561.8700825050619</c:v>
                      </c:pt>
                      <c:pt idx="272">
                        <c:v>-3438.1175754246651</c:v>
                      </c:pt>
                      <c:pt idx="273">
                        <c:v>654.33891595738532</c:v>
                      </c:pt>
                      <c:pt idx="274">
                        <c:v>-5324.3907466846867</c:v>
                      </c:pt>
                      <c:pt idx="275">
                        <c:v>-2189.6299363818543</c:v>
                      </c:pt>
                      <c:pt idx="276">
                        <c:v>-633.36839157495706</c:v>
                      </c:pt>
                      <c:pt idx="277">
                        <c:v>-7026.8525015402702</c:v>
                      </c:pt>
                      <c:pt idx="278">
                        <c:v>-7386.8750928459049</c:v>
                      </c:pt>
                      <c:pt idx="279">
                        <c:v>11518.622632747458</c:v>
                      </c:pt>
                      <c:pt idx="280">
                        <c:v>-1283.1317664915841</c:v>
                      </c:pt>
                      <c:pt idx="281">
                        <c:v>1200.5193167523394</c:v>
                      </c:pt>
                      <c:pt idx="282">
                        <c:v>-320.80075706902426</c:v>
                      </c:pt>
                      <c:pt idx="283">
                        <c:v>5227.461957470121</c:v>
                      </c:pt>
                      <c:pt idx="284">
                        <c:v>2825.1439370856679</c:v>
                      </c:pt>
                      <c:pt idx="285">
                        <c:v>2849.0188211099448</c:v>
                      </c:pt>
                      <c:pt idx="286">
                        <c:v>58.556310735366424</c:v>
                      </c:pt>
                      <c:pt idx="287">
                        <c:v>-6014.7658926131844</c:v>
                      </c:pt>
                      <c:pt idx="288">
                        <c:v>-12414.211196248609</c:v>
                      </c:pt>
                      <c:pt idx="289">
                        <c:v>-2639.2750426361745</c:v>
                      </c:pt>
                      <c:pt idx="290">
                        <c:v>-16857.309165270621</c:v>
                      </c:pt>
                      <c:pt idx="291">
                        <c:v>-4853.9042587705189</c:v>
                      </c:pt>
                      <c:pt idx="292">
                        <c:v>-1152.709252403125</c:v>
                      </c:pt>
                      <c:pt idx="293">
                        <c:v>-9072.3706543395674</c:v>
                      </c:pt>
                      <c:pt idx="294">
                        <c:v>-2757.1187507396826</c:v>
                      </c:pt>
                      <c:pt idx="295">
                        <c:v>7988.3690331257094</c:v>
                      </c:pt>
                      <c:pt idx="296">
                        <c:v>7605.2078823068441</c:v>
                      </c:pt>
                      <c:pt idx="297">
                        <c:v>-7528.0265695286798</c:v>
                      </c:pt>
                      <c:pt idx="298">
                        <c:v>1422.4999220271566</c:v>
                      </c:pt>
                      <c:pt idx="299">
                        <c:v>-429.24674735327426</c:v>
                      </c:pt>
                      <c:pt idx="300">
                        <c:v>12335.753455814935</c:v>
                      </c:pt>
                      <c:pt idx="301">
                        <c:v>-1098.6605700528016</c:v>
                      </c:pt>
                      <c:pt idx="302">
                        <c:v>7420.9292605301889</c:v>
                      </c:pt>
                      <c:pt idx="303">
                        <c:v>-4262.1137057087471</c:v>
                      </c:pt>
                      <c:pt idx="304">
                        <c:v>-6985.645557776108</c:v>
                      </c:pt>
                      <c:pt idx="305">
                        <c:v>-12811.756835361404</c:v>
                      </c:pt>
                      <c:pt idx="306">
                        <c:v>-3786.2145823329629</c:v>
                      </c:pt>
                      <c:pt idx="307">
                        <c:v>-8030.1490769618249</c:v>
                      </c:pt>
                      <c:pt idx="308">
                        <c:v>-6113.1159690164932</c:v>
                      </c:pt>
                      <c:pt idx="309">
                        <c:v>7711.3327521380852</c:v>
                      </c:pt>
                      <c:pt idx="310">
                        <c:v>-5950.4843949504575</c:v>
                      </c:pt>
                      <c:pt idx="311">
                        <c:v>1980.7355061536364</c:v>
                      </c:pt>
                      <c:pt idx="312">
                        <c:v>1951.1242806060473</c:v>
                      </c:pt>
                      <c:pt idx="313">
                        <c:v>-11468.573872243796</c:v>
                      </c:pt>
                      <c:pt idx="314">
                        <c:v>3184.4545911174791</c:v>
                      </c:pt>
                      <c:pt idx="315">
                        <c:v>6293.7702474547114</c:v>
                      </c:pt>
                      <c:pt idx="316">
                        <c:v>-4278.2893328947393</c:v>
                      </c:pt>
                      <c:pt idx="317">
                        <c:v>4341.248863425637</c:v>
                      </c:pt>
                      <c:pt idx="318">
                        <c:v>10299.357508482572</c:v>
                      </c:pt>
                      <c:pt idx="319">
                        <c:v>3836.9199137541436</c:v>
                      </c:pt>
                      <c:pt idx="320">
                        <c:v>-10728.785297398543</c:v>
                      </c:pt>
                      <c:pt idx="321">
                        <c:v>-12705.988649829087</c:v>
                      </c:pt>
                      <c:pt idx="322">
                        <c:v>10586.991655766251</c:v>
                      </c:pt>
                      <c:pt idx="323">
                        <c:v>4197.289060115203</c:v>
                      </c:pt>
                      <c:pt idx="324">
                        <c:v>2154.3962840852328</c:v>
                      </c:pt>
                      <c:pt idx="325">
                        <c:v>2011.2214942767605</c:v>
                      </c:pt>
                      <c:pt idx="326">
                        <c:v>939.53980364710151</c:v>
                      </c:pt>
                      <c:pt idx="327">
                        <c:v>-14095.604484011783</c:v>
                      </c:pt>
                      <c:pt idx="328">
                        <c:v>-2403.9828557090659</c:v>
                      </c:pt>
                      <c:pt idx="329">
                        <c:v>-11481.853894125496</c:v>
                      </c:pt>
                      <c:pt idx="330">
                        <c:v>7097.9863121700764</c:v>
                      </c:pt>
                      <c:pt idx="331">
                        <c:v>2642.2667407003901</c:v>
                      </c:pt>
                      <c:pt idx="332">
                        <c:v>5336.4129887024756</c:v>
                      </c:pt>
                      <c:pt idx="333">
                        <c:v>-10151.265664021965</c:v>
                      </c:pt>
                      <c:pt idx="334">
                        <c:v>10440.37372299876</c:v>
                      </c:pt>
                      <c:pt idx="335">
                        <c:v>6647.7464820111054</c:v>
                      </c:pt>
                      <c:pt idx="336">
                        <c:v>2375.4368695913436</c:v>
                      </c:pt>
                      <c:pt idx="337">
                        <c:v>-2900.2092159900931</c:v>
                      </c:pt>
                      <c:pt idx="338">
                        <c:v>399.44375721961842</c:v>
                      </c:pt>
                      <c:pt idx="339">
                        <c:v>-19095.608053011034</c:v>
                      </c:pt>
                      <c:pt idx="340">
                        <c:v>-3091.9817461742205</c:v>
                      </c:pt>
                      <c:pt idx="341">
                        <c:v>583.50070094848343</c:v>
                      </c:pt>
                      <c:pt idx="342">
                        <c:v>-712.29681686291588</c:v>
                      </c:pt>
                      <c:pt idx="343">
                        <c:v>-3.3064283612766303</c:v>
                      </c:pt>
                      <c:pt idx="344">
                        <c:v>-260.32336002805823</c:v>
                      </c:pt>
                      <c:pt idx="345">
                        <c:v>8242.60742023684</c:v>
                      </c:pt>
                      <c:pt idx="346">
                        <c:v>-2717.977258345345</c:v>
                      </c:pt>
                      <c:pt idx="347">
                        <c:v>4869.8308625875725</c:v>
                      </c:pt>
                      <c:pt idx="348">
                        <c:v>-1634.6516183437634</c:v>
                      </c:pt>
                      <c:pt idx="349">
                        <c:v>4155.7111754680955</c:v>
                      </c:pt>
                      <c:pt idx="350">
                        <c:v>-6724.5649009149056</c:v>
                      </c:pt>
                      <c:pt idx="351">
                        <c:v>-4882.9401521334221</c:v>
                      </c:pt>
                      <c:pt idx="352">
                        <c:v>-2223.7507374568086</c:v>
                      </c:pt>
                      <c:pt idx="353">
                        <c:v>-1948.7076755415619</c:v>
                      </c:pt>
                      <c:pt idx="354">
                        <c:v>-13611.261401649666</c:v>
                      </c:pt>
                      <c:pt idx="355">
                        <c:v>8428.699768540042</c:v>
                      </c:pt>
                      <c:pt idx="356">
                        <c:v>-129.47052449139301</c:v>
                      </c:pt>
                      <c:pt idx="357">
                        <c:v>3365.8106287908449</c:v>
                      </c:pt>
                      <c:pt idx="358">
                        <c:v>2611.3577092246051</c:v>
                      </c:pt>
                      <c:pt idx="359">
                        <c:v>-2378.7533611840627</c:v>
                      </c:pt>
                      <c:pt idx="360">
                        <c:v>6744.3724260284216</c:v>
                      </c:pt>
                      <c:pt idx="361">
                        <c:v>13537.67580224936</c:v>
                      </c:pt>
                      <c:pt idx="362">
                        <c:v>-4277.1966593360412</c:v>
                      </c:pt>
                      <c:pt idx="363">
                        <c:v>-3884.9949564509734</c:v>
                      </c:pt>
                      <c:pt idx="364">
                        <c:v>-3526.5777873171901</c:v>
                      </c:pt>
                      <c:pt idx="365">
                        <c:v>-3342.6157277171587</c:v>
                      </c:pt>
                      <c:pt idx="366">
                        <c:v>-225.21238229320443</c:v>
                      </c:pt>
                      <c:pt idx="367">
                        <c:v>-5155.118531239772</c:v>
                      </c:pt>
                      <c:pt idx="368">
                        <c:v>-2811.600514678008</c:v>
                      </c:pt>
                      <c:pt idx="369">
                        <c:v>802.00180929731869</c:v>
                      </c:pt>
                      <c:pt idx="370">
                        <c:v>-3155.3039278883371</c:v>
                      </c:pt>
                      <c:pt idx="371">
                        <c:v>216.46352673124056</c:v>
                      </c:pt>
                      <c:pt idx="372">
                        <c:v>2461.8474586149678</c:v>
                      </c:pt>
                      <c:pt idx="373">
                        <c:v>8305.8120074788967</c:v>
                      </c:pt>
                      <c:pt idx="374">
                        <c:v>6593.8585809204378</c:v>
                      </c:pt>
                      <c:pt idx="375">
                        <c:v>15197.894895049045</c:v>
                      </c:pt>
                      <c:pt idx="376">
                        <c:v>-8410.4752951694827</c:v>
                      </c:pt>
                      <c:pt idx="377">
                        <c:v>-2174.4732015282207</c:v>
                      </c:pt>
                      <c:pt idx="378">
                        <c:v>-18509.332214499547</c:v>
                      </c:pt>
                      <c:pt idx="379">
                        <c:v>10782.973187727024</c:v>
                      </c:pt>
                      <c:pt idx="380">
                        <c:v>-2833.1137105563248</c:v>
                      </c:pt>
                      <c:pt idx="381">
                        <c:v>-4010.390414357491</c:v>
                      </c:pt>
                      <c:pt idx="382">
                        <c:v>-1935.9948632605083</c:v>
                      </c:pt>
                      <c:pt idx="383">
                        <c:v>2336.0977164831711</c:v>
                      </c:pt>
                      <c:pt idx="384">
                        <c:v>2766.2802823369275</c:v>
                      </c:pt>
                      <c:pt idx="385">
                        <c:v>-2829.5120094979939</c:v>
                      </c:pt>
                      <c:pt idx="386">
                        <c:v>-16838.027544751967</c:v>
                      </c:pt>
                      <c:pt idx="387">
                        <c:v>-5765.5911728512219</c:v>
                      </c:pt>
                      <c:pt idx="388">
                        <c:v>-5461.0852254658603</c:v>
                      </c:pt>
                      <c:pt idx="389">
                        <c:v>-8777.2007231939351</c:v>
                      </c:pt>
                      <c:pt idx="390">
                        <c:v>3921.2080117819278</c:v>
                      </c:pt>
                      <c:pt idx="391">
                        <c:v>7113.9027283401956</c:v>
                      </c:pt>
                      <c:pt idx="392">
                        <c:v>10079.435334255424</c:v>
                      </c:pt>
                      <c:pt idx="393">
                        <c:v>11501.6447010009</c:v>
                      </c:pt>
                      <c:pt idx="394">
                        <c:v>-4826.0347484138765</c:v>
                      </c:pt>
                      <c:pt idx="395">
                        <c:v>-2441.8437322941463</c:v>
                      </c:pt>
                      <c:pt idx="396">
                        <c:v>-17467.640601244828</c:v>
                      </c:pt>
                      <c:pt idx="397">
                        <c:v>5364.3385456532415</c:v>
                      </c:pt>
                      <c:pt idx="398">
                        <c:v>-2321.5103283179196</c:v>
                      </c:pt>
                      <c:pt idx="399">
                        <c:v>3104.8437639348267</c:v>
                      </c:pt>
                      <c:pt idx="400">
                        <c:v>-2192.6424954927352</c:v>
                      </c:pt>
                      <c:pt idx="401">
                        <c:v>-6555.1584534805588</c:v>
                      </c:pt>
                      <c:pt idx="402">
                        <c:v>-567.79642183742544</c:v>
                      </c:pt>
                      <c:pt idx="403">
                        <c:v>-4656.5965853574453</c:v>
                      </c:pt>
                      <c:pt idx="404">
                        <c:v>-5583.4393497200654</c:v>
                      </c:pt>
                      <c:pt idx="405">
                        <c:v>-5135.5412381228598</c:v>
                      </c:pt>
                      <c:pt idx="406">
                        <c:v>3067.326296278683</c:v>
                      </c:pt>
                      <c:pt idx="407">
                        <c:v>-5343.1583740088536</c:v>
                      </c:pt>
                      <c:pt idx="408">
                        <c:v>11520.559615005266</c:v>
                      </c:pt>
                      <c:pt idx="409">
                        <c:v>-10660.640752032647</c:v>
                      </c:pt>
                      <c:pt idx="410">
                        <c:v>10984.61502316923</c:v>
                      </c:pt>
                      <c:pt idx="411">
                        <c:v>4558.7136637419171</c:v>
                      </c:pt>
                      <c:pt idx="412">
                        <c:v>-7092.9205238650902</c:v>
                      </c:pt>
                      <c:pt idx="413">
                        <c:v>-5688.5466153311863</c:v>
                      </c:pt>
                      <c:pt idx="414">
                        <c:v>7513.994287094778</c:v>
                      </c:pt>
                      <c:pt idx="415">
                        <c:v>3504.4699221359042</c:v>
                      </c:pt>
                      <c:pt idx="416">
                        <c:v>12515.913291666482</c:v>
                      </c:pt>
                      <c:pt idx="417">
                        <c:v>361.66707801328448</c:v>
                      </c:pt>
                      <c:pt idx="418">
                        <c:v>10109.792922512643</c:v>
                      </c:pt>
                      <c:pt idx="419">
                        <c:v>-6099.1493887496035</c:v>
                      </c:pt>
                      <c:pt idx="420">
                        <c:v>-3563.7226296628942</c:v>
                      </c:pt>
                      <c:pt idx="421">
                        <c:v>-11168.719357930255</c:v>
                      </c:pt>
                      <c:pt idx="422">
                        <c:v>-642.3513952982612</c:v>
                      </c:pt>
                      <c:pt idx="423">
                        <c:v>-2455.6638852929464</c:v>
                      </c:pt>
                      <c:pt idx="424">
                        <c:v>-4927.7610083644977</c:v>
                      </c:pt>
                      <c:pt idx="425">
                        <c:v>-3274.1035813094204</c:v>
                      </c:pt>
                      <c:pt idx="426">
                        <c:v>-7756.2129850416386</c:v>
                      </c:pt>
                      <c:pt idx="427">
                        <c:v>-5982.4734764453897</c:v>
                      </c:pt>
                      <c:pt idx="428">
                        <c:v>-20200.835632018905</c:v>
                      </c:pt>
                      <c:pt idx="429">
                        <c:v>-22823.739123844411</c:v>
                      </c:pt>
                      <c:pt idx="430">
                        <c:v>-1665.3610460998971</c:v>
                      </c:pt>
                      <c:pt idx="431">
                        <c:v>6020.6191766516713</c:v>
                      </c:pt>
                      <c:pt idx="432">
                        <c:v>7485.4835216263891</c:v>
                      </c:pt>
                      <c:pt idx="433">
                        <c:v>-3850.9278376787697</c:v>
                      </c:pt>
                      <c:pt idx="434">
                        <c:v>4096.3719311526947</c:v>
                      </c:pt>
                      <c:pt idx="435">
                        <c:v>4108.3368604968855</c:v>
                      </c:pt>
                      <c:pt idx="436">
                        <c:v>2262.6919756954012</c:v>
                      </c:pt>
                      <c:pt idx="437">
                        <c:v>-6285.7750595385005</c:v>
                      </c:pt>
                      <c:pt idx="438">
                        <c:v>-2481.8254721552948</c:v>
                      </c:pt>
                      <c:pt idx="439">
                        <c:v>-757.20215762719454</c:v>
                      </c:pt>
                      <c:pt idx="440">
                        <c:v>-5801.2359140364861</c:v>
                      </c:pt>
                      <c:pt idx="441">
                        <c:v>17727.23253633704</c:v>
                      </c:pt>
                      <c:pt idx="442">
                        <c:v>-4709.4565203978709</c:v>
                      </c:pt>
                      <c:pt idx="443">
                        <c:v>4135.6712992297689</c:v>
                      </c:pt>
                      <c:pt idx="444">
                        <c:v>-3273.3486130307283</c:v>
                      </c:pt>
                      <c:pt idx="445">
                        <c:v>-7604.1354502202885</c:v>
                      </c:pt>
                      <c:pt idx="446">
                        <c:v>5308.9020708487224</c:v>
                      </c:pt>
                      <c:pt idx="447">
                        <c:v>5509.1825305015082</c:v>
                      </c:pt>
                      <c:pt idx="448">
                        <c:v>12274.115122432631</c:v>
                      </c:pt>
                      <c:pt idx="449">
                        <c:v>1478.5203850929829</c:v>
                      </c:pt>
                      <c:pt idx="450">
                        <c:v>-7308.8613622052508</c:v>
                      </c:pt>
                      <c:pt idx="451">
                        <c:v>-1669.5763391942601</c:v>
                      </c:pt>
                      <c:pt idx="452">
                        <c:v>8170.4262320705238</c:v>
                      </c:pt>
                      <c:pt idx="453">
                        <c:v>-4219.5495707894297</c:v>
                      </c:pt>
                      <c:pt idx="454">
                        <c:v>-8004.5614312328689</c:v>
                      </c:pt>
                      <c:pt idx="455">
                        <c:v>-5554.2795949608117</c:v>
                      </c:pt>
                      <c:pt idx="456">
                        <c:v>4275.0360877537314</c:v>
                      </c:pt>
                      <c:pt idx="457">
                        <c:v>3208.774066079699</c:v>
                      </c:pt>
                      <c:pt idx="458">
                        <c:v>1235.9922012812458</c:v>
                      </c:pt>
                      <c:pt idx="459">
                        <c:v>-2535.4449929153488</c:v>
                      </c:pt>
                      <c:pt idx="460">
                        <c:v>8811.5072621888539</c:v>
                      </c:pt>
                      <c:pt idx="461">
                        <c:v>4175.1626423188718</c:v>
                      </c:pt>
                      <c:pt idx="462">
                        <c:v>-2757.9213176928897</c:v>
                      </c:pt>
                      <c:pt idx="463">
                        <c:v>1274.8951992490329</c:v>
                      </c:pt>
                      <c:pt idx="464">
                        <c:v>14092.499345127668</c:v>
                      </c:pt>
                      <c:pt idx="465">
                        <c:v>-4185.1080877645727</c:v>
                      </c:pt>
                      <c:pt idx="466">
                        <c:v>5115.4581329419743</c:v>
                      </c:pt>
                      <c:pt idx="467">
                        <c:v>-27225.814342301092</c:v>
                      </c:pt>
                      <c:pt idx="468">
                        <c:v>-5835.5914468141709</c:v>
                      </c:pt>
                      <c:pt idx="469">
                        <c:v>14140.668849394468</c:v>
                      </c:pt>
                      <c:pt idx="470">
                        <c:v>321.60773930475989</c:v>
                      </c:pt>
                      <c:pt idx="471">
                        <c:v>-6801.5390488434423</c:v>
                      </c:pt>
                      <c:pt idx="472">
                        <c:v>-18698.899088831633</c:v>
                      </c:pt>
                      <c:pt idx="473">
                        <c:v>18736.635091184842</c:v>
                      </c:pt>
                      <c:pt idx="474">
                        <c:v>7940.7944014174282</c:v>
                      </c:pt>
                      <c:pt idx="475">
                        <c:v>-6760.75122011434</c:v>
                      </c:pt>
                      <c:pt idx="476">
                        <c:v>-4317.1878485499619</c:v>
                      </c:pt>
                      <c:pt idx="477">
                        <c:v>10080.794755226445</c:v>
                      </c:pt>
                      <c:pt idx="478">
                        <c:v>700.38436475899653</c:v>
                      </c:pt>
                      <c:pt idx="479">
                        <c:v>767.54313650661788</c:v>
                      </c:pt>
                      <c:pt idx="480">
                        <c:v>5804.9824182972661</c:v>
                      </c:pt>
                      <c:pt idx="481">
                        <c:v>8938.4984363602853</c:v>
                      </c:pt>
                      <c:pt idx="482">
                        <c:v>4192.226873736945</c:v>
                      </c:pt>
                      <c:pt idx="483">
                        <c:v>4315.3393407765543</c:v>
                      </c:pt>
                      <c:pt idx="484">
                        <c:v>9161.8730939121306</c:v>
                      </c:pt>
                      <c:pt idx="485">
                        <c:v>-9294.2242852780764</c:v>
                      </c:pt>
                      <c:pt idx="486">
                        <c:v>-6049.015666666106</c:v>
                      </c:pt>
                      <c:pt idx="487">
                        <c:v>-20533.569994549514</c:v>
                      </c:pt>
                      <c:pt idx="488">
                        <c:v>9324.0342427794531</c:v>
                      </c:pt>
                      <c:pt idx="489">
                        <c:v>2020.6267097450473</c:v>
                      </c:pt>
                      <c:pt idx="490">
                        <c:v>-7544.1432553099003</c:v>
                      </c:pt>
                      <c:pt idx="491">
                        <c:v>-3600.0270310559717</c:v>
                      </c:pt>
                      <c:pt idx="492">
                        <c:v>-3728.4886837986705</c:v>
                      </c:pt>
                      <c:pt idx="493">
                        <c:v>4623.6520332412329</c:v>
                      </c:pt>
                      <c:pt idx="494">
                        <c:v>-4485.3292485589336</c:v>
                      </c:pt>
                      <c:pt idx="495">
                        <c:v>-627.50440167347551</c:v>
                      </c:pt>
                      <c:pt idx="496">
                        <c:v>2110.6367499439657</c:v>
                      </c:pt>
                      <c:pt idx="497">
                        <c:v>6084.7334473514347</c:v>
                      </c:pt>
                      <c:pt idx="498">
                        <c:v>14448.027627472329</c:v>
                      </c:pt>
                      <c:pt idx="499">
                        <c:v>-900.71836577869544</c:v>
                      </c:pt>
                      <c:pt idx="500">
                        <c:v>417.24218996892159</c:v>
                      </c:pt>
                      <c:pt idx="501">
                        <c:v>5668.5686994428252</c:v>
                      </c:pt>
                      <c:pt idx="502">
                        <c:v>-10201.998166044752</c:v>
                      </c:pt>
                      <c:pt idx="503">
                        <c:v>2996.9804662580864</c:v>
                      </c:pt>
                      <c:pt idx="504">
                        <c:v>-8850.6080211634835</c:v>
                      </c:pt>
                      <c:pt idx="505">
                        <c:v>4405.577282218379</c:v>
                      </c:pt>
                      <c:pt idx="506">
                        <c:v>-9888.5808145177289</c:v>
                      </c:pt>
                      <c:pt idx="507">
                        <c:v>-1662.1017150377884</c:v>
                      </c:pt>
                      <c:pt idx="508">
                        <c:v>7430.7588847242587</c:v>
                      </c:pt>
                      <c:pt idx="509">
                        <c:v>-6070.6928627875604</c:v>
                      </c:pt>
                      <c:pt idx="510">
                        <c:v>-114.49653876927914</c:v>
                      </c:pt>
                      <c:pt idx="511">
                        <c:v>2449.0332444605156</c:v>
                      </c:pt>
                      <c:pt idx="512">
                        <c:v>-4553.1860378157435</c:v>
                      </c:pt>
                      <c:pt idx="513">
                        <c:v>8283.8471344940335</c:v>
                      </c:pt>
                      <c:pt idx="514">
                        <c:v>-3016.6673770408379</c:v>
                      </c:pt>
                      <c:pt idx="515">
                        <c:v>-21816.291710840058</c:v>
                      </c:pt>
                      <c:pt idx="516">
                        <c:v>4883.9077372996253</c:v>
                      </c:pt>
                      <c:pt idx="517">
                        <c:v>-992.2299069808214</c:v>
                      </c:pt>
                      <c:pt idx="518">
                        <c:v>5426.9540546831849</c:v>
                      </c:pt>
                      <c:pt idx="519">
                        <c:v>-17501.755815361335</c:v>
                      </c:pt>
                      <c:pt idx="520">
                        <c:v>3033.0258779638098</c:v>
                      </c:pt>
                      <c:pt idx="521">
                        <c:v>-1505.5987351552176</c:v>
                      </c:pt>
                      <c:pt idx="522">
                        <c:v>7087.5525664067827</c:v>
                      </c:pt>
                      <c:pt idx="523">
                        <c:v>-10844.045470378915</c:v>
                      </c:pt>
                      <c:pt idx="524">
                        <c:v>745.45410261207144</c:v>
                      </c:pt>
                      <c:pt idx="525">
                        <c:v>-13073.931385359225</c:v>
                      </c:pt>
                      <c:pt idx="526">
                        <c:v>1669.3282138199575</c:v>
                      </c:pt>
                      <c:pt idx="527">
                        <c:v>7587.3639966816991</c:v>
                      </c:pt>
                      <c:pt idx="528">
                        <c:v>6124.3108305284113</c:v>
                      </c:pt>
                      <c:pt idx="529">
                        <c:v>-2003.2022596601601</c:v>
                      </c:pt>
                      <c:pt idx="530">
                        <c:v>5674.5049274193734</c:v>
                      </c:pt>
                      <c:pt idx="531">
                        <c:v>-8862.2157085541985</c:v>
                      </c:pt>
                      <c:pt idx="532">
                        <c:v>-6923.1057981064369</c:v>
                      </c:pt>
                      <c:pt idx="533">
                        <c:v>785.62363151283353</c:v>
                      </c:pt>
                      <c:pt idx="534">
                        <c:v>7963.3162344235025</c:v>
                      </c:pt>
                      <c:pt idx="535">
                        <c:v>-4438.8279856534791</c:v>
                      </c:pt>
                      <c:pt idx="536">
                        <c:v>-1716.7765133099019</c:v>
                      </c:pt>
                      <c:pt idx="537">
                        <c:v>-3529.3813550445338</c:v>
                      </c:pt>
                      <c:pt idx="538">
                        <c:v>-14708.327286914151</c:v>
                      </c:pt>
                      <c:pt idx="539">
                        <c:v>12419.012353996965</c:v>
                      </c:pt>
                      <c:pt idx="540">
                        <c:v>-2797.6208920399076</c:v>
                      </c:pt>
                      <c:pt idx="541">
                        <c:v>-901.16326342354296</c:v>
                      </c:pt>
                      <c:pt idx="542">
                        <c:v>-23363.607163257184</c:v>
                      </c:pt>
                      <c:pt idx="543">
                        <c:v>10889.594091247112</c:v>
                      </c:pt>
                      <c:pt idx="544">
                        <c:v>4884.5863372844906</c:v>
                      </c:pt>
                      <c:pt idx="545">
                        <c:v>9627.0744093064277</c:v>
                      </c:pt>
                      <c:pt idx="546">
                        <c:v>11823.487564486815</c:v>
                      </c:pt>
                      <c:pt idx="547">
                        <c:v>2825.8903209187483</c:v>
                      </c:pt>
                      <c:pt idx="548">
                        <c:v>-9583.8450606510305</c:v>
                      </c:pt>
                      <c:pt idx="549">
                        <c:v>5070.7465938682435</c:v>
                      </c:pt>
                      <c:pt idx="550">
                        <c:v>3270.0018711322118</c:v>
                      </c:pt>
                      <c:pt idx="551">
                        <c:v>-3017.2722658493876</c:v>
                      </c:pt>
                      <c:pt idx="552">
                        <c:v>2965.2172774939099</c:v>
                      </c:pt>
                      <c:pt idx="553">
                        <c:v>-13747.992804628229</c:v>
                      </c:pt>
                      <c:pt idx="554">
                        <c:v>7827.5609852080088</c:v>
                      </c:pt>
                      <c:pt idx="555">
                        <c:v>9270.0029648295895</c:v>
                      </c:pt>
                      <c:pt idx="556">
                        <c:v>9146.0624594065084</c:v>
                      </c:pt>
                      <c:pt idx="557">
                        <c:v>-5662.9097692013747</c:v>
                      </c:pt>
                      <c:pt idx="558">
                        <c:v>-1407.1086836031027</c:v>
                      </c:pt>
                      <c:pt idx="559">
                        <c:v>5021.3020557712152</c:v>
                      </c:pt>
                      <c:pt idx="560">
                        <c:v>5710.7251053444343</c:v>
                      </c:pt>
                      <c:pt idx="561">
                        <c:v>5047.4237579925539</c:v>
                      </c:pt>
                      <c:pt idx="562">
                        <c:v>2423.6021974854812</c:v>
                      </c:pt>
                      <c:pt idx="563">
                        <c:v>-4066.3574318784304</c:v>
                      </c:pt>
                      <c:pt idx="564">
                        <c:v>-2746.2172924320548</c:v>
                      </c:pt>
                      <c:pt idx="565">
                        <c:v>-740.66366970472154</c:v>
                      </c:pt>
                      <c:pt idx="566">
                        <c:v>-2519.9490567670146</c:v>
                      </c:pt>
                      <c:pt idx="567">
                        <c:v>10067.870586865298</c:v>
                      </c:pt>
                      <c:pt idx="568">
                        <c:v>-2531.0419656690938</c:v>
                      </c:pt>
                      <c:pt idx="569">
                        <c:v>-2904.019465979829</c:v>
                      </c:pt>
                      <c:pt idx="570">
                        <c:v>-4636.0646195572117</c:v>
                      </c:pt>
                      <c:pt idx="571">
                        <c:v>9900.594640161944</c:v>
                      </c:pt>
                      <c:pt idx="572">
                        <c:v>-4917.1829367606406</c:v>
                      </c:pt>
                      <c:pt idx="573">
                        <c:v>117.82686813776672</c:v>
                      </c:pt>
                      <c:pt idx="574">
                        <c:v>3730.800154600016</c:v>
                      </c:pt>
                      <c:pt idx="575">
                        <c:v>5266.3345316895575</c:v>
                      </c:pt>
                      <c:pt idx="576">
                        <c:v>-22959.610603729845</c:v>
                      </c:pt>
                      <c:pt idx="577">
                        <c:v>8248.6431058198505</c:v>
                      </c:pt>
                      <c:pt idx="578">
                        <c:v>-2309.4799576775476</c:v>
                      </c:pt>
                      <c:pt idx="579">
                        <c:v>4254.8371941467776</c:v>
                      </c:pt>
                      <c:pt idx="580">
                        <c:v>2052.2521803538693</c:v>
                      </c:pt>
                      <c:pt idx="581">
                        <c:v>10609.090242621984</c:v>
                      </c:pt>
                      <c:pt idx="582">
                        <c:v>-15124.433940742754</c:v>
                      </c:pt>
                      <c:pt idx="583">
                        <c:v>2566.736082614887</c:v>
                      </c:pt>
                      <c:pt idx="584">
                        <c:v>3432.4210727657628</c:v>
                      </c:pt>
                      <c:pt idx="585">
                        <c:v>-6030.938358346335</c:v>
                      </c:pt>
                      <c:pt idx="586">
                        <c:v>-7001.6516734245524</c:v>
                      </c:pt>
                      <c:pt idx="587">
                        <c:v>2144.6457769499248</c:v>
                      </c:pt>
                      <c:pt idx="588">
                        <c:v>6041.9765768380748</c:v>
                      </c:pt>
                      <c:pt idx="589">
                        <c:v>-751.79050715592166</c:v>
                      </c:pt>
                      <c:pt idx="590">
                        <c:v>-171.90946562834142</c:v>
                      </c:pt>
                      <c:pt idx="591">
                        <c:v>4172.5191228581534</c:v>
                      </c:pt>
                      <c:pt idx="592">
                        <c:v>18909.76017835299</c:v>
                      </c:pt>
                      <c:pt idx="593">
                        <c:v>12589.566675269249</c:v>
                      </c:pt>
                      <c:pt idx="594">
                        <c:v>-2909.3542744256556</c:v>
                      </c:pt>
                      <c:pt idx="595">
                        <c:v>-3976.0720207894046</c:v>
                      </c:pt>
                      <c:pt idx="596">
                        <c:v>-1942.1677470161667</c:v>
                      </c:pt>
                      <c:pt idx="597">
                        <c:v>2633.220215708483</c:v>
                      </c:pt>
                      <c:pt idx="598">
                        <c:v>-25728.128136603118</c:v>
                      </c:pt>
                      <c:pt idx="599">
                        <c:v>10158.631467167914</c:v>
                      </c:pt>
                      <c:pt idx="600">
                        <c:v>-5381.6063110623363</c:v>
                      </c:pt>
                      <c:pt idx="601">
                        <c:v>-2868.364911017401</c:v>
                      </c:pt>
                      <c:pt idx="602">
                        <c:v>-6903.2774130598118</c:v>
                      </c:pt>
                      <c:pt idx="603">
                        <c:v>7548.7995174267708</c:v>
                      </c:pt>
                      <c:pt idx="604">
                        <c:v>-1611.433347425118</c:v>
                      </c:pt>
                      <c:pt idx="605">
                        <c:v>2586.2024715478183</c:v>
                      </c:pt>
                      <c:pt idx="606">
                        <c:v>8815.7785278644733</c:v>
                      </c:pt>
                      <c:pt idx="607">
                        <c:v>-6383.4334260844626</c:v>
                      </c:pt>
                      <c:pt idx="608">
                        <c:v>-1150.7180909509334</c:v>
                      </c:pt>
                      <c:pt idx="609">
                        <c:v>6469.2026416351728</c:v>
                      </c:pt>
                      <c:pt idx="610">
                        <c:v>8013.5552878787275</c:v>
                      </c:pt>
                      <c:pt idx="611">
                        <c:v>558.85011426344136</c:v>
                      </c:pt>
                      <c:pt idx="612">
                        <c:v>1611.2915655176184</c:v>
                      </c:pt>
                      <c:pt idx="613">
                        <c:v>8304.3436843293748</c:v>
                      </c:pt>
                      <c:pt idx="614">
                        <c:v>-11373.906020434821</c:v>
                      </c:pt>
                      <c:pt idx="615">
                        <c:v>-502.7830321170768</c:v>
                      </c:pt>
                      <c:pt idx="616">
                        <c:v>16188.078864410068</c:v>
                      </c:pt>
                      <c:pt idx="617">
                        <c:v>-11277.833057113196</c:v>
                      </c:pt>
                      <c:pt idx="618">
                        <c:v>484.42894473181514</c:v>
                      </c:pt>
                      <c:pt idx="619">
                        <c:v>11182.405253089644</c:v>
                      </c:pt>
                      <c:pt idx="620">
                        <c:v>-7795.6918636879709</c:v>
                      </c:pt>
                      <c:pt idx="621">
                        <c:v>-3603.9446303548611</c:v>
                      </c:pt>
                      <c:pt idx="622">
                        <c:v>-17978.618908787132</c:v>
                      </c:pt>
                      <c:pt idx="623">
                        <c:v>-4355.9521501021954</c:v>
                      </c:pt>
                      <c:pt idx="624">
                        <c:v>1258.9084113882491</c:v>
                      </c:pt>
                      <c:pt idx="625">
                        <c:v>-9311.4458186560514</c:v>
                      </c:pt>
                      <c:pt idx="626">
                        <c:v>7800.4548508496373</c:v>
                      </c:pt>
                      <c:pt idx="627">
                        <c:v>-3101.0866551094368</c:v>
                      </c:pt>
                      <c:pt idx="628">
                        <c:v>-8195.0243366870709</c:v>
                      </c:pt>
                      <c:pt idx="629">
                        <c:v>10758.465067833662</c:v>
                      </c:pt>
                      <c:pt idx="630">
                        <c:v>-2688.1092866506078</c:v>
                      </c:pt>
                      <c:pt idx="631">
                        <c:v>-5016.2618096406732</c:v>
                      </c:pt>
                      <c:pt idx="632">
                        <c:v>-4248.3221736163541</c:v>
                      </c:pt>
                      <c:pt idx="633">
                        <c:v>-8.0236643269308843</c:v>
                      </c:pt>
                      <c:pt idx="634">
                        <c:v>770.42864761281817</c:v>
                      </c:pt>
                      <c:pt idx="635">
                        <c:v>-8035.7186420465077</c:v>
                      </c:pt>
                      <c:pt idx="636">
                        <c:v>-8978.1319819228665</c:v>
                      </c:pt>
                      <c:pt idx="637">
                        <c:v>13345.076051254087</c:v>
                      </c:pt>
                      <c:pt idx="638">
                        <c:v>6250.1462120605429</c:v>
                      </c:pt>
                      <c:pt idx="639">
                        <c:v>5447.4556767081667</c:v>
                      </c:pt>
                      <c:pt idx="640">
                        <c:v>6337.7218937748985</c:v>
                      </c:pt>
                      <c:pt idx="641">
                        <c:v>-1647.3281660172943</c:v>
                      </c:pt>
                      <c:pt idx="642">
                        <c:v>-6335.8665173713744</c:v>
                      </c:pt>
                      <c:pt idx="643">
                        <c:v>-12836.834471507726</c:v>
                      </c:pt>
                      <c:pt idx="644">
                        <c:v>4552.2863541206025</c:v>
                      </c:pt>
                      <c:pt idx="645">
                        <c:v>-3832.2597721974744</c:v>
                      </c:pt>
                      <c:pt idx="646">
                        <c:v>-5495.7954470266268</c:v>
                      </c:pt>
                      <c:pt idx="647">
                        <c:v>-7476.4047028585046</c:v>
                      </c:pt>
                      <c:pt idx="648">
                        <c:v>491.42205275977904</c:v>
                      </c:pt>
                      <c:pt idx="649">
                        <c:v>5235.4758314692008</c:v>
                      </c:pt>
                      <c:pt idx="650">
                        <c:v>-5732.6594300856377</c:v>
                      </c:pt>
                      <c:pt idx="651">
                        <c:v>3432.7736225689514</c:v>
                      </c:pt>
                      <c:pt idx="652">
                        <c:v>-4767.1364105925022</c:v>
                      </c:pt>
                      <c:pt idx="653">
                        <c:v>-2899.9377087852336</c:v>
                      </c:pt>
                      <c:pt idx="654">
                        <c:v>5155.8170293749426</c:v>
                      </c:pt>
                      <c:pt idx="655">
                        <c:v>-1920.0915549037745</c:v>
                      </c:pt>
                      <c:pt idx="656">
                        <c:v>5314.3351118622741</c:v>
                      </c:pt>
                      <c:pt idx="657">
                        <c:v>-11294.669531035586</c:v>
                      </c:pt>
                      <c:pt idx="658">
                        <c:v>4631.5072027182177</c:v>
                      </c:pt>
                      <c:pt idx="659">
                        <c:v>8688.3103590063693</c:v>
                      </c:pt>
                      <c:pt idx="660">
                        <c:v>-15517.164107377132</c:v>
                      </c:pt>
                      <c:pt idx="661">
                        <c:v>6366.1335638084784</c:v>
                      </c:pt>
                      <c:pt idx="662">
                        <c:v>-5028.1199063779786</c:v>
                      </c:pt>
                      <c:pt idx="663">
                        <c:v>11138.260395655467</c:v>
                      </c:pt>
                      <c:pt idx="664">
                        <c:v>-11569.125115226692</c:v>
                      </c:pt>
                      <c:pt idx="665">
                        <c:v>-426.92831199672946</c:v>
                      </c:pt>
                      <c:pt idx="666">
                        <c:v>-11135.501116505271</c:v>
                      </c:pt>
                      <c:pt idx="667">
                        <c:v>-9647.6835233397869</c:v>
                      </c:pt>
                      <c:pt idx="668">
                        <c:v>-844.15577144046256</c:v>
                      </c:pt>
                      <c:pt idx="669">
                        <c:v>6074.7869217919724</c:v>
                      </c:pt>
                      <c:pt idx="670">
                        <c:v>328.45107280468801</c:v>
                      </c:pt>
                      <c:pt idx="671">
                        <c:v>9165.388105988015</c:v>
                      </c:pt>
                      <c:pt idx="672">
                        <c:v>-2653.7419150239439</c:v>
                      </c:pt>
                      <c:pt idx="673">
                        <c:v>1558.2992041364487</c:v>
                      </c:pt>
                      <c:pt idx="674">
                        <c:v>1838.2452047031984</c:v>
                      </c:pt>
                      <c:pt idx="675">
                        <c:v>-3139.1854194536281</c:v>
                      </c:pt>
                      <c:pt idx="676">
                        <c:v>-11727.755058719718</c:v>
                      </c:pt>
                      <c:pt idx="677">
                        <c:v>-7452.5746047442371</c:v>
                      </c:pt>
                      <c:pt idx="678">
                        <c:v>-5029.7934488103056</c:v>
                      </c:pt>
                      <c:pt idx="679">
                        <c:v>-5130.1534125567414</c:v>
                      </c:pt>
                      <c:pt idx="680">
                        <c:v>3251.3710735551504</c:v>
                      </c:pt>
                      <c:pt idx="681">
                        <c:v>-4078.0136471846054</c:v>
                      </c:pt>
                      <c:pt idx="682">
                        <c:v>4709.5501420167129</c:v>
                      </c:pt>
                      <c:pt idx="683">
                        <c:v>-7305.7489059317159</c:v>
                      </c:pt>
                      <c:pt idx="684">
                        <c:v>-260.43804206929053</c:v>
                      </c:pt>
                      <c:pt idx="685">
                        <c:v>-2298.8300330109632</c:v>
                      </c:pt>
                      <c:pt idx="686">
                        <c:v>-5208.0342357455374</c:v>
                      </c:pt>
                      <c:pt idx="687">
                        <c:v>-13514.121666242543</c:v>
                      </c:pt>
                      <c:pt idx="688">
                        <c:v>-1910.1088093773433</c:v>
                      </c:pt>
                      <c:pt idx="689">
                        <c:v>8159.742482791924</c:v>
                      </c:pt>
                      <c:pt idx="690">
                        <c:v>2549.4412643695687</c:v>
                      </c:pt>
                      <c:pt idx="691">
                        <c:v>4541.2955306955264</c:v>
                      </c:pt>
                      <c:pt idx="692">
                        <c:v>1992.9454359749507</c:v>
                      </c:pt>
                      <c:pt idx="693">
                        <c:v>12733.680547722666</c:v>
                      </c:pt>
                      <c:pt idx="694">
                        <c:v>6290.4102462534283</c:v>
                      </c:pt>
                      <c:pt idx="695">
                        <c:v>-13135.99666050513</c:v>
                      </c:pt>
                      <c:pt idx="696">
                        <c:v>-3608.7998159844428</c:v>
                      </c:pt>
                      <c:pt idx="697">
                        <c:v>7554.8347782348283</c:v>
                      </c:pt>
                      <c:pt idx="698">
                        <c:v>-3143.923156577468</c:v>
                      </c:pt>
                      <c:pt idx="699">
                        <c:v>1253.4857291003354</c:v>
                      </c:pt>
                      <c:pt idx="700">
                        <c:v>-1047.4675466981134</c:v>
                      </c:pt>
                      <c:pt idx="701">
                        <c:v>-1216.4711991375661</c:v>
                      </c:pt>
                      <c:pt idx="702">
                        <c:v>-908.84465102518152</c:v>
                      </c:pt>
                      <c:pt idx="703">
                        <c:v>4534.7081487476244</c:v>
                      </c:pt>
                      <c:pt idx="704">
                        <c:v>-2554.0489096126839</c:v>
                      </c:pt>
                      <c:pt idx="705">
                        <c:v>-557.33381800618372</c:v>
                      </c:pt>
                      <c:pt idx="706">
                        <c:v>1676.524687531637</c:v>
                      </c:pt>
                      <c:pt idx="707">
                        <c:v>-7052.0317305088975</c:v>
                      </c:pt>
                      <c:pt idx="708">
                        <c:v>2089.839094835188</c:v>
                      </c:pt>
                      <c:pt idx="709">
                        <c:v>12010.108400879639</c:v>
                      </c:pt>
                      <c:pt idx="710">
                        <c:v>-5064.6189175398613</c:v>
                      </c:pt>
                      <c:pt idx="711">
                        <c:v>-3150.4018062943505</c:v>
                      </c:pt>
                      <c:pt idx="712">
                        <c:v>3566.8416329799657</c:v>
                      </c:pt>
                      <c:pt idx="713">
                        <c:v>2106.5395114393395</c:v>
                      </c:pt>
                      <c:pt idx="714">
                        <c:v>-6618.1365197803243</c:v>
                      </c:pt>
                      <c:pt idx="715">
                        <c:v>-3443.9688629776501</c:v>
                      </c:pt>
                      <c:pt idx="716">
                        <c:v>-1279.8043470927369</c:v>
                      </c:pt>
                      <c:pt idx="717">
                        <c:v>7442.3408296705747</c:v>
                      </c:pt>
                      <c:pt idx="718">
                        <c:v>-2127.5966291662917</c:v>
                      </c:pt>
                      <c:pt idx="719">
                        <c:v>11141.215471489922</c:v>
                      </c:pt>
                      <c:pt idx="720">
                        <c:v>7504.7019889543881</c:v>
                      </c:pt>
                      <c:pt idx="721">
                        <c:v>6884.1014369580953</c:v>
                      </c:pt>
                      <c:pt idx="722">
                        <c:v>6633.9951226465928</c:v>
                      </c:pt>
                      <c:pt idx="723">
                        <c:v>-4594.5143806748674</c:v>
                      </c:pt>
                      <c:pt idx="724">
                        <c:v>-4789.9325002096302</c:v>
                      </c:pt>
                      <c:pt idx="725">
                        <c:v>10278.005055387388</c:v>
                      </c:pt>
                      <c:pt idx="726">
                        <c:v>9316.2807701535785</c:v>
                      </c:pt>
                      <c:pt idx="727">
                        <c:v>9095.7049660066259</c:v>
                      </c:pt>
                      <c:pt idx="728">
                        <c:v>842.26688811718486</c:v>
                      </c:pt>
                      <c:pt idx="729">
                        <c:v>11551.938121484811</c:v>
                      </c:pt>
                      <c:pt idx="730">
                        <c:v>1455.0587228821678</c:v>
                      </c:pt>
                      <c:pt idx="731">
                        <c:v>2999.3316336967546</c:v>
                      </c:pt>
                      <c:pt idx="732">
                        <c:v>4136.4408293756132</c:v>
                      </c:pt>
                      <c:pt idx="733">
                        <c:v>-5107.0262000647053</c:v>
                      </c:pt>
                      <c:pt idx="734">
                        <c:v>4255.2832417038007</c:v>
                      </c:pt>
                      <c:pt idx="735">
                        <c:v>328.32678708370076</c:v>
                      </c:pt>
                      <c:pt idx="736">
                        <c:v>-7585.5541058814997</c:v>
                      </c:pt>
                      <c:pt idx="737">
                        <c:v>-13973.880851857713</c:v>
                      </c:pt>
                      <c:pt idx="738">
                        <c:v>-14362.741428247828</c:v>
                      </c:pt>
                      <c:pt idx="739">
                        <c:v>-165.5623782564362</c:v>
                      </c:pt>
                      <c:pt idx="740">
                        <c:v>23111.831983376818</c:v>
                      </c:pt>
                      <c:pt idx="741">
                        <c:v>-1362.4556053864362</c:v>
                      </c:pt>
                      <c:pt idx="742">
                        <c:v>-6502.0886111586879</c:v>
                      </c:pt>
                      <c:pt idx="743">
                        <c:v>8919.5737304414943</c:v>
                      </c:pt>
                      <c:pt idx="744">
                        <c:v>9062.9288414667899</c:v>
                      </c:pt>
                      <c:pt idx="745">
                        <c:v>-8220.1837620982405</c:v>
                      </c:pt>
                      <c:pt idx="746">
                        <c:v>4365.7550281881122</c:v>
                      </c:pt>
                      <c:pt idx="747">
                        <c:v>5126.1819862039993</c:v>
                      </c:pt>
                      <c:pt idx="748">
                        <c:v>2706.2754309294687</c:v>
                      </c:pt>
                      <c:pt idx="749">
                        <c:v>11887.360140626071</c:v>
                      </c:pt>
                      <c:pt idx="750">
                        <c:v>2697.6485243860734</c:v>
                      </c:pt>
                      <c:pt idx="751">
                        <c:v>-1832.0524453750113</c:v>
                      </c:pt>
                      <c:pt idx="752">
                        <c:v>-4374.0252975233743</c:v>
                      </c:pt>
                      <c:pt idx="753">
                        <c:v>-6170.533205571337</c:v>
                      </c:pt>
                      <c:pt idx="754">
                        <c:v>-4806.7277383960172</c:v>
                      </c:pt>
                      <c:pt idx="755">
                        <c:v>-6736.5749565228471</c:v>
                      </c:pt>
                      <c:pt idx="756">
                        <c:v>13176.928229688696</c:v>
                      </c:pt>
                      <c:pt idx="757">
                        <c:v>11836.427285279518</c:v>
                      </c:pt>
                      <c:pt idx="758">
                        <c:v>-2709.6289661293995</c:v>
                      </c:pt>
                      <c:pt idx="759">
                        <c:v>9079.320506848162</c:v>
                      </c:pt>
                      <c:pt idx="760">
                        <c:v>5842.4675518710865</c:v>
                      </c:pt>
                      <c:pt idx="761">
                        <c:v>8001.7093606886046</c:v>
                      </c:pt>
                      <c:pt idx="762">
                        <c:v>-2764.2227568846865</c:v>
                      </c:pt>
                      <c:pt idx="763">
                        <c:v>3661.9496153571672</c:v>
                      </c:pt>
                      <c:pt idx="764">
                        <c:v>-3270.2501269217028</c:v>
                      </c:pt>
                      <c:pt idx="765">
                        <c:v>-1258.7631745583785</c:v>
                      </c:pt>
                      <c:pt idx="766">
                        <c:v>-145.03956910748093</c:v>
                      </c:pt>
                      <c:pt idx="767">
                        <c:v>3773.720474470625</c:v>
                      </c:pt>
                      <c:pt idx="768">
                        <c:v>835.93805710652668</c:v>
                      </c:pt>
                      <c:pt idx="769">
                        <c:v>-12315.503913778331</c:v>
                      </c:pt>
                      <c:pt idx="770">
                        <c:v>6203.0178335579985</c:v>
                      </c:pt>
                      <c:pt idx="771">
                        <c:v>-4721.7079665576603</c:v>
                      </c:pt>
                      <c:pt idx="772">
                        <c:v>5696.1153778700391</c:v>
                      </c:pt>
                      <c:pt idx="773">
                        <c:v>8877.8030942531768</c:v>
                      </c:pt>
                      <c:pt idx="774">
                        <c:v>-6719.1923708501272</c:v>
                      </c:pt>
                      <c:pt idx="775">
                        <c:v>-3908.6119136269699</c:v>
                      </c:pt>
                      <c:pt idx="776">
                        <c:v>1908.1497388489079</c:v>
                      </c:pt>
                      <c:pt idx="777">
                        <c:v>7039.968192202221</c:v>
                      </c:pt>
                      <c:pt idx="778">
                        <c:v>2943.1478356648004</c:v>
                      </c:pt>
                      <c:pt idx="779">
                        <c:v>14821.681772830823</c:v>
                      </c:pt>
                      <c:pt idx="780">
                        <c:v>4721.840666558579</c:v>
                      </c:pt>
                      <c:pt idx="781">
                        <c:v>5119.8635599987319</c:v>
                      </c:pt>
                      <c:pt idx="782">
                        <c:v>822.74504225123383</c:v>
                      </c:pt>
                      <c:pt idx="783">
                        <c:v>2404.7963555791866</c:v>
                      </c:pt>
                      <c:pt idx="784">
                        <c:v>-4851.7580955450394</c:v>
                      </c:pt>
                      <c:pt idx="785">
                        <c:v>8450.8738993670995</c:v>
                      </c:pt>
                      <c:pt idx="786">
                        <c:v>7333.2867806961804</c:v>
                      </c:pt>
                      <c:pt idx="787">
                        <c:v>-3789.3164324729005</c:v>
                      </c:pt>
                      <c:pt idx="788">
                        <c:v>-6654.0805570367083</c:v>
                      </c:pt>
                      <c:pt idx="789">
                        <c:v>-2434.569788897672</c:v>
                      </c:pt>
                      <c:pt idx="790">
                        <c:v>-2451.2552774675423</c:v>
                      </c:pt>
                      <c:pt idx="791">
                        <c:v>1265.8287586776714</c:v>
                      </c:pt>
                      <c:pt idx="792">
                        <c:v>13977.444816161544</c:v>
                      </c:pt>
                      <c:pt idx="793">
                        <c:v>-2161.250831326397</c:v>
                      </c:pt>
                      <c:pt idx="794">
                        <c:v>6963.0303896536498</c:v>
                      </c:pt>
                      <c:pt idx="795">
                        <c:v>2836.5789405459655</c:v>
                      </c:pt>
                      <c:pt idx="796">
                        <c:v>4532.2382161462883</c:v>
                      </c:pt>
                      <c:pt idx="797">
                        <c:v>7757.7281157879479</c:v>
                      </c:pt>
                      <c:pt idx="798">
                        <c:v>18336.848226660804</c:v>
                      </c:pt>
                      <c:pt idx="799">
                        <c:v>5060.6916217211037</c:v>
                      </c:pt>
                      <c:pt idx="800">
                        <c:v>1332.4484310547123</c:v>
                      </c:pt>
                      <c:pt idx="801">
                        <c:v>-3445.8475483587827</c:v>
                      </c:pt>
                      <c:pt idx="802">
                        <c:v>-13075.640339908277</c:v>
                      </c:pt>
                      <c:pt idx="803">
                        <c:v>-6976.7599982272659</c:v>
                      </c:pt>
                      <c:pt idx="804">
                        <c:v>9341.8785668806886</c:v>
                      </c:pt>
                      <c:pt idx="805">
                        <c:v>-11714.014830393411</c:v>
                      </c:pt>
                      <c:pt idx="806">
                        <c:v>-2290.0258704179869</c:v>
                      </c:pt>
                      <c:pt idx="807">
                        <c:v>-7546.4214880161599</c:v>
                      </c:pt>
                      <c:pt idx="808">
                        <c:v>-2398.1303355297277</c:v>
                      </c:pt>
                      <c:pt idx="809">
                        <c:v>-7750.3642761463998</c:v>
                      </c:pt>
                      <c:pt idx="810">
                        <c:v>11370.758353531659</c:v>
                      </c:pt>
                      <c:pt idx="811">
                        <c:v>2520.9864432895556</c:v>
                      </c:pt>
                      <c:pt idx="812">
                        <c:v>-11376.220852479557</c:v>
                      </c:pt>
                      <c:pt idx="813">
                        <c:v>6091.6754064777488</c:v>
                      </c:pt>
                      <c:pt idx="814">
                        <c:v>4805.8059453494643</c:v>
                      </c:pt>
                      <c:pt idx="815">
                        <c:v>-2937.4979340657083</c:v>
                      </c:pt>
                      <c:pt idx="816">
                        <c:v>-2323.6088723011635</c:v>
                      </c:pt>
                      <c:pt idx="817">
                        <c:v>5200.426740266339</c:v>
                      </c:pt>
                      <c:pt idx="818">
                        <c:v>-25877.0305886633</c:v>
                      </c:pt>
                      <c:pt idx="819">
                        <c:v>11005.728431356372</c:v>
                      </c:pt>
                      <c:pt idx="820">
                        <c:v>-7016.2389798310542</c:v>
                      </c:pt>
                      <c:pt idx="821">
                        <c:v>-1458.6565696278849</c:v>
                      </c:pt>
                      <c:pt idx="822">
                        <c:v>2655.2287248227658</c:v>
                      </c:pt>
                      <c:pt idx="823">
                        <c:v>-2151.863367595317</c:v>
                      </c:pt>
                      <c:pt idx="824">
                        <c:v>4092.0086874371482</c:v>
                      </c:pt>
                      <c:pt idx="825">
                        <c:v>-5723.9315981109685</c:v>
                      </c:pt>
                      <c:pt idx="826">
                        <c:v>7889.9793018220225</c:v>
                      </c:pt>
                      <c:pt idx="827">
                        <c:v>-2802.590416139763</c:v>
                      </c:pt>
                      <c:pt idx="828">
                        <c:v>-4960.3938102463871</c:v>
                      </c:pt>
                      <c:pt idx="829">
                        <c:v>3548.1077325740189</c:v>
                      </c:pt>
                      <c:pt idx="830">
                        <c:v>9727.9179553605791</c:v>
                      </c:pt>
                      <c:pt idx="831">
                        <c:v>6792.8803157498915</c:v>
                      </c:pt>
                      <c:pt idx="832">
                        <c:v>2140.7893289883214</c:v>
                      </c:pt>
                      <c:pt idx="833">
                        <c:v>-5301.8404564580851</c:v>
                      </c:pt>
                      <c:pt idx="834">
                        <c:v>7448.3235210079074</c:v>
                      </c:pt>
                      <c:pt idx="835">
                        <c:v>6120.4074901954591</c:v>
                      </c:pt>
                      <c:pt idx="836">
                        <c:v>-5095.2430435336719</c:v>
                      </c:pt>
                      <c:pt idx="837">
                        <c:v>5780.3466806579963</c:v>
                      </c:pt>
                      <c:pt idx="838">
                        <c:v>9672.5047427090176</c:v>
                      </c:pt>
                      <c:pt idx="839">
                        <c:v>-2402.2088675862906</c:v>
                      </c:pt>
                      <c:pt idx="840">
                        <c:v>-1149.5584837217029</c:v>
                      </c:pt>
                      <c:pt idx="841">
                        <c:v>485.58036466597696</c:v>
                      </c:pt>
                      <c:pt idx="842">
                        <c:v>11101.802769683374</c:v>
                      </c:pt>
                      <c:pt idx="843">
                        <c:v>4720.7360626885784</c:v>
                      </c:pt>
                      <c:pt idx="844">
                        <c:v>-10721.921391086231</c:v>
                      </c:pt>
                      <c:pt idx="845">
                        <c:v>-7510.9156732466799</c:v>
                      </c:pt>
                      <c:pt idx="846">
                        <c:v>1544.9111085278564</c:v>
                      </c:pt>
                      <c:pt idx="847">
                        <c:v>1365.3564240124833</c:v>
                      </c:pt>
                      <c:pt idx="848">
                        <c:v>-2482.8786610831157</c:v>
                      </c:pt>
                      <c:pt idx="849">
                        <c:v>-2044.8135817594448</c:v>
                      </c:pt>
                      <c:pt idx="850">
                        <c:v>-7174.4612140505342</c:v>
                      </c:pt>
                      <c:pt idx="851">
                        <c:v>-14940.117527083567</c:v>
                      </c:pt>
                      <c:pt idx="852">
                        <c:v>-412.9389048768935</c:v>
                      </c:pt>
                      <c:pt idx="853">
                        <c:v>17813.603962359499</c:v>
                      </c:pt>
                      <c:pt idx="854">
                        <c:v>-6603.7758890701807</c:v>
                      </c:pt>
                      <c:pt idx="855">
                        <c:v>-10923.957689968578</c:v>
                      </c:pt>
                      <c:pt idx="856">
                        <c:v>4029.081576224431</c:v>
                      </c:pt>
                      <c:pt idx="857">
                        <c:v>-15063.150929124487</c:v>
                      </c:pt>
                      <c:pt idx="858">
                        <c:v>-8503.153889512163</c:v>
                      </c:pt>
                      <c:pt idx="859">
                        <c:v>-10421.286379598721</c:v>
                      </c:pt>
                      <c:pt idx="860">
                        <c:v>8594.7179778022546</c:v>
                      </c:pt>
                      <c:pt idx="861">
                        <c:v>7755.9793778049861</c:v>
                      </c:pt>
                      <c:pt idx="862">
                        <c:v>2351.38277991832</c:v>
                      </c:pt>
                      <c:pt idx="863">
                        <c:v>5185.9189817473234</c:v>
                      </c:pt>
                      <c:pt idx="864">
                        <c:v>2400.9977435938199</c:v>
                      </c:pt>
                      <c:pt idx="865">
                        <c:v>2863.2991964349785</c:v>
                      </c:pt>
                      <c:pt idx="866">
                        <c:v>11933.225740728143</c:v>
                      </c:pt>
                      <c:pt idx="867">
                        <c:v>-5972.4363131742721</c:v>
                      </c:pt>
                      <c:pt idx="868">
                        <c:v>5597.064983020864</c:v>
                      </c:pt>
                      <c:pt idx="869">
                        <c:v>-1485.844118438079</c:v>
                      </c:pt>
                      <c:pt idx="870">
                        <c:v>-2935.1166597513584</c:v>
                      </c:pt>
                      <c:pt idx="871">
                        <c:v>-6623.9870653830294</c:v>
                      </c:pt>
                      <c:pt idx="872">
                        <c:v>4392.1384381030075</c:v>
                      </c:pt>
                      <c:pt idx="873">
                        <c:v>-3899.6536812872655</c:v>
                      </c:pt>
                      <c:pt idx="874">
                        <c:v>1403.1774063110861</c:v>
                      </c:pt>
                      <c:pt idx="875">
                        <c:v>-21988.010363096531</c:v>
                      </c:pt>
                      <c:pt idx="876">
                        <c:v>-4093.4994685530837</c:v>
                      </c:pt>
                      <c:pt idx="877">
                        <c:v>-1498.1744083773228</c:v>
                      </c:pt>
                      <c:pt idx="878">
                        <c:v>-4800.2570147350925</c:v>
                      </c:pt>
                      <c:pt idx="879">
                        <c:v>5835.5419874914514</c:v>
                      </c:pt>
                      <c:pt idx="880">
                        <c:v>2755.719141835405</c:v>
                      </c:pt>
                      <c:pt idx="881">
                        <c:v>-7608.6538300698303</c:v>
                      </c:pt>
                      <c:pt idx="882">
                        <c:v>-16223.387875859873</c:v>
                      </c:pt>
                      <c:pt idx="883">
                        <c:v>-2951.5980317837384</c:v>
                      </c:pt>
                      <c:pt idx="884">
                        <c:v>4900.2816062396014</c:v>
                      </c:pt>
                      <c:pt idx="885">
                        <c:v>13497.01452633478</c:v>
                      </c:pt>
                      <c:pt idx="886">
                        <c:v>2250.0248758543021</c:v>
                      </c:pt>
                      <c:pt idx="887">
                        <c:v>-7349.9227154107211</c:v>
                      </c:pt>
                      <c:pt idx="888">
                        <c:v>8001.6690547110775</c:v>
                      </c:pt>
                      <c:pt idx="889">
                        <c:v>9543.5640358045639</c:v>
                      </c:pt>
                      <c:pt idx="890">
                        <c:v>-7276.8050923789415</c:v>
                      </c:pt>
                      <c:pt idx="891">
                        <c:v>11536.957446700239</c:v>
                      </c:pt>
                      <c:pt idx="892">
                        <c:v>-11298.53855720206</c:v>
                      </c:pt>
                      <c:pt idx="893">
                        <c:v>7589.4709901741735</c:v>
                      </c:pt>
                      <c:pt idx="894">
                        <c:v>7547.7164643718716</c:v>
                      </c:pt>
                      <c:pt idx="895">
                        <c:v>4571.3151547321468</c:v>
                      </c:pt>
                      <c:pt idx="896">
                        <c:v>-5758.8957671686221</c:v>
                      </c:pt>
                      <c:pt idx="897">
                        <c:v>6820.6378223892243</c:v>
                      </c:pt>
                      <c:pt idx="898">
                        <c:v>-5081.0931397625609</c:v>
                      </c:pt>
                      <c:pt idx="899">
                        <c:v>5727.29823864215</c:v>
                      </c:pt>
                      <c:pt idx="900">
                        <c:v>-2564.5917029548436</c:v>
                      </c:pt>
                      <c:pt idx="901">
                        <c:v>8953.4557306218558</c:v>
                      </c:pt>
                      <c:pt idx="902">
                        <c:v>1377.1546991283831</c:v>
                      </c:pt>
                      <c:pt idx="903">
                        <c:v>-1084.7313188642147</c:v>
                      </c:pt>
                      <c:pt idx="904">
                        <c:v>1991.9597579524852</c:v>
                      </c:pt>
                      <c:pt idx="905">
                        <c:v>2565.7813662709959</c:v>
                      </c:pt>
                      <c:pt idx="906">
                        <c:v>-2502.0380291729089</c:v>
                      </c:pt>
                      <c:pt idx="907">
                        <c:v>2112.208818917512</c:v>
                      </c:pt>
                      <c:pt idx="908">
                        <c:v>8303.0565329564852</c:v>
                      </c:pt>
                      <c:pt idx="909">
                        <c:v>-4206.6591655881639</c:v>
                      </c:pt>
                      <c:pt idx="910">
                        <c:v>4861.3849339912704</c:v>
                      </c:pt>
                      <c:pt idx="911">
                        <c:v>2368.4491241864162</c:v>
                      </c:pt>
                      <c:pt idx="912">
                        <c:v>-3092.1936693239404</c:v>
                      </c:pt>
                      <c:pt idx="913">
                        <c:v>5078.9810606757674</c:v>
                      </c:pt>
                      <c:pt idx="914">
                        <c:v>-1024.1734318240997</c:v>
                      </c:pt>
                      <c:pt idx="915">
                        <c:v>9478.9464913199772</c:v>
                      </c:pt>
                      <c:pt idx="916">
                        <c:v>-7472.5185357031442</c:v>
                      </c:pt>
                      <c:pt idx="917">
                        <c:v>230.64757723965158</c:v>
                      </c:pt>
                      <c:pt idx="918">
                        <c:v>6557.9989450504509</c:v>
                      </c:pt>
                      <c:pt idx="919">
                        <c:v>-3458.4304370966711</c:v>
                      </c:pt>
                      <c:pt idx="920">
                        <c:v>13.506727434389177</c:v>
                      </c:pt>
                      <c:pt idx="921">
                        <c:v>855.28426718154515</c:v>
                      </c:pt>
                      <c:pt idx="922">
                        <c:v>2768.3436346452654</c:v>
                      </c:pt>
                      <c:pt idx="923">
                        <c:v>3896.9021190447238</c:v>
                      </c:pt>
                      <c:pt idx="924">
                        <c:v>-17962.480693652658</c:v>
                      </c:pt>
                      <c:pt idx="925">
                        <c:v>-3224.8880743007685</c:v>
                      </c:pt>
                      <c:pt idx="926">
                        <c:v>5669.3256092833763</c:v>
                      </c:pt>
                      <c:pt idx="927">
                        <c:v>10971.15105366036</c:v>
                      </c:pt>
                      <c:pt idx="928">
                        <c:v>-4184.3152373118501</c:v>
                      </c:pt>
                      <c:pt idx="929">
                        <c:v>-3557.7947240758513</c:v>
                      </c:pt>
                      <c:pt idx="930">
                        <c:v>2453.0901856460259</c:v>
                      </c:pt>
                      <c:pt idx="931">
                        <c:v>-3144.996830873919</c:v>
                      </c:pt>
                      <c:pt idx="932">
                        <c:v>133.63175961458182</c:v>
                      </c:pt>
                      <c:pt idx="933">
                        <c:v>-2129.3703399938677</c:v>
                      </c:pt>
                      <c:pt idx="934">
                        <c:v>9839.3392405433915</c:v>
                      </c:pt>
                      <c:pt idx="935">
                        <c:v>-17721.98940832245</c:v>
                      </c:pt>
                      <c:pt idx="936">
                        <c:v>-4572.5713300968637</c:v>
                      </c:pt>
                      <c:pt idx="937">
                        <c:v>-5595.994757436034</c:v>
                      </c:pt>
                      <c:pt idx="938">
                        <c:v>11637.336088353048</c:v>
                      </c:pt>
                      <c:pt idx="939">
                        <c:v>1424.7412464559966</c:v>
                      </c:pt>
                      <c:pt idx="940">
                        <c:v>13458.54609825799</c:v>
                      </c:pt>
                      <c:pt idx="941">
                        <c:v>-5185.6206926069281</c:v>
                      </c:pt>
                      <c:pt idx="942">
                        <c:v>-6257.0191129612722</c:v>
                      </c:pt>
                      <c:pt idx="943">
                        <c:v>2201.4605712539342</c:v>
                      </c:pt>
                      <c:pt idx="944">
                        <c:v>1627.4265480331378</c:v>
                      </c:pt>
                      <c:pt idx="945">
                        <c:v>8721.0783814473252</c:v>
                      </c:pt>
                      <c:pt idx="946">
                        <c:v>-14092.639303994205</c:v>
                      </c:pt>
                      <c:pt idx="947">
                        <c:v>2096.7623925286171</c:v>
                      </c:pt>
                      <c:pt idx="948">
                        <c:v>14076.95523655336</c:v>
                      </c:pt>
                      <c:pt idx="949">
                        <c:v>181.55532074745861</c:v>
                      </c:pt>
                      <c:pt idx="950">
                        <c:v>-9038.9996126123297</c:v>
                      </c:pt>
                      <c:pt idx="951">
                        <c:v>5053.0721947053316</c:v>
                      </c:pt>
                      <c:pt idx="952">
                        <c:v>-7103.4869051705027</c:v>
                      </c:pt>
                      <c:pt idx="953">
                        <c:v>13104.26001269171</c:v>
                      </c:pt>
                      <c:pt idx="954">
                        <c:v>1882.0919872723171</c:v>
                      </c:pt>
                      <c:pt idx="955">
                        <c:v>-1865.7451031158853</c:v>
                      </c:pt>
                      <c:pt idx="956">
                        <c:v>-10060.54679859984</c:v>
                      </c:pt>
                      <c:pt idx="957">
                        <c:v>-5600.3951452723995</c:v>
                      </c:pt>
                      <c:pt idx="958">
                        <c:v>-24868.912854194292</c:v>
                      </c:pt>
                      <c:pt idx="959">
                        <c:v>5573.8783162476102</c:v>
                      </c:pt>
                      <c:pt idx="960">
                        <c:v>263.18213472462958</c:v>
                      </c:pt>
                      <c:pt idx="961">
                        <c:v>5525.2797647157568</c:v>
                      </c:pt>
                      <c:pt idx="962">
                        <c:v>-3216.0905303311301</c:v>
                      </c:pt>
                      <c:pt idx="963">
                        <c:v>-8045.9387674389436</c:v>
                      </c:pt>
                      <c:pt idx="964">
                        <c:v>8332.9269416446186</c:v>
                      </c:pt>
                      <c:pt idx="965">
                        <c:v>9300.2506630027347</c:v>
                      </c:pt>
                      <c:pt idx="966">
                        <c:v>-3262.2646202937467</c:v>
                      </c:pt>
                      <c:pt idx="967">
                        <c:v>5675.9356498152265</c:v>
                      </c:pt>
                      <c:pt idx="968">
                        <c:v>5148.3446627145822</c:v>
                      </c:pt>
                      <c:pt idx="969">
                        <c:v>-761.18072109833884</c:v>
                      </c:pt>
                      <c:pt idx="970">
                        <c:v>-3805.5403284016647</c:v>
                      </c:pt>
                      <c:pt idx="971">
                        <c:v>3142.8191293730415</c:v>
                      </c:pt>
                      <c:pt idx="972">
                        <c:v>8447.4015515296196</c:v>
                      </c:pt>
                      <c:pt idx="973">
                        <c:v>3598.4205674529658</c:v>
                      </c:pt>
                      <c:pt idx="974">
                        <c:v>13386.648664048189</c:v>
                      </c:pt>
                      <c:pt idx="975">
                        <c:v>9099.7292545152886</c:v>
                      </c:pt>
                      <c:pt idx="976">
                        <c:v>4868.6017031507581</c:v>
                      </c:pt>
                      <c:pt idx="977">
                        <c:v>6229.3597115942248</c:v>
                      </c:pt>
                      <c:pt idx="978">
                        <c:v>2478.1922809106472</c:v>
                      </c:pt>
                      <c:pt idx="979">
                        <c:v>-27040.128776232246</c:v>
                      </c:pt>
                      <c:pt idx="980">
                        <c:v>2481.6176269849966</c:v>
                      </c:pt>
                      <c:pt idx="981">
                        <c:v>9801.2851618405111</c:v>
                      </c:pt>
                      <c:pt idx="982">
                        <c:v>-2481.152807208462</c:v>
                      </c:pt>
                      <c:pt idx="983">
                        <c:v>-2456.3848871763039</c:v>
                      </c:pt>
                      <c:pt idx="984">
                        <c:v>3963.6043826217647</c:v>
                      </c:pt>
                      <c:pt idx="985">
                        <c:v>3989.2137213063834</c:v>
                      </c:pt>
                      <c:pt idx="986">
                        <c:v>-26547.089865991424</c:v>
                      </c:pt>
                      <c:pt idx="987">
                        <c:v>6543.8627058830025</c:v>
                      </c:pt>
                      <c:pt idx="988">
                        <c:v>11131.525746414482</c:v>
                      </c:pt>
                      <c:pt idx="989">
                        <c:v>3991.4612035995742</c:v>
                      </c:pt>
                      <c:pt idx="990">
                        <c:v>-8456.9411810604506</c:v>
                      </c:pt>
                      <c:pt idx="991">
                        <c:v>-2768.9321842345671</c:v>
                      </c:pt>
                      <c:pt idx="992">
                        <c:v>-4304.0972051895369</c:v>
                      </c:pt>
                      <c:pt idx="993">
                        <c:v>8331.7486499901279</c:v>
                      </c:pt>
                      <c:pt idx="994">
                        <c:v>2073.2360865220107</c:v>
                      </c:pt>
                      <c:pt idx="995">
                        <c:v>-4675.145932383617</c:v>
                      </c:pt>
                      <c:pt idx="996">
                        <c:v>-4133.8765066862397</c:v>
                      </c:pt>
                      <c:pt idx="997">
                        <c:v>8865.853220594945</c:v>
                      </c:pt>
                      <c:pt idx="998">
                        <c:v>-4034.3066030173213</c:v>
                      </c:pt>
                      <c:pt idx="999">
                        <c:v>12877.275198631585</c:v>
                      </c:pt>
                      <c:pt idx="1000">
                        <c:v>589.45596370774729</c:v>
                      </c:pt>
                      <c:pt idx="1001">
                        <c:v>5208.0750245947274</c:v>
                      </c:pt>
                      <c:pt idx="1002">
                        <c:v>-15332.053699339536</c:v>
                      </c:pt>
                      <c:pt idx="1003">
                        <c:v>-5116.5337358956167</c:v>
                      </c:pt>
                      <c:pt idx="1004">
                        <c:v>-2960.7298634725157</c:v>
                      </c:pt>
                      <c:pt idx="1005">
                        <c:v>-5145.2393018154835</c:v>
                      </c:pt>
                      <c:pt idx="1006">
                        <c:v>4257.9606007036928</c:v>
                      </c:pt>
                      <c:pt idx="1007">
                        <c:v>-13691.712472678468</c:v>
                      </c:pt>
                      <c:pt idx="1008">
                        <c:v>-2243.7342579421529</c:v>
                      </c:pt>
                      <c:pt idx="1009">
                        <c:v>-5214.2919538766728</c:v>
                      </c:pt>
                      <c:pt idx="1010">
                        <c:v>7093.0655605799257</c:v>
                      </c:pt>
                      <c:pt idx="1011">
                        <c:v>-17106.550350856996</c:v>
                      </c:pt>
                      <c:pt idx="1012">
                        <c:v>8331.3332752383285</c:v>
                      </c:pt>
                      <c:pt idx="1013">
                        <c:v>-3360.14423106701</c:v>
                      </c:pt>
                      <c:pt idx="1014">
                        <c:v>8092.3896694654395</c:v>
                      </c:pt>
                      <c:pt idx="1015">
                        <c:v>-6862.7026281025173</c:v>
                      </c:pt>
                      <c:pt idx="1016">
                        <c:v>8693.2083993808264</c:v>
                      </c:pt>
                      <c:pt idx="1017">
                        <c:v>3922.1561989950569</c:v>
                      </c:pt>
                      <c:pt idx="1018">
                        <c:v>-12791.099926755647</c:v>
                      </c:pt>
                      <c:pt idx="1019">
                        <c:v>-573.83980168224662</c:v>
                      </c:pt>
                      <c:pt idx="1020">
                        <c:v>-10835.138160523216</c:v>
                      </c:pt>
                      <c:pt idx="1021">
                        <c:v>-4770.9273432989576</c:v>
                      </c:pt>
                      <c:pt idx="1022">
                        <c:v>-6479.5399154367697</c:v>
                      </c:pt>
                      <c:pt idx="1023">
                        <c:v>5993.8057281212386</c:v>
                      </c:pt>
                      <c:pt idx="1024">
                        <c:v>2159.0047119039955</c:v>
                      </c:pt>
                      <c:pt idx="1025">
                        <c:v>10810.461118418389</c:v>
                      </c:pt>
                      <c:pt idx="1026">
                        <c:v>-23583.477847489718</c:v>
                      </c:pt>
                      <c:pt idx="1027">
                        <c:v>-2445.6153966751735</c:v>
                      </c:pt>
                      <c:pt idx="1028">
                        <c:v>-5719.3607845299121</c:v>
                      </c:pt>
                      <c:pt idx="1029">
                        <c:v>13994.05051223762</c:v>
                      </c:pt>
                      <c:pt idx="1030">
                        <c:v>-1945.8968058909231</c:v>
                      </c:pt>
                      <c:pt idx="1031">
                        <c:v>7105.0154713769589</c:v>
                      </c:pt>
                      <c:pt idx="1032">
                        <c:v>8061.0760784921877</c:v>
                      </c:pt>
                      <c:pt idx="1033">
                        <c:v>-6300.6298617071152</c:v>
                      </c:pt>
                      <c:pt idx="1034">
                        <c:v>858.10507430859434</c:v>
                      </c:pt>
                      <c:pt idx="1035">
                        <c:v>683.86344538338017</c:v>
                      </c:pt>
                      <c:pt idx="1036">
                        <c:v>-11362.105229263747</c:v>
                      </c:pt>
                      <c:pt idx="1037">
                        <c:v>1125.1454539233673</c:v>
                      </c:pt>
                      <c:pt idx="1038">
                        <c:v>-15717.890108085398</c:v>
                      </c:pt>
                      <c:pt idx="1039">
                        <c:v>12940.200341013522</c:v>
                      </c:pt>
                      <c:pt idx="1040">
                        <c:v>6058.2011569539172</c:v>
                      </c:pt>
                      <c:pt idx="1041">
                        <c:v>5082.1924249903677</c:v>
                      </c:pt>
                      <c:pt idx="1042">
                        <c:v>6182.3861345560654</c:v>
                      </c:pt>
                      <c:pt idx="1043">
                        <c:v>10570.408746653891</c:v>
                      </c:pt>
                      <c:pt idx="1044">
                        <c:v>7045.1178175073583</c:v>
                      </c:pt>
                      <c:pt idx="1045">
                        <c:v>6027.8210981394514</c:v>
                      </c:pt>
                      <c:pt idx="1046">
                        <c:v>-6637.2300391003519</c:v>
                      </c:pt>
                      <c:pt idx="1047">
                        <c:v>2593.785129023905</c:v>
                      </c:pt>
                      <c:pt idx="1048">
                        <c:v>-3814.5329189792392</c:v>
                      </c:pt>
                      <c:pt idx="1049">
                        <c:v>12087.172447238416</c:v>
                      </c:pt>
                      <c:pt idx="1050">
                        <c:v>7486.6828186277562</c:v>
                      </c:pt>
                      <c:pt idx="1051">
                        <c:v>277.23225243807246</c:v>
                      </c:pt>
                      <c:pt idx="1052">
                        <c:v>4968.1996178989211</c:v>
                      </c:pt>
                      <c:pt idx="1053">
                        <c:v>-928.24653134075197</c:v>
                      </c:pt>
                      <c:pt idx="1054">
                        <c:v>2810.8062159392575</c:v>
                      </c:pt>
                      <c:pt idx="1055">
                        <c:v>1201.3612100151076</c:v>
                      </c:pt>
                      <c:pt idx="1056">
                        <c:v>-2107.3824573426391</c:v>
                      </c:pt>
                      <c:pt idx="1057">
                        <c:v>2246.5741556502326</c:v>
                      </c:pt>
                      <c:pt idx="1058">
                        <c:v>3152.2806036038091</c:v>
                      </c:pt>
                      <c:pt idx="1059">
                        <c:v>7881.8172720945004</c:v>
                      </c:pt>
                      <c:pt idx="1060">
                        <c:v>-142.58026764620445</c:v>
                      </c:pt>
                      <c:pt idx="1061">
                        <c:v>-5291.1816869087197</c:v>
                      </c:pt>
                      <c:pt idx="1062">
                        <c:v>-795.2269306590606</c:v>
                      </c:pt>
                      <c:pt idx="1063">
                        <c:v>7394.7912487224603</c:v>
                      </c:pt>
                      <c:pt idx="1064">
                        <c:v>-5635.6972959985142</c:v>
                      </c:pt>
                      <c:pt idx="1065">
                        <c:v>10961.588011518033</c:v>
                      </c:pt>
                      <c:pt idx="1066">
                        <c:v>12234.300836513983</c:v>
                      </c:pt>
                      <c:pt idx="1067">
                        <c:v>-5416.3799120573531</c:v>
                      </c:pt>
                      <c:pt idx="1068">
                        <c:v>4855.0726239112264</c:v>
                      </c:pt>
                      <c:pt idx="1069">
                        <c:v>-9677.7466169754043</c:v>
                      </c:pt>
                      <c:pt idx="1070">
                        <c:v>5745.8359151521872</c:v>
                      </c:pt>
                      <c:pt idx="1071">
                        <c:v>6427.7320772129024</c:v>
                      </c:pt>
                      <c:pt idx="1072">
                        <c:v>-2225.1061981329258</c:v>
                      </c:pt>
                      <c:pt idx="1073">
                        <c:v>-10727.7405075563</c:v>
                      </c:pt>
                      <c:pt idx="1074">
                        <c:v>4954.1183410311278</c:v>
                      </c:pt>
                      <c:pt idx="1075">
                        <c:v>1383.8105558091047</c:v>
                      </c:pt>
                      <c:pt idx="1076">
                        <c:v>-600.59954856336117</c:v>
                      </c:pt>
                      <c:pt idx="1077">
                        <c:v>-9882.6452921117889</c:v>
                      </c:pt>
                      <c:pt idx="1078">
                        <c:v>2413.9480038384791</c:v>
                      </c:pt>
                      <c:pt idx="1079">
                        <c:v>-4374.1154022368719</c:v>
                      </c:pt>
                      <c:pt idx="1080">
                        <c:v>4107.6001152620156</c:v>
                      </c:pt>
                      <c:pt idx="1081">
                        <c:v>5262.258654826328</c:v>
                      </c:pt>
                      <c:pt idx="1082">
                        <c:v>-1390.2596258357371</c:v>
                      </c:pt>
                      <c:pt idx="1083">
                        <c:v>-2105.0318049861235</c:v>
                      </c:pt>
                      <c:pt idx="1084">
                        <c:v>7713.2957168608846</c:v>
                      </c:pt>
                      <c:pt idx="1085">
                        <c:v>-2032.4947608623916</c:v>
                      </c:pt>
                      <c:pt idx="1086">
                        <c:v>-7107.8391120754241</c:v>
                      </c:pt>
                      <c:pt idx="1087">
                        <c:v>766.84986984470743</c:v>
                      </c:pt>
                      <c:pt idx="1088">
                        <c:v>-2729.3464786106197</c:v>
                      </c:pt>
                      <c:pt idx="1089">
                        <c:v>4320.8247783949628</c:v>
                      </c:pt>
                      <c:pt idx="1090">
                        <c:v>-3614.8818185331911</c:v>
                      </c:pt>
                      <c:pt idx="1091">
                        <c:v>-8305.5767840434855</c:v>
                      </c:pt>
                      <c:pt idx="1092">
                        <c:v>-5815.2563718427118</c:v>
                      </c:pt>
                      <c:pt idx="1093">
                        <c:v>3212.6350570667855</c:v>
                      </c:pt>
                      <c:pt idx="1094">
                        <c:v>-439.56114401580999</c:v>
                      </c:pt>
                      <c:pt idx="1095">
                        <c:v>-13578.426697002244</c:v>
                      </c:pt>
                      <c:pt idx="1096">
                        <c:v>3623.0006433395829</c:v>
                      </c:pt>
                      <c:pt idx="1097">
                        <c:v>-198.39123542455491</c:v>
                      </c:pt>
                      <c:pt idx="1098">
                        <c:v>-5329.5167035330232</c:v>
                      </c:pt>
                      <c:pt idx="1099">
                        <c:v>15867.106585503294</c:v>
                      </c:pt>
                      <c:pt idx="1100">
                        <c:v>-6060.9924263893918</c:v>
                      </c:pt>
                      <c:pt idx="1101">
                        <c:v>3649.5395467176713</c:v>
                      </c:pt>
                      <c:pt idx="1102">
                        <c:v>-353.74184053666249</c:v>
                      </c:pt>
                      <c:pt idx="1103">
                        <c:v>-3984.2993079971493</c:v>
                      </c:pt>
                      <c:pt idx="1104">
                        <c:v>-712.51974974817131</c:v>
                      </c:pt>
                      <c:pt idx="1105">
                        <c:v>-1362.5897703358642</c:v>
                      </c:pt>
                      <c:pt idx="1106">
                        <c:v>4555.1880070966072</c:v>
                      </c:pt>
                      <c:pt idx="1107">
                        <c:v>7285.4227895534859</c:v>
                      </c:pt>
                      <c:pt idx="1108">
                        <c:v>-8258.753278009739</c:v>
                      </c:pt>
                      <c:pt idx="1109">
                        <c:v>3657.7919746844709</c:v>
                      </c:pt>
                      <c:pt idx="1110">
                        <c:v>-12850.885417962651</c:v>
                      </c:pt>
                      <c:pt idx="1111">
                        <c:v>14453.602412189823</c:v>
                      </c:pt>
                      <c:pt idx="1112">
                        <c:v>2444.8738418539288</c:v>
                      </c:pt>
                      <c:pt idx="1113">
                        <c:v>3698.4582188447821</c:v>
                      </c:pt>
                      <c:pt idx="1114">
                        <c:v>7733.6178502715193</c:v>
                      </c:pt>
                      <c:pt idx="1115">
                        <c:v>8878.1349202241836</c:v>
                      </c:pt>
                      <c:pt idx="1116">
                        <c:v>-8497.2718426167703</c:v>
                      </c:pt>
                      <c:pt idx="1117">
                        <c:v>-1423.465982350579</c:v>
                      </c:pt>
                      <c:pt idx="1118">
                        <c:v>-1585.1927019733266</c:v>
                      </c:pt>
                      <c:pt idx="1119">
                        <c:v>-4492.6749806008011</c:v>
                      </c:pt>
                      <c:pt idx="1120">
                        <c:v>11031.388860410501</c:v>
                      </c:pt>
                      <c:pt idx="1121">
                        <c:v>-15174.145396038366</c:v>
                      </c:pt>
                      <c:pt idx="1122">
                        <c:v>-17030.623669773704</c:v>
                      </c:pt>
                      <c:pt idx="1123">
                        <c:v>2065.7146093885385</c:v>
                      </c:pt>
                      <c:pt idx="1124">
                        <c:v>5996.2492643385558</c:v>
                      </c:pt>
                      <c:pt idx="1125">
                        <c:v>2383.084389385258</c:v>
                      </c:pt>
                      <c:pt idx="1126">
                        <c:v>1729.2637182979233</c:v>
                      </c:pt>
                      <c:pt idx="1127">
                        <c:v>-5885.8832476177049</c:v>
                      </c:pt>
                      <c:pt idx="1128">
                        <c:v>-3924.3734527349879</c:v>
                      </c:pt>
                      <c:pt idx="1129">
                        <c:v>5388.1404785465857</c:v>
                      </c:pt>
                      <c:pt idx="1130">
                        <c:v>-1523.3911907542497</c:v>
                      </c:pt>
                      <c:pt idx="1131">
                        <c:v>-2409.3543549109309</c:v>
                      </c:pt>
                      <c:pt idx="1132">
                        <c:v>-290.40561953750148</c:v>
                      </c:pt>
                      <c:pt idx="1133">
                        <c:v>-7088.091852344267</c:v>
                      </c:pt>
                      <c:pt idx="1134">
                        <c:v>2855.8043600317324</c:v>
                      </c:pt>
                      <c:pt idx="1135">
                        <c:v>-6024.9055181694275</c:v>
                      </c:pt>
                      <c:pt idx="1136">
                        <c:v>3841.9928785010561</c:v>
                      </c:pt>
                      <c:pt idx="1137">
                        <c:v>4792.3117636240131</c:v>
                      </c:pt>
                      <c:pt idx="1138">
                        <c:v>-11774.307900234955</c:v>
                      </c:pt>
                      <c:pt idx="1139">
                        <c:v>-3868.761281459927</c:v>
                      </c:pt>
                      <c:pt idx="1140">
                        <c:v>-6228.4358109217137</c:v>
                      </c:pt>
                      <c:pt idx="1141">
                        <c:v>-22831.135539396273</c:v>
                      </c:pt>
                      <c:pt idx="1142">
                        <c:v>4194.0771361395164</c:v>
                      </c:pt>
                      <c:pt idx="1143">
                        <c:v>-7303.5997699535656</c:v>
                      </c:pt>
                      <c:pt idx="1144">
                        <c:v>4839.5326598046959</c:v>
                      </c:pt>
                      <c:pt idx="1145">
                        <c:v>-13523.034750329942</c:v>
                      </c:pt>
                      <c:pt idx="1146">
                        <c:v>7052.0522478477797</c:v>
                      </c:pt>
                      <c:pt idx="1147">
                        <c:v>-8111.2315501917037</c:v>
                      </c:pt>
                      <c:pt idx="1148">
                        <c:v>10491.958530573072</c:v>
                      </c:pt>
                      <c:pt idx="1149">
                        <c:v>1896.4700139414344</c:v>
                      </c:pt>
                      <c:pt idx="1150">
                        <c:v>-5606.9624321700976</c:v>
                      </c:pt>
                      <c:pt idx="1151">
                        <c:v>-6218.9476115884318</c:v>
                      </c:pt>
                      <c:pt idx="1152">
                        <c:v>-2170.756869115954</c:v>
                      </c:pt>
                      <c:pt idx="1153">
                        <c:v>-2703.7460557332233</c:v>
                      </c:pt>
                      <c:pt idx="1154">
                        <c:v>-72.870725571090588</c:v>
                      </c:pt>
                      <c:pt idx="1155">
                        <c:v>-10064.966293948979</c:v>
                      </c:pt>
                      <c:pt idx="1156">
                        <c:v>-8580.9176145983729</c:v>
                      </c:pt>
                      <c:pt idx="1157">
                        <c:v>12775.44517236761</c:v>
                      </c:pt>
                      <c:pt idx="1158">
                        <c:v>9548.1545431960039</c:v>
                      </c:pt>
                      <c:pt idx="1159">
                        <c:v>8060.7974119396094</c:v>
                      </c:pt>
                      <c:pt idx="1160">
                        <c:v>9194.3968394790718</c:v>
                      </c:pt>
                      <c:pt idx="1161">
                        <c:v>-17652.627556557432</c:v>
                      </c:pt>
                      <c:pt idx="1162">
                        <c:v>5454.9211228788408</c:v>
                      </c:pt>
                      <c:pt idx="1163">
                        <c:v>-3109.8656846288359</c:v>
                      </c:pt>
                      <c:pt idx="1164">
                        <c:v>-4119.5694043000985</c:v>
                      </c:pt>
                      <c:pt idx="1165">
                        <c:v>1539.5046336697851</c:v>
                      </c:pt>
                      <c:pt idx="1166">
                        <c:v>7614.4744209718629</c:v>
                      </c:pt>
                      <c:pt idx="1167">
                        <c:v>3258.312990665363</c:v>
                      </c:pt>
                      <c:pt idx="1168">
                        <c:v>1275.3263191048027</c:v>
                      </c:pt>
                      <c:pt idx="1169">
                        <c:v>15372.121320685881</c:v>
                      </c:pt>
                      <c:pt idx="1170">
                        <c:v>10921.389131095129</c:v>
                      </c:pt>
                      <c:pt idx="1171">
                        <c:v>10454.512513942653</c:v>
                      </c:pt>
                      <c:pt idx="1172">
                        <c:v>-1989.62266244895</c:v>
                      </c:pt>
                      <c:pt idx="1173">
                        <c:v>774.61092894361354</c:v>
                      </c:pt>
                      <c:pt idx="1174">
                        <c:v>4291.7172177592656</c:v>
                      </c:pt>
                      <c:pt idx="1175">
                        <c:v>18529.525175134564</c:v>
                      </c:pt>
                      <c:pt idx="1176">
                        <c:v>12909.136176952357</c:v>
                      </c:pt>
                      <c:pt idx="1177">
                        <c:v>120.9540057349077</c:v>
                      </c:pt>
                      <c:pt idx="1178">
                        <c:v>18060.275251660991</c:v>
                      </c:pt>
                      <c:pt idx="1179">
                        <c:v>-1825.0769863730238</c:v>
                      </c:pt>
                      <c:pt idx="1180">
                        <c:v>-3558.5057811600709</c:v>
                      </c:pt>
                      <c:pt idx="1181">
                        <c:v>7924.5181145736424</c:v>
                      </c:pt>
                      <c:pt idx="1182">
                        <c:v>4623.9728360402369</c:v>
                      </c:pt>
                      <c:pt idx="1183">
                        <c:v>3632.3532362108526</c:v>
                      </c:pt>
                      <c:pt idx="1184">
                        <c:v>6044.8798530502681</c:v>
                      </c:pt>
                      <c:pt idx="1185">
                        <c:v>-15829.573628669226</c:v>
                      </c:pt>
                      <c:pt idx="1186">
                        <c:v>-1292.6421376213839</c:v>
                      </c:pt>
                      <c:pt idx="1187">
                        <c:v>8309.877466906124</c:v>
                      </c:pt>
                      <c:pt idx="1188">
                        <c:v>-4530.811664436158</c:v>
                      </c:pt>
                      <c:pt idx="1189">
                        <c:v>-3940.9858531374048</c:v>
                      </c:pt>
                      <c:pt idx="1190">
                        <c:v>-8036.7089560159511</c:v>
                      </c:pt>
                      <c:pt idx="1191">
                        <c:v>-9047.7222296557884</c:v>
                      </c:pt>
                      <c:pt idx="1192">
                        <c:v>10422.096678698188</c:v>
                      </c:pt>
                      <c:pt idx="1193">
                        <c:v>-4579.9610692313654</c:v>
                      </c:pt>
                      <c:pt idx="1194">
                        <c:v>-19026.533488242858</c:v>
                      </c:pt>
                      <c:pt idx="1195">
                        <c:v>-13373.129489549261</c:v>
                      </c:pt>
                      <c:pt idx="1196">
                        <c:v>2210.3873673705966</c:v>
                      </c:pt>
                      <c:pt idx="1197">
                        <c:v>248.84371271409327</c:v>
                      </c:pt>
                      <c:pt idx="1198">
                        <c:v>-4767.4046795412578</c:v>
                      </c:pt>
                      <c:pt idx="1199">
                        <c:v>5715.2513423854762</c:v>
                      </c:pt>
                      <c:pt idx="1200">
                        <c:v>10114.949320673215</c:v>
                      </c:pt>
                      <c:pt idx="1201">
                        <c:v>1813.4323062157055</c:v>
                      </c:pt>
                      <c:pt idx="1202">
                        <c:v>4741.3293741381349</c:v>
                      </c:pt>
                      <c:pt idx="1203">
                        <c:v>1258.0486799020437</c:v>
                      </c:pt>
                      <c:pt idx="1204">
                        <c:v>2058.6153766078933</c:v>
                      </c:pt>
                      <c:pt idx="1205">
                        <c:v>-16130.26527028541</c:v>
                      </c:pt>
                      <c:pt idx="1206">
                        <c:v>3885.3444696018269</c:v>
                      </c:pt>
                      <c:pt idx="1207">
                        <c:v>6566.2758085808309</c:v>
                      </c:pt>
                      <c:pt idx="1208">
                        <c:v>11670.275266196957</c:v>
                      </c:pt>
                      <c:pt idx="1209">
                        <c:v>-6792.7794667184789</c:v>
                      </c:pt>
                      <c:pt idx="1210">
                        <c:v>-17792.861733987243</c:v>
                      </c:pt>
                      <c:pt idx="1211">
                        <c:v>2101.0463696144143</c:v>
                      </c:pt>
                      <c:pt idx="1212">
                        <c:v>5528.6116947033734</c:v>
                      </c:pt>
                      <c:pt idx="1213">
                        <c:v>2015.167427900109</c:v>
                      </c:pt>
                      <c:pt idx="1214">
                        <c:v>-9509.9835761649738</c:v>
                      </c:pt>
                      <c:pt idx="1215">
                        <c:v>2150.5789863820828</c:v>
                      </c:pt>
                      <c:pt idx="1216">
                        <c:v>3256.8961489325447</c:v>
                      </c:pt>
                      <c:pt idx="1217">
                        <c:v>-17447.091435172755</c:v>
                      </c:pt>
                      <c:pt idx="1218">
                        <c:v>3106.5882413885192</c:v>
                      </c:pt>
                      <c:pt idx="1219">
                        <c:v>-1007.6265577641243</c:v>
                      </c:pt>
                      <c:pt idx="1220">
                        <c:v>-3424.7458406846272</c:v>
                      </c:pt>
                      <c:pt idx="1221">
                        <c:v>-3294.180413604874</c:v>
                      </c:pt>
                      <c:pt idx="1222">
                        <c:v>-10238.505242894578</c:v>
                      </c:pt>
                      <c:pt idx="1223">
                        <c:v>9015.913205379984</c:v>
                      </c:pt>
                      <c:pt idx="1224">
                        <c:v>7157.099135029348</c:v>
                      </c:pt>
                      <c:pt idx="1225">
                        <c:v>4652.111283335078</c:v>
                      </c:pt>
                      <c:pt idx="1226">
                        <c:v>3713.8034502013761</c:v>
                      </c:pt>
                      <c:pt idx="1227">
                        <c:v>1106.6847299123619</c:v>
                      </c:pt>
                      <c:pt idx="1228">
                        <c:v>10129.838874486522</c:v>
                      </c:pt>
                      <c:pt idx="1229">
                        <c:v>-27043.335312578201</c:v>
                      </c:pt>
                      <c:pt idx="1230">
                        <c:v>9494.4911832135695</c:v>
                      </c:pt>
                      <c:pt idx="1231">
                        <c:v>5559.8047615598916</c:v>
                      </c:pt>
                      <c:pt idx="1232">
                        <c:v>-990.38901779208391</c:v>
                      </c:pt>
                      <c:pt idx="1233">
                        <c:v>-3851.5002484953002</c:v>
                      </c:pt>
                      <c:pt idx="1234">
                        <c:v>12733.099938187836</c:v>
                      </c:pt>
                      <c:pt idx="1235">
                        <c:v>-2149.5490614288137</c:v>
                      </c:pt>
                      <c:pt idx="1236">
                        <c:v>7687.2842382557792</c:v>
                      </c:pt>
                      <c:pt idx="1237">
                        <c:v>7013.5814227184892</c:v>
                      </c:pt>
                      <c:pt idx="1238">
                        <c:v>13634.357468908616</c:v>
                      </c:pt>
                      <c:pt idx="1239">
                        <c:v>-14658.895877066258</c:v>
                      </c:pt>
                      <c:pt idx="1240">
                        <c:v>-7386.8952094088745</c:v>
                      </c:pt>
                      <c:pt idx="1241">
                        <c:v>-2412.6246660246688</c:v>
                      </c:pt>
                      <c:pt idx="1242">
                        <c:v>-1061.5490105566205</c:v>
                      </c:pt>
                      <c:pt idx="1243">
                        <c:v>7155.0224533374494</c:v>
                      </c:pt>
                      <c:pt idx="1244">
                        <c:v>2760.7616792259359</c:v>
                      </c:pt>
                      <c:pt idx="1245">
                        <c:v>6571.2550453182557</c:v>
                      </c:pt>
                      <c:pt idx="1246">
                        <c:v>-4814.5237401208142</c:v>
                      </c:pt>
                      <c:pt idx="1247">
                        <c:v>10481.6793454406</c:v>
                      </c:pt>
                      <c:pt idx="1248">
                        <c:v>-13234.024083238211</c:v>
                      </c:pt>
                      <c:pt idx="1249">
                        <c:v>2147.9501796277327</c:v>
                      </c:pt>
                      <c:pt idx="1250">
                        <c:v>-10025.006962798725</c:v>
                      </c:pt>
                      <c:pt idx="1251">
                        <c:v>9757.4083712996071</c:v>
                      </c:pt>
                      <c:pt idx="1252">
                        <c:v>-8462.586905887074</c:v>
                      </c:pt>
                      <c:pt idx="1253">
                        <c:v>-4546.5175729176044</c:v>
                      </c:pt>
                      <c:pt idx="1254">
                        <c:v>3681.1828490025946</c:v>
                      </c:pt>
                      <c:pt idx="1255">
                        <c:v>4879.2787283222278</c:v>
                      </c:pt>
                      <c:pt idx="1256">
                        <c:v>-350.1502802305331</c:v>
                      </c:pt>
                      <c:pt idx="1257">
                        <c:v>-15432.633454290146</c:v>
                      </c:pt>
                      <c:pt idx="1258">
                        <c:v>-2864.4954165042436</c:v>
                      </c:pt>
                      <c:pt idx="1259">
                        <c:v>1838.61097855548</c:v>
                      </c:pt>
                      <c:pt idx="1260">
                        <c:v>6596.175409060379</c:v>
                      </c:pt>
                      <c:pt idx="1261">
                        <c:v>2360.3179065776494</c:v>
                      </c:pt>
                      <c:pt idx="1262">
                        <c:v>-971.47688398825994</c:v>
                      </c:pt>
                      <c:pt idx="1263">
                        <c:v>-1998.7052315597248</c:v>
                      </c:pt>
                      <c:pt idx="1264">
                        <c:v>8171.7301984376827</c:v>
                      </c:pt>
                      <c:pt idx="1265">
                        <c:v>9432.48837604039</c:v>
                      </c:pt>
                      <c:pt idx="1266">
                        <c:v>4237.5371571020514</c:v>
                      </c:pt>
                      <c:pt idx="1267">
                        <c:v>4707.7928773772001</c:v>
                      </c:pt>
                      <c:pt idx="1268">
                        <c:v>1839.97643265035</c:v>
                      </c:pt>
                      <c:pt idx="1269">
                        <c:v>602.73757766156632</c:v>
                      </c:pt>
                      <c:pt idx="1270">
                        <c:v>-1847.8382528883449</c:v>
                      </c:pt>
                      <c:pt idx="1271">
                        <c:v>-2302.7360927324044</c:v>
                      </c:pt>
                      <c:pt idx="1272">
                        <c:v>2357.3986968611134</c:v>
                      </c:pt>
                      <c:pt idx="1273">
                        <c:v>7958.6948612210253</c:v>
                      </c:pt>
                      <c:pt idx="1274">
                        <c:v>639.16402528871549</c:v>
                      </c:pt>
                      <c:pt idx="1275">
                        <c:v>-7900.1623437758244</c:v>
                      </c:pt>
                      <c:pt idx="1276">
                        <c:v>6949.4114883507355</c:v>
                      </c:pt>
                      <c:pt idx="1277">
                        <c:v>6592.1364183853293</c:v>
                      </c:pt>
                      <c:pt idx="1278">
                        <c:v>5336.6918777022511</c:v>
                      </c:pt>
                      <c:pt idx="1279">
                        <c:v>6325.5099484941238</c:v>
                      </c:pt>
                      <c:pt idx="1280">
                        <c:v>9409.9708148398931</c:v>
                      </c:pt>
                      <c:pt idx="1281">
                        <c:v>2939.9149416934815</c:v>
                      </c:pt>
                      <c:pt idx="1282">
                        <c:v>3822.8716218523696</c:v>
                      </c:pt>
                      <c:pt idx="1283">
                        <c:v>-11673.375512642888</c:v>
                      </c:pt>
                      <c:pt idx="1284">
                        <c:v>1214.210713876615</c:v>
                      </c:pt>
                      <c:pt idx="1285">
                        <c:v>-2448.9156326190277</c:v>
                      </c:pt>
                      <c:pt idx="1286">
                        <c:v>1870.6525031833007</c:v>
                      </c:pt>
                      <c:pt idx="1287">
                        <c:v>-16357.671378645886</c:v>
                      </c:pt>
                      <c:pt idx="1288">
                        <c:v>673.67397580367106</c:v>
                      </c:pt>
                      <c:pt idx="1289">
                        <c:v>4306.4819073866602</c:v>
                      </c:pt>
                      <c:pt idx="1290">
                        <c:v>4485.5752167712199</c:v>
                      </c:pt>
                      <c:pt idx="1291">
                        <c:v>4431.39324675424</c:v>
                      </c:pt>
                      <c:pt idx="1292">
                        <c:v>1409.3404998095357</c:v>
                      </c:pt>
                      <c:pt idx="1293">
                        <c:v>-4926.9519667485874</c:v>
                      </c:pt>
                      <c:pt idx="1294">
                        <c:v>5489.7133071832432</c:v>
                      </c:pt>
                      <c:pt idx="1295">
                        <c:v>-5889.2228640661342</c:v>
                      </c:pt>
                      <c:pt idx="1296">
                        <c:v>-4883.4609817430683</c:v>
                      </c:pt>
                      <c:pt idx="1297">
                        <c:v>584.10354619086138</c:v>
                      </c:pt>
                      <c:pt idx="1298">
                        <c:v>1218.8450029866945</c:v>
                      </c:pt>
                      <c:pt idx="1299">
                        <c:v>-26105.657583098437</c:v>
                      </c:pt>
                      <c:pt idx="1300">
                        <c:v>-3138.3736237561097</c:v>
                      </c:pt>
                      <c:pt idx="1301">
                        <c:v>-1855.2713601143769</c:v>
                      </c:pt>
                      <c:pt idx="1302">
                        <c:v>-9708.2673900396621</c:v>
                      </c:pt>
                      <c:pt idx="1303">
                        <c:v>1999.478884458571</c:v>
                      </c:pt>
                      <c:pt idx="1304">
                        <c:v>-265.40675386237854</c:v>
                      </c:pt>
                      <c:pt idx="1305">
                        <c:v>2158.7911867033254</c:v>
                      </c:pt>
                      <c:pt idx="1306">
                        <c:v>-598.04827089738683</c:v>
                      </c:pt>
                      <c:pt idx="1307">
                        <c:v>-3281.4415421980666</c:v>
                      </c:pt>
                      <c:pt idx="1308">
                        <c:v>3505.0320193974476</c:v>
                      </c:pt>
                      <c:pt idx="1309">
                        <c:v>-3958.7661093208008</c:v>
                      </c:pt>
                      <c:pt idx="1310">
                        <c:v>-2229.1755201508349</c:v>
                      </c:pt>
                      <c:pt idx="1311">
                        <c:v>1899.1862992433598</c:v>
                      </c:pt>
                      <c:pt idx="1312">
                        <c:v>-6045.6031617078697</c:v>
                      </c:pt>
                      <c:pt idx="1313">
                        <c:v>16841.679067862933</c:v>
                      </c:pt>
                      <c:pt idx="1314">
                        <c:v>-13753.690299611815</c:v>
                      </c:pt>
                      <c:pt idx="1315">
                        <c:v>10095.609133931313</c:v>
                      </c:pt>
                      <c:pt idx="1316">
                        <c:v>16135.822992840403</c:v>
                      </c:pt>
                      <c:pt idx="1317">
                        <c:v>-7373.7150571290695</c:v>
                      </c:pt>
                      <c:pt idx="1318">
                        <c:v>-817.83370759921672</c:v>
                      </c:pt>
                      <c:pt idx="1319">
                        <c:v>10065.090053060128</c:v>
                      </c:pt>
                      <c:pt idx="1320">
                        <c:v>19050.970189893123</c:v>
                      </c:pt>
                      <c:pt idx="1321">
                        <c:v>7941.7507490459539</c:v>
                      </c:pt>
                      <c:pt idx="1322">
                        <c:v>-13958.631513879649</c:v>
                      </c:pt>
                      <c:pt idx="1323">
                        <c:v>3410.9832378786232</c:v>
                      </c:pt>
                      <c:pt idx="1324">
                        <c:v>-1090.5386109022656</c:v>
                      </c:pt>
                      <c:pt idx="1325">
                        <c:v>5656.6188973595272</c:v>
                      </c:pt>
                      <c:pt idx="1326">
                        <c:v>7558.0075605937454</c:v>
                      </c:pt>
                      <c:pt idx="1327">
                        <c:v>-20730.415791921499</c:v>
                      </c:pt>
                      <c:pt idx="1328">
                        <c:v>-1578.0383455735864</c:v>
                      </c:pt>
                      <c:pt idx="1329">
                        <c:v>-4069.767453130873</c:v>
                      </c:pt>
                      <c:pt idx="1330">
                        <c:v>-4371.4897437456821</c:v>
                      </c:pt>
                      <c:pt idx="1331">
                        <c:v>4170.6048605409596</c:v>
                      </c:pt>
                      <c:pt idx="1332">
                        <c:v>6331.9427153936122</c:v>
                      </c:pt>
                      <c:pt idx="1333">
                        <c:v>-3556.1987274801941</c:v>
                      </c:pt>
                      <c:pt idx="1334">
                        <c:v>-2351.6962386602027</c:v>
                      </c:pt>
                      <c:pt idx="1335">
                        <c:v>2178.8393942229377</c:v>
                      </c:pt>
                      <c:pt idx="1336">
                        <c:v>7448.8796959701285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73-4E19-9EAD-83C83A5006DA}"/>
                  </c:ext>
                </c:extLst>
              </c15:ser>
            </c15:filteredScatterSeries>
          </c:ext>
        </c:extLst>
      </c:scatterChart>
      <c:valAx>
        <c:axId val="1887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4320"/>
        <c:crosses val="autoZero"/>
        <c:crossBetween val="midCat"/>
      </c:valAx>
      <c:valAx>
        <c:axId val="18874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50"/>
            <c:marker>
              <c:symbol val="none"/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9E-452C-A787-4FFAF5D4FCFA}"/>
              </c:ext>
            </c:extLst>
          </c:dPt>
          <c:val>
            <c:numRef>
              <c:f>Prediction!$L$6:$L$1343</c:f>
              <c:numCache>
                <c:formatCode>_(* #,##0.00_);_(* \(#,##0.00\);_(* "-"??_);_(@_)</c:formatCode>
                <c:ptCount val="1338"/>
                <c:pt idx="0">
                  <c:v>14717.361609369618</c:v>
                </c:pt>
                <c:pt idx="1">
                  <c:v>-2216.3241033343365</c:v>
                </c:pt>
                <c:pt idx="2">
                  <c:v>-6822.3299754558248</c:v>
                </c:pt>
                <c:pt idx="3">
                  <c:v>-15249.348495788669</c:v>
                </c:pt>
                <c:pt idx="4">
                  <c:v>-3321.3359675514366</c:v>
                </c:pt>
                <c:pt idx="5">
                  <c:v>3839.5411160753429</c:v>
                </c:pt>
                <c:pt idx="6">
                  <c:v>3963.1417369148548</c:v>
                </c:pt>
                <c:pt idx="7">
                  <c:v>6542.8853975059246</c:v>
                </c:pt>
                <c:pt idx="8">
                  <c:v>4404.7466967876971</c:v>
                </c:pt>
                <c:pt idx="9">
                  <c:v>-14779.057105312255</c:v>
                </c:pt>
                <c:pt idx="10">
                  <c:v>-5120.7113059424155</c:v>
                </c:pt>
                <c:pt idx="11">
                  <c:v>4170.8437766789139</c:v>
                </c:pt>
                <c:pt idx="12">
                  <c:v>-7602.9769596695696</c:v>
                </c:pt>
                <c:pt idx="13">
                  <c:v>-1438.0807583885908</c:v>
                </c:pt>
                <c:pt idx="14">
                  <c:v>-11744.007209417876</c:v>
                </c:pt>
                <c:pt idx="15">
                  <c:v>-2665.8893889627943</c:v>
                </c:pt>
                <c:pt idx="16">
                  <c:v>5238.2536880585976</c:v>
                </c:pt>
                <c:pt idx="17">
                  <c:v>1384.7898847450706</c:v>
                </c:pt>
                <c:pt idx="18">
                  <c:v>1909.2826666175097</c:v>
                </c:pt>
                <c:pt idx="19">
                  <c:v>902.71548500913195</c:v>
                </c:pt>
                <c:pt idx="20">
                  <c:v>6017.3014605145872</c:v>
                </c:pt>
                <c:pt idx="21">
                  <c:v>6718.1599501270393</c:v>
                </c:pt>
                <c:pt idx="22">
                  <c:v>4098.629874939259</c:v>
                </c:pt>
                <c:pt idx="23">
                  <c:v>-9476.2641444835754</c:v>
                </c:pt>
                <c:pt idx="24">
                  <c:v>-3109.6013794757164</c:v>
                </c:pt>
                <c:pt idx="25">
                  <c:v>4161.1579892560549</c:v>
                </c:pt>
                <c:pt idx="26">
                  <c:v>-2182.1898245582852</c:v>
                </c:pt>
                <c:pt idx="27">
                  <c:v>-3842.5689214307786</c:v>
                </c:pt>
                <c:pt idx="28">
                  <c:v>899.71069529752276</c:v>
                </c:pt>
                <c:pt idx="29">
                  <c:v>-9330.4812380968506</c:v>
                </c:pt>
                <c:pt idx="30">
                  <c:v>-10363.050012745225</c:v>
                </c:pt>
                <c:pt idx="31">
                  <c:v>-5741.4913417571006</c:v>
                </c:pt>
                <c:pt idx="32">
                  <c:v>4327.8235268277422</c:v>
                </c:pt>
                <c:pt idx="33">
                  <c:v>-4633.0001291997905</c:v>
                </c:pt>
                <c:pt idx="34">
                  <c:v>-23771.580647991083</c:v>
                </c:pt>
                <c:pt idx="35">
                  <c:v>-6490.4864839339352</c:v>
                </c:pt>
                <c:pt idx="36">
                  <c:v>-4208.0119743340183</c:v>
                </c:pt>
                <c:pt idx="37">
                  <c:v>2936.0238192576508</c:v>
                </c:pt>
                <c:pt idx="38">
                  <c:v>-8522.8458751766884</c:v>
                </c:pt>
                <c:pt idx="39">
                  <c:v>-8720.8613928609848</c:v>
                </c:pt>
                <c:pt idx="40">
                  <c:v>2345.8129161783436</c:v>
                </c:pt>
                <c:pt idx="41">
                  <c:v>13601.851858937298</c:v>
                </c:pt>
                <c:pt idx="42">
                  <c:v>-1122.1671742032777</c:v>
                </c:pt>
                <c:pt idx="43">
                  <c:v>-343.3333284859109</c:v>
                </c:pt>
                <c:pt idx="44">
                  <c:v>11572.744268564173</c:v>
                </c:pt>
                <c:pt idx="45">
                  <c:v>-4348.9070183973672</c:v>
                </c:pt>
                <c:pt idx="46">
                  <c:v>8560.3367459130313</c:v>
                </c:pt>
                <c:pt idx="47">
                  <c:v>-4436.6701660600229</c:v>
                </c:pt>
                <c:pt idx="48">
                  <c:v>29.377585918322438</c:v>
                </c:pt>
                <c:pt idx="49">
                  <c:v>-8036.7924960084929</c:v>
                </c:pt>
                <c:pt idx="50">
                  <c:v>-3801.0913149560656</c:v>
                </c:pt>
                <c:pt idx="51">
                  <c:v>6540.3457662909277</c:v>
                </c:pt>
                <c:pt idx="52">
                  <c:v>12212.854880444429</c:v>
                </c:pt>
                <c:pt idx="53">
                  <c:v>-2081.0899124272983</c:v>
                </c:pt>
                <c:pt idx="54">
                  <c:v>-5826.4548373043945</c:v>
                </c:pt>
                <c:pt idx="55">
                  <c:v>-9712.5271364017826</c:v>
                </c:pt>
                <c:pt idx="56">
                  <c:v>11198.959053030616</c:v>
                </c:pt>
                <c:pt idx="57">
                  <c:v>-9676.9052962713758</c:v>
                </c:pt>
                <c:pt idx="58">
                  <c:v>12479.092660206341</c:v>
                </c:pt>
                <c:pt idx="59">
                  <c:v>4376.7540961936465</c:v>
                </c:pt>
                <c:pt idx="60">
                  <c:v>306.43964160729956</c:v>
                </c:pt>
                <c:pt idx="61">
                  <c:v>7373.4548725256755</c:v>
                </c:pt>
                <c:pt idx="62">
                  <c:v>-22074.843314425292</c:v>
                </c:pt>
                <c:pt idx="63">
                  <c:v>3120.5240739336514</c:v>
                </c:pt>
                <c:pt idx="64">
                  <c:v>7945.5051842573012</c:v>
                </c:pt>
                <c:pt idx="65">
                  <c:v>-1891.9724574920619</c:v>
                </c:pt>
                <c:pt idx="66">
                  <c:v>7656.1942742998508</c:v>
                </c:pt>
                <c:pt idx="67">
                  <c:v>1556.8323071996419</c:v>
                </c:pt>
                <c:pt idx="68">
                  <c:v>8729.1504968941954</c:v>
                </c:pt>
                <c:pt idx="69">
                  <c:v>8298.5737951732153</c:v>
                </c:pt>
                <c:pt idx="70">
                  <c:v>8717.5308114569198</c:v>
                </c:pt>
                <c:pt idx="71">
                  <c:v>-3911.5715467459377</c:v>
                </c:pt>
                <c:pt idx="72">
                  <c:v>-3137.784862350687</c:v>
                </c:pt>
                <c:pt idx="73">
                  <c:v>-2178.0290914039215</c:v>
                </c:pt>
                <c:pt idx="74">
                  <c:v>10729.72958600003</c:v>
                </c:pt>
                <c:pt idx="75">
                  <c:v>7326.2013691678148</c:v>
                </c:pt>
                <c:pt idx="76">
                  <c:v>1293.8898430460613</c:v>
                </c:pt>
                <c:pt idx="77">
                  <c:v>5090.8957402805245</c:v>
                </c:pt>
                <c:pt idx="78">
                  <c:v>16143.901931468259</c:v>
                </c:pt>
                <c:pt idx="79">
                  <c:v>4619.0494861706538</c:v>
                </c:pt>
                <c:pt idx="80">
                  <c:v>-4408.6984424083785</c:v>
                </c:pt>
                <c:pt idx="81">
                  <c:v>-2223.9784040283703</c:v>
                </c:pt>
                <c:pt idx="82">
                  <c:v>-19236.404555787522</c:v>
                </c:pt>
                <c:pt idx="83">
                  <c:v>5357.2140045655833</c:v>
                </c:pt>
                <c:pt idx="84">
                  <c:v>-10689.082398150858</c:v>
                </c:pt>
                <c:pt idx="85">
                  <c:v>12524.037096117027</c:v>
                </c:pt>
                <c:pt idx="86">
                  <c:v>-9468.023314514925</c:v>
                </c:pt>
                <c:pt idx="87">
                  <c:v>-3065.0940830315812</c:v>
                </c:pt>
                <c:pt idx="88">
                  <c:v>-472.08404220062948</c:v>
                </c:pt>
                <c:pt idx="89">
                  <c:v>-2308.6418800179381</c:v>
                </c:pt>
                <c:pt idx="90">
                  <c:v>783.12663447439263</c:v>
                </c:pt>
                <c:pt idx="91">
                  <c:v>-2170.1382031034445</c:v>
                </c:pt>
                <c:pt idx="92">
                  <c:v>1070.043414411819</c:v>
                </c:pt>
                <c:pt idx="93">
                  <c:v>-2391.4280661224184</c:v>
                </c:pt>
                <c:pt idx="94">
                  <c:v>-5826.7145008555526</c:v>
                </c:pt>
                <c:pt idx="95">
                  <c:v>9473.6983664510262</c:v>
                </c:pt>
                <c:pt idx="96">
                  <c:v>8053.7020469667914</c:v>
                </c:pt>
                <c:pt idx="97">
                  <c:v>-6.7306735911115538</c:v>
                </c:pt>
                <c:pt idx="98">
                  <c:v>5948.0901958383765</c:v>
                </c:pt>
                <c:pt idx="99">
                  <c:v>13688.171000648581</c:v>
                </c:pt>
                <c:pt idx="100">
                  <c:v>5580.5377448803629</c:v>
                </c:pt>
                <c:pt idx="101">
                  <c:v>-63.26694520766614</c:v>
                </c:pt>
                <c:pt idx="102">
                  <c:v>-13298.036125112267</c:v>
                </c:pt>
                <c:pt idx="103">
                  <c:v>6323.1262176513992</c:v>
                </c:pt>
                <c:pt idx="104">
                  <c:v>2556.8487504214718</c:v>
                </c:pt>
                <c:pt idx="105">
                  <c:v>18559.185376868147</c:v>
                </c:pt>
                <c:pt idx="106">
                  <c:v>4857.3936053135185</c:v>
                </c:pt>
                <c:pt idx="107">
                  <c:v>-1786.2851233838446</c:v>
                </c:pt>
                <c:pt idx="108">
                  <c:v>815.26231735853071</c:v>
                </c:pt>
                <c:pt idx="109">
                  <c:v>-5559.1128128048731</c:v>
                </c:pt>
                <c:pt idx="110">
                  <c:v>-520.41706948778301</c:v>
                </c:pt>
                <c:pt idx="111">
                  <c:v>1163.5620546686405</c:v>
                </c:pt>
                <c:pt idx="112">
                  <c:v>8641.428477306501</c:v>
                </c:pt>
                <c:pt idx="113">
                  <c:v>4928.2989955532976</c:v>
                </c:pt>
                <c:pt idx="114">
                  <c:v>-1447.132191875673</c:v>
                </c:pt>
                <c:pt idx="115">
                  <c:v>-18792.243619331697</c:v>
                </c:pt>
                <c:pt idx="116">
                  <c:v>-2153.5795265919296</c:v>
                </c:pt>
                <c:pt idx="117">
                  <c:v>12138.299301767562</c:v>
                </c:pt>
                <c:pt idx="118">
                  <c:v>-492.52943622582825</c:v>
                </c:pt>
                <c:pt idx="119">
                  <c:v>-2573.1621431873282</c:v>
                </c:pt>
                <c:pt idx="120">
                  <c:v>-748.19345954591699</c:v>
                </c:pt>
                <c:pt idx="121">
                  <c:v>-8192.2915377903992</c:v>
                </c:pt>
                <c:pt idx="122">
                  <c:v>9159.2147185575086</c:v>
                </c:pt>
                <c:pt idx="123">
                  <c:v>-16236.666814900469</c:v>
                </c:pt>
                <c:pt idx="124">
                  <c:v>7816.368978984945</c:v>
                </c:pt>
                <c:pt idx="125">
                  <c:v>896.14763560309075</c:v>
                </c:pt>
                <c:pt idx="126">
                  <c:v>3796.3923758386081</c:v>
                </c:pt>
                <c:pt idx="127">
                  <c:v>-2735.7455837029702</c:v>
                </c:pt>
                <c:pt idx="128">
                  <c:v>-9317.987310280776</c:v>
                </c:pt>
                <c:pt idx="129">
                  <c:v>8810.8755359287461</c:v>
                </c:pt>
                <c:pt idx="130">
                  <c:v>618.57250185031444</c:v>
                </c:pt>
                <c:pt idx="131">
                  <c:v>-1720.5640737338108</c:v>
                </c:pt>
                <c:pt idx="132">
                  <c:v>12751.849613008861</c:v>
                </c:pt>
                <c:pt idx="133">
                  <c:v>2621.3562723553332</c:v>
                </c:pt>
                <c:pt idx="134">
                  <c:v>-6334.5872342546936</c:v>
                </c:pt>
                <c:pt idx="135">
                  <c:v>4558.808685708078</c:v>
                </c:pt>
                <c:pt idx="136">
                  <c:v>-35.81974637559324</c:v>
                </c:pt>
                <c:pt idx="137">
                  <c:v>2943.855685161674</c:v>
                </c:pt>
                <c:pt idx="138">
                  <c:v>-21871.364538469672</c:v>
                </c:pt>
                <c:pt idx="139">
                  <c:v>-6065.8896212378168</c:v>
                </c:pt>
                <c:pt idx="140">
                  <c:v>-26203.231852514902</c:v>
                </c:pt>
                <c:pt idx="141">
                  <c:v>-1523.5056413679704</c:v>
                </c:pt>
                <c:pt idx="142">
                  <c:v>7872.8946472315438</c:v>
                </c:pt>
                <c:pt idx="143">
                  <c:v>-16276.475602324004</c:v>
                </c:pt>
                <c:pt idx="144">
                  <c:v>14780.585291049341</c:v>
                </c:pt>
                <c:pt idx="145">
                  <c:v>10358.67851847555</c:v>
                </c:pt>
                <c:pt idx="146">
                  <c:v>-1475.8353045625117</c:v>
                </c:pt>
                <c:pt idx="147">
                  <c:v>11224.35585560742</c:v>
                </c:pt>
                <c:pt idx="148">
                  <c:v>13139.90181578476</c:v>
                </c:pt>
                <c:pt idx="149">
                  <c:v>-6942.606260893619</c:v>
                </c:pt>
                <c:pt idx="150">
                  <c:v>6649.5396602147885</c:v>
                </c:pt>
                <c:pt idx="151">
                  <c:v>2449.0434722286154</c:v>
                </c:pt>
                <c:pt idx="152">
                  <c:v>-1680.3646589653508</c:v>
                </c:pt>
                <c:pt idx="153">
                  <c:v>12318.18219139846</c:v>
                </c:pt>
                <c:pt idx="154">
                  <c:v>-2785.4791315487528</c:v>
                </c:pt>
                <c:pt idx="155">
                  <c:v>711.45490228390554</c:v>
                </c:pt>
                <c:pt idx="156">
                  <c:v>13617.867757571177</c:v>
                </c:pt>
                <c:pt idx="157">
                  <c:v>14436.330254623055</c:v>
                </c:pt>
                <c:pt idx="158">
                  <c:v>-6509.4026269559545</c:v>
                </c:pt>
                <c:pt idx="159">
                  <c:v>-88.056555075047072</c:v>
                </c:pt>
                <c:pt idx="160">
                  <c:v>16289.884907439933</c:v>
                </c:pt>
                <c:pt idx="161">
                  <c:v>-12895.669090668744</c:v>
                </c:pt>
                <c:pt idx="162">
                  <c:v>-1954.2110180336604</c:v>
                </c:pt>
                <c:pt idx="163">
                  <c:v>-8208.5346463049209</c:v>
                </c:pt>
                <c:pt idx="164">
                  <c:v>2163.6702741366462</c:v>
                </c:pt>
                <c:pt idx="165">
                  <c:v>-6636.723230758842</c:v>
                </c:pt>
                <c:pt idx="166">
                  <c:v>-4945.8545282284467</c:v>
                </c:pt>
                <c:pt idx="167">
                  <c:v>4035.0540943422529</c:v>
                </c:pt>
                <c:pt idx="168">
                  <c:v>1427.5313519243355</c:v>
                </c:pt>
                <c:pt idx="169">
                  <c:v>-315.18830683467968</c:v>
                </c:pt>
                <c:pt idx="170">
                  <c:v>10145.497651389567</c:v>
                </c:pt>
                <c:pt idx="171">
                  <c:v>9716.0717378038389</c:v>
                </c:pt>
                <c:pt idx="172">
                  <c:v>-9718.0537101167574</c:v>
                </c:pt>
                <c:pt idx="173">
                  <c:v>6741.4095658471924</c:v>
                </c:pt>
                <c:pt idx="174">
                  <c:v>6155.9874284762991</c:v>
                </c:pt>
                <c:pt idx="175">
                  <c:v>-10081.538058935563</c:v>
                </c:pt>
                <c:pt idx="176">
                  <c:v>-4310.157742875861</c:v>
                </c:pt>
                <c:pt idx="177">
                  <c:v>96.18536081360071</c:v>
                </c:pt>
                <c:pt idx="178">
                  <c:v>-3105.6268450191274</c:v>
                </c:pt>
                <c:pt idx="179">
                  <c:v>-7160.5171456618264</c:v>
                </c:pt>
                <c:pt idx="180">
                  <c:v>4511.01716567525</c:v>
                </c:pt>
                <c:pt idx="181">
                  <c:v>1338.6475648458072</c:v>
                </c:pt>
                <c:pt idx="182">
                  <c:v>1330.445398733078</c:v>
                </c:pt>
                <c:pt idx="183">
                  <c:v>-5836.3601751781098</c:v>
                </c:pt>
                <c:pt idx="184">
                  <c:v>-6871.926115993163</c:v>
                </c:pt>
                <c:pt idx="185">
                  <c:v>-13792.789694572159</c:v>
                </c:pt>
                <c:pt idx="186">
                  <c:v>3484.6449174752634</c:v>
                </c:pt>
                <c:pt idx="187">
                  <c:v>9037.5115538700047</c:v>
                </c:pt>
                <c:pt idx="188">
                  <c:v>568.57948060575291</c:v>
                </c:pt>
                <c:pt idx="189">
                  <c:v>8971.7752022475324</c:v>
                </c:pt>
                <c:pt idx="190">
                  <c:v>11581.656311368395</c:v>
                </c:pt>
                <c:pt idx="191">
                  <c:v>-2615.5639204642794</c:v>
                </c:pt>
                <c:pt idx="192">
                  <c:v>-4705.0272278525881</c:v>
                </c:pt>
                <c:pt idx="193">
                  <c:v>882.99151248381531</c:v>
                </c:pt>
                <c:pt idx="194">
                  <c:v>11987.50409950746</c:v>
                </c:pt>
                <c:pt idx="195">
                  <c:v>1480.519670279682</c:v>
                </c:pt>
                <c:pt idx="196">
                  <c:v>6307.4985572387523</c:v>
                </c:pt>
                <c:pt idx="197">
                  <c:v>-529.67523114757932</c:v>
                </c:pt>
                <c:pt idx="198">
                  <c:v>5730.3160529343659</c:v>
                </c:pt>
                <c:pt idx="199">
                  <c:v>-2519.7254004456045</c:v>
                </c:pt>
                <c:pt idx="200">
                  <c:v>8796.8786187810183</c:v>
                </c:pt>
                <c:pt idx="201">
                  <c:v>550.38205880446185</c:v>
                </c:pt>
                <c:pt idx="202">
                  <c:v>-3912.2796109373448</c:v>
                </c:pt>
                <c:pt idx="203">
                  <c:v>-7069.9273412414914</c:v>
                </c:pt>
                <c:pt idx="204">
                  <c:v>-3406.621000758314</c:v>
                </c:pt>
                <c:pt idx="205">
                  <c:v>2508.8029764992971</c:v>
                </c:pt>
                <c:pt idx="206">
                  <c:v>-6587.341801644041</c:v>
                </c:pt>
                <c:pt idx="207">
                  <c:v>15384.018596441922</c:v>
                </c:pt>
                <c:pt idx="208">
                  <c:v>9481.9935957023845</c:v>
                </c:pt>
                <c:pt idx="209">
                  <c:v>7427.2503831322538</c:v>
                </c:pt>
                <c:pt idx="210">
                  <c:v>-4705.7356552052952</c:v>
                </c:pt>
                <c:pt idx="211">
                  <c:v>-131.9915706320462</c:v>
                </c:pt>
                <c:pt idx="212">
                  <c:v>3385.0870580474802</c:v>
                </c:pt>
                <c:pt idx="213">
                  <c:v>-6799.6885039212211</c:v>
                </c:pt>
                <c:pt idx="214">
                  <c:v>1892.2607933828549</c:v>
                </c:pt>
                <c:pt idx="215">
                  <c:v>-2296.7479707921157</c:v>
                </c:pt>
                <c:pt idx="216">
                  <c:v>4590.088784093241</c:v>
                </c:pt>
                <c:pt idx="217">
                  <c:v>-6605.0529434864147</c:v>
                </c:pt>
                <c:pt idx="218">
                  <c:v>-5161.6404075843529</c:v>
                </c:pt>
                <c:pt idx="219">
                  <c:v>-18076.38853860621</c:v>
                </c:pt>
                <c:pt idx="220">
                  <c:v>-2413.2387306432065</c:v>
                </c:pt>
                <c:pt idx="221">
                  <c:v>1871.4902053110854</c:v>
                </c:pt>
                <c:pt idx="222">
                  <c:v>3037.83285070087</c:v>
                </c:pt>
                <c:pt idx="223">
                  <c:v>-4767.8184085426474</c:v>
                </c:pt>
                <c:pt idx="224">
                  <c:v>5059.676893962649</c:v>
                </c:pt>
                <c:pt idx="225">
                  <c:v>6871.4688994033932</c:v>
                </c:pt>
                <c:pt idx="226">
                  <c:v>-2598.7882424857671</c:v>
                </c:pt>
                <c:pt idx="227">
                  <c:v>-10807.774844562897</c:v>
                </c:pt>
                <c:pt idx="228">
                  <c:v>-2004.1729243887821</c:v>
                </c:pt>
                <c:pt idx="229">
                  <c:v>-2439.3558338282746</c:v>
                </c:pt>
                <c:pt idx="230">
                  <c:v>-1369.627432662106</c:v>
                </c:pt>
                <c:pt idx="231">
                  <c:v>4350.0479662242724</c:v>
                </c:pt>
                <c:pt idx="232">
                  <c:v>3387.9338904228644</c:v>
                </c:pt>
                <c:pt idx="233">
                  <c:v>4024.7465822394879</c:v>
                </c:pt>
                <c:pt idx="234">
                  <c:v>-1408.3246234459511</c:v>
                </c:pt>
                <c:pt idx="235">
                  <c:v>14390.75208326416</c:v>
                </c:pt>
                <c:pt idx="236">
                  <c:v>7867.9779391085176</c:v>
                </c:pt>
                <c:pt idx="237">
                  <c:v>3817.5880678876274</c:v>
                </c:pt>
                <c:pt idx="238">
                  <c:v>2710.6978279758478</c:v>
                </c:pt>
                <c:pt idx="239">
                  <c:v>4849.1654834641085</c:v>
                </c:pt>
                <c:pt idx="240">
                  <c:v>-1269.4476881362789</c:v>
                </c:pt>
                <c:pt idx="241">
                  <c:v>-5469.0634395660891</c:v>
                </c:pt>
                <c:pt idx="242">
                  <c:v>-31927.660669821606</c:v>
                </c:pt>
                <c:pt idx="243">
                  <c:v>-1199.3257169165154</c:v>
                </c:pt>
                <c:pt idx="244">
                  <c:v>10346.826218144532</c:v>
                </c:pt>
                <c:pt idx="245">
                  <c:v>-9650.8768087964272</c:v>
                </c:pt>
                <c:pt idx="246">
                  <c:v>-2712.6031813206937</c:v>
                </c:pt>
                <c:pt idx="247">
                  <c:v>1808.629036232669</c:v>
                </c:pt>
                <c:pt idx="248">
                  <c:v>-4055.737801022231</c:v>
                </c:pt>
                <c:pt idx="249">
                  <c:v>-1501.3004476926144</c:v>
                </c:pt>
                <c:pt idx="250">
                  <c:v>14812.094968160614</c:v>
                </c:pt>
                <c:pt idx="251">
                  <c:v>-14608.988481385153</c:v>
                </c:pt>
                <c:pt idx="252">
                  <c:v>-8248.6760730381066</c:v>
                </c:pt>
                <c:pt idx="253">
                  <c:v>-2154.9334675611026</c:v>
                </c:pt>
                <c:pt idx="254">
                  <c:v>-16511.130864909195</c:v>
                </c:pt>
                <c:pt idx="255">
                  <c:v>2539.5573584052327</c:v>
                </c:pt>
                <c:pt idx="256">
                  <c:v>-13504.299259813255</c:v>
                </c:pt>
                <c:pt idx="257">
                  <c:v>640.98908210496302</c:v>
                </c:pt>
                <c:pt idx="258">
                  <c:v>3070.8729016798025</c:v>
                </c:pt>
                <c:pt idx="259">
                  <c:v>-12717.140552465571</c:v>
                </c:pt>
                <c:pt idx="260">
                  <c:v>-8578.5091207640944</c:v>
                </c:pt>
                <c:pt idx="261">
                  <c:v>8291.2596628749889</c:v>
                </c:pt>
                <c:pt idx="262">
                  <c:v>15116.707705980341</c:v>
                </c:pt>
                <c:pt idx="263">
                  <c:v>-9376.2187641859491</c:v>
                </c:pt>
                <c:pt idx="264">
                  <c:v>685.35792741131445</c:v>
                </c:pt>
                <c:pt idx="265">
                  <c:v>-12588.643070454942</c:v>
                </c:pt>
                <c:pt idx="266">
                  <c:v>5558.8407396221301</c:v>
                </c:pt>
                <c:pt idx="267">
                  <c:v>5877.4131034282182</c:v>
                </c:pt>
                <c:pt idx="268">
                  <c:v>5156.3145635510882</c:v>
                </c:pt>
                <c:pt idx="269">
                  <c:v>7800.18727215947</c:v>
                </c:pt>
                <c:pt idx="270">
                  <c:v>2574.5034538606196</c:v>
                </c:pt>
                <c:pt idx="271">
                  <c:v>-3269.1291413544532</c:v>
                </c:pt>
                <c:pt idx="272">
                  <c:v>9561.8700825050619</c:v>
                </c:pt>
                <c:pt idx="273">
                  <c:v>-3438.1175754246651</c:v>
                </c:pt>
                <c:pt idx="274">
                  <c:v>654.33891595738532</c:v>
                </c:pt>
                <c:pt idx="275">
                  <c:v>-5324.3907466846867</c:v>
                </c:pt>
                <c:pt idx="276">
                  <c:v>-2189.6299363818543</c:v>
                </c:pt>
                <c:pt idx="277">
                  <c:v>-633.36839157495706</c:v>
                </c:pt>
                <c:pt idx="278">
                  <c:v>-7026.8525015402702</c:v>
                </c:pt>
                <c:pt idx="279">
                  <c:v>-7386.8750928459049</c:v>
                </c:pt>
                <c:pt idx="280">
                  <c:v>11518.622632747458</c:v>
                </c:pt>
                <c:pt idx="281">
                  <c:v>-1283.1317664915841</c:v>
                </c:pt>
                <c:pt idx="282">
                  <c:v>1200.5193167523394</c:v>
                </c:pt>
                <c:pt idx="283">
                  <c:v>-320.80075706902426</c:v>
                </c:pt>
                <c:pt idx="284">
                  <c:v>5227.461957470121</c:v>
                </c:pt>
                <c:pt idx="285">
                  <c:v>2825.1439370856679</c:v>
                </c:pt>
                <c:pt idx="286">
                  <c:v>2849.0188211099448</c:v>
                </c:pt>
                <c:pt idx="287">
                  <c:v>58.556310735366424</c:v>
                </c:pt>
                <c:pt idx="288">
                  <c:v>-6014.7658926131844</c:v>
                </c:pt>
                <c:pt idx="289">
                  <c:v>-12414.211196248609</c:v>
                </c:pt>
                <c:pt idx="290">
                  <c:v>-2639.2750426361745</c:v>
                </c:pt>
                <c:pt idx="291">
                  <c:v>-16857.309165270621</c:v>
                </c:pt>
                <c:pt idx="292">
                  <c:v>-4853.9042587705189</c:v>
                </c:pt>
                <c:pt idx="293">
                  <c:v>-1152.709252403125</c:v>
                </c:pt>
                <c:pt idx="294">
                  <c:v>-9072.3706543395674</c:v>
                </c:pt>
                <c:pt idx="295">
                  <c:v>-2757.1187507396826</c:v>
                </c:pt>
                <c:pt idx="296">
                  <c:v>7988.3690331257094</c:v>
                </c:pt>
                <c:pt idx="297">
                  <c:v>7605.2078823068441</c:v>
                </c:pt>
                <c:pt idx="298">
                  <c:v>-7528.0265695286798</c:v>
                </c:pt>
                <c:pt idx="299">
                  <c:v>1422.4999220271566</c:v>
                </c:pt>
                <c:pt idx="300">
                  <c:v>-429.24674735327426</c:v>
                </c:pt>
                <c:pt idx="301">
                  <c:v>12335.753455814935</c:v>
                </c:pt>
                <c:pt idx="302">
                  <c:v>-1098.6605700528016</c:v>
                </c:pt>
                <c:pt idx="303">
                  <c:v>7420.9292605301889</c:v>
                </c:pt>
                <c:pt idx="304">
                  <c:v>-4262.1137057087471</c:v>
                </c:pt>
                <c:pt idx="305">
                  <c:v>-6985.645557776108</c:v>
                </c:pt>
                <c:pt idx="306">
                  <c:v>-12811.756835361404</c:v>
                </c:pt>
                <c:pt idx="307">
                  <c:v>-3786.2145823329629</c:v>
                </c:pt>
                <c:pt idx="308">
                  <c:v>-8030.1490769618249</c:v>
                </c:pt>
                <c:pt idx="309">
                  <c:v>-6113.1159690164932</c:v>
                </c:pt>
                <c:pt idx="310">
                  <c:v>7711.3327521380852</c:v>
                </c:pt>
                <c:pt idx="311">
                  <c:v>-5950.4843949504575</c:v>
                </c:pt>
                <c:pt idx="312">
                  <c:v>1980.7355061536364</c:v>
                </c:pt>
                <c:pt idx="313">
                  <c:v>1951.1242806060473</c:v>
                </c:pt>
                <c:pt idx="314">
                  <c:v>-11468.573872243796</c:v>
                </c:pt>
                <c:pt idx="315">
                  <c:v>3184.4545911174791</c:v>
                </c:pt>
                <c:pt idx="316">
                  <c:v>6293.7702474547114</c:v>
                </c:pt>
                <c:pt idx="317">
                  <c:v>-4278.2893328947393</c:v>
                </c:pt>
                <c:pt idx="318">
                  <c:v>4341.248863425637</c:v>
                </c:pt>
                <c:pt idx="319">
                  <c:v>10299.357508482572</c:v>
                </c:pt>
                <c:pt idx="320">
                  <c:v>3836.9199137541436</c:v>
                </c:pt>
                <c:pt idx="321">
                  <c:v>-10728.785297398543</c:v>
                </c:pt>
                <c:pt idx="322">
                  <c:v>-12705.988649829087</c:v>
                </c:pt>
                <c:pt idx="323">
                  <c:v>10586.991655766251</c:v>
                </c:pt>
                <c:pt idx="324">
                  <c:v>4197.289060115203</c:v>
                </c:pt>
                <c:pt idx="325">
                  <c:v>2154.3962840852328</c:v>
                </c:pt>
                <c:pt idx="326">
                  <c:v>2011.2214942767605</c:v>
                </c:pt>
                <c:pt idx="327">
                  <c:v>939.53980364710151</c:v>
                </c:pt>
                <c:pt idx="328">
                  <c:v>-14095.604484011783</c:v>
                </c:pt>
                <c:pt idx="329">
                  <c:v>-2403.9828557090659</c:v>
                </c:pt>
                <c:pt idx="330">
                  <c:v>-11481.853894125496</c:v>
                </c:pt>
                <c:pt idx="331">
                  <c:v>7097.9863121700764</c:v>
                </c:pt>
                <c:pt idx="332">
                  <c:v>2642.2667407003901</c:v>
                </c:pt>
                <c:pt idx="333">
                  <c:v>5336.4129887024756</c:v>
                </c:pt>
                <c:pt idx="334">
                  <c:v>-10151.265664021965</c:v>
                </c:pt>
                <c:pt idx="335">
                  <c:v>10440.37372299876</c:v>
                </c:pt>
                <c:pt idx="336">
                  <c:v>6647.7464820111054</c:v>
                </c:pt>
                <c:pt idx="337">
                  <c:v>2375.4368695913436</c:v>
                </c:pt>
                <c:pt idx="338">
                  <c:v>-2900.2092159900931</c:v>
                </c:pt>
                <c:pt idx="339">
                  <c:v>399.44375721961842</c:v>
                </c:pt>
                <c:pt idx="340">
                  <c:v>-19095.608053011034</c:v>
                </c:pt>
                <c:pt idx="341">
                  <c:v>-3091.9817461742205</c:v>
                </c:pt>
                <c:pt idx="342">
                  <c:v>583.50070094848343</c:v>
                </c:pt>
                <c:pt idx="343">
                  <c:v>-712.29681686291588</c:v>
                </c:pt>
                <c:pt idx="344">
                  <c:v>-3.3064283612766303</c:v>
                </c:pt>
                <c:pt idx="345">
                  <c:v>-260.32336002805823</c:v>
                </c:pt>
                <c:pt idx="346">
                  <c:v>8242.60742023684</c:v>
                </c:pt>
                <c:pt idx="347">
                  <c:v>-2717.977258345345</c:v>
                </c:pt>
                <c:pt idx="348">
                  <c:v>4869.8308625875725</c:v>
                </c:pt>
                <c:pt idx="349">
                  <c:v>-1634.6516183437634</c:v>
                </c:pt>
                <c:pt idx="350">
                  <c:v>4155.7111754680955</c:v>
                </c:pt>
                <c:pt idx="351">
                  <c:v>-6724.5649009149056</c:v>
                </c:pt>
                <c:pt idx="352">
                  <c:v>-4882.9401521334221</c:v>
                </c:pt>
                <c:pt idx="353">
                  <c:v>-2223.7507374568086</c:v>
                </c:pt>
                <c:pt idx="354">
                  <c:v>-1948.7076755415619</c:v>
                </c:pt>
                <c:pt idx="355">
                  <c:v>-13611.261401649666</c:v>
                </c:pt>
                <c:pt idx="356">
                  <c:v>8428.699768540042</c:v>
                </c:pt>
                <c:pt idx="357">
                  <c:v>-129.47052449139301</c:v>
                </c:pt>
                <c:pt idx="358">
                  <c:v>3365.8106287908449</c:v>
                </c:pt>
                <c:pt idx="359">
                  <c:v>2611.3577092246051</c:v>
                </c:pt>
                <c:pt idx="360">
                  <c:v>-2378.7533611840627</c:v>
                </c:pt>
                <c:pt idx="361">
                  <c:v>6744.3724260284216</c:v>
                </c:pt>
                <c:pt idx="362">
                  <c:v>13537.67580224936</c:v>
                </c:pt>
                <c:pt idx="363">
                  <c:v>-4277.1966593360412</c:v>
                </c:pt>
                <c:pt idx="364">
                  <c:v>-3884.9949564509734</c:v>
                </c:pt>
                <c:pt idx="365">
                  <c:v>-3526.5777873171901</c:v>
                </c:pt>
                <c:pt idx="366">
                  <c:v>-3342.6157277171587</c:v>
                </c:pt>
                <c:pt idx="367">
                  <c:v>-225.21238229320443</c:v>
                </c:pt>
                <c:pt idx="368">
                  <c:v>-5155.118531239772</c:v>
                </c:pt>
                <c:pt idx="369">
                  <c:v>-2811.600514678008</c:v>
                </c:pt>
                <c:pt idx="370">
                  <c:v>802.00180929731869</c:v>
                </c:pt>
                <c:pt idx="371">
                  <c:v>-3155.3039278883371</c:v>
                </c:pt>
                <c:pt idx="372">
                  <c:v>216.46352673124056</c:v>
                </c:pt>
                <c:pt idx="373">
                  <c:v>2461.8474586149678</c:v>
                </c:pt>
                <c:pt idx="374">
                  <c:v>8305.8120074788967</c:v>
                </c:pt>
                <c:pt idx="375">
                  <c:v>6593.8585809204378</c:v>
                </c:pt>
                <c:pt idx="376">
                  <c:v>15197.894895049045</c:v>
                </c:pt>
                <c:pt idx="377">
                  <c:v>-8410.4752951694827</c:v>
                </c:pt>
                <c:pt idx="378">
                  <c:v>-2174.4732015282207</c:v>
                </c:pt>
                <c:pt idx="379">
                  <c:v>-18509.332214499547</c:v>
                </c:pt>
                <c:pt idx="380">
                  <c:v>10782.973187727024</c:v>
                </c:pt>
                <c:pt idx="381">
                  <c:v>-2833.1137105563248</c:v>
                </c:pt>
                <c:pt idx="382">
                  <c:v>-4010.390414357491</c:v>
                </c:pt>
                <c:pt idx="383">
                  <c:v>-1935.9948632605083</c:v>
                </c:pt>
                <c:pt idx="384">
                  <c:v>2336.0977164831711</c:v>
                </c:pt>
                <c:pt idx="385">
                  <c:v>2766.2802823369275</c:v>
                </c:pt>
                <c:pt idx="386">
                  <c:v>-2829.5120094979939</c:v>
                </c:pt>
                <c:pt idx="387">
                  <c:v>-16838.027544751967</c:v>
                </c:pt>
                <c:pt idx="388">
                  <c:v>-5765.5911728512219</c:v>
                </c:pt>
                <c:pt idx="389">
                  <c:v>-5461.0852254658603</c:v>
                </c:pt>
                <c:pt idx="390">
                  <c:v>-8777.2007231939351</c:v>
                </c:pt>
                <c:pt idx="391">
                  <c:v>3921.2080117819278</c:v>
                </c:pt>
                <c:pt idx="392">
                  <c:v>7113.9027283401956</c:v>
                </c:pt>
                <c:pt idx="393">
                  <c:v>10079.435334255424</c:v>
                </c:pt>
                <c:pt idx="394">
                  <c:v>11501.6447010009</c:v>
                </c:pt>
                <c:pt idx="395">
                  <c:v>-4826.0347484138765</c:v>
                </c:pt>
                <c:pt idx="396">
                  <c:v>-2441.8437322941463</c:v>
                </c:pt>
                <c:pt idx="397">
                  <c:v>-17467.640601244828</c:v>
                </c:pt>
                <c:pt idx="398">
                  <c:v>5364.3385456532415</c:v>
                </c:pt>
                <c:pt idx="399">
                  <c:v>-2321.5103283179196</c:v>
                </c:pt>
                <c:pt idx="400">
                  <c:v>3104.8437639348267</c:v>
                </c:pt>
                <c:pt idx="401">
                  <c:v>-2192.6424954927352</c:v>
                </c:pt>
                <c:pt idx="402">
                  <c:v>-6555.1584534805588</c:v>
                </c:pt>
                <c:pt idx="403">
                  <c:v>-567.79642183742544</c:v>
                </c:pt>
                <c:pt idx="404">
                  <c:v>-4656.5965853574453</c:v>
                </c:pt>
                <c:pt idx="405">
                  <c:v>-5583.4393497200654</c:v>
                </c:pt>
                <c:pt idx="406">
                  <c:v>-5135.5412381228598</c:v>
                </c:pt>
                <c:pt idx="407">
                  <c:v>3067.326296278683</c:v>
                </c:pt>
                <c:pt idx="408">
                  <c:v>-5343.1583740088536</c:v>
                </c:pt>
                <c:pt idx="409">
                  <c:v>11520.559615005266</c:v>
                </c:pt>
                <c:pt idx="410">
                  <c:v>-10660.640752032647</c:v>
                </c:pt>
                <c:pt idx="411">
                  <c:v>10984.61502316923</c:v>
                </c:pt>
                <c:pt idx="412">
                  <c:v>4558.7136637419171</c:v>
                </c:pt>
                <c:pt idx="413">
                  <c:v>-7092.9205238650902</c:v>
                </c:pt>
                <c:pt idx="414">
                  <c:v>-5688.5466153311863</c:v>
                </c:pt>
                <c:pt idx="415">
                  <c:v>7513.994287094778</c:v>
                </c:pt>
                <c:pt idx="416">
                  <c:v>3504.4699221359042</c:v>
                </c:pt>
                <c:pt idx="417">
                  <c:v>12515.913291666482</c:v>
                </c:pt>
                <c:pt idx="418">
                  <c:v>361.66707801328448</c:v>
                </c:pt>
                <c:pt idx="419">
                  <c:v>10109.792922512643</c:v>
                </c:pt>
                <c:pt idx="420">
                  <c:v>-6099.1493887496035</c:v>
                </c:pt>
                <c:pt idx="421">
                  <c:v>-3563.7226296628942</c:v>
                </c:pt>
                <c:pt idx="422">
                  <c:v>-11168.719357930255</c:v>
                </c:pt>
                <c:pt idx="423">
                  <c:v>-642.3513952982612</c:v>
                </c:pt>
                <c:pt idx="424">
                  <c:v>-2455.6638852929464</c:v>
                </c:pt>
                <c:pt idx="425">
                  <c:v>-4927.7610083644977</c:v>
                </c:pt>
                <c:pt idx="426">
                  <c:v>-3274.1035813094204</c:v>
                </c:pt>
                <c:pt idx="427">
                  <c:v>-7756.2129850416386</c:v>
                </c:pt>
                <c:pt idx="428">
                  <c:v>-5982.4734764453897</c:v>
                </c:pt>
                <c:pt idx="429">
                  <c:v>-20200.835632018905</c:v>
                </c:pt>
                <c:pt idx="430">
                  <c:v>-22823.739123844411</c:v>
                </c:pt>
                <c:pt idx="431">
                  <c:v>-1665.3610460998971</c:v>
                </c:pt>
                <c:pt idx="432">
                  <c:v>6020.6191766516713</c:v>
                </c:pt>
                <c:pt idx="433">
                  <c:v>7485.4835216263891</c:v>
                </c:pt>
                <c:pt idx="434">
                  <c:v>-3850.9278376787697</c:v>
                </c:pt>
                <c:pt idx="435">
                  <c:v>4096.3719311526947</c:v>
                </c:pt>
                <c:pt idx="436">
                  <c:v>4108.3368604968855</c:v>
                </c:pt>
                <c:pt idx="437">
                  <c:v>2262.6919756954012</c:v>
                </c:pt>
                <c:pt idx="438">
                  <c:v>-6285.7750595385005</c:v>
                </c:pt>
                <c:pt idx="439">
                  <c:v>-2481.8254721552948</c:v>
                </c:pt>
                <c:pt idx="440">
                  <c:v>-757.20215762719454</c:v>
                </c:pt>
                <c:pt idx="441">
                  <c:v>-5801.2359140364861</c:v>
                </c:pt>
                <c:pt idx="442">
                  <c:v>17727.23253633704</c:v>
                </c:pt>
                <c:pt idx="443">
                  <c:v>-4709.4565203978709</c:v>
                </c:pt>
                <c:pt idx="444">
                  <c:v>4135.6712992297689</c:v>
                </c:pt>
                <c:pt idx="445">
                  <c:v>-3273.3486130307283</c:v>
                </c:pt>
                <c:pt idx="446">
                  <c:v>-7604.1354502202885</c:v>
                </c:pt>
                <c:pt idx="447">
                  <c:v>5308.9020708487224</c:v>
                </c:pt>
                <c:pt idx="448">
                  <c:v>5509.1825305015082</c:v>
                </c:pt>
                <c:pt idx="449">
                  <c:v>12274.115122432631</c:v>
                </c:pt>
                <c:pt idx="450">
                  <c:v>1478.5203850929829</c:v>
                </c:pt>
                <c:pt idx="451">
                  <c:v>-7308.8613622052508</c:v>
                </c:pt>
                <c:pt idx="452">
                  <c:v>-1669.5763391942601</c:v>
                </c:pt>
                <c:pt idx="453">
                  <c:v>8170.4262320705238</c:v>
                </c:pt>
                <c:pt idx="454">
                  <c:v>-4219.5495707894297</c:v>
                </c:pt>
                <c:pt idx="455">
                  <c:v>-8004.5614312328689</c:v>
                </c:pt>
                <c:pt idx="456">
                  <c:v>-5554.2795949608117</c:v>
                </c:pt>
                <c:pt idx="457">
                  <c:v>4275.0360877537314</c:v>
                </c:pt>
                <c:pt idx="458">
                  <c:v>3208.774066079699</c:v>
                </c:pt>
                <c:pt idx="459">
                  <c:v>1235.9922012812458</c:v>
                </c:pt>
                <c:pt idx="460">
                  <c:v>-2535.4449929153488</c:v>
                </c:pt>
                <c:pt idx="461">
                  <c:v>8811.5072621888539</c:v>
                </c:pt>
                <c:pt idx="462">
                  <c:v>4175.1626423188718</c:v>
                </c:pt>
                <c:pt idx="463">
                  <c:v>-2757.9213176928897</c:v>
                </c:pt>
                <c:pt idx="464">
                  <c:v>1274.8951992490329</c:v>
                </c:pt>
                <c:pt idx="465">
                  <c:v>14092.499345127668</c:v>
                </c:pt>
                <c:pt idx="466">
                  <c:v>-4185.1080877645727</c:v>
                </c:pt>
                <c:pt idx="467">
                  <c:v>5115.4581329419743</c:v>
                </c:pt>
                <c:pt idx="468">
                  <c:v>-27225.814342301092</c:v>
                </c:pt>
                <c:pt idx="469">
                  <c:v>-5835.5914468141709</c:v>
                </c:pt>
                <c:pt idx="470">
                  <c:v>14140.668849394468</c:v>
                </c:pt>
                <c:pt idx="471">
                  <c:v>321.60773930475989</c:v>
                </c:pt>
                <c:pt idx="472">
                  <c:v>-6801.5390488434423</c:v>
                </c:pt>
                <c:pt idx="473">
                  <c:v>-18698.899088831633</c:v>
                </c:pt>
                <c:pt idx="474">
                  <c:v>18736.635091184842</c:v>
                </c:pt>
                <c:pt idx="475">
                  <c:v>7940.7944014174282</c:v>
                </c:pt>
                <c:pt idx="476">
                  <c:v>-6760.75122011434</c:v>
                </c:pt>
                <c:pt idx="477">
                  <c:v>-4317.1878485499619</c:v>
                </c:pt>
                <c:pt idx="478">
                  <c:v>10080.794755226445</c:v>
                </c:pt>
                <c:pt idx="479">
                  <c:v>700.38436475899653</c:v>
                </c:pt>
                <c:pt idx="480">
                  <c:v>767.54313650661788</c:v>
                </c:pt>
                <c:pt idx="481">
                  <c:v>5804.9824182972661</c:v>
                </c:pt>
                <c:pt idx="482">
                  <c:v>8938.4984363602853</c:v>
                </c:pt>
                <c:pt idx="483">
                  <c:v>4192.226873736945</c:v>
                </c:pt>
                <c:pt idx="484">
                  <c:v>4315.3393407765543</c:v>
                </c:pt>
                <c:pt idx="485">
                  <c:v>9161.8730939121306</c:v>
                </c:pt>
                <c:pt idx="486">
                  <c:v>-9294.2242852780764</c:v>
                </c:pt>
                <c:pt idx="487">
                  <c:v>-6049.015666666106</c:v>
                </c:pt>
                <c:pt idx="488">
                  <c:v>-20533.569994549514</c:v>
                </c:pt>
                <c:pt idx="489">
                  <c:v>9324.0342427794531</c:v>
                </c:pt>
                <c:pt idx="490">
                  <c:v>2020.6267097450473</c:v>
                </c:pt>
                <c:pt idx="491">
                  <c:v>-7544.1432553099003</c:v>
                </c:pt>
                <c:pt idx="492">
                  <c:v>-3600.0270310559717</c:v>
                </c:pt>
                <c:pt idx="493">
                  <c:v>-3728.4886837986705</c:v>
                </c:pt>
                <c:pt idx="494">
                  <c:v>4623.6520332412329</c:v>
                </c:pt>
                <c:pt idx="495">
                  <c:v>-4485.3292485589336</c:v>
                </c:pt>
                <c:pt idx="496">
                  <c:v>-627.50440167347551</c:v>
                </c:pt>
                <c:pt idx="497">
                  <c:v>2110.6367499439657</c:v>
                </c:pt>
                <c:pt idx="498">
                  <c:v>6084.7334473514347</c:v>
                </c:pt>
                <c:pt idx="499">
                  <c:v>14448.027627472329</c:v>
                </c:pt>
                <c:pt idx="500">
                  <c:v>-900.71836577869544</c:v>
                </c:pt>
                <c:pt idx="501">
                  <c:v>417.24218996892159</c:v>
                </c:pt>
                <c:pt idx="502">
                  <c:v>5668.5686994428252</c:v>
                </c:pt>
                <c:pt idx="503">
                  <c:v>-10201.998166044752</c:v>
                </c:pt>
                <c:pt idx="504">
                  <c:v>2996.9804662580864</c:v>
                </c:pt>
                <c:pt idx="505">
                  <c:v>-8850.6080211634835</c:v>
                </c:pt>
                <c:pt idx="506">
                  <c:v>4405.577282218379</c:v>
                </c:pt>
                <c:pt idx="507">
                  <c:v>-9888.5808145177289</c:v>
                </c:pt>
                <c:pt idx="508">
                  <c:v>-1662.1017150377884</c:v>
                </c:pt>
                <c:pt idx="509">
                  <c:v>7430.7588847242587</c:v>
                </c:pt>
                <c:pt idx="510">
                  <c:v>-6070.6928627875604</c:v>
                </c:pt>
                <c:pt idx="511">
                  <c:v>-114.49653876927914</c:v>
                </c:pt>
                <c:pt idx="512">
                  <c:v>2449.0332444605156</c:v>
                </c:pt>
                <c:pt idx="513">
                  <c:v>-4553.1860378157435</c:v>
                </c:pt>
                <c:pt idx="514">
                  <c:v>8283.8471344940335</c:v>
                </c:pt>
                <c:pt idx="515">
                  <c:v>-3016.6673770408379</c:v>
                </c:pt>
                <c:pt idx="516">
                  <c:v>-21816.291710840058</c:v>
                </c:pt>
                <c:pt idx="517">
                  <c:v>4883.9077372996253</c:v>
                </c:pt>
                <c:pt idx="518">
                  <c:v>-992.2299069808214</c:v>
                </c:pt>
                <c:pt idx="519">
                  <c:v>5426.9540546831849</c:v>
                </c:pt>
                <c:pt idx="520">
                  <c:v>-17501.755815361335</c:v>
                </c:pt>
                <c:pt idx="521">
                  <c:v>3033.0258779638098</c:v>
                </c:pt>
                <c:pt idx="522">
                  <c:v>-1505.5987351552176</c:v>
                </c:pt>
                <c:pt idx="523">
                  <c:v>7087.5525664067827</c:v>
                </c:pt>
                <c:pt idx="524">
                  <c:v>-10844.045470378915</c:v>
                </c:pt>
                <c:pt idx="525">
                  <c:v>745.45410261207144</c:v>
                </c:pt>
                <c:pt idx="526">
                  <c:v>-13073.931385359225</c:v>
                </c:pt>
                <c:pt idx="527">
                  <c:v>1669.3282138199575</c:v>
                </c:pt>
                <c:pt idx="528">
                  <c:v>7587.3639966816991</c:v>
                </c:pt>
                <c:pt idx="529">
                  <c:v>6124.3108305284113</c:v>
                </c:pt>
                <c:pt idx="530">
                  <c:v>-2003.2022596601601</c:v>
                </c:pt>
                <c:pt idx="531">
                  <c:v>5674.5049274193734</c:v>
                </c:pt>
                <c:pt idx="532">
                  <c:v>-8862.2157085541985</c:v>
                </c:pt>
                <c:pt idx="533">
                  <c:v>-6923.1057981064369</c:v>
                </c:pt>
                <c:pt idx="534">
                  <c:v>785.62363151283353</c:v>
                </c:pt>
                <c:pt idx="535">
                  <c:v>7963.3162344235025</c:v>
                </c:pt>
                <c:pt idx="536">
                  <c:v>-4438.8279856534791</c:v>
                </c:pt>
                <c:pt idx="537">
                  <c:v>-1716.7765133099019</c:v>
                </c:pt>
                <c:pt idx="538">
                  <c:v>-3529.3813550445338</c:v>
                </c:pt>
                <c:pt idx="539">
                  <c:v>-14708.327286914151</c:v>
                </c:pt>
                <c:pt idx="540">
                  <c:v>12419.012353996965</c:v>
                </c:pt>
                <c:pt idx="541">
                  <c:v>-2797.6208920399076</c:v>
                </c:pt>
                <c:pt idx="542">
                  <c:v>-901.16326342354296</c:v>
                </c:pt>
                <c:pt idx="543">
                  <c:v>-23363.607163257184</c:v>
                </c:pt>
                <c:pt idx="544">
                  <c:v>10889.594091247112</c:v>
                </c:pt>
                <c:pt idx="545">
                  <c:v>4884.5863372844906</c:v>
                </c:pt>
                <c:pt idx="546">
                  <c:v>9627.0744093064277</c:v>
                </c:pt>
                <c:pt idx="547">
                  <c:v>11823.487564486815</c:v>
                </c:pt>
                <c:pt idx="548">
                  <c:v>2825.8903209187483</c:v>
                </c:pt>
                <c:pt idx="549">
                  <c:v>-9583.8450606510305</c:v>
                </c:pt>
                <c:pt idx="550">
                  <c:v>5070.7465938682435</c:v>
                </c:pt>
                <c:pt idx="551">
                  <c:v>3270.0018711322118</c:v>
                </c:pt>
                <c:pt idx="552">
                  <c:v>-3017.2722658493876</c:v>
                </c:pt>
                <c:pt idx="553">
                  <c:v>2965.2172774939099</c:v>
                </c:pt>
                <c:pt idx="554">
                  <c:v>-13747.992804628229</c:v>
                </c:pt>
                <c:pt idx="555">
                  <c:v>7827.5609852080088</c:v>
                </c:pt>
                <c:pt idx="556">
                  <c:v>9270.0029648295895</c:v>
                </c:pt>
                <c:pt idx="557">
                  <c:v>9146.0624594065084</c:v>
                </c:pt>
                <c:pt idx="558">
                  <c:v>-5662.9097692013747</c:v>
                </c:pt>
                <c:pt idx="559">
                  <c:v>-1407.1086836031027</c:v>
                </c:pt>
                <c:pt idx="560">
                  <c:v>5021.3020557712152</c:v>
                </c:pt>
                <c:pt idx="561">
                  <c:v>5710.7251053444343</c:v>
                </c:pt>
                <c:pt idx="562">
                  <c:v>5047.4237579925539</c:v>
                </c:pt>
                <c:pt idx="563">
                  <c:v>2423.6021974854812</c:v>
                </c:pt>
                <c:pt idx="564">
                  <c:v>-4066.3574318784304</c:v>
                </c:pt>
                <c:pt idx="565">
                  <c:v>-2746.2172924320548</c:v>
                </c:pt>
                <c:pt idx="566">
                  <c:v>-740.66366970472154</c:v>
                </c:pt>
                <c:pt idx="567">
                  <c:v>-2519.9490567670146</c:v>
                </c:pt>
                <c:pt idx="568">
                  <c:v>10067.870586865298</c:v>
                </c:pt>
                <c:pt idx="569">
                  <c:v>-2531.0419656690938</c:v>
                </c:pt>
                <c:pt idx="570">
                  <c:v>-2904.019465979829</c:v>
                </c:pt>
                <c:pt idx="571">
                  <c:v>-4636.0646195572117</c:v>
                </c:pt>
                <c:pt idx="572">
                  <c:v>9900.594640161944</c:v>
                </c:pt>
                <c:pt idx="573">
                  <c:v>-4917.1829367606406</c:v>
                </c:pt>
                <c:pt idx="574">
                  <c:v>117.82686813776672</c:v>
                </c:pt>
                <c:pt idx="575">
                  <c:v>3730.800154600016</c:v>
                </c:pt>
                <c:pt idx="576">
                  <c:v>5266.3345316895575</c:v>
                </c:pt>
                <c:pt idx="577">
                  <c:v>-22959.610603729845</c:v>
                </c:pt>
                <c:pt idx="578">
                  <c:v>8248.6431058198505</c:v>
                </c:pt>
                <c:pt idx="579">
                  <c:v>-2309.4799576775476</c:v>
                </c:pt>
                <c:pt idx="580">
                  <c:v>4254.8371941467776</c:v>
                </c:pt>
                <c:pt idx="581">
                  <c:v>2052.2521803538693</c:v>
                </c:pt>
                <c:pt idx="582">
                  <c:v>10609.090242621984</c:v>
                </c:pt>
                <c:pt idx="583">
                  <c:v>-15124.433940742754</c:v>
                </c:pt>
                <c:pt idx="584">
                  <c:v>2566.736082614887</c:v>
                </c:pt>
                <c:pt idx="585">
                  <c:v>3432.4210727657628</c:v>
                </c:pt>
                <c:pt idx="586">
                  <c:v>-6030.938358346335</c:v>
                </c:pt>
                <c:pt idx="587">
                  <c:v>-7001.6516734245524</c:v>
                </c:pt>
                <c:pt idx="588">
                  <c:v>2144.6457769499248</c:v>
                </c:pt>
                <c:pt idx="589">
                  <c:v>6041.9765768380748</c:v>
                </c:pt>
                <c:pt idx="590">
                  <c:v>-751.79050715592166</c:v>
                </c:pt>
                <c:pt idx="591">
                  <c:v>-171.90946562834142</c:v>
                </c:pt>
                <c:pt idx="592">
                  <c:v>4172.5191228581534</c:v>
                </c:pt>
                <c:pt idx="593">
                  <c:v>18909.76017835299</c:v>
                </c:pt>
                <c:pt idx="594">
                  <c:v>12589.566675269249</c:v>
                </c:pt>
                <c:pt idx="595">
                  <c:v>-2909.3542744256556</c:v>
                </c:pt>
                <c:pt idx="596">
                  <c:v>-3976.0720207894046</c:v>
                </c:pt>
                <c:pt idx="597">
                  <c:v>-1942.1677470161667</c:v>
                </c:pt>
                <c:pt idx="598">
                  <c:v>2633.220215708483</c:v>
                </c:pt>
                <c:pt idx="599">
                  <c:v>-25728.128136603118</c:v>
                </c:pt>
                <c:pt idx="600">
                  <c:v>10158.631467167914</c:v>
                </c:pt>
                <c:pt idx="601">
                  <c:v>-5381.6063110623363</c:v>
                </c:pt>
                <c:pt idx="602">
                  <c:v>-2868.364911017401</c:v>
                </c:pt>
                <c:pt idx="603">
                  <c:v>-6903.2774130598118</c:v>
                </c:pt>
                <c:pt idx="604">
                  <c:v>7548.7995174267708</c:v>
                </c:pt>
                <c:pt idx="605">
                  <c:v>-1611.433347425118</c:v>
                </c:pt>
                <c:pt idx="606">
                  <c:v>2586.2024715478183</c:v>
                </c:pt>
                <c:pt idx="607">
                  <c:v>8815.7785278644733</c:v>
                </c:pt>
                <c:pt idx="608">
                  <c:v>-6383.4334260844626</c:v>
                </c:pt>
                <c:pt idx="609">
                  <c:v>-1150.7180909509334</c:v>
                </c:pt>
                <c:pt idx="610">
                  <c:v>6469.2026416351728</c:v>
                </c:pt>
                <c:pt idx="611">
                  <c:v>8013.5552878787275</c:v>
                </c:pt>
                <c:pt idx="612">
                  <c:v>558.85011426344136</c:v>
                </c:pt>
                <c:pt idx="613">
                  <c:v>1611.2915655176184</c:v>
                </c:pt>
                <c:pt idx="614">
                  <c:v>8304.3436843293748</c:v>
                </c:pt>
                <c:pt idx="615">
                  <c:v>-11373.906020434821</c:v>
                </c:pt>
                <c:pt idx="616">
                  <c:v>-502.7830321170768</c:v>
                </c:pt>
                <c:pt idx="617">
                  <c:v>16188.078864410068</c:v>
                </c:pt>
                <c:pt idx="618">
                  <c:v>-11277.833057113196</c:v>
                </c:pt>
                <c:pt idx="619">
                  <c:v>484.42894473181514</c:v>
                </c:pt>
                <c:pt idx="620">
                  <c:v>11182.405253089644</c:v>
                </c:pt>
                <c:pt idx="621">
                  <c:v>-7795.6918636879709</c:v>
                </c:pt>
                <c:pt idx="622">
                  <c:v>-3603.9446303548611</c:v>
                </c:pt>
                <c:pt idx="623">
                  <c:v>-17978.618908787132</c:v>
                </c:pt>
                <c:pt idx="624">
                  <c:v>-4355.9521501021954</c:v>
                </c:pt>
                <c:pt idx="625">
                  <c:v>1258.9084113882491</c:v>
                </c:pt>
                <c:pt idx="626">
                  <c:v>-9311.4458186560514</c:v>
                </c:pt>
                <c:pt idx="627">
                  <c:v>7800.4548508496373</c:v>
                </c:pt>
                <c:pt idx="628">
                  <c:v>-3101.0866551094368</c:v>
                </c:pt>
                <c:pt idx="629">
                  <c:v>-8195.0243366870709</c:v>
                </c:pt>
                <c:pt idx="630">
                  <c:v>10758.465067833662</c:v>
                </c:pt>
                <c:pt idx="631">
                  <c:v>-2688.1092866506078</c:v>
                </c:pt>
                <c:pt idx="632">
                  <c:v>-5016.2618096406732</c:v>
                </c:pt>
                <c:pt idx="633">
                  <c:v>-4248.3221736163541</c:v>
                </c:pt>
                <c:pt idx="634">
                  <c:v>-8.0236643269308843</c:v>
                </c:pt>
                <c:pt idx="635">
                  <c:v>770.42864761281817</c:v>
                </c:pt>
                <c:pt idx="636">
                  <c:v>-8035.7186420465077</c:v>
                </c:pt>
                <c:pt idx="637">
                  <c:v>-8978.1319819228665</c:v>
                </c:pt>
                <c:pt idx="638">
                  <c:v>13345.076051254087</c:v>
                </c:pt>
                <c:pt idx="639">
                  <c:v>6250.1462120605429</c:v>
                </c:pt>
                <c:pt idx="640">
                  <c:v>5447.4556767081667</c:v>
                </c:pt>
                <c:pt idx="641">
                  <c:v>6337.7218937748985</c:v>
                </c:pt>
                <c:pt idx="642">
                  <c:v>-1647.3281660172943</c:v>
                </c:pt>
                <c:pt idx="643">
                  <c:v>-6335.8665173713744</c:v>
                </c:pt>
                <c:pt idx="644">
                  <c:v>-12836.834471507726</c:v>
                </c:pt>
                <c:pt idx="645">
                  <c:v>4552.2863541206025</c:v>
                </c:pt>
                <c:pt idx="646">
                  <c:v>-3832.2597721974744</c:v>
                </c:pt>
                <c:pt idx="647">
                  <c:v>-5495.7954470266268</c:v>
                </c:pt>
                <c:pt idx="648">
                  <c:v>-7476.4047028585046</c:v>
                </c:pt>
                <c:pt idx="649">
                  <c:v>491.42205275977904</c:v>
                </c:pt>
                <c:pt idx="650">
                  <c:v>5235.4758314692008</c:v>
                </c:pt>
                <c:pt idx="651">
                  <c:v>-5732.6594300856377</c:v>
                </c:pt>
                <c:pt idx="652">
                  <c:v>3432.7736225689514</c:v>
                </c:pt>
                <c:pt idx="653">
                  <c:v>-4767.1364105925022</c:v>
                </c:pt>
                <c:pt idx="654">
                  <c:v>-2899.9377087852336</c:v>
                </c:pt>
                <c:pt idx="655">
                  <c:v>5155.8170293749426</c:v>
                </c:pt>
                <c:pt idx="656">
                  <c:v>-1920.0915549037745</c:v>
                </c:pt>
                <c:pt idx="657">
                  <c:v>5314.3351118622741</c:v>
                </c:pt>
                <c:pt idx="658">
                  <c:v>-11294.669531035586</c:v>
                </c:pt>
                <c:pt idx="659">
                  <c:v>4631.5072027182177</c:v>
                </c:pt>
                <c:pt idx="660">
                  <c:v>8688.3103590063693</c:v>
                </c:pt>
                <c:pt idx="661">
                  <c:v>-15517.164107377132</c:v>
                </c:pt>
                <c:pt idx="662">
                  <c:v>6366.1335638084784</c:v>
                </c:pt>
                <c:pt idx="663">
                  <c:v>-5028.1199063779786</c:v>
                </c:pt>
                <c:pt idx="664">
                  <c:v>11138.260395655467</c:v>
                </c:pt>
                <c:pt idx="665">
                  <c:v>-11569.125115226692</c:v>
                </c:pt>
                <c:pt idx="666">
                  <c:v>-426.92831199672946</c:v>
                </c:pt>
                <c:pt idx="667">
                  <c:v>-11135.501116505271</c:v>
                </c:pt>
                <c:pt idx="668">
                  <c:v>-9647.6835233397869</c:v>
                </c:pt>
                <c:pt idx="669">
                  <c:v>-844.15577144046256</c:v>
                </c:pt>
                <c:pt idx="670">
                  <c:v>6074.7869217919724</c:v>
                </c:pt>
                <c:pt idx="671">
                  <c:v>328.45107280468801</c:v>
                </c:pt>
                <c:pt idx="672">
                  <c:v>9165.388105988015</c:v>
                </c:pt>
                <c:pt idx="673">
                  <c:v>-2653.7419150239439</c:v>
                </c:pt>
                <c:pt idx="674">
                  <c:v>1558.2992041364487</c:v>
                </c:pt>
                <c:pt idx="675">
                  <c:v>1838.2452047031984</c:v>
                </c:pt>
                <c:pt idx="676">
                  <c:v>-3139.1854194536281</c:v>
                </c:pt>
                <c:pt idx="677">
                  <c:v>-11727.755058719718</c:v>
                </c:pt>
                <c:pt idx="678">
                  <c:v>-7452.5746047442371</c:v>
                </c:pt>
                <c:pt idx="679">
                  <c:v>-5029.7934488103056</c:v>
                </c:pt>
                <c:pt idx="680">
                  <c:v>-5130.1534125567414</c:v>
                </c:pt>
                <c:pt idx="681">
                  <c:v>3251.3710735551504</c:v>
                </c:pt>
                <c:pt idx="682">
                  <c:v>-4078.0136471846054</c:v>
                </c:pt>
                <c:pt idx="683">
                  <c:v>4709.5501420167129</c:v>
                </c:pt>
                <c:pt idx="684">
                  <c:v>-7305.7489059317159</c:v>
                </c:pt>
                <c:pt idx="685">
                  <c:v>-260.43804206929053</c:v>
                </c:pt>
                <c:pt idx="686">
                  <c:v>-2298.8300330109632</c:v>
                </c:pt>
                <c:pt idx="687">
                  <c:v>-5208.0342357455374</c:v>
                </c:pt>
                <c:pt idx="688">
                  <c:v>-13514.121666242543</c:v>
                </c:pt>
                <c:pt idx="689">
                  <c:v>-1910.1088093773433</c:v>
                </c:pt>
                <c:pt idx="690">
                  <c:v>8159.742482791924</c:v>
                </c:pt>
                <c:pt idx="691">
                  <c:v>2549.4412643695687</c:v>
                </c:pt>
                <c:pt idx="692">
                  <c:v>4541.2955306955264</c:v>
                </c:pt>
                <c:pt idx="693">
                  <c:v>1992.9454359749507</c:v>
                </c:pt>
                <c:pt idx="694">
                  <c:v>12733.680547722666</c:v>
                </c:pt>
                <c:pt idx="695">
                  <c:v>6290.4102462534283</c:v>
                </c:pt>
                <c:pt idx="696">
                  <c:v>-13135.99666050513</c:v>
                </c:pt>
                <c:pt idx="697">
                  <c:v>-3608.7998159844428</c:v>
                </c:pt>
                <c:pt idx="698">
                  <c:v>7554.8347782348283</c:v>
                </c:pt>
                <c:pt idx="699">
                  <c:v>-3143.923156577468</c:v>
                </c:pt>
                <c:pt idx="700">
                  <c:v>1253.4857291003354</c:v>
                </c:pt>
                <c:pt idx="701">
                  <c:v>-1047.4675466981134</c:v>
                </c:pt>
                <c:pt idx="702">
                  <c:v>-1216.4711991375661</c:v>
                </c:pt>
                <c:pt idx="703">
                  <c:v>-908.84465102518152</c:v>
                </c:pt>
                <c:pt idx="704">
                  <c:v>4534.7081487476244</c:v>
                </c:pt>
                <c:pt idx="705">
                  <c:v>-2554.0489096126839</c:v>
                </c:pt>
                <c:pt idx="706">
                  <c:v>-557.33381800618372</c:v>
                </c:pt>
                <c:pt idx="707">
                  <c:v>1676.524687531637</c:v>
                </c:pt>
                <c:pt idx="708">
                  <c:v>-7052.0317305088975</c:v>
                </c:pt>
                <c:pt idx="709">
                  <c:v>2089.839094835188</c:v>
                </c:pt>
                <c:pt idx="710">
                  <c:v>12010.108400879639</c:v>
                </c:pt>
                <c:pt idx="711">
                  <c:v>-5064.6189175398613</c:v>
                </c:pt>
                <c:pt idx="712">
                  <c:v>-3150.4018062943505</c:v>
                </c:pt>
                <c:pt idx="713">
                  <c:v>3566.8416329799657</c:v>
                </c:pt>
                <c:pt idx="714">
                  <c:v>2106.5395114393395</c:v>
                </c:pt>
                <c:pt idx="715">
                  <c:v>-6618.1365197803243</c:v>
                </c:pt>
                <c:pt idx="716">
                  <c:v>-3443.9688629776501</c:v>
                </c:pt>
                <c:pt idx="717">
                  <c:v>-1279.8043470927369</c:v>
                </c:pt>
                <c:pt idx="718">
                  <c:v>7442.3408296705747</c:v>
                </c:pt>
                <c:pt idx="719">
                  <c:v>-2127.5966291662917</c:v>
                </c:pt>
                <c:pt idx="720">
                  <c:v>11141.215471489922</c:v>
                </c:pt>
                <c:pt idx="721">
                  <c:v>7504.7019889543881</c:v>
                </c:pt>
                <c:pt idx="722">
                  <c:v>6884.1014369580953</c:v>
                </c:pt>
                <c:pt idx="723">
                  <c:v>6633.9951226465928</c:v>
                </c:pt>
                <c:pt idx="724">
                  <c:v>-4594.5143806748674</c:v>
                </c:pt>
                <c:pt idx="725">
                  <c:v>-4789.9325002096302</c:v>
                </c:pt>
                <c:pt idx="726">
                  <c:v>10278.005055387388</c:v>
                </c:pt>
                <c:pt idx="727">
                  <c:v>9316.2807701535785</c:v>
                </c:pt>
                <c:pt idx="728">
                  <c:v>9095.7049660066259</c:v>
                </c:pt>
                <c:pt idx="729">
                  <c:v>842.26688811718486</c:v>
                </c:pt>
                <c:pt idx="730">
                  <c:v>11551.938121484811</c:v>
                </c:pt>
                <c:pt idx="731">
                  <c:v>1455.0587228821678</c:v>
                </c:pt>
                <c:pt idx="732">
                  <c:v>2999.3316336967546</c:v>
                </c:pt>
                <c:pt idx="733">
                  <c:v>4136.4408293756132</c:v>
                </c:pt>
                <c:pt idx="734">
                  <c:v>-5107.0262000647053</c:v>
                </c:pt>
                <c:pt idx="735">
                  <c:v>4255.2832417038007</c:v>
                </c:pt>
                <c:pt idx="736">
                  <c:v>328.32678708370076</c:v>
                </c:pt>
                <c:pt idx="737">
                  <c:v>-7585.5541058814997</c:v>
                </c:pt>
                <c:pt idx="738">
                  <c:v>-13973.880851857713</c:v>
                </c:pt>
                <c:pt idx="739">
                  <c:v>-14362.741428247828</c:v>
                </c:pt>
                <c:pt idx="740">
                  <c:v>-165.5623782564362</c:v>
                </c:pt>
                <c:pt idx="741">
                  <c:v>23111.831983376818</c:v>
                </c:pt>
                <c:pt idx="742">
                  <c:v>-1362.4556053864362</c:v>
                </c:pt>
                <c:pt idx="743">
                  <c:v>-6502.0886111586879</c:v>
                </c:pt>
                <c:pt idx="744">
                  <c:v>8919.5737304414943</c:v>
                </c:pt>
                <c:pt idx="745">
                  <c:v>9062.9288414667899</c:v>
                </c:pt>
                <c:pt idx="746">
                  <c:v>-8220.1837620982405</c:v>
                </c:pt>
                <c:pt idx="747">
                  <c:v>4365.7550281881122</c:v>
                </c:pt>
                <c:pt idx="748">
                  <c:v>5126.1819862039993</c:v>
                </c:pt>
                <c:pt idx="749">
                  <c:v>2706.2754309294687</c:v>
                </c:pt>
                <c:pt idx="750">
                  <c:v>11887.360140626071</c:v>
                </c:pt>
                <c:pt idx="751">
                  <c:v>2697.6485243860734</c:v>
                </c:pt>
                <c:pt idx="752">
                  <c:v>-1832.0524453750113</c:v>
                </c:pt>
                <c:pt idx="753">
                  <c:v>-4374.0252975233743</c:v>
                </c:pt>
                <c:pt idx="754">
                  <c:v>-6170.533205571337</c:v>
                </c:pt>
                <c:pt idx="755">
                  <c:v>-4806.7277383960172</c:v>
                </c:pt>
                <c:pt idx="756">
                  <c:v>-6736.5749565228471</c:v>
                </c:pt>
                <c:pt idx="757">
                  <c:v>13176.928229688696</c:v>
                </c:pt>
                <c:pt idx="758">
                  <c:v>11836.427285279518</c:v>
                </c:pt>
                <c:pt idx="759">
                  <c:v>-2709.6289661293995</c:v>
                </c:pt>
                <c:pt idx="760">
                  <c:v>9079.320506848162</c:v>
                </c:pt>
                <c:pt idx="761">
                  <c:v>5842.4675518710865</c:v>
                </c:pt>
                <c:pt idx="762">
                  <c:v>8001.7093606886046</c:v>
                </c:pt>
                <c:pt idx="763">
                  <c:v>-2764.2227568846865</c:v>
                </c:pt>
                <c:pt idx="764">
                  <c:v>3661.9496153571672</c:v>
                </c:pt>
                <c:pt idx="765">
                  <c:v>-3270.2501269217028</c:v>
                </c:pt>
                <c:pt idx="766">
                  <c:v>-1258.7631745583785</c:v>
                </c:pt>
                <c:pt idx="767">
                  <c:v>-145.03956910748093</c:v>
                </c:pt>
                <c:pt idx="768">
                  <c:v>3773.720474470625</c:v>
                </c:pt>
                <c:pt idx="769">
                  <c:v>835.93805710652668</c:v>
                </c:pt>
                <c:pt idx="770">
                  <c:v>-12315.503913778331</c:v>
                </c:pt>
                <c:pt idx="771">
                  <c:v>6203.0178335579985</c:v>
                </c:pt>
                <c:pt idx="772">
                  <c:v>-4721.7079665576603</c:v>
                </c:pt>
                <c:pt idx="773">
                  <c:v>5696.1153778700391</c:v>
                </c:pt>
                <c:pt idx="774">
                  <c:v>8877.8030942531768</c:v>
                </c:pt>
                <c:pt idx="775">
                  <c:v>-6719.1923708501272</c:v>
                </c:pt>
                <c:pt idx="776">
                  <c:v>-3908.6119136269699</c:v>
                </c:pt>
                <c:pt idx="777">
                  <c:v>1908.1497388489079</c:v>
                </c:pt>
                <c:pt idx="778">
                  <c:v>7039.968192202221</c:v>
                </c:pt>
                <c:pt idx="779">
                  <c:v>2943.1478356648004</c:v>
                </c:pt>
                <c:pt idx="780">
                  <c:v>14821.681772830823</c:v>
                </c:pt>
                <c:pt idx="781">
                  <c:v>4721.840666558579</c:v>
                </c:pt>
                <c:pt idx="782">
                  <c:v>5119.8635599987319</c:v>
                </c:pt>
                <c:pt idx="783">
                  <c:v>822.74504225123383</c:v>
                </c:pt>
                <c:pt idx="784">
                  <c:v>2404.7963555791866</c:v>
                </c:pt>
                <c:pt idx="785">
                  <c:v>-4851.7580955450394</c:v>
                </c:pt>
                <c:pt idx="786">
                  <c:v>8450.8738993670995</c:v>
                </c:pt>
                <c:pt idx="787">
                  <c:v>7333.2867806961804</c:v>
                </c:pt>
                <c:pt idx="788">
                  <c:v>-3789.3164324729005</c:v>
                </c:pt>
                <c:pt idx="789">
                  <c:v>-6654.0805570367083</c:v>
                </c:pt>
                <c:pt idx="790">
                  <c:v>-2434.569788897672</c:v>
                </c:pt>
                <c:pt idx="791">
                  <c:v>-2451.2552774675423</c:v>
                </c:pt>
                <c:pt idx="792">
                  <c:v>1265.8287586776714</c:v>
                </c:pt>
                <c:pt idx="793">
                  <c:v>13977.444816161544</c:v>
                </c:pt>
                <c:pt idx="794">
                  <c:v>-2161.250831326397</c:v>
                </c:pt>
                <c:pt idx="795">
                  <c:v>6963.0303896536498</c:v>
                </c:pt>
                <c:pt idx="796">
                  <c:v>2836.5789405459655</c:v>
                </c:pt>
                <c:pt idx="797">
                  <c:v>4532.2382161462883</c:v>
                </c:pt>
                <c:pt idx="798">
                  <c:v>7757.7281157879479</c:v>
                </c:pt>
                <c:pt idx="799">
                  <c:v>18336.848226660804</c:v>
                </c:pt>
                <c:pt idx="800">
                  <c:v>5060.6916217211037</c:v>
                </c:pt>
                <c:pt idx="801">
                  <c:v>1332.4484310547123</c:v>
                </c:pt>
                <c:pt idx="802">
                  <c:v>-3445.8475483587827</c:v>
                </c:pt>
                <c:pt idx="803">
                  <c:v>-13075.640339908277</c:v>
                </c:pt>
                <c:pt idx="804">
                  <c:v>-6976.7599982272659</c:v>
                </c:pt>
                <c:pt idx="805">
                  <c:v>9341.8785668806886</c:v>
                </c:pt>
                <c:pt idx="806">
                  <c:v>-11714.014830393411</c:v>
                </c:pt>
                <c:pt idx="807">
                  <c:v>-2290.0258704179869</c:v>
                </c:pt>
                <c:pt idx="808">
                  <c:v>-7546.4214880161599</c:v>
                </c:pt>
                <c:pt idx="809">
                  <c:v>-2398.1303355297277</c:v>
                </c:pt>
                <c:pt idx="810">
                  <c:v>-7750.3642761463998</c:v>
                </c:pt>
                <c:pt idx="811">
                  <c:v>11370.758353531659</c:v>
                </c:pt>
                <c:pt idx="812">
                  <c:v>2520.9864432895556</c:v>
                </c:pt>
                <c:pt idx="813">
                  <c:v>-11376.220852479557</c:v>
                </c:pt>
                <c:pt idx="814">
                  <c:v>6091.6754064777488</c:v>
                </c:pt>
                <c:pt idx="815">
                  <c:v>4805.8059453494643</c:v>
                </c:pt>
                <c:pt idx="816">
                  <c:v>-2937.4979340657083</c:v>
                </c:pt>
                <c:pt idx="817">
                  <c:v>-2323.6088723011635</c:v>
                </c:pt>
                <c:pt idx="818">
                  <c:v>5200.426740266339</c:v>
                </c:pt>
                <c:pt idx="819">
                  <c:v>-25877.0305886633</c:v>
                </c:pt>
                <c:pt idx="820">
                  <c:v>11005.728431356372</c:v>
                </c:pt>
                <c:pt idx="821">
                  <c:v>-7016.2389798310542</c:v>
                </c:pt>
                <c:pt idx="822">
                  <c:v>-1458.6565696278849</c:v>
                </c:pt>
                <c:pt idx="823">
                  <c:v>2655.2287248227658</c:v>
                </c:pt>
                <c:pt idx="824">
                  <c:v>-2151.863367595317</c:v>
                </c:pt>
                <c:pt idx="825">
                  <c:v>4092.0086874371482</c:v>
                </c:pt>
                <c:pt idx="826">
                  <c:v>-5723.9315981109685</c:v>
                </c:pt>
                <c:pt idx="827">
                  <c:v>7889.9793018220225</c:v>
                </c:pt>
                <c:pt idx="828">
                  <c:v>-2802.590416139763</c:v>
                </c:pt>
                <c:pt idx="829">
                  <c:v>-4960.3938102463871</c:v>
                </c:pt>
                <c:pt idx="830">
                  <c:v>3548.1077325740189</c:v>
                </c:pt>
                <c:pt idx="831">
                  <c:v>9727.9179553605791</c:v>
                </c:pt>
                <c:pt idx="832">
                  <c:v>6792.8803157498915</c:v>
                </c:pt>
                <c:pt idx="833">
                  <c:v>2140.7893289883214</c:v>
                </c:pt>
                <c:pt idx="834">
                  <c:v>-5301.8404564580851</c:v>
                </c:pt>
                <c:pt idx="835">
                  <c:v>7448.3235210079074</c:v>
                </c:pt>
                <c:pt idx="836">
                  <c:v>6120.4074901954591</c:v>
                </c:pt>
                <c:pt idx="837">
                  <c:v>-5095.2430435336719</c:v>
                </c:pt>
                <c:pt idx="838">
                  <c:v>5780.3466806579963</c:v>
                </c:pt>
                <c:pt idx="839">
                  <c:v>9672.5047427090176</c:v>
                </c:pt>
                <c:pt idx="840">
                  <c:v>-2402.2088675862906</c:v>
                </c:pt>
                <c:pt idx="841">
                  <c:v>-1149.5584837217029</c:v>
                </c:pt>
                <c:pt idx="842">
                  <c:v>485.58036466597696</c:v>
                </c:pt>
                <c:pt idx="843">
                  <c:v>11101.802769683374</c:v>
                </c:pt>
                <c:pt idx="844">
                  <c:v>4720.7360626885784</c:v>
                </c:pt>
                <c:pt idx="845">
                  <c:v>-10721.921391086231</c:v>
                </c:pt>
                <c:pt idx="846">
                  <c:v>-7510.9156732466799</c:v>
                </c:pt>
                <c:pt idx="847">
                  <c:v>1544.9111085278564</c:v>
                </c:pt>
                <c:pt idx="848">
                  <c:v>1365.3564240124833</c:v>
                </c:pt>
                <c:pt idx="849">
                  <c:v>-2482.8786610831157</c:v>
                </c:pt>
                <c:pt idx="850">
                  <c:v>-2044.8135817594448</c:v>
                </c:pt>
                <c:pt idx="851">
                  <c:v>-7174.4612140505342</c:v>
                </c:pt>
                <c:pt idx="852">
                  <c:v>-14940.117527083567</c:v>
                </c:pt>
                <c:pt idx="853">
                  <c:v>-412.9389048768935</c:v>
                </c:pt>
                <c:pt idx="854">
                  <c:v>17813.603962359499</c:v>
                </c:pt>
                <c:pt idx="855">
                  <c:v>-6603.7758890701807</c:v>
                </c:pt>
                <c:pt idx="856">
                  <c:v>-10923.957689968578</c:v>
                </c:pt>
                <c:pt idx="857">
                  <c:v>4029.081576224431</c:v>
                </c:pt>
                <c:pt idx="858">
                  <c:v>-15063.150929124487</c:v>
                </c:pt>
                <c:pt idx="859">
                  <c:v>-8503.153889512163</c:v>
                </c:pt>
                <c:pt idx="860">
                  <c:v>-10421.286379598721</c:v>
                </c:pt>
                <c:pt idx="861">
                  <c:v>8594.7179778022546</c:v>
                </c:pt>
                <c:pt idx="862">
                  <c:v>7755.9793778049861</c:v>
                </c:pt>
                <c:pt idx="863">
                  <c:v>2351.38277991832</c:v>
                </c:pt>
                <c:pt idx="864">
                  <c:v>5185.9189817473234</c:v>
                </c:pt>
                <c:pt idx="865">
                  <c:v>2400.9977435938199</c:v>
                </c:pt>
                <c:pt idx="866">
                  <c:v>2863.2991964349785</c:v>
                </c:pt>
                <c:pt idx="867">
                  <c:v>11933.225740728143</c:v>
                </c:pt>
                <c:pt idx="868">
                  <c:v>-5972.4363131742721</c:v>
                </c:pt>
                <c:pt idx="869">
                  <c:v>5597.064983020864</c:v>
                </c:pt>
                <c:pt idx="870">
                  <c:v>-1485.844118438079</c:v>
                </c:pt>
                <c:pt idx="871">
                  <c:v>-2935.1166597513584</c:v>
                </c:pt>
                <c:pt idx="872">
                  <c:v>-6623.9870653830294</c:v>
                </c:pt>
                <c:pt idx="873">
                  <c:v>4392.1384381030075</c:v>
                </c:pt>
                <c:pt idx="874">
                  <c:v>-3899.6536812872655</c:v>
                </c:pt>
                <c:pt idx="875">
                  <c:v>1403.1774063110861</c:v>
                </c:pt>
                <c:pt idx="876">
                  <c:v>-21988.010363096531</c:v>
                </c:pt>
                <c:pt idx="877">
                  <c:v>-4093.4994685530837</c:v>
                </c:pt>
                <c:pt idx="878">
                  <c:v>-1498.1744083773228</c:v>
                </c:pt>
                <c:pt idx="879">
                  <c:v>-4800.2570147350925</c:v>
                </c:pt>
                <c:pt idx="880">
                  <c:v>5835.5419874914514</c:v>
                </c:pt>
                <c:pt idx="881">
                  <c:v>2755.719141835405</c:v>
                </c:pt>
                <c:pt idx="882">
                  <c:v>-7608.6538300698303</c:v>
                </c:pt>
                <c:pt idx="883">
                  <c:v>-16223.387875859873</c:v>
                </c:pt>
                <c:pt idx="884">
                  <c:v>-2951.5980317837384</c:v>
                </c:pt>
                <c:pt idx="885">
                  <c:v>4900.2816062396014</c:v>
                </c:pt>
                <c:pt idx="886">
                  <c:v>13497.01452633478</c:v>
                </c:pt>
                <c:pt idx="887">
                  <c:v>2250.0248758543021</c:v>
                </c:pt>
                <c:pt idx="888">
                  <c:v>-7349.9227154107211</c:v>
                </c:pt>
                <c:pt idx="889">
                  <c:v>8001.6690547110775</c:v>
                </c:pt>
                <c:pt idx="890">
                  <c:v>9543.5640358045639</c:v>
                </c:pt>
                <c:pt idx="891">
                  <c:v>-7276.8050923789415</c:v>
                </c:pt>
                <c:pt idx="892">
                  <c:v>11536.957446700239</c:v>
                </c:pt>
                <c:pt idx="893">
                  <c:v>-11298.53855720206</c:v>
                </c:pt>
                <c:pt idx="894">
                  <c:v>7589.4709901741735</c:v>
                </c:pt>
                <c:pt idx="895">
                  <c:v>7547.7164643718716</c:v>
                </c:pt>
                <c:pt idx="896">
                  <c:v>4571.3151547321468</c:v>
                </c:pt>
                <c:pt idx="897">
                  <c:v>-5758.8957671686221</c:v>
                </c:pt>
                <c:pt idx="898">
                  <c:v>6820.6378223892243</c:v>
                </c:pt>
                <c:pt idx="899">
                  <c:v>-5081.0931397625609</c:v>
                </c:pt>
                <c:pt idx="900">
                  <c:v>5727.29823864215</c:v>
                </c:pt>
                <c:pt idx="901">
                  <c:v>-2564.5917029548436</c:v>
                </c:pt>
                <c:pt idx="902">
                  <c:v>8953.4557306218558</c:v>
                </c:pt>
                <c:pt idx="903">
                  <c:v>1377.1546991283831</c:v>
                </c:pt>
                <c:pt idx="904">
                  <c:v>-1084.7313188642147</c:v>
                </c:pt>
                <c:pt idx="905">
                  <c:v>1991.9597579524852</c:v>
                </c:pt>
                <c:pt idx="906">
                  <c:v>2565.7813662709959</c:v>
                </c:pt>
                <c:pt idx="907">
                  <c:v>-2502.0380291729089</c:v>
                </c:pt>
                <c:pt idx="908">
                  <c:v>2112.208818917512</c:v>
                </c:pt>
                <c:pt idx="909">
                  <c:v>8303.0565329564852</c:v>
                </c:pt>
                <c:pt idx="910">
                  <c:v>-4206.6591655881639</c:v>
                </c:pt>
                <c:pt idx="911">
                  <c:v>4861.3849339912704</c:v>
                </c:pt>
                <c:pt idx="912">
                  <c:v>2368.4491241864162</c:v>
                </c:pt>
                <c:pt idx="913">
                  <c:v>-3092.1936693239404</c:v>
                </c:pt>
                <c:pt idx="914">
                  <c:v>5078.9810606757674</c:v>
                </c:pt>
                <c:pt idx="915">
                  <c:v>-1024.1734318240997</c:v>
                </c:pt>
                <c:pt idx="916">
                  <c:v>9478.9464913199772</c:v>
                </c:pt>
                <c:pt idx="917">
                  <c:v>-7472.5185357031442</c:v>
                </c:pt>
                <c:pt idx="918">
                  <c:v>230.64757723965158</c:v>
                </c:pt>
                <c:pt idx="919">
                  <c:v>6557.9989450504509</c:v>
                </c:pt>
                <c:pt idx="920">
                  <c:v>-3458.4304370966711</c:v>
                </c:pt>
                <c:pt idx="921">
                  <c:v>13.506727434389177</c:v>
                </c:pt>
                <c:pt idx="922">
                  <c:v>855.28426718154515</c:v>
                </c:pt>
                <c:pt idx="923">
                  <c:v>2768.3436346452654</c:v>
                </c:pt>
                <c:pt idx="924">
                  <c:v>3896.9021190447238</c:v>
                </c:pt>
                <c:pt idx="925">
                  <c:v>-17962.480693652658</c:v>
                </c:pt>
                <c:pt idx="926">
                  <c:v>-3224.8880743007685</c:v>
                </c:pt>
                <c:pt idx="927">
                  <c:v>5669.3256092833763</c:v>
                </c:pt>
                <c:pt idx="928">
                  <c:v>10971.15105366036</c:v>
                </c:pt>
                <c:pt idx="929">
                  <c:v>-4184.3152373118501</c:v>
                </c:pt>
                <c:pt idx="930">
                  <c:v>-3557.7947240758513</c:v>
                </c:pt>
                <c:pt idx="931">
                  <c:v>2453.0901856460259</c:v>
                </c:pt>
                <c:pt idx="932">
                  <c:v>-3144.996830873919</c:v>
                </c:pt>
                <c:pt idx="933">
                  <c:v>133.63175961458182</c:v>
                </c:pt>
                <c:pt idx="934">
                  <c:v>-2129.3703399938677</c:v>
                </c:pt>
                <c:pt idx="935">
                  <c:v>9839.3392405433915</c:v>
                </c:pt>
                <c:pt idx="936">
                  <c:v>-17721.98940832245</c:v>
                </c:pt>
                <c:pt idx="937">
                  <c:v>-4572.5713300968637</c:v>
                </c:pt>
                <c:pt idx="938">
                  <c:v>-5595.994757436034</c:v>
                </c:pt>
                <c:pt idx="939">
                  <c:v>11637.336088353048</c:v>
                </c:pt>
                <c:pt idx="940">
                  <c:v>1424.7412464559966</c:v>
                </c:pt>
                <c:pt idx="941">
                  <c:v>13458.54609825799</c:v>
                </c:pt>
                <c:pt idx="942">
                  <c:v>-5185.6206926069281</c:v>
                </c:pt>
                <c:pt idx="943">
                  <c:v>-6257.0191129612722</c:v>
                </c:pt>
                <c:pt idx="944">
                  <c:v>2201.4605712539342</c:v>
                </c:pt>
                <c:pt idx="945">
                  <c:v>1627.4265480331378</c:v>
                </c:pt>
                <c:pt idx="946">
                  <c:v>8721.0783814473252</c:v>
                </c:pt>
                <c:pt idx="947">
                  <c:v>-14092.639303994205</c:v>
                </c:pt>
                <c:pt idx="948">
                  <c:v>2096.7623925286171</c:v>
                </c:pt>
                <c:pt idx="949">
                  <c:v>14076.95523655336</c:v>
                </c:pt>
                <c:pt idx="950">
                  <c:v>181.55532074745861</c:v>
                </c:pt>
                <c:pt idx="951">
                  <c:v>-9038.9996126123297</c:v>
                </c:pt>
                <c:pt idx="952">
                  <c:v>5053.0721947053316</c:v>
                </c:pt>
                <c:pt idx="953">
                  <c:v>-7103.4869051705027</c:v>
                </c:pt>
                <c:pt idx="954">
                  <c:v>13104.26001269171</c:v>
                </c:pt>
                <c:pt idx="955">
                  <c:v>1882.0919872723171</c:v>
                </c:pt>
                <c:pt idx="956">
                  <c:v>-1865.7451031158853</c:v>
                </c:pt>
                <c:pt idx="957">
                  <c:v>-10060.54679859984</c:v>
                </c:pt>
                <c:pt idx="958">
                  <c:v>-5600.3951452723995</c:v>
                </c:pt>
                <c:pt idx="959">
                  <c:v>-24868.912854194292</c:v>
                </c:pt>
                <c:pt idx="960">
                  <c:v>5573.8783162476102</c:v>
                </c:pt>
                <c:pt idx="961">
                  <c:v>263.18213472462958</c:v>
                </c:pt>
                <c:pt idx="962">
                  <c:v>5525.2797647157568</c:v>
                </c:pt>
                <c:pt idx="963">
                  <c:v>-3216.0905303311301</c:v>
                </c:pt>
                <c:pt idx="964">
                  <c:v>-8045.9387674389436</c:v>
                </c:pt>
                <c:pt idx="965">
                  <c:v>8332.9269416446186</c:v>
                </c:pt>
                <c:pt idx="966">
                  <c:v>9300.2506630027347</c:v>
                </c:pt>
                <c:pt idx="967">
                  <c:v>-3262.2646202937467</c:v>
                </c:pt>
                <c:pt idx="968">
                  <c:v>5675.9356498152265</c:v>
                </c:pt>
                <c:pt idx="969">
                  <c:v>5148.3446627145822</c:v>
                </c:pt>
                <c:pt idx="970">
                  <c:v>-761.18072109833884</c:v>
                </c:pt>
                <c:pt idx="971">
                  <c:v>-3805.5403284016647</c:v>
                </c:pt>
                <c:pt idx="972">
                  <c:v>3142.8191293730415</c:v>
                </c:pt>
                <c:pt idx="973">
                  <c:v>8447.4015515296196</c:v>
                </c:pt>
                <c:pt idx="974">
                  <c:v>3598.4205674529658</c:v>
                </c:pt>
                <c:pt idx="975">
                  <c:v>13386.648664048189</c:v>
                </c:pt>
                <c:pt idx="976">
                  <c:v>9099.7292545152886</c:v>
                </c:pt>
                <c:pt idx="977">
                  <c:v>4868.6017031507581</c:v>
                </c:pt>
                <c:pt idx="978">
                  <c:v>6229.3597115942248</c:v>
                </c:pt>
                <c:pt idx="979">
                  <c:v>2478.1922809106472</c:v>
                </c:pt>
                <c:pt idx="980">
                  <c:v>-27040.128776232246</c:v>
                </c:pt>
                <c:pt idx="981">
                  <c:v>2481.6176269849966</c:v>
                </c:pt>
                <c:pt idx="982">
                  <c:v>9801.2851618405111</c:v>
                </c:pt>
                <c:pt idx="983">
                  <c:v>-2481.152807208462</c:v>
                </c:pt>
                <c:pt idx="984">
                  <c:v>-2456.3848871763039</c:v>
                </c:pt>
                <c:pt idx="985">
                  <c:v>3963.6043826217647</c:v>
                </c:pt>
                <c:pt idx="986">
                  <c:v>3989.2137213063834</c:v>
                </c:pt>
                <c:pt idx="987">
                  <c:v>-26547.089865991424</c:v>
                </c:pt>
                <c:pt idx="988">
                  <c:v>6543.8627058830025</c:v>
                </c:pt>
                <c:pt idx="989">
                  <c:v>11131.525746414482</c:v>
                </c:pt>
                <c:pt idx="990">
                  <c:v>3991.4612035995742</c:v>
                </c:pt>
                <c:pt idx="991">
                  <c:v>-8456.9411810604506</c:v>
                </c:pt>
                <c:pt idx="992">
                  <c:v>-2768.9321842345671</c:v>
                </c:pt>
                <c:pt idx="993">
                  <c:v>-4304.0972051895369</c:v>
                </c:pt>
                <c:pt idx="994">
                  <c:v>8331.7486499901279</c:v>
                </c:pt>
                <c:pt idx="995">
                  <c:v>2073.2360865220107</c:v>
                </c:pt>
                <c:pt idx="996">
                  <c:v>-4675.145932383617</c:v>
                </c:pt>
                <c:pt idx="997">
                  <c:v>-4133.8765066862397</c:v>
                </c:pt>
                <c:pt idx="998">
                  <c:v>8865.853220594945</c:v>
                </c:pt>
                <c:pt idx="999">
                  <c:v>-4034.3066030173213</c:v>
                </c:pt>
                <c:pt idx="1000">
                  <c:v>12877.275198631585</c:v>
                </c:pt>
                <c:pt idx="1001">
                  <c:v>589.45596370774729</c:v>
                </c:pt>
                <c:pt idx="1002">
                  <c:v>5208.0750245947274</c:v>
                </c:pt>
                <c:pt idx="1003">
                  <c:v>-15332.053699339536</c:v>
                </c:pt>
                <c:pt idx="1004">
                  <c:v>-5116.5337358956167</c:v>
                </c:pt>
                <c:pt idx="1005">
                  <c:v>-2960.7298634725157</c:v>
                </c:pt>
                <c:pt idx="1006">
                  <c:v>-5145.2393018154835</c:v>
                </c:pt>
                <c:pt idx="1007">
                  <c:v>4257.9606007036928</c:v>
                </c:pt>
                <c:pt idx="1008">
                  <c:v>-13691.712472678468</c:v>
                </c:pt>
                <c:pt idx="1009">
                  <c:v>-2243.7342579421529</c:v>
                </c:pt>
                <c:pt idx="1010">
                  <c:v>-5214.2919538766728</c:v>
                </c:pt>
                <c:pt idx="1011">
                  <c:v>7093.0655605799257</c:v>
                </c:pt>
                <c:pt idx="1012">
                  <c:v>-17106.550350856996</c:v>
                </c:pt>
                <c:pt idx="1013">
                  <c:v>8331.3332752383285</c:v>
                </c:pt>
                <c:pt idx="1014">
                  <c:v>-3360.14423106701</c:v>
                </c:pt>
                <c:pt idx="1015">
                  <c:v>8092.3896694654395</c:v>
                </c:pt>
                <c:pt idx="1016">
                  <c:v>-6862.7026281025173</c:v>
                </c:pt>
                <c:pt idx="1017">
                  <c:v>8693.2083993808264</c:v>
                </c:pt>
                <c:pt idx="1018">
                  <c:v>3922.1561989950569</c:v>
                </c:pt>
                <c:pt idx="1019">
                  <c:v>-12791.099926755647</c:v>
                </c:pt>
                <c:pt idx="1020">
                  <c:v>-573.83980168224662</c:v>
                </c:pt>
                <c:pt idx="1021">
                  <c:v>-10835.138160523216</c:v>
                </c:pt>
                <c:pt idx="1022">
                  <c:v>-4770.9273432989576</c:v>
                </c:pt>
                <c:pt idx="1023">
                  <c:v>-6479.5399154367697</c:v>
                </c:pt>
                <c:pt idx="1024">
                  <c:v>5993.8057281212386</c:v>
                </c:pt>
                <c:pt idx="1025">
                  <c:v>2159.0047119039955</c:v>
                </c:pt>
                <c:pt idx="1026">
                  <c:v>10810.461118418389</c:v>
                </c:pt>
                <c:pt idx="1027">
                  <c:v>-23583.477847489718</c:v>
                </c:pt>
                <c:pt idx="1028">
                  <c:v>-2445.6153966751735</c:v>
                </c:pt>
                <c:pt idx="1029">
                  <c:v>-5719.3607845299121</c:v>
                </c:pt>
                <c:pt idx="1030">
                  <c:v>13994.05051223762</c:v>
                </c:pt>
                <c:pt idx="1031">
                  <c:v>-1945.8968058909231</c:v>
                </c:pt>
                <c:pt idx="1032">
                  <c:v>7105.0154713769589</c:v>
                </c:pt>
                <c:pt idx="1033">
                  <c:v>8061.0760784921877</c:v>
                </c:pt>
                <c:pt idx="1034">
                  <c:v>-6300.6298617071152</c:v>
                </c:pt>
                <c:pt idx="1035">
                  <c:v>858.10507430859434</c:v>
                </c:pt>
                <c:pt idx="1036">
                  <c:v>683.86344538338017</c:v>
                </c:pt>
                <c:pt idx="1037">
                  <c:v>-11362.105229263747</c:v>
                </c:pt>
                <c:pt idx="1038">
                  <c:v>1125.1454539233673</c:v>
                </c:pt>
                <c:pt idx="1039">
                  <c:v>-15717.890108085398</c:v>
                </c:pt>
                <c:pt idx="1040">
                  <c:v>12940.200341013522</c:v>
                </c:pt>
                <c:pt idx="1041">
                  <c:v>6058.2011569539172</c:v>
                </c:pt>
                <c:pt idx="1042">
                  <c:v>5082.1924249903677</c:v>
                </c:pt>
                <c:pt idx="1043">
                  <c:v>6182.3861345560654</c:v>
                </c:pt>
                <c:pt idx="1044">
                  <c:v>10570.408746653891</c:v>
                </c:pt>
                <c:pt idx="1045">
                  <c:v>7045.1178175073583</c:v>
                </c:pt>
                <c:pt idx="1046">
                  <c:v>6027.8210981394514</c:v>
                </c:pt>
                <c:pt idx="1047">
                  <c:v>-6637.2300391003519</c:v>
                </c:pt>
                <c:pt idx="1048">
                  <c:v>2593.785129023905</c:v>
                </c:pt>
                <c:pt idx="1049">
                  <c:v>-3814.5329189792392</c:v>
                </c:pt>
                <c:pt idx="1050">
                  <c:v>12087.172447238416</c:v>
                </c:pt>
                <c:pt idx="1051">
                  <c:v>7486.6828186277562</c:v>
                </c:pt>
                <c:pt idx="1052">
                  <c:v>277.23225243807246</c:v>
                </c:pt>
                <c:pt idx="1053">
                  <c:v>4968.1996178989211</c:v>
                </c:pt>
                <c:pt idx="1054">
                  <c:v>-928.24653134075197</c:v>
                </c:pt>
                <c:pt idx="1055">
                  <c:v>2810.8062159392575</c:v>
                </c:pt>
                <c:pt idx="1056">
                  <c:v>1201.3612100151076</c:v>
                </c:pt>
                <c:pt idx="1057">
                  <c:v>-2107.3824573426391</c:v>
                </c:pt>
                <c:pt idx="1058">
                  <c:v>2246.5741556502326</c:v>
                </c:pt>
                <c:pt idx="1059">
                  <c:v>3152.2806036038091</c:v>
                </c:pt>
                <c:pt idx="1060">
                  <c:v>7881.8172720945004</c:v>
                </c:pt>
                <c:pt idx="1061">
                  <c:v>-142.58026764620445</c:v>
                </c:pt>
                <c:pt idx="1062">
                  <c:v>-5291.1816869087197</c:v>
                </c:pt>
                <c:pt idx="1063">
                  <c:v>-795.2269306590606</c:v>
                </c:pt>
                <c:pt idx="1064">
                  <c:v>7394.7912487224603</c:v>
                </c:pt>
                <c:pt idx="1065">
                  <c:v>-5635.6972959985142</c:v>
                </c:pt>
                <c:pt idx="1066">
                  <c:v>10961.588011518033</c:v>
                </c:pt>
                <c:pt idx="1067">
                  <c:v>12234.300836513983</c:v>
                </c:pt>
                <c:pt idx="1068">
                  <c:v>-5416.3799120573531</c:v>
                </c:pt>
                <c:pt idx="1069">
                  <c:v>4855.0726239112264</c:v>
                </c:pt>
                <c:pt idx="1070">
                  <c:v>-9677.7466169754043</c:v>
                </c:pt>
                <c:pt idx="1071">
                  <c:v>5745.8359151521872</c:v>
                </c:pt>
                <c:pt idx="1072">
                  <c:v>6427.7320772129024</c:v>
                </c:pt>
                <c:pt idx="1073">
                  <c:v>-2225.1061981329258</c:v>
                </c:pt>
                <c:pt idx="1074">
                  <c:v>-10727.7405075563</c:v>
                </c:pt>
                <c:pt idx="1075">
                  <c:v>4954.1183410311278</c:v>
                </c:pt>
                <c:pt idx="1076">
                  <c:v>1383.8105558091047</c:v>
                </c:pt>
                <c:pt idx="1077">
                  <c:v>-600.59954856336117</c:v>
                </c:pt>
                <c:pt idx="1078">
                  <c:v>-9882.6452921117889</c:v>
                </c:pt>
                <c:pt idx="1079">
                  <c:v>2413.9480038384791</c:v>
                </c:pt>
                <c:pt idx="1080">
                  <c:v>-4374.1154022368719</c:v>
                </c:pt>
                <c:pt idx="1081">
                  <c:v>4107.6001152620156</c:v>
                </c:pt>
                <c:pt idx="1082">
                  <c:v>5262.258654826328</c:v>
                </c:pt>
                <c:pt idx="1083">
                  <c:v>-1390.2596258357371</c:v>
                </c:pt>
                <c:pt idx="1084">
                  <c:v>-2105.0318049861235</c:v>
                </c:pt>
                <c:pt idx="1085">
                  <c:v>7713.2957168608846</c:v>
                </c:pt>
                <c:pt idx="1086">
                  <c:v>-2032.4947608623916</c:v>
                </c:pt>
                <c:pt idx="1087">
                  <c:v>-7107.8391120754241</c:v>
                </c:pt>
                <c:pt idx="1088">
                  <c:v>766.84986984470743</c:v>
                </c:pt>
                <c:pt idx="1089">
                  <c:v>-2729.3464786106197</c:v>
                </c:pt>
                <c:pt idx="1090">
                  <c:v>4320.8247783949628</c:v>
                </c:pt>
                <c:pt idx="1091">
                  <c:v>-3614.8818185331911</c:v>
                </c:pt>
                <c:pt idx="1092">
                  <c:v>-8305.5767840434855</c:v>
                </c:pt>
                <c:pt idx="1093">
                  <c:v>-5815.2563718427118</c:v>
                </c:pt>
                <c:pt idx="1094">
                  <c:v>3212.6350570667855</c:v>
                </c:pt>
                <c:pt idx="1095">
                  <c:v>-439.56114401580999</c:v>
                </c:pt>
                <c:pt idx="1096">
                  <c:v>-13578.426697002244</c:v>
                </c:pt>
                <c:pt idx="1097">
                  <c:v>3623.0006433395829</c:v>
                </c:pt>
                <c:pt idx="1098">
                  <c:v>-198.39123542455491</c:v>
                </c:pt>
                <c:pt idx="1099">
                  <c:v>-5329.5167035330232</c:v>
                </c:pt>
                <c:pt idx="1100">
                  <c:v>15867.106585503294</c:v>
                </c:pt>
                <c:pt idx="1101">
                  <c:v>-6060.9924263893918</c:v>
                </c:pt>
                <c:pt idx="1102">
                  <c:v>3649.5395467176713</c:v>
                </c:pt>
                <c:pt idx="1103">
                  <c:v>-353.74184053666249</c:v>
                </c:pt>
                <c:pt idx="1104">
                  <c:v>-3984.2993079971493</c:v>
                </c:pt>
                <c:pt idx="1105">
                  <c:v>-712.51974974817131</c:v>
                </c:pt>
                <c:pt idx="1106">
                  <c:v>-1362.5897703358642</c:v>
                </c:pt>
                <c:pt idx="1107">
                  <c:v>4555.1880070966072</c:v>
                </c:pt>
                <c:pt idx="1108">
                  <c:v>7285.4227895534859</c:v>
                </c:pt>
                <c:pt idx="1109">
                  <c:v>-8258.753278009739</c:v>
                </c:pt>
                <c:pt idx="1110">
                  <c:v>3657.7919746844709</c:v>
                </c:pt>
                <c:pt idx="1111">
                  <c:v>-12850.885417962651</c:v>
                </c:pt>
                <c:pt idx="1112">
                  <c:v>14453.602412189823</c:v>
                </c:pt>
                <c:pt idx="1113">
                  <c:v>2444.8738418539288</c:v>
                </c:pt>
                <c:pt idx="1114">
                  <c:v>3698.4582188447821</c:v>
                </c:pt>
                <c:pt idx="1115">
                  <c:v>7733.6178502715193</c:v>
                </c:pt>
                <c:pt idx="1116">
                  <c:v>8878.1349202241836</c:v>
                </c:pt>
                <c:pt idx="1117">
                  <c:v>-8497.2718426167703</c:v>
                </c:pt>
                <c:pt idx="1118">
                  <c:v>-1423.465982350579</c:v>
                </c:pt>
                <c:pt idx="1119">
                  <c:v>-1585.1927019733266</c:v>
                </c:pt>
                <c:pt idx="1120">
                  <c:v>-4492.6749806008011</c:v>
                </c:pt>
                <c:pt idx="1121">
                  <c:v>11031.388860410501</c:v>
                </c:pt>
                <c:pt idx="1122">
                  <c:v>-15174.145396038366</c:v>
                </c:pt>
                <c:pt idx="1123">
                  <c:v>-17030.623669773704</c:v>
                </c:pt>
                <c:pt idx="1124">
                  <c:v>2065.7146093885385</c:v>
                </c:pt>
                <c:pt idx="1125">
                  <c:v>5996.2492643385558</c:v>
                </c:pt>
                <c:pt idx="1126">
                  <c:v>2383.084389385258</c:v>
                </c:pt>
                <c:pt idx="1127">
                  <c:v>1729.2637182979233</c:v>
                </c:pt>
                <c:pt idx="1128">
                  <c:v>-5885.8832476177049</c:v>
                </c:pt>
                <c:pt idx="1129">
                  <c:v>-3924.3734527349879</c:v>
                </c:pt>
                <c:pt idx="1130">
                  <c:v>5388.1404785465857</c:v>
                </c:pt>
                <c:pt idx="1131">
                  <c:v>-1523.3911907542497</c:v>
                </c:pt>
                <c:pt idx="1132">
                  <c:v>-2409.3543549109309</c:v>
                </c:pt>
                <c:pt idx="1133">
                  <c:v>-290.40561953750148</c:v>
                </c:pt>
                <c:pt idx="1134">
                  <c:v>-7088.091852344267</c:v>
                </c:pt>
                <c:pt idx="1135">
                  <c:v>2855.8043600317324</c:v>
                </c:pt>
                <c:pt idx="1136">
                  <c:v>-6024.9055181694275</c:v>
                </c:pt>
                <c:pt idx="1137">
                  <c:v>3841.9928785010561</c:v>
                </c:pt>
                <c:pt idx="1138">
                  <c:v>4792.3117636240131</c:v>
                </c:pt>
                <c:pt idx="1139">
                  <c:v>-11774.307900234955</c:v>
                </c:pt>
                <c:pt idx="1140">
                  <c:v>-3868.761281459927</c:v>
                </c:pt>
                <c:pt idx="1141">
                  <c:v>-6228.4358109217137</c:v>
                </c:pt>
                <c:pt idx="1142">
                  <c:v>-22831.135539396273</c:v>
                </c:pt>
                <c:pt idx="1143">
                  <c:v>4194.0771361395164</c:v>
                </c:pt>
                <c:pt idx="1144">
                  <c:v>-7303.5997699535656</c:v>
                </c:pt>
                <c:pt idx="1145">
                  <c:v>4839.5326598046959</c:v>
                </c:pt>
                <c:pt idx="1146">
                  <c:v>-13523.034750329942</c:v>
                </c:pt>
                <c:pt idx="1147">
                  <c:v>7052.0522478477797</c:v>
                </c:pt>
                <c:pt idx="1148">
                  <c:v>-8111.2315501917037</c:v>
                </c:pt>
                <c:pt idx="1149">
                  <c:v>10491.958530573072</c:v>
                </c:pt>
                <c:pt idx="1150">
                  <c:v>1896.4700139414344</c:v>
                </c:pt>
                <c:pt idx="1151">
                  <c:v>-5606.9624321700976</c:v>
                </c:pt>
                <c:pt idx="1152">
                  <c:v>-6218.9476115884318</c:v>
                </c:pt>
                <c:pt idx="1153">
                  <c:v>-2170.756869115954</c:v>
                </c:pt>
                <c:pt idx="1154">
                  <c:v>-2703.7460557332233</c:v>
                </c:pt>
                <c:pt idx="1155">
                  <c:v>-72.870725571090588</c:v>
                </c:pt>
                <c:pt idx="1156">
                  <c:v>-10064.966293948979</c:v>
                </c:pt>
                <c:pt idx="1157">
                  <c:v>-8580.9176145983729</c:v>
                </c:pt>
                <c:pt idx="1158">
                  <c:v>12775.44517236761</c:v>
                </c:pt>
                <c:pt idx="1159">
                  <c:v>9548.1545431960039</c:v>
                </c:pt>
                <c:pt idx="1160">
                  <c:v>8060.7974119396094</c:v>
                </c:pt>
                <c:pt idx="1161">
                  <c:v>9194.3968394790718</c:v>
                </c:pt>
                <c:pt idx="1162">
                  <c:v>-17652.627556557432</c:v>
                </c:pt>
                <c:pt idx="1163">
                  <c:v>5454.9211228788408</c:v>
                </c:pt>
                <c:pt idx="1164">
                  <c:v>-3109.8656846288359</c:v>
                </c:pt>
                <c:pt idx="1165">
                  <c:v>-4119.5694043000985</c:v>
                </c:pt>
                <c:pt idx="1166">
                  <c:v>1539.5046336697851</c:v>
                </c:pt>
                <c:pt idx="1167">
                  <c:v>7614.4744209718629</c:v>
                </c:pt>
                <c:pt idx="1168">
                  <c:v>3258.312990665363</c:v>
                </c:pt>
                <c:pt idx="1169">
                  <c:v>1275.3263191048027</c:v>
                </c:pt>
                <c:pt idx="1170">
                  <c:v>15372.121320685881</c:v>
                </c:pt>
                <c:pt idx="1171">
                  <c:v>10921.389131095129</c:v>
                </c:pt>
                <c:pt idx="1172">
                  <c:v>10454.512513942653</c:v>
                </c:pt>
                <c:pt idx="1173">
                  <c:v>-1989.62266244895</c:v>
                </c:pt>
                <c:pt idx="1174">
                  <c:v>774.61092894361354</c:v>
                </c:pt>
                <c:pt idx="1175">
                  <c:v>4291.7172177592656</c:v>
                </c:pt>
                <c:pt idx="1176">
                  <c:v>18529.525175134564</c:v>
                </c:pt>
                <c:pt idx="1177">
                  <c:v>12909.136176952357</c:v>
                </c:pt>
                <c:pt idx="1178">
                  <c:v>120.9540057349077</c:v>
                </c:pt>
                <c:pt idx="1179">
                  <c:v>18060.275251660991</c:v>
                </c:pt>
                <c:pt idx="1180">
                  <c:v>-1825.0769863730238</c:v>
                </c:pt>
                <c:pt idx="1181">
                  <c:v>-3558.5057811600709</c:v>
                </c:pt>
                <c:pt idx="1182">
                  <c:v>7924.5181145736424</c:v>
                </c:pt>
                <c:pt idx="1183">
                  <c:v>4623.9728360402369</c:v>
                </c:pt>
                <c:pt idx="1184">
                  <c:v>3632.3532362108526</c:v>
                </c:pt>
                <c:pt idx="1185">
                  <c:v>6044.8798530502681</c:v>
                </c:pt>
                <c:pt idx="1186">
                  <c:v>-15829.573628669226</c:v>
                </c:pt>
                <c:pt idx="1187">
                  <c:v>-1292.6421376213839</c:v>
                </c:pt>
                <c:pt idx="1188">
                  <c:v>8309.877466906124</c:v>
                </c:pt>
                <c:pt idx="1189">
                  <c:v>-4530.811664436158</c:v>
                </c:pt>
                <c:pt idx="1190">
                  <c:v>-3940.9858531374048</c:v>
                </c:pt>
                <c:pt idx="1191">
                  <c:v>-8036.7089560159511</c:v>
                </c:pt>
                <c:pt idx="1192">
                  <c:v>-9047.7222296557884</c:v>
                </c:pt>
                <c:pt idx="1193">
                  <c:v>10422.096678698188</c:v>
                </c:pt>
                <c:pt idx="1194">
                  <c:v>-4579.9610692313654</c:v>
                </c:pt>
                <c:pt idx="1195">
                  <c:v>-19026.533488242858</c:v>
                </c:pt>
                <c:pt idx="1196">
                  <c:v>-13373.129489549261</c:v>
                </c:pt>
                <c:pt idx="1197">
                  <c:v>2210.3873673705966</c:v>
                </c:pt>
                <c:pt idx="1198">
                  <c:v>248.84371271409327</c:v>
                </c:pt>
                <c:pt idx="1199">
                  <c:v>-4767.4046795412578</c:v>
                </c:pt>
                <c:pt idx="1200">
                  <c:v>5715.2513423854762</c:v>
                </c:pt>
                <c:pt idx="1201">
                  <c:v>10114.949320673215</c:v>
                </c:pt>
                <c:pt idx="1202">
                  <c:v>1813.4323062157055</c:v>
                </c:pt>
                <c:pt idx="1203">
                  <c:v>4741.3293741381349</c:v>
                </c:pt>
                <c:pt idx="1204">
                  <c:v>1258.0486799020437</c:v>
                </c:pt>
                <c:pt idx="1205">
                  <c:v>2058.6153766078933</c:v>
                </c:pt>
                <c:pt idx="1206">
                  <c:v>-16130.26527028541</c:v>
                </c:pt>
                <c:pt idx="1207">
                  <c:v>3885.3444696018269</c:v>
                </c:pt>
                <c:pt idx="1208">
                  <c:v>6566.2758085808309</c:v>
                </c:pt>
                <c:pt idx="1209">
                  <c:v>11670.275266196957</c:v>
                </c:pt>
                <c:pt idx="1210">
                  <c:v>-6792.7794667184789</c:v>
                </c:pt>
                <c:pt idx="1211">
                  <c:v>-17792.861733987243</c:v>
                </c:pt>
                <c:pt idx="1212">
                  <c:v>2101.0463696144143</c:v>
                </c:pt>
                <c:pt idx="1213">
                  <c:v>5528.6116947033734</c:v>
                </c:pt>
                <c:pt idx="1214">
                  <c:v>2015.167427900109</c:v>
                </c:pt>
                <c:pt idx="1215">
                  <c:v>-9509.9835761649738</c:v>
                </c:pt>
                <c:pt idx="1216">
                  <c:v>2150.5789863820828</c:v>
                </c:pt>
                <c:pt idx="1217">
                  <c:v>3256.8961489325447</c:v>
                </c:pt>
                <c:pt idx="1218">
                  <c:v>-17447.091435172755</c:v>
                </c:pt>
                <c:pt idx="1219">
                  <c:v>3106.5882413885192</c:v>
                </c:pt>
                <c:pt idx="1220">
                  <c:v>-1007.6265577641243</c:v>
                </c:pt>
                <c:pt idx="1221">
                  <c:v>-3424.7458406846272</c:v>
                </c:pt>
                <c:pt idx="1222">
                  <c:v>-3294.180413604874</c:v>
                </c:pt>
                <c:pt idx="1223">
                  <c:v>-10238.505242894578</c:v>
                </c:pt>
                <c:pt idx="1224">
                  <c:v>9015.913205379984</c:v>
                </c:pt>
                <c:pt idx="1225">
                  <c:v>7157.099135029348</c:v>
                </c:pt>
                <c:pt idx="1226">
                  <c:v>4652.111283335078</c:v>
                </c:pt>
                <c:pt idx="1227">
                  <c:v>3713.8034502013761</c:v>
                </c:pt>
                <c:pt idx="1228">
                  <c:v>1106.6847299123619</c:v>
                </c:pt>
                <c:pt idx="1229">
                  <c:v>10129.838874486522</c:v>
                </c:pt>
                <c:pt idx="1230">
                  <c:v>-27043.335312578201</c:v>
                </c:pt>
                <c:pt idx="1231">
                  <c:v>9494.4911832135695</c:v>
                </c:pt>
                <c:pt idx="1232">
                  <c:v>5559.8047615598916</c:v>
                </c:pt>
                <c:pt idx="1233">
                  <c:v>-990.38901779208391</c:v>
                </c:pt>
                <c:pt idx="1234">
                  <c:v>-3851.5002484953002</c:v>
                </c:pt>
                <c:pt idx="1235">
                  <c:v>12733.099938187836</c:v>
                </c:pt>
                <c:pt idx="1236">
                  <c:v>-2149.5490614288137</c:v>
                </c:pt>
                <c:pt idx="1237">
                  <c:v>7687.2842382557792</c:v>
                </c:pt>
                <c:pt idx="1238">
                  <c:v>7013.5814227184892</c:v>
                </c:pt>
                <c:pt idx="1239">
                  <c:v>13634.357468908616</c:v>
                </c:pt>
                <c:pt idx="1240">
                  <c:v>-14658.895877066258</c:v>
                </c:pt>
                <c:pt idx="1241">
                  <c:v>-7386.8952094088745</c:v>
                </c:pt>
                <c:pt idx="1242">
                  <c:v>-2412.6246660246688</c:v>
                </c:pt>
                <c:pt idx="1243">
                  <c:v>-1061.5490105566205</c:v>
                </c:pt>
                <c:pt idx="1244">
                  <c:v>7155.0224533374494</c:v>
                </c:pt>
                <c:pt idx="1245">
                  <c:v>2760.7616792259359</c:v>
                </c:pt>
                <c:pt idx="1246">
                  <c:v>6571.2550453182557</c:v>
                </c:pt>
                <c:pt idx="1247">
                  <c:v>-4814.5237401208142</c:v>
                </c:pt>
                <c:pt idx="1248">
                  <c:v>10481.6793454406</c:v>
                </c:pt>
                <c:pt idx="1249">
                  <c:v>-13234.024083238211</c:v>
                </c:pt>
                <c:pt idx="1250">
                  <c:v>2147.9501796277327</c:v>
                </c:pt>
                <c:pt idx="1251">
                  <c:v>-10025.006962798725</c:v>
                </c:pt>
                <c:pt idx="1252">
                  <c:v>9757.4083712996071</c:v>
                </c:pt>
                <c:pt idx="1253">
                  <c:v>-8462.586905887074</c:v>
                </c:pt>
                <c:pt idx="1254">
                  <c:v>-4546.5175729176044</c:v>
                </c:pt>
                <c:pt idx="1255">
                  <c:v>3681.1828490025946</c:v>
                </c:pt>
                <c:pt idx="1256">
                  <c:v>4879.2787283222278</c:v>
                </c:pt>
                <c:pt idx="1257">
                  <c:v>-350.1502802305331</c:v>
                </c:pt>
                <c:pt idx="1258">
                  <c:v>-15432.633454290146</c:v>
                </c:pt>
                <c:pt idx="1259">
                  <c:v>-2864.4954165042436</c:v>
                </c:pt>
                <c:pt idx="1260">
                  <c:v>1838.61097855548</c:v>
                </c:pt>
                <c:pt idx="1261">
                  <c:v>6596.175409060379</c:v>
                </c:pt>
                <c:pt idx="1262">
                  <c:v>2360.3179065776494</c:v>
                </c:pt>
                <c:pt idx="1263">
                  <c:v>-971.47688398825994</c:v>
                </c:pt>
                <c:pt idx="1264">
                  <c:v>-1998.7052315597248</c:v>
                </c:pt>
                <c:pt idx="1265">
                  <c:v>8171.7301984376827</c:v>
                </c:pt>
                <c:pt idx="1266">
                  <c:v>9432.48837604039</c:v>
                </c:pt>
                <c:pt idx="1267">
                  <c:v>4237.5371571020514</c:v>
                </c:pt>
                <c:pt idx="1268">
                  <c:v>4707.7928773772001</c:v>
                </c:pt>
                <c:pt idx="1269">
                  <c:v>1839.97643265035</c:v>
                </c:pt>
                <c:pt idx="1270">
                  <c:v>602.73757766156632</c:v>
                </c:pt>
                <c:pt idx="1271">
                  <c:v>-1847.8382528883449</c:v>
                </c:pt>
                <c:pt idx="1272">
                  <c:v>-2302.7360927324044</c:v>
                </c:pt>
                <c:pt idx="1273">
                  <c:v>2357.3986968611134</c:v>
                </c:pt>
                <c:pt idx="1274">
                  <c:v>7958.6948612210253</c:v>
                </c:pt>
                <c:pt idx="1275">
                  <c:v>639.16402528871549</c:v>
                </c:pt>
                <c:pt idx="1276">
                  <c:v>-7900.1623437758244</c:v>
                </c:pt>
                <c:pt idx="1277">
                  <c:v>6949.4114883507355</c:v>
                </c:pt>
                <c:pt idx="1278">
                  <c:v>6592.1364183853293</c:v>
                </c:pt>
                <c:pt idx="1279">
                  <c:v>5336.6918777022511</c:v>
                </c:pt>
                <c:pt idx="1280">
                  <c:v>6325.5099484941238</c:v>
                </c:pt>
                <c:pt idx="1281">
                  <c:v>9409.9708148398931</c:v>
                </c:pt>
                <c:pt idx="1282">
                  <c:v>2939.9149416934815</c:v>
                </c:pt>
                <c:pt idx="1283">
                  <c:v>3822.8716218523696</c:v>
                </c:pt>
                <c:pt idx="1284">
                  <c:v>-11673.375512642888</c:v>
                </c:pt>
                <c:pt idx="1285">
                  <c:v>1214.210713876615</c:v>
                </c:pt>
                <c:pt idx="1286">
                  <c:v>-2448.9156326190277</c:v>
                </c:pt>
                <c:pt idx="1287">
                  <c:v>1870.6525031833007</c:v>
                </c:pt>
                <c:pt idx="1288">
                  <c:v>-16357.671378645886</c:v>
                </c:pt>
                <c:pt idx="1289">
                  <c:v>673.67397580367106</c:v>
                </c:pt>
                <c:pt idx="1290">
                  <c:v>4306.4819073866602</c:v>
                </c:pt>
                <c:pt idx="1291">
                  <c:v>4485.5752167712199</c:v>
                </c:pt>
                <c:pt idx="1292">
                  <c:v>4431.39324675424</c:v>
                </c:pt>
                <c:pt idx="1293">
                  <c:v>1409.3404998095357</c:v>
                </c:pt>
                <c:pt idx="1294">
                  <c:v>-4926.9519667485874</c:v>
                </c:pt>
                <c:pt idx="1295">
                  <c:v>5489.7133071832432</c:v>
                </c:pt>
                <c:pt idx="1296">
                  <c:v>-5889.2228640661342</c:v>
                </c:pt>
                <c:pt idx="1297">
                  <c:v>-4883.4609817430683</c:v>
                </c:pt>
                <c:pt idx="1298">
                  <c:v>584.10354619086138</c:v>
                </c:pt>
                <c:pt idx="1299">
                  <c:v>1218.8450029866945</c:v>
                </c:pt>
                <c:pt idx="1300">
                  <c:v>-26105.657583098437</c:v>
                </c:pt>
                <c:pt idx="1301">
                  <c:v>-3138.3736237561097</c:v>
                </c:pt>
                <c:pt idx="1302">
                  <c:v>-1855.2713601143769</c:v>
                </c:pt>
                <c:pt idx="1303">
                  <c:v>-9708.2673900396621</c:v>
                </c:pt>
                <c:pt idx="1304">
                  <c:v>1999.478884458571</c:v>
                </c:pt>
                <c:pt idx="1305">
                  <c:v>-265.40675386237854</c:v>
                </c:pt>
                <c:pt idx="1306">
                  <c:v>2158.7911867033254</c:v>
                </c:pt>
                <c:pt idx="1307">
                  <c:v>-598.04827089738683</c:v>
                </c:pt>
                <c:pt idx="1308">
                  <c:v>-3281.4415421980666</c:v>
                </c:pt>
                <c:pt idx="1309">
                  <c:v>3505.0320193974476</c:v>
                </c:pt>
                <c:pt idx="1310">
                  <c:v>-3958.7661093208008</c:v>
                </c:pt>
                <c:pt idx="1311">
                  <c:v>-2229.1755201508349</c:v>
                </c:pt>
                <c:pt idx="1312">
                  <c:v>1899.1862992433598</c:v>
                </c:pt>
                <c:pt idx="1313">
                  <c:v>-6045.6031617078697</c:v>
                </c:pt>
                <c:pt idx="1314">
                  <c:v>16841.679067862933</c:v>
                </c:pt>
                <c:pt idx="1315">
                  <c:v>-13753.690299611815</c:v>
                </c:pt>
                <c:pt idx="1316">
                  <c:v>10095.609133931313</c:v>
                </c:pt>
                <c:pt idx="1317">
                  <c:v>16135.822992840403</c:v>
                </c:pt>
                <c:pt idx="1318">
                  <c:v>-7373.7150571290695</c:v>
                </c:pt>
                <c:pt idx="1319">
                  <c:v>-817.83370759921672</c:v>
                </c:pt>
                <c:pt idx="1320">
                  <c:v>10065.090053060128</c:v>
                </c:pt>
                <c:pt idx="1321">
                  <c:v>19050.970189893123</c:v>
                </c:pt>
                <c:pt idx="1322">
                  <c:v>7941.7507490459539</c:v>
                </c:pt>
                <c:pt idx="1323">
                  <c:v>-13958.631513879649</c:v>
                </c:pt>
                <c:pt idx="1324">
                  <c:v>3410.9832378786232</c:v>
                </c:pt>
                <c:pt idx="1325">
                  <c:v>-1090.5386109022656</c:v>
                </c:pt>
                <c:pt idx="1326">
                  <c:v>5656.6188973595272</c:v>
                </c:pt>
                <c:pt idx="1327">
                  <c:v>7558.0075605937454</c:v>
                </c:pt>
                <c:pt idx="1328">
                  <c:v>-20730.415791921499</c:v>
                </c:pt>
                <c:pt idx="1329">
                  <c:v>-1578.0383455735864</c:v>
                </c:pt>
                <c:pt idx="1330">
                  <c:v>-4069.767453130873</c:v>
                </c:pt>
                <c:pt idx="1331">
                  <c:v>-4371.4897437456821</c:v>
                </c:pt>
                <c:pt idx="1332">
                  <c:v>4170.6048605409596</c:v>
                </c:pt>
                <c:pt idx="1333">
                  <c:v>6331.9427153936122</c:v>
                </c:pt>
                <c:pt idx="1334">
                  <c:v>-3556.1987274801941</c:v>
                </c:pt>
                <c:pt idx="1335">
                  <c:v>-2351.6962386602027</c:v>
                </c:pt>
                <c:pt idx="1336">
                  <c:v>2178.8393942229377</c:v>
                </c:pt>
                <c:pt idx="1337">
                  <c:v>7448.8796959701285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5-4646-96C3-0104C1C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621152"/>
        <c:axId val="1132621984"/>
      </c:lineChart>
      <c:catAx>
        <c:axId val="11326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1984"/>
        <c:crosses val="autoZero"/>
        <c:auto val="1"/>
        <c:lblAlgn val="ctr"/>
        <c:lblOffset val="100"/>
        <c:noMultiLvlLbl val="0"/>
      </c:catAx>
      <c:valAx>
        <c:axId val="113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12</xdr:row>
      <xdr:rowOff>101600</xdr:rowOff>
    </xdr:from>
    <xdr:to>
      <xdr:col>6</xdr:col>
      <xdr:colOff>107950</xdr:colOff>
      <xdr:row>19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18709F-5C5E-7D05-2D00-11C3E5DB4EAA}"/>
            </a:ext>
          </a:extLst>
        </xdr:cNvPr>
        <xdr:cNvSpPr txBox="1"/>
      </xdr:nvSpPr>
      <xdr:spPr>
        <a:xfrm>
          <a:off x="2400300" y="2247900"/>
          <a:ext cx="3225800" cy="117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Variables college_tier_1 and college_tier_2 are highly correlated and may cause the problem of multicollinearity.</a:t>
          </a:r>
        </a:p>
        <a:p>
          <a:r>
            <a:rPr lang="en-IN" sz="1100"/>
            <a:t>Lets compare the regression stats between two models: one having all the regressors and another without the regressor college_tier_2.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295363</xdr:colOff>
      <xdr:row>3</xdr:row>
      <xdr:rowOff>11961</xdr:rowOff>
    </xdr:from>
    <xdr:to>
      <xdr:col>11</xdr:col>
      <xdr:colOff>623260</xdr:colOff>
      <xdr:row>11</xdr:row>
      <xdr:rowOff>167692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8D1F6C-397E-D231-1FB5-B8338623D965}"/>
            </a:ext>
          </a:extLst>
        </xdr:cNvPr>
        <xdr:cNvSpPr txBox="1"/>
      </xdr:nvSpPr>
      <xdr:spPr>
        <a:xfrm>
          <a:off x="5589676" y="551711"/>
          <a:ext cx="3645772" cy="1576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There</a:t>
          </a:r>
          <a:r>
            <a:rPr lang="en-IN" sz="1100" baseline="0"/>
            <a:t> isn't much difference between the regression stats of the two models. So there's no need of dropping college_tier_2 and so we shall proceed with Regression2.</a:t>
          </a:r>
        </a:p>
        <a:p>
          <a:r>
            <a:rPr lang="en-IN" sz="1100" baseline="0"/>
            <a:t> 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 if college_tier_2,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revious_job_changes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g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raduation_marks</a:t>
          </a:r>
          <a:r>
            <a:rPr lang="en-IN"/>
            <a:t> have high p-value,</a:t>
          </a:r>
          <a:r>
            <a:rPr lang="en-IN" baseline="0"/>
            <a:t> no need to drop them from the model  as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theoretical/practical importance.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282243</xdr:colOff>
      <xdr:row>7</xdr:row>
      <xdr:rowOff>122114</xdr:rowOff>
    </xdr:from>
    <xdr:to>
      <xdr:col>27</xdr:col>
      <xdr:colOff>220305</xdr:colOff>
      <xdr:row>33</xdr:row>
      <xdr:rowOff>155510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266212</xdr:colOff>
      <xdr:row>35</xdr:row>
      <xdr:rowOff>71440</xdr:rowOff>
    </xdr:from>
    <xdr:to>
      <xdr:col>29</xdr:col>
      <xdr:colOff>268654</xdr:colOff>
      <xdr:row>50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40"/>
  <sheetViews>
    <sheetView workbookViewId="0">
      <selection activeCell="K6" sqref="K6"/>
    </sheetView>
  </sheetViews>
  <sheetFormatPr defaultRowHeight="14" x14ac:dyDescent="0.3"/>
  <cols>
    <col min="5" max="5" width="10.6640625" bestFit="1" customWidth="1"/>
    <col min="9" max="9" width="10.25" bestFit="1" customWidth="1"/>
  </cols>
  <sheetData>
    <row r="2" spans="1:9" ht="14.5" x14ac:dyDescent="0.35">
      <c r="A2" s="33" t="s">
        <v>0</v>
      </c>
      <c r="B2" s="3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6" t="s">
        <v>8</v>
      </c>
    </row>
    <row r="3" spans="1:9" ht="14.5" x14ac:dyDescent="0.35">
      <c r="A3" s="33">
        <v>1</v>
      </c>
      <c r="B3" s="37" t="s">
        <v>9</v>
      </c>
      <c r="C3" s="33" t="s">
        <v>10</v>
      </c>
      <c r="D3" s="33" t="s">
        <v>11</v>
      </c>
      <c r="E3" s="38">
        <v>55523</v>
      </c>
      <c r="F3" s="33">
        <v>3</v>
      </c>
      <c r="G3" s="33">
        <v>66</v>
      </c>
      <c r="H3" s="33">
        <v>19</v>
      </c>
      <c r="I3" s="39">
        <v>71406.576531079292</v>
      </c>
    </row>
    <row r="4" spans="1:9" ht="14.5" x14ac:dyDescent="0.35">
      <c r="A4" s="33">
        <v>2</v>
      </c>
      <c r="B4" s="37" t="s">
        <v>12</v>
      </c>
      <c r="C4" s="33" t="s">
        <v>13</v>
      </c>
      <c r="D4" s="33" t="s">
        <v>14</v>
      </c>
      <c r="E4" s="38">
        <v>57081</v>
      </c>
      <c r="F4" s="33">
        <v>1</v>
      </c>
      <c r="G4" s="33">
        <v>84</v>
      </c>
      <c r="H4" s="33">
        <v>18</v>
      </c>
      <c r="I4" s="39">
        <v>68005.870630560137</v>
      </c>
    </row>
    <row r="5" spans="1:9" ht="14.5" x14ac:dyDescent="0.35">
      <c r="A5" s="33">
        <v>3</v>
      </c>
      <c r="B5" s="37" t="s">
        <v>12</v>
      </c>
      <c r="C5" s="33" t="s">
        <v>13</v>
      </c>
      <c r="D5" s="33" t="s">
        <v>14</v>
      </c>
      <c r="E5" s="38">
        <v>60347</v>
      </c>
      <c r="F5" s="33">
        <v>2</v>
      </c>
      <c r="G5" s="33">
        <v>52</v>
      </c>
      <c r="H5" s="33">
        <v>28</v>
      </c>
      <c r="I5" s="39">
        <v>76764.020276972078</v>
      </c>
    </row>
    <row r="6" spans="1:9" ht="14.5" x14ac:dyDescent="0.35">
      <c r="A6" s="33">
        <v>4</v>
      </c>
      <c r="B6" s="37" t="s">
        <v>15</v>
      </c>
      <c r="C6" s="33" t="s">
        <v>13</v>
      </c>
      <c r="D6" s="33" t="s">
        <v>14</v>
      </c>
      <c r="E6" s="38">
        <v>49010</v>
      </c>
      <c r="F6" s="33">
        <v>2</v>
      </c>
      <c r="G6" s="33">
        <v>81</v>
      </c>
      <c r="H6" s="33">
        <v>33</v>
      </c>
      <c r="I6" s="39">
        <v>82092.386879925121</v>
      </c>
    </row>
    <row r="7" spans="1:9" ht="14.5" x14ac:dyDescent="0.35">
      <c r="A7" s="33">
        <v>5</v>
      </c>
      <c r="B7" s="37" t="s">
        <v>15</v>
      </c>
      <c r="C7" s="33" t="s">
        <v>13</v>
      </c>
      <c r="D7" s="33" t="s">
        <v>14</v>
      </c>
      <c r="E7" s="38">
        <v>57879</v>
      </c>
      <c r="F7" s="33">
        <v>4</v>
      </c>
      <c r="G7" s="33">
        <v>74</v>
      </c>
      <c r="H7" s="33">
        <v>32</v>
      </c>
      <c r="I7" s="39">
        <v>73878.097729461399</v>
      </c>
    </row>
    <row r="8" spans="1:9" ht="14.5" x14ac:dyDescent="0.35">
      <c r="A8" s="33">
        <v>6</v>
      </c>
      <c r="B8" s="37" t="s">
        <v>12</v>
      </c>
      <c r="C8" s="33" t="s">
        <v>13</v>
      </c>
      <c r="D8" s="33" t="s">
        <v>11</v>
      </c>
      <c r="E8" s="38">
        <v>54340</v>
      </c>
      <c r="F8" s="33">
        <v>4</v>
      </c>
      <c r="G8" s="33">
        <v>73</v>
      </c>
      <c r="H8" s="33">
        <v>31</v>
      </c>
      <c r="I8" s="39">
        <v>59950.892245004987</v>
      </c>
    </row>
    <row r="9" spans="1:9" ht="14.5" x14ac:dyDescent="0.35">
      <c r="A9" s="33">
        <v>7</v>
      </c>
      <c r="B9" s="37" t="s">
        <v>12</v>
      </c>
      <c r="C9" s="33" t="s">
        <v>13</v>
      </c>
      <c r="D9" s="33" t="s">
        <v>11</v>
      </c>
      <c r="E9" s="38">
        <v>60298</v>
      </c>
      <c r="F9" s="33">
        <v>1</v>
      </c>
      <c r="G9" s="33">
        <v>42</v>
      </c>
      <c r="H9" s="33">
        <v>46</v>
      </c>
      <c r="I9" s="39">
        <v>66602.339306822425</v>
      </c>
    </row>
    <row r="10" spans="1:9" ht="14.5" x14ac:dyDescent="0.35">
      <c r="A10" s="33">
        <v>8</v>
      </c>
      <c r="B10" s="37" t="s">
        <v>15</v>
      </c>
      <c r="C10" s="33" t="s">
        <v>13</v>
      </c>
      <c r="D10" s="33" t="s">
        <v>11</v>
      </c>
      <c r="E10" s="38">
        <v>49944</v>
      </c>
      <c r="F10" s="33">
        <v>2</v>
      </c>
      <c r="G10" s="33">
        <v>56</v>
      </c>
      <c r="H10" s="33">
        <v>37</v>
      </c>
      <c r="I10" s="39">
        <v>57768.435036989096</v>
      </c>
    </row>
    <row r="11" spans="1:9" ht="14.5" x14ac:dyDescent="0.35">
      <c r="A11" s="33">
        <v>9</v>
      </c>
      <c r="B11" s="37" t="s">
        <v>9</v>
      </c>
      <c r="C11" s="33" t="s">
        <v>13</v>
      </c>
      <c r="D11" s="33" t="s">
        <v>14</v>
      </c>
      <c r="E11" s="38">
        <v>53124</v>
      </c>
      <c r="F11" s="33">
        <v>4</v>
      </c>
      <c r="G11" s="33">
        <v>40</v>
      </c>
      <c r="H11" s="33">
        <v>37</v>
      </c>
      <c r="I11" s="39">
        <v>70083.304362408788</v>
      </c>
    </row>
    <row r="12" spans="1:9" ht="14.5" x14ac:dyDescent="0.35">
      <c r="A12" s="33">
        <v>10</v>
      </c>
      <c r="B12" s="37" t="s">
        <v>15</v>
      </c>
      <c r="C12" s="33" t="s">
        <v>13</v>
      </c>
      <c r="D12" s="33" t="s">
        <v>11</v>
      </c>
      <c r="E12" s="38">
        <v>51141</v>
      </c>
      <c r="F12" s="33">
        <v>1</v>
      </c>
      <c r="G12" s="33">
        <v>47</v>
      </c>
      <c r="H12" s="33">
        <v>60</v>
      </c>
      <c r="I12" s="39">
        <v>85648.481468601705</v>
      </c>
    </row>
    <row r="13" spans="1:9" ht="14.5" x14ac:dyDescent="0.35">
      <c r="A13" s="33">
        <v>11</v>
      </c>
      <c r="B13" s="37" t="s">
        <v>9</v>
      </c>
      <c r="C13" s="33" t="s">
        <v>13</v>
      </c>
      <c r="D13" s="33" t="s">
        <v>14</v>
      </c>
      <c r="E13" s="38">
        <v>49497</v>
      </c>
      <c r="F13" s="33">
        <v>1</v>
      </c>
      <c r="G13" s="33">
        <v>50</v>
      </c>
      <c r="H13" s="33">
        <v>25</v>
      </c>
      <c r="I13" s="39">
        <v>74914.146029313401</v>
      </c>
    </row>
    <row r="14" spans="1:9" ht="14.5" x14ac:dyDescent="0.35">
      <c r="A14" s="33">
        <v>12</v>
      </c>
      <c r="B14" s="37" t="s">
        <v>12</v>
      </c>
      <c r="C14" s="33" t="s">
        <v>10</v>
      </c>
      <c r="D14" s="33" t="s">
        <v>11</v>
      </c>
      <c r="E14" s="38">
        <v>50197</v>
      </c>
      <c r="F14" s="33">
        <v>2</v>
      </c>
      <c r="G14" s="33">
        <v>66</v>
      </c>
      <c r="H14" s="33">
        <v>62</v>
      </c>
      <c r="I14" s="39">
        <v>85219.391439844432</v>
      </c>
    </row>
    <row r="15" spans="1:9" ht="14.5" x14ac:dyDescent="0.35">
      <c r="A15" s="33">
        <v>13</v>
      </c>
      <c r="B15" s="37" t="s">
        <v>9</v>
      </c>
      <c r="C15" s="33" t="s">
        <v>13</v>
      </c>
      <c r="D15" s="33" t="s">
        <v>14</v>
      </c>
      <c r="E15" s="38">
        <v>63234</v>
      </c>
      <c r="F15" s="33">
        <v>4</v>
      </c>
      <c r="G15" s="33">
        <v>73</v>
      </c>
      <c r="H15" s="33">
        <v>23</v>
      </c>
      <c r="I15" s="39">
        <v>82910.938333322265</v>
      </c>
    </row>
    <row r="16" spans="1:9" ht="14.5" x14ac:dyDescent="0.35">
      <c r="A16" s="33">
        <v>14</v>
      </c>
      <c r="B16" s="37" t="s">
        <v>12</v>
      </c>
      <c r="C16" s="33" t="s">
        <v>13</v>
      </c>
      <c r="D16" s="33" t="s">
        <v>11</v>
      </c>
      <c r="E16" s="38">
        <v>60059</v>
      </c>
      <c r="F16" s="33">
        <v>2</v>
      </c>
      <c r="G16" s="33">
        <v>71</v>
      </c>
      <c r="H16" s="33">
        <v>56</v>
      </c>
      <c r="I16" s="39">
        <v>74350.078201812139</v>
      </c>
    </row>
    <row r="17" spans="1:9" ht="14.5" x14ac:dyDescent="0.35">
      <c r="A17" s="33">
        <v>15</v>
      </c>
      <c r="B17" s="37" t="s">
        <v>12</v>
      </c>
      <c r="C17" s="33" t="s">
        <v>10</v>
      </c>
      <c r="D17" s="33" t="s">
        <v>14</v>
      </c>
      <c r="E17" s="38">
        <v>66487</v>
      </c>
      <c r="F17" s="33">
        <v>1</v>
      </c>
      <c r="G17" s="33">
        <v>50</v>
      </c>
      <c r="H17" s="33">
        <v>27</v>
      </c>
      <c r="I17" s="39">
        <v>103595.8285279444</v>
      </c>
    </row>
    <row r="18" spans="1:9" ht="14.5" x14ac:dyDescent="0.35">
      <c r="A18" s="33">
        <v>16</v>
      </c>
      <c r="B18" s="37" t="s">
        <v>9</v>
      </c>
      <c r="C18" s="33" t="s">
        <v>13</v>
      </c>
      <c r="D18" s="33" t="s">
        <v>14</v>
      </c>
      <c r="E18" s="38">
        <v>49292</v>
      </c>
      <c r="F18" s="33">
        <v>4</v>
      </c>
      <c r="G18" s="33">
        <v>49</v>
      </c>
      <c r="H18" s="33">
        <v>19</v>
      </c>
      <c r="I18" s="39">
        <v>70729.632817377555</v>
      </c>
    </row>
    <row r="19" spans="1:9" ht="14.5" x14ac:dyDescent="0.35">
      <c r="A19" s="33">
        <v>17</v>
      </c>
      <c r="B19" s="37" t="s">
        <v>9</v>
      </c>
      <c r="C19" s="33" t="s">
        <v>13</v>
      </c>
      <c r="D19" s="33" t="s">
        <v>11</v>
      </c>
      <c r="E19" s="38">
        <v>55400</v>
      </c>
      <c r="F19" s="33">
        <v>4</v>
      </c>
      <c r="G19" s="33">
        <v>48</v>
      </c>
      <c r="H19" s="33">
        <v>52</v>
      </c>
      <c r="I19" s="39">
        <v>70051.936911854777</v>
      </c>
    </row>
    <row r="20" spans="1:9" ht="14.5" x14ac:dyDescent="0.35">
      <c r="A20" s="33">
        <v>18</v>
      </c>
      <c r="B20" s="37" t="s">
        <v>9</v>
      </c>
      <c r="C20" s="33" t="s">
        <v>13</v>
      </c>
      <c r="D20" s="33" t="s">
        <v>14</v>
      </c>
      <c r="E20" s="38">
        <v>53089</v>
      </c>
      <c r="F20" s="33">
        <v>2</v>
      </c>
      <c r="G20" s="33">
        <v>72</v>
      </c>
      <c r="H20" s="33">
        <v>23</v>
      </c>
      <c r="I20" s="39">
        <v>69403.493405242887</v>
      </c>
    </row>
    <row r="21" spans="1:9" ht="14.5" x14ac:dyDescent="0.35">
      <c r="A21" s="33">
        <v>19</v>
      </c>
      <c r="B21" s="37" t="s">
        <v>9</v>
      </c>
      <c r="C21" s="33" t="s">
        <v>13</v>
      </c>
      <c r="D21" s="33" t="s">
        <v>14</v>
      </c>
      <c r="E21" s="38">
        <v>69345</v>
      </c>
      <c r="F21" s="33">
        <v>3</v>
      </c>
      <c r="G21" s="33">
        <v>79</v>
      </c>
      <c r="H21" s="33">
        <v>56</v>
      </c>
      <c r="I21" s="39">
        <v>84710.532546391652</v>
      </c>
    </row>
    <row r="22" spans="1:9" ht="14.5" x14ac:dyDescent="0.35">
      <c r="A22" s="33">
        <v>20</v>
      </c>
      <c r="B22" s="37" t="s">
        <v>9</v>
      </c>
      <c r="C22" s="33" t="s">
        <v>10</v>
      </c>
      <c r="D22" s="33" t="s">
        <v>14</v>
      </c>
      <c r="E22" s="38">
        <v>63508</v>
      </c>
      <c r="F22" s="33">
        <v>1</v>
      </c>
      <c r="G22" s="33">
        <v>48</v>
      </c>
      <c r="H22" s="33">
        <v>30</v>
      </c>
      <c r="I22" s="39">
        <v>95879.942755851356</v>
      </c>
    </row>
    <row r="23" spans="1:9" ht="14.5" x14ac:dyDescent="0.35">
      <c r="A23" s="33">
        <v>21</v>
      </c>
      <c r="B23" s="37" t="s">
        <v>9</v>
      </c>
      <c r="C23" s="33" t="s">
        <v>13</v>
      </c>
      <c r="D23" s="33" t="s">
        <v>11</v>
      </c>
      <c r="E23" s="38">
        <v>60057</v>
      </c>
      <c r="F23" s="33">
        <v>1</v>
      </c>
      <c r="G23" s="33">
        <v>61</v>
      </c>
      <c r="H23" s="33">
        <v>60</v>
      </c>
      <c r="I23" s="39">
        <v>73487.126244826286</v>
      </c>
    </row>
    <row r="24" spans="1:9" ht="14.5" x14ac:dyDescent="0.35">
      <c r="A24" s="33">
        <v>22</v>
      </c>
      <c r="B24" s="37" t="s">
        <v>9</v>
      </c>
      <c r="C24" s="33" t="s">
        <v>13</v>
      </c>
      <c r="D24" s="33" t="s">
        <v>11</v>
      </c>
      <c r="E24" s="38">
        <v>52402</v>
      </c>
      <c r="F24" s="33">
        <v>3</v>
      </c>
      <c r="G24" s="33">
        <v>35</v>
      </c>
      <c r="H24" s="33">
        <v>30</v>
      </c>
      <c r="I24" s="39">
        <v>61597.981930605863</v>
      </c>
    </row>
    <row r="25" spans="1:9" ht="14.5" x14ac:dyDescent="0.35">
      <c r="A25" s="33">
        <v>23</v>
      </c>
      <c r="B25" s="37" t="s">
        <v>12</v>
      </c>
      <c r="C25" s="33" t="s">
        <v>13</v>
      </c>
      <c r="D25" s="33" t="s">
        <v>14</v>
      </c>
      <c r="E25" s="38">
        <v>60180</v>
      </c>
      <c r="F25" s="33">
        <v>2</v>
      </c>
      <c r="G25" s="33">
        <v>68</v>
      </c>
      <c r="H25" s="33">
        <v>18</v>
      </c>
      <c r="I25" s="39">
        <v>63119.800376689047</v>
      </c>
    </row>
    <row r="26" spans="1:9" ht="14.5" x14ac:dyDescent="0.35">
      <c r="A26" s="33">
        <v>24</v>
      </c>
      <c r="B26" s="37" t="s">
        <v>9</v>
      </c>
      <c r="C26" s="33" t="s">
        <v>10</v>
      </c>
      <c r="D26" s="33" t="s">
        <v>11</v>
      </c>
      <c r="E26" s="38">
        <v>53422</v>
      </c>
      <c r="F26" s="33">
        <v>4</v>
      </c>
      <c r="G26" s="33">
        <v>44</v>
      </c>
      <c r="H26" s="33">
        <v>34</v>
      </c>
      <c r="I26" s="39">
        <v>98586.825279776298</v>
      </c>
    </row>
    <row r="27" spans="1:9" ht="14.5" x14ac:dyDescent="0.35">
      <c r="A27" s="33">
        <v>25</v>
      </c>
      <c r="B27" s="37" t="s">
        <v>15</v>
      </c>
      <c r="C27" s="33" t="s">
        <v>13</v>
      </c>
      <c r="D27" s="33" t="s">
        <v>14</v>
      </c>
      <c r="E27" s="38">
        <v>49857</v>
      </c>
      <c r="F27" s="33">
        <v>3</v>
      </c>
      <c r="G27" s="33">
        <v>37</v>
      </c>
      <c r="H27" s="33">
        <v>37</v>
      </c>
      <c r="I27" s="39">
        <v>71502.564059292024</v>
      </c>
    </row>
    <row r="28" spans="1:9" ht="14.5" x14ac:dyDescent="0.35">
      <c r="A28" s="33">
        <v>26</v>
      </c>
      <c r="B28" s="37" t="s">
        <v>12</v>
      </c>
      <c r="C28" s="33" t="s">
        <v>13</v>
      </c>
      <c r="D28" s="33" t="s">
        <v>11</v>
      </c>
      <c r="E28" s="38">
        <v>48682</v>
      </c>
      <c r="F28" s="33">
        <v>3</v>
      </c>
      <c r="G28" s="33">
        <v>82</v>
      </c>
      <c r="H28" s="33">
        <v>59</v>
      </c>
      <c r="I28" s="39">
        <v>64320.669102470754</v>
      </c>
    </row>
    <row r="29" spans="1:9" ht="14.5" x14ac:dyDescent="0.35">
      <c r="A29" s="33">
        <v>27</v>
      </c>
      <c r="B29" s="37" t="s">
        <v>9</v>
      </c>
      <c r="C29" s="33" t="s">
        <v>13</v>
      </c>
      <c r="D29" s="33" t="s">
        <v>11</v>
      </c>
      <c r="E29" s="38">
        <v>48516</v>
      </c>
      <c r="F29" s="33">
        <v>2</v>
      </c>
      <c r="G29" s="33">
        <v>37</v>
      </c>
      <c r="H29" s="33">
        <v>63</v>
      </c>
      <c r="I29" s="39">
        <v>77310.218156090967</v>
      </c>
    </row>
    <row r="30" spans="1:9" ht="14.5" x14ac:dyDescent="0.35">
      <c r="A30" s="33">
        <v>28</v>
      </c>
      <c r="B30" s="37" t="s">
        <v>15</v>
      </c>
      <c r="C30" s="33" t="s">
        <v>13</v>
      </c>
      <c r="D30" s="33" t="s">
        <v>11</v>
      </c>
      <c r="E30" s="38">
        <v>54363</v>
      </c>
      <c r="F30" s="33">
        <v>3</v>
      </c>
      <c r="G30" s="33">
        <v>44</v>
      </c>
      <c r="H30" s="33">
        <v>55</v>
      </c>
      <c r="I30" s="39">
        <v>74825.198148974916</v>
      </c>
    </row>
    <row r="31" spans="1:9" ht="14.5" x14ac:dyDescent="0.35">
      <c r="A31" s="33">
        <v>29</v>
      </c>
      <c r="B31" s="37" t="s">
        <v>15</v>
      </c>
      <c r="C31" s="33" t="s">
        <v>13</v>
      </c>
      <c r="D31" s="33" t="s">
        <v>14</v>
      </c>
      <c r="E31" s="38">
        <v>39636</v>
      </c>
      <c r="F31" s="33">
        <v>3</v>
      </c>
      <c r="G31" s="33">
        <v>43</v>
      </c>
      <c r="H31" s="33">
        <v>23</v>
      </c>
      <c r="I31" s="39">
        <v>59230.435281045466</v>
      </c>
    </row>
    <row r="32" spans="1:9" ht="14.5" x14ac:dyDescent="0.35">
      <c r="A32" s="33">
        <v>30</v>
      </c>
      <c r="B32" s="37" t="s">
        <v>9</v>
      </c>
      <c r="C32" s="33" t="s">
        <v>10</v>
      </c>
      <c r="D32" s="33" t="s">
        <v>14</v>
      </c>
      <c r="E32" s="38">
        <v>65172</v>
      </c>
      <c r="F32" s="33">
        <v>1</v>
      </c>
      <c r="G32" s="33">
        <v>44</v>
      </c>
      <c r="H32" s="33">
        <v>31</v>
      </c>
      <c r="I32" s="39">
        <v>107138.140531638</v>
      </c>
    </row>
    <row r="33" spans="1:9" ht="14.5" x14ac:dyDescent="0.35">
      <c r="A33" s="33">
        <v>31</v>
      </c>
      <c r="B33" s="37" t="s">
        <v>9</v>
      </c>
      <c r="C33" s="33" t="s">
        <v>10</v>
      </c>
      <c r="D33" s="33" t="s">
        <v>14</v>
      </c>
      <c r="E33" s="38">
        <v>58529</v>
      </c>
      <c r="F33" s="33">
        <v>1</v>
      </c>
      <c r="G33" s="33">
        <v>65</v>
      </c>
      <c r="H33" s="33">
        <v>22</v>
      </c>
      <c r="I33" s="39">
        <v>102763.61086073873</v>
      </c>
    </row>
    <row r="34" spans="1:9" ht="14.5" x14ac:dyDescent="0.35">
      <c r="A34" s="33">
        <v>32</v>
      </c>
      <c r="B34" s="37" t="s">
        <v>9</v>
      </c>
      <c r="C34" s="33" t="s">
        <v>13</v>
      </c>
      <c r="D34" s="33" t="s">
        <v>11</v>
      </c>
      <c r="E34" s="38">
        <v>50011</v>
      </c>
      <c r="F34" s="33">
        <v>2</v>
      </c>
      <c r="G34" s="33">
        <v>72</v>
      </c>
      <c r="H34" s="33">
        <v>18</v>
      </c>
      <c r="I34" s="39">
        <v>69764.490431631086</v>
      </c>
    </row>
    <row r="35" spans="1:9" ht="14.5" x14ac:dyDescent="0.35">
      <c r="A35" s="33">
        <v>33</v>
      </c>
      <c r="B35" s="37" t="s">
        <v>9</v>
      </c>
      <c r="C35" s="33" t="s">
        <v>13</v>
      </c>
      <c r="D35" s="33" t="s">
        <v>11</v>
      </c>
      <c r="E35" s="38">
        <v>50020</v>
      </c>
      <c r="F35" s="33">
        <v>4</v>
      </c>
      <c r="G35" s="33">
        <v>75</v>
      </c>
      <c r="H35" s="33">
        <v>19</v>
      </c>
      <c r="I35" s="39">
        <v>59889.141347399716</v>
      </c>
    </row>
    <row r="36" spans="1:9" ht="14.5" x14ac:dyDescent="0.35">
      <c r="A36" s="33">
        <v>34</v>
      </c>
      <c r="B36" s="37" t="s">
        <v>15</v>
      </c>
      <c r="C36" s="33" t="s">
        <v>13</v>
      </c>
      <c r="D36" s="33" t="s">
        <v>14</v>
      </c>
      <c r="E36" s="38">
        <v>55764</v>
      </c>
      <c r="F36" s="33">
        <v>2</v>
      </c>
      <c r="G36" s="33">
        <v>64</v>
      </c>
      <c r="H36" s="33">
        <v>63</v>
      </c>
      <c r="I36" s="39">
        <v>82356.407817915737</v>
      </c>
    </row>
    <row r="37" spans="1:9" ht="14.5" x14ac:dyDescent="0.35">
      <c r="A37" s="33">
        <v>35</v>
      </c>
      <c r="B37" s="37" t="s">
        <v>9</v>
      </c>
      <c r="C37" s="33" t="s">
        <v>10</v>
      </c>
      <c r="D37" s="33" t="s">
        <v>14</v>
      </c>
      <c r="E37" s="38">
        <v>60894</v>
      </c>
      <c r="F37" s="33">
        <v>4</v>
      </c>
      <c r="G37" s="33">
        <v>80</v>
      </c>
      <c r="H37" s="33">
        <v>28</v>
      </c>
      <c r="I37" s="39">
        <v>118651.89467975884</v>
      </c>
    </row>
    <row r="38" spans="1:9" ht="14.5" x14ac:dyDescent="0.35">
      <c r="A38" s="33">
        <v>36</v>
      </c>
      <c r="B38" s="37" t="s">
        <v>15</v>
      </c>
      <c r="C38" s="33" t="s">
        <v>13</v>
      </c>
      <c r="D38" s="33" t="s">
        <v>14</v>
      </c>
      <c r="E38" s="38">
        <v>42259</v>
      </c>
      <c r="F38" s="33">
        <v>4</v>
      </c>
      <c r="G38" s="33">
        <v>37</v>
      </c>
      <c r="H38" s="33">
        <v>19</v>
      </c>
      <c r="I38" s="39">
        <v>66762.27178435681</v>
      </c>
    </row>
    <row r="39" spans="1:9" ht="14.5" x14ac:dyDescent="0.35">
      <c r="A39" s="33">
        <v>37</v>
      </c>
      <c r="B39" s="37" t="s">
        <v>15</v>
      </c>
      <c r="C39" s="33" t="s">
        <v>13</v>
      </c>
      <c r="D39" s="33" t="s">
        <v>11</v>
      </c>
      <c r="E39" s="38">
        <v>59978</v>
      </c>
      <c r="F39" s="33">
        <v>2</v>
      </c>
      <c r="G39" s="33">
        <v>75</v>
      </c>
      <c r="H39" s="33">
        <v>62</v>
      </c>
      <c r="I39" s="39">
        <v>79454.739467094565</v>
      </c>
    </row>
    <row r="40" spans="1:9" ht="14.5" x14ac:dyDescent="0.35">
      <c r="A40" s="33">
        <v>38</v>
      </c>
      <c r="B40" s="37" t="s">
        <v>9</v>
      </c>
      <c r="C40" s="33" t="s">
        <v>13</v>
      </c>
      <c r="D40" s="33" t="s">
        <v>14</v>
      </c>
      <c r="E40" s="38">
        <v>47129</v>
      </c>
      <c r="F40" s="33">
        <v>1</v>
      </c>
      <c r="G40" s="33">
        <v>41</v>
      </c>
      <c r="H40" s="33">
        <v>26</v>
      </c>
      <c r="I40" s="39">
        <v>66079.850099108749</v>
      </c>
    </row>
    <row r="41" spans="1:9" ht="14.5" x14ac:dyDescent="0.35">
      <c r="A41" s="33">
        <v>39</v>
      </c>
      <c r="B41" s="37" t="s">
        <v>9</v>
      </c>
      <c r="C41" s="33" t="s">
        <v>10</v>
      </c>
      <c r="D41" s="33" t="s">
        <v>14</v>
      </c>
      <c r="E41" s="38">
        <v>57485</v>
      </c>
      <c r="F41" s="33">
        <v>1</v>
      </c>
      <c r="G41" s="33">
        <v>77</v>
      </c>
      <c r="H41" s="33">
        <v>35</v>
      </c>
      <c r="I41" s="39">
        <v>103774.34357263785</v>
      </c>
    </row>
    <row r="42" spans="1:9" ht="14.5" x14ac:dyDescent="0.35">
      <c r="A42" s="33">
        <v>40</v>
      </c>
      <c r="B42" s="37" t="s">
        <v>9</v>
      </c>
      <c r="C42" s="33" t="s">
        <v>10</v>
      </c>
      <c r="D42" s="33" t="s">
        <v>14</v>
      </c>
      <c r="E42" s="38">
        <v>62593</v>
      </c>
      <c r="F42" s="33">
        <v>3</v>
      </c>
      <c r="G42" s="33">
        <v>71</v>
      </c>
      <c r="H42" s="33">
        <v>60</v>
      </c>
      <c r="I42" s="39">
        <v>112716.44486928236</v>
      </c>
    </row>
    <row r="43" spans="1:9" ht="14.5" x14ac:dyDescent="0.35">
      <c r="A43" s="33">
        <v>41</v>
      </c>
      <c r="B43" s="37" t="s">
        <v>9</v>
      </c>
      <c r="C43" s="33" t="s">
        <v>13</v>
      </c>
      <c r="D43" s="33" t="s">
        <v>11</v>
      </c>
      <c r="E43" s="38">
        <v>48913</v>
      </c>
      <c r="F43" s="33">
        <v>3</v>
      </c>
      <c r="G43" s="33">
        <v>41</v>
      </c>
      <c r="H43" s="33">
        <v>24</v>
      </c>
      <c r="I43" s="39">
        <v>62819.162505208762</v>
      </c>
    </row>
    <row r="44" spans="1:9" ht="14.5" x14ac:dyDescent="0.35">
      <c r="A44" s="33">
        <v>42</v>
      </c>
      <c r="B44" s="37" t="s">
        <v>12</v>
      </c>
      <c r="C44" s="33" t="s">
        <v>13</v>
      </c>
      <c r="D44" s="33" t="s">
        <v>11</v>
      </c>
      <c r="E44" s="38">
        <v>66101</v>
      </c>
      <c r="F44" s="33">
        <v>4</v>
      </c>
      <c r="G44" s="33">
        <v>81</v>
      </c>
      <c r="H44" s="33">
        <v>31</v>
      </c>
      <c r="I44" s="39">
        <v>55470.549818771236</v>
      </c>
    </row>
    <row r="45" spans="1:9" ht="14.5" x14ac:dyDescent="0.35">
      <c r="A45" s="33">
        <v>43</v>
      </c>
      <c r="B45" s="37" t="s">
        <v>12</v>
      </c>
      <c r="C45" s="33" t="s">
        <v>13</v>
      </c>
      <c r="D45" s="33" t="s">
        <v>14</v>
      </c>
      <c r="E45" s="38">
        <v>49622</v>
      </c>
      <c r="F45" s="33">
        <v>2</v>
      </c>
      <c r="G45" s="33">
        <v>73</v>
      </c>
      <c r="H45" s="33">
        <v>41</v>
      </c>
      <c r="I45" s="39">
        <v>69510.049822114976</v>
      </c>
    </row>
    <row r="46" spans="1:9" ht="14.5" x14ac:dyDescent="0.35">
      <c r="A46" s="33">
        <v>44</v>
      </c>
      <c r="B46" s="37" t="s">
        <v>12</v>
      </c>
      <c r="C46" s="33" t="s">
        <v>13</v>
      </c>
      <c r="D46" s="33" t="s">
        <v>11</v>
      </c>
      <c r="E46" s="38">
        <v>59386</v>
      </c>
      <c r="F46" s="33">
        <v>4</v>
      </c>
      <c r="G46" s="33">
        <v>46</v>
      </c>
      <c r="H46" s="33">
        <v>37</v>
      </c>
      <c r="I46" s="39">
        <v>68064.763047522632</v>
      </c>
    </row>
    <row r="47" spans="1:9" ht="14.5" x14ac:dyDescent="0.35">
      <c r="A47" s="33">
        <v>45</v>
      </c>
      <c r="B47" s="37" t="s">
        <v>9</v>
      </c>
      <c r="C47" s="33" t="s">
        <v>13</v>
      </c>
      <c r="D47" s="33" t="s">
        <v>14</v>
      </c>
      <c r="E47" s="38">
        <v>66050</v>
      </c>
      <c r="F47" s="33">
        <v>1</v>
      </c>
      <c r="G47" s="33">
        <v>35</v>
      </c>
      <c r="H47" s="33">
        <v>38</v>
      </c>
      <c r="I47" s="39">
        <v>69116.925539992662</v>
      </c>
    </row>
    <row r="48" spans="1:9" ht="14.5" x14ac:dyDescent="0.35">
      <c r="A48" s="33">
        <v>46</v>
      </c>
      <c r="B48" s="37" t="s">
        <v>9</v>
      </c>
      <c r="C48" s="33" t="s">
        <v>13</v>
      </c>
      <c r="D48" s="33" t="s">
        <v>14</v>
      </c>
      <c r="E48" s="38">
        <v>59492</v>
      </c>
      <c r="F48" s="33">
        <v>1</v>
      </c>
      <c r="G48" s="33">
        <v>69</v>
      </c>
      <c r="H48" s="33">
        <v>55</v>
      </c>
      <c r="I48" s="39">
        <v>86354.839861978282</v>
      </c>
    </row>
    <row r="49" spans="1:9" ht="14.5" x14ac:dyDescent="0.35">
      <c r="A49" s="33">
        <v>47</v>
      </c>
      <c r="B49" s="37" t="s">
        <v>9</v>
      </c>
      <c r="C49" s="33" t="s">
        <v>13</v>
      </c>
      <c r="D49" s="33" t="s">
        <v>11</v>
      </c>
      <c r="E49" s="38">
        <v>61134</v>
      </c>
      <c r="F49" s="33">
        <v>3</v>
      </c>
      <c r="G49" s="33">
        <v>72</v>
      </c>
      <c r="H49" s="33">
        <v>18</v>
      </c>
      <c r="I49" s="39">
        <v>60456.691956496703</v>
      </c>
    </row>
    <row r="50" spans="1:9" ht="14.5" x14ac:dyDescent="0.35">
      <c r="A50" s="33">
        <v>48</v>
      </c>
      <c r="B50" s="37" t="s">
        <v>15</v>
      </c>
      <c r="C50" s="33" t="s">
        <v>13</v>
      </c>
      <c r="D50" s="33" t="s">
        <v>11</v>
      </c>
      <c r="E50" s="38">
        <v>61956</v>
      </c>
      <c r="F50" s="33">
        <v>4</v>
      </c>
      <c r="G50" s="33">
        <v>54</v>
      </c>
      <c r="H50" s="33">
        <v>28</v>
      </c>
      <c r="I50" s="39">
        <v>71791.284407459563</v>
      </c>
    </row>
    <row r="51" spans="1:9" ht="14.5" x14ac:dyDescent="0.35">
      <c r="A51" s="33">
        <v>49</v>
      </c>
      <c r="B51" s="37" t="s">
        <v>12</v>
      </c>
      <c r="C51" s="33" t="s">
        <v>13</v>
      </c>
      <c r="D51" s="33" t="s">
        <v>11</v>
      </c>
      <c r="E51" s="38">
        <v>46086</v>
      </c>
      <c r="F51" s="33">
        <v>4</v>
      </c>
      <c r="G51" s="33">
        <v>50</v>
      </c>
      <c r="H51" s="33">
        <v>60</v>
      </c>
      <c r="I51" s="39">
        <v>67626.888443433185</v>
      </c>
    </row>
    <row r="52" spans="1:9" ht="14.5" x14ac:dyDescent="0.35">
      <c r="A52" s="33">
        <v>50</v>
      </c>
      <c r="B52" s="37" t="s">
        <v>12</v>
      </c>
      <c r="C52" s="33" t="s">
        <v>10</v>
      </c>
      <c r="D52" s="33" t="s">
        <v>14</v>
      </c>
      <c r="E52" s="38">
        <v>61481</v>
      </c>
      <c r="F52" s="33">
        <v>3</v>
      </c>
      <c r="G52" s="33">
        <v>79</v>
      </c>
      <c r="H52" s="33">
        <v>36</v>
      </c>
      <c r="I52" s="39">
        <v>99794.403925129576</v>
      </c>
    </row>
    <row r="53" spans="1:9" ht="14.5" x14ac:dyDescent="0.35">
      <c r="A53" s="33">
        <v>51</v>
      </c>
      <c r="B53" s="37" t="s">
        <v>9</v>
      </c>
      <c r="C53" s="33" t="s">
        <v>13</v>
      </c>
      <c r="D53" s="33" t="s">
        <v>11</v>
      </c>
      <c r="E53" s="38">
        <v>55727</v>
      </c>
      <c r="F53" s="33">
        <v>3</v>
      </c>
      <c r="G53" s="33">
        <v>79</v>
      </c>
      <c r="H53" s="33">
        <v>18</v>
      </c>
      <c r="I53" s="39">
        <v>70350.789367063539</v>
      </c>
    </row>
    <row r="54" spans="1:9" ht="14.5" x14ac:dyDescent="0.35">
      <c r="A54" s="33">
        <v>52</v>
      </c>
      <c r="B54" s="37" t="s">
        <v>15</v>
      </c>
      <c r="C54" s="33" t="s">
        <v>13</v>
      </c>
      <c r="D54" s="33" t="s">
        <v>11</v>
      </c>
      <c r="E54" s="38">
        <v>61576</v>
      </c>
      <c r="F54" s="33">
        <v>2</v>
      </c>
      <c r="G54" s="33">
        <v>73</v>
      </c>
      <c r="H54" s="33">
        <v>21</v>
      </c>
      <c r="I54" s="39">
        <v>58818.766091953577</v>
      </c>
    </row>
    <row r="55" spans="1:9" ht="14.5" x14ac:dyDescent="0.35">
      <c r="A55" s="33">
        <v>53</v>
      </c>
      <c r="B55" s="37" t="s">
        <v>9</v>
      </c>
      <c r="C55" s="33" t="s">
        <v>10</v>
      </c>
      <c r="D55" s="33" t="s">
        <v>14</v>
      </c>
      <c r="E55" s="38">
        <v>57563</v>
      </c>
      <c r="F55" s="33">
        <v>1</v>
      </c>
      <c r="G55" s="33">
        <v>64</v>
      </c>
      <c r="H55" s="33">
        <v>48</v>
      </c>
      <c r="I55" s="39">
        <v>86487.575942499592</v>
      </c>
    </row>
    <row r="56" spans="1:9" ht="14.5" x14ac:dyDescent="0.35">
      <c r="A56" s="33">
        <v>54</v>
      </c>
      <c r="B56" s="37" t="s">
        <v>12</v>
      </c>
      <c r="C56" s="33" t="s">
        <v>10</v>
      </c>
      <c r="D56" s="33" t="s">
        <v>14</v>
      </c>
      <c r="E56" s="38">
        <v>58288</v>
      </c>
      <c r="F56" s="33">
        <v>3</v>
      </c>
      <c r="G56" s="33">
        <v>84</v>
      </c>
      <c r="H56" s="33">
        <v>36</v>
      </c>
      <c r="I56" s="39">
        <v>92378.502640870283</v>
      </c>
    </row>
    <row r="57" spans="1:9" ht="14.5" x14ac:dyDescent="0.35">
      <c r="A57" s="33">
        <v>55</v>
      </c>
      <c r="B57" s="37" t="s">
        <v>15</v>
      </c>
      <c r="C57" s="33" t="s">
        <v>13</v>
      </c>
      <c r="D57" s="33" t="s">
        <v>11</v>
      </c>
      <c r="E57" s="38">
        <v>55282</v>
      </c>
      <c r="F57" s="33">
        <v>3</v>
      </c>
      <c r="G57" s="33">
        <v>60</v>
      </c>
      <c r="H57" s="33">
        <v>40</v>
      </c>
      <c r="I57" s="39">
        <v>73281.550988255811</v>
      </c>
    </row>
    <row r="58" spans="1:9" ht="14.5" x14ac:dyDescent="0.35">
      <c r="A58" s="33">
        <v>56</v>
      </c>
      <c r="B58" s="37" t="s">
        <v>15</v>
      </c>
      <c r="C58" s="33" t="s">
        <v>10</v>
      </c>
      <c r="D58" s="33" t="s">
        <v>14</v>
      </c>
      <c r="E58" s="38">
        <v>66624</v>
      </c>
      <c r="F58" s="33">
        <v>1</v>
      </c>
      <c r="G58" s="33">
        <v>63</v>
      </c>
      <c r="H58" s="33">
        <v>58</v>
      </c>
      <c r="I58" s="39">
        <v>110438.17063632957</v>
      </c>
    </row>
    <row r="59" spans="1:9" ht="14.5" x14ac:dyDescent="0.35">
      <c r="A59" s="33">
        <v>57</v>
      </c>
      <c r="B59" s="37" t="s">
        <v>9</v>
      </c>
      <c r="C59" s="33" t="s">
        <v>13</v>
      </c>
      <c r="D59" s="33" t="s">
        <v>11</v>
      </c>
      <c r="E59" s="38">
        <v>59443</v>
      </c>
      <c r="F59" s="33">
        <v>3</v>
      </c>
      <c r="G59" s="33">
        <v>52</v>
      </c>
      <c r="H59" s="33">
        <v>58</v>
      </c>
      <c r="I59" s="39">
        <v>67485.098184823364</v>
      </c>
    </row>
    <row r="60" spans="1:9" ht="14.5" x14ac:dyDescent="0.35">
      <c r="A60" s="33">
        <v>58</v>
      </c>
      <c r="B60" s="37" t="s">
        <v>12</v>
      </c>
      <c r="C60" s="33" t="s">
        <v>10</v>
      </c>
      <c r="D60" s="33" t="s">
        <v>14</v>
      </c>
      <c r="E60" s="38">
        <v>51937</v>
      </c>
      <c r="F60" s="33">
        <v>3</v>
      </c>
      <c r="G60" s="33">
        <v>64</v>
      </c>
      <c r="H60" s="33">
        <v>18</v>
      </c>
      <c r="I60" s="39">
        <v>92518.365386437115</v>
      </c>
    </row>
    <row r="61" spans="1:9" ht="14.5" x14ac:dyDescent="0.35">
      <c r="A61" s="33">
        <v>59</v>
      </c>
      <c r="B61" s="37" t="s">
        <v>12</v>
      </c>
      <c r="C61" s="33" t="s">
        <v>10</v>
      </c>
      <c r="D61" s="33" t="s">
        <v>11</v>
      </c>
      <c r="E61" s="38">
        <v>46477</v>
      </c>
      <c r="F61" s="33">
        <v>3</v>
      </c>
      <c r="G61" s="33">
        <v>37</v>
      </c>
      <c r="H61" s="33">
        <v>53</v>
      </c>
      <c r="I61" s="39">
        <v>72977.627345017623</v>
      </c>
    </row>
    <row r="62" spans="1:9" ht="14.5" x14ac:dyDescent="0.35">
      <c r="A62" s="33">
        <v>60</v>
      </c>
      <c r="B62" s="37" t="s">
        <v>15</v>
      </c>
      <c r="C62" s="33" t="s">
        <v>13</v>
      </c>
      <c r="D62" s="33" t="s">
        <v>11</v>
      </c>
      <c r="E62" s="38">
        <v>62470</v>
      </c>
      <c r="F62" s="33">
        <v>3</v>
      </c>
      <c r="G62" s="33">
        <v>60</v>
      </c>
      <c r="H62" s="33">
        <v>34</v>
      </c>
      <c r="I62" s="39">
        <v>64770.749832242378</v>
      </c>
    </row>
    <row r="63" spans="1:9" ht="14.5" x14ac:dyDescent="0.35">
      <c r="A63" s="33">
        <v>61</v>
      </c>
      <c r="B63" s="37" t="s">
        <v>9</v>
      </c>
      <c r="C63" s="33" t="s">
        <v>13</v>
      </c>
      <c r="D63" s="33" t="s">
        <v>14</v>
      </c>
      <c r="E63" s="38">
        <v>51123</v>
      </c>
      <c r="F63" s="33">
        <v>2</v>
      </c>
      <c r="G63" s="33">
        <v>52</v>
      </c>
      <c r="H63" s="33">
        <v>43</v>
      </c>
      <c r="I63" s="39">
        <v>74845.871285437635</v>
      </c>
    </row>
    <row r="64" spans="1:9" ht="14.5" x14ac:dyDescent="0.35">
      <c r="A64" s="33">
        <v>62</v>
      </c>
      <c r="B64" s="37" t="s">
        <v>12</v>
      </c>
      <c r="C64" s="33" t="s">
        <v>13</v>
      </c>
      <c r="D64" s="33" t="s">
        <v>14</v>
      </c>
      <c r="E64" s="38">
        <v>56301</v>
      </c>
      <c r="F64" s="33">
        <v>3</v>
      </c>
      <c r="G64" s="33">
        <v>58</v>
      </c>
      <c r="H64" s="33">
        <v>25</v>
      </c>
      <c r="I64" s="39">
        <v>59913.312427012497</v>
      </c>
    </row>
    <row r="65" spans="1:9" ht="14.5" x14ac:dyDescent="0.35">
      <c r="A65" s="33">
        <v>63</v>
      </c>
      <c r="B65" s="37" t="s">
        <v>15</v>
      </c>
      <c r="C65" s="33" t="s">
        <v>13</v>
      </c>
      <c r="D65" s="33" t="s">
        <v>14</v>
      </c>
      <c r="E65" s="38">
        <v>46670</v>
      </c>
      <c r="F65" s="33">
        <v>1</v>
      </c>
      <c r="G65" s="33">
        <v>69</v>
      </c>
      <c r="H65" s="33">
        <v>64</v>
      </c>
      <c r="I65" s="39">
        <v>95961.182794098786</v>
      </c>
    </row>
    <row r="66" spans="1:9" ht="14.5" x14ac:dyDescent="0.35">
      <c r="A66" s="33">
        <v>64</v>
      </c>
      <c r="B66" s="37" t="s">
        <v>15</v>
      </c>
      <c r="C66" s="33" t="s">
        <v>13</v>
      </c>
      <c r="D66" s="33" t="s">
        <v>11</v>
      </c>
      <c r="E66" s="38">
        <v>54375</v>
      </c>
      <c r="F66" s="33">
        <v>2</v>
      </c>
      <c r="G66" s="33">
        <v>82</v>
      </c>
      <c r="H66" s="33">
        <v>28</v>
      </c>
      <c r="I66" s="39">
        <v>60766.378783355634</v>
      </c>
    </row>
    <row r="67" spans="1:9" ht="14.5" x14ac:dyDescent="0.35">
      <c r="A67" s="33">
        <v>65</v>
      </c>
      <c r="B67" s="37" t="s">
        <v>15</v>
      </c>
      <c r="C67" s="33" t="s">
        <v>10</v>
      </c>
      <c r="D67" s="33" t="s">
        <v>11</v>
      </c>
      <c r="E67" s="38">
        <v>45227</v>
      </c>
      <c r="F67" s="33">
        <v>4</v>
      </c>
      <c r="G67" s="33">
        <v>40</v>
      </c>
      <c r="H67" s="33">
        <v>20</v>
      </c>
      <c r="I67" s="39">
        <v>69193.958827306604</v>
      </c>
    </row>
    <row r="68" spans="1:9" ht="14.5" x14ac:dyDescent="0.35">
      <c r="A68" s="33">
        <v>66</v>
      </c>
      <c r="B68" s="37" t="s">
        <v>9</v>
      </c>
      <c r="C68" s="33" t="s">
        <v>13</v>
      </c>
      <c r="D68" s="33" t="s">
        <v>11</v>
      </c>
      <c r="E68" s="38">
        <v>50787</v>
      </c>
      <c r="F68" s="33">
        <v>4</v>
      </c>
      <c r="G68" s="33">
        <v>81</v>
      </c>
      <c r="H68" s="33">
        <v>19</v>
      </c>
      <c r="I68" s="39">
        <v>66433.395182073902</v>
      </c>
    </row>
    <row r="69" spans="1:9" ht="14.5" x14ac:dyDescent="0.35">
      <c r="A69" s="33">
        <v>67</v>
      </c>
      <c r="B69" s="37" t="s">
        <v>9</v>
      </c>
      <c r="C69" s="33" t="s">
        <v>13</v>
      </c>
      <c r="D69" s="33" t="s">
        <v>11</v>
      </c>
      <c r="E69" s="38">
        <v>62919</v>
      </c>
      <c r="F69" s="33">
        <v>3</v>
      </c>
      <c r="G69" s="33">
        <v>42</v>
      </c>
      <c r="H69" s="33">
        <v>61</v>
      </c>
      <c r="I69" s="39">
        <v>73410.946195465003</v>
      </c>
    </row>
    <row r="70" spans="1:9" ht="14.5" x14ac:dyDescent="0.35">
      <c r="A70" s="33">
        <v>68</v>
      </c>
      <c r="B70" s="37" t="s">
        <v>15</v>
      </c>
      <c r="C70" s="33" t="s">
        <v>13</v>
      </c>
      <c r="D70" s="33" t="s">
        <v>14</v>
      </c>
      <c r="E70" s="38">
        <v>51770</v>
      </c>
      <c r="F70" s="33">
        <v>3</v>
      </c>
      <c r="G70" s="33">
        <v>45</v>
      </c>
      <c r="H70" s="33">
        <v>40</v>
      </c>
      <c r="I70" s="39">
        <v>68447.631197456998</v>
      </c>
    </row>
    <row r="71" spans="1:9" ht="14.5" x14ac:dyDescent="0.35">
      <c r="A71" s="33">
        <v>69</v>
      </c>
      <c r="B71" s="37" t="s">
        <v>12</v>
      </c>
      <c r="C71" s="33" t="s">
        <v>13</v>
      </c>
      <c r="D71" s="33" t="s">
        <v>11</v>
      </c>
      <c r="E71" s="38">
        <v>60123</v>
      </c>
      <c r="F71" s="33">
        <v>1</v>
      </c>
      <c r="G71" s="33">
        <v>47</v>
      </c>
      <c r="H71" s="33">
        <v>40</v>
      </c>
      <c r="I71" s="39">
        <v>60185.396159514617</v>
      </c>
    </row>
    <row r="72" spans="1:9" ht="14.5" x14ac:dyDescent="0.35">
      <c r="A72" s="33">
        <v>70</v>
      </c>
      <c r="B72" s="37" t="s">
        <v>12</v>
      </c>
      <c r="C72" s="33" t="s">
        <v>10</v>
      </c>
      <c r="D72" s="33" t="s">
        <v>14</v>
      </c>
      <c r="E72" s="38">
        <v>51002</v>
      </c>
      <c r="F72" s="33">
        <v>4</v>
      </c>
      <c r="G72" s="33">
        <v>41</v>
      </c>
      <c r="H72" s="33">
        <v>28</v>
      </c>
      <c r="I72" s="39">
        <v>76765.016065841366</v>
      </c>
    </row>
    <row r="73" spans="1:9" ht="14.5" x14ac:dyDescent="0.35">
      <c r="A73" s="33">
        <v>71</v>
      </c>
      <c r="B73" s="37" t="s">
        <v>12</v>
      </c>
      <c r="C73" s="33" t="s">
        <v>10</v>
      </c>
      <c r="D73" s="33" t="s">
        <v>11</v>
      </c>
      <c r="E73" s="38">
        <v>46940</v>
      </c>
      <c r="F73" s="33">
        <v>1</v>
      </c>
      <c r="G73" s="33">
        <v>69</v>
      </c>
      <c r="H73" s="33">
        <v>27</v>
      </c>
      <c r="I73" s="39">
        <v>70157.027148528912</v>
      </c>
    </row>
    <row r="74" spans="1:9" ht="14.5" x14ac:dyDescent="0.35">
      <c r="A74" s="33">
        <v>72</v>
      </c>
      <c r="B74" s="37" t="s">
        <v>9</v>
      </c>
      <c r="C74" s="33" t="s">
        <v>13</v>
      </c>
      <c r="D74" s="33" t="s">
        <v>14</v>
      </c>
      <c r="E74" s="38">
        <v>49905</v>
      </c>
      <c r="F74" s="33">
        <v>4</v>
      </c>
      <c r="G74" s="33">
        <v>66</v>
      </c>
      <c r="H74" s="33">
        <v>31</v>
      </c>
      <c r="I74" s="39">
        <v>75297.339295742262</v>
      </c>
    </row>
    <row r="75" spans="1:9" ht="14.5" x14ac:dyDescent="0.35">
      <c r="A75" s="33">
        <v>73</v>
      </c>
      <c r="B75" s="37" t="s">
        <v>9</v>
      </c>
      <c r="C75" s="33" t="s">
        <v>13</v>
      </c>
      <c r="D75" s="33" t="s">
        <v>11</v>
      </c>
      <c r="E75" s="38">
        <v>51505</v>
      </c>
      <c r="F75" s="33">
        <v>2</v>
      </c>
      <c r="G75" s="33">
        <v>55</v>
      </c>
      <c r="H75" s="33">
        <v>53</v>
      </c>
      <c r="I75" s="39">
        <v>76960.476446746499</v>
      </c>
    </row>
    <row r="76" spans="1:9" ht="14.5" x14ac:dyDescent="0.35">
      <c r="A76" s="33">
        <v>74</v>
      </c>
      <c r="B76" s="37" t="s">
        <v>12</v>
      </c>
      <c r="C76" s="33" t="s">
        <v>13</v>
      </c>
      <c r="D76" s="33" t="s">
        <v>14</v>
      </c>
      <c r="E76" s="38">
        <v>52474</v>
      </c>
      <c r="F76" s="33">
        <v>3</v>
      </c>
      <c r="G76" s="33">
        <v>79</v>
      </c>
      <c r="H76" s="33">
        <v>58</v>
      </c>
      <c r="I76" s="39">
        <v>76204.891113654259</v>
      </c>
    </row>
    <row r="77" spans="1:9" ht="14.5" x14ac:dyDescent="0.35">
      <c r="A77" s="33">
        <v>75</v>
      </c>
      <c r="B77" s="37" t="s">
        <v>9</v>
      </c>
      <c r="C77" s="33" t="s">
        <v>13</v>
      </c>
      <c r="D77" s="33" t="s">
        <v>14</v>
      </c>
      <c r="E77" s="38">
        <v>49172</v>
      </c>
      <c r="F77" s="33">
        <v>2</v>
      </c>
      <c r="G77" s="33">
        <v>57</v>
      </c>
      <c r="H77" s="33">
        <v>44</v>
      </c>
      <c r="I77" s="39">
        <v>63782.201980207916</v>
      </c>
    </row>
    <row r="78" spans="1:9" ht="14.5" x14ac:dyDescent="0.35">
      <c r="A78" s="33">
        <v>76</v>
      </c>
      <c r="B78" s="37" t="s">
        <v>15</v>
      </c>
      <c r="C78" s="33" t="s">
        <v>13</v>
      </c>
      <c r="D78" s="33" t="s">
        <v>14</v>
      </c>
      <c r="E78" s="38">
        <v>56916</v>
      </c>
      <c r="F78" s="33">
        <v>3</v>
      </c>
      <c r="G78" s="33">
        <v>42</v>
      </c>
      <c r="H78" s="33">
        <v>57</v>
      </c>
      <c r="I78" s="39">
        <v>69415.108434418667</v>
      </c>
    </row>
    <row r="79" spans="1:9" ht="14.5" x14ac:dyDescent="0.35">
      <c r="A79" s="33">
        <v>77</v>
      </c>
      <c r="B79" s="37" t="s">
        <v>12</v>
      </c>
      <c r="C79" s="33" t="s">
        <v>13</v>
      </c>
      <c r="D79" s="33" t="s">
        <v>11</v>
      </c>
      <c r="E79" s="38">
        <v>59386</v>
      </c>
      <c r="F79" s="33">
        <v>1</v>
      </c>
      <c r="G79" s="33">
        <v>38</v>
      </c>
      <c r="H79" s="33">
        <v>29</v>
      </c>
      <c r="I79" s="39">
        <v>64472.356779058777</v>
      </c>
    </row>
    <row r="80" spans="1:9" ht="14.5" x14ac:dyDescent="0.35">
      <c r="A80" s="33">
        <v>78</v>
      </c>
      <c r="B80" s="37" t="s">
        <v>12</v>
      </c>
      <c r="C80" s="33" t="s">
        <v>13</v>
      </c>
      <c r="D80" s="33" t="s">
        <v>14</v>
      </c>
      <c r="E80" s="38">
        <v>55748</v>
      </c>
      <c r="F80" s="33">
        <v>3</v>
      </c>
      <c r="G80" s="33">
        <v>84</v>
      </c>
      <c r="H80" s="33">
        <v>21</v>
      </c>
      <c r="I80" s="39">
        <v>60815.416883289523</v>
      </c>
    </row>
    <row r="81" spans="1:9" ht="14.5" x14ac:dyDescent="0.35">
      <c r="A81" s="33">
        <v>79</v>
      </c>
      <c r="B81" s="37" t="s">
        <v>9</v>
      </c>
      <c r="C81" s="33" t="s">
        <v>13</v>
      </c>
      <c r="D81" s="33" t="s">
        <v>11</v>
      </c>
      <c r="E81" s="38">
        <v>65574</v>
      </c>
      <c r="F81" s="33">
        <v>2</v>
      </c>
      <c r="G81" s="33">
        <v>83</v>
      </c>
      <c r="H81" s="33">
        <v>22</v>
      </c>
      <c r="I81" s="39">
        <v>55902.828163010396</v>
      </c>
    </row>
    <row r="82" spans="1:9" ht="14.5" x14ac:dyDescent="0.35">
      <c r="A82" s="33">
        <v>80</v>
      </c>
      <c r="B82" s="37" t="s">
        <v>15</v>
      </c>
      <c r="C82" s="33" t="s">
        <v>13</v>
      </c>
      <c r="D82" s="33" t="s">
        <v>11</v>
      </c>
      <c r="E82" s="38">
        <v>58541</v>
      </c>
      <c r="F82" s="33">
        <v>4</v>
      </c>
      <c r="G82" s="33">
        <v>79</v>
      </c>
      <c r="H82" s="33">
        <v>41</v>
      </c>
      <c r="I82" s="39">
        <v>64468.293677679641</v>
      </c>
    </row>
    <row r="83" spans="1:9" ht="14.5" x14ac:dyDescent="0.35">
      <c r="A83" s="33">
        <v>81</v>
      </c>
      <c r="B83" s="37" t="s">
        <v>9</v>
      </c>
      <c r="C83" s="33" t="s">
        <v>13</v>
      </c>
      <c r="D83" s="33" t="s">
        <v>14</v>
      </c>
      <c r="E83" s="38">
        <v>50672</v>
      </c>
      <c r="F83" s="33">
        <v>4</v>
      </c>
      <c r="G83" s="33">
        <v>79</v>
      </c>
      <c r="H83" s="33">
        <v>31</v>
      </c>
      <c r="I83" s="39">
        <v>76093.357590636122</v>
      </c>
    </row>
    <row r="84" spans="1:9" ht="14.5" x14ac:dyDescent="0.35">
      <c r="A84" s="33">
        <v>82</v>
      </c>
      <c r="B84" s="37" t="s">
        <v>9</v>
      </c>
      <c r="C84" s="33" t="s">
        <v>13</v>
      </c>
      <c r="D84" s="33" t="s">
        <v>11</v>
      </c>
      <c r="E84" s="38">
        <v>68071</v>
      </c>
      <c r="F84" s="33">
        <v>1</v>
      </c>
      <c r="G84" s="33">
        <v>70</v>
      </c>
      <c r="H84" s="33">
        <v>45</v>
      </c>
      <c r="I84" s="39">
        <v>81430.492931870103</v>
      </c>
    </row>
    <row r="85" spans="1:9" ht="14.5" x14ac:dyDescent="0.35">
      <c r="A85" s="33">
        <v>83</v>
      </c>
      <c r="B85" s="37" t="s">
        <v>12</v>
      </c>
      <c r="C85" s="33" t="s">
        <v>10</v>
      </c>
      <c r="D85" s="33" t="s">
        <v>14</v>
      </c>
      <c r="E85" s="38">
        <v>58815</v>
      </c>
      <c r="F85" s="33">
        <v>4</v>
      </c>
      <c r="G85" s="33">
        <v>71</v>
      </c>
      <c r="H85" s="33">
        <v>22</v>
      </c>
      <c r="I85" s="39">
        <v>106165.07741251586</v>
      </c>
    </row>
    <row r="86" spans="1:9" ht="14.5" x14ac:dyDescent="0.35">
      <c r="A86" s="33">
        <v>84</v>
      </c>
      <c r="B86" s="37" t="s">
        <v>15</v>
      </c>
      <c r="C86" s="33" t="s">
        <v>13</v>
      </c>
      <c r="D86" s="33" t="s">
        <v>11</v>
      </c>
      <c r="E86" s="38">
        <v>62493</v>
      </c>
      <c r="F86" s="33">
        <v>3</v>
      </c>
      <c r="G86" s="33">
        <v>74</v>
      </c>
      <c r="H86" s="33">
        <v>48</v>
      </c>
      <c r="I86" s="39">
        <v>67374.71261040667</v>
      </c>
    </row>
    <row r="87" spans="1:9" ht="14.5" x14ac:dyDescent="0.35">
      <c r="A87" s="33">
        <v>85</v>
      </c>
      <c r="B87" s="37" t="s">
        <v>9</v>
      </c>
      <c r="C87" s="33" t="s">
        <v>10</v>
      </c>
      <c r="D87" s="33" t="s">
        <v>11</v>
      </c>
      <c r="E87" s="38">
        <v>60182</v>
      </c>
      <c r="F87" s="33">
        <v>4</v>
      </c>
      <c r="G87" s="33">
        <v>59</v>
      </c>
      <c r="H87" s="33">
        <v>37</v>
      </c>
      <c r="I87" s="39">
        <v>103574.44993849478</v>
      </c>
    </row>
    <row r="88" spans="1:9" ht="14.5" x14ac:dyDescent="0.35">
      <c r="A88" s="33">
        <v>86</v>
      </c>
      <c r="B88" s="37" t="s">
        <v>15</v>
      </c>
      <c r="C88" s="33" t="s">
        <v>10</v>
      </c>
      <c r="D88" s="33" t="s">
        <v>14</v>
      </c>
      <c r="E88" s="38">
        <v>42941</v>
      </c>
      <c r="F88" s="33">
        <v>1</v>
      </c>
      <c r="G88" s="33">
        <v>49</v>
      </c>
      <c r="H88" s="33">
        <v>45</v>
      </c>
      <c r="I88" s="39">
        <v>74191.430264816168</v>
      </c>
    </row>
    <row r="89" spans="1:9" ht="14.5" x14ac:dyDescent="0.35">
      <c r="A89" s="33">
        <v>87</v>
      </c>
      <c r="B89" s="37" t="s">
        <v>15</v>
      </c>
      <c r="C89" s="33" t="s">
        <v>10</v>
      </c>
      <c r="D89" s="33" t="s">
        <v>11</v>
      </c>
      <c r="E89" s="38">
        <v>55505</v>
      </c>
      <c r="F89" s="33">
        <v>2</v>
      </c>
      <c r="G89" s="33">
        <v>40</v>
      </c>
      <c r="H89" s="33">
        <v>57</v>
      </c>
      <c r="I89" s="39">
        <v>100887.84757840673</v>
      </c>
    </row>
    <row r="90" spans="1:9" ht="14.5" x14ac:dyDescent="0.35">
      <c r="A90" s="33">
        <v>88</v>
      </c>
      <c r="B90" s="37" t="s">
        <v>9</v>
      </c>
      <c r="C90" s="33" t="s">
        <v>13</v>
      </c>
      <c r="D90" s="33" t="s">
        <v>11</v>
      </c>
      <c r="E90" s="38">
        <v>54114</v>
      </c>
      <c r="F90" s="33">
        <v>3</v>
      </c>
      <c r="G90" s="33">
        <v>82</v>
      </c>
      <c r="H90" s="33">
        <v>56</v>
      </c>
      <c r="I90" s="39">
        <v>78715.159605104331</v>
      </c>
    </row>
    <row r="91" spans="1:9" ht="14.5" x14ac:dyDescent="0.35">
      <c r="A91" s="33">
        <v>89</v>
      </c>
      <c r="B91" s="37" t="s">
        <v>15</v>
      </c>
      <c r="C91" s="33" t="s">
        <v>13</v>
      </c>
      <c r="D91" s="33" t="s">
        <v>11</v>
      </c>
      <c r="E91" s="38">
        <v>57670</v>
      </c>
      <c r="F91" s="33">
        <v>1</v>
      </c>
      <c r="G91" s="33">
        <v>41</v>
      </c>
      <c r="H91" s="33">
        <v>46</v>
      </c>
      <c r="I91" s="39">
        <v>70686.705281462375</v>
      </c>
    </row>
    <row r="92" spans="1:9" ht="14.5" x14ac:dyDescent="0.35">
      <c r="A92" s="33">
        <v>90</v>
      </c>
      <c r="B92" s="37" t="s">
        <v>15</v>
      </c>
      <c r="C92" s="33" t="s">
        <v>13</v>
      </c>
      <c r="D92" s="33" t="s">
        <v>11</v>
      </c>
      <c r="E92" s="38">
        <v>54361</v>
      </c>
      <c r="F92" s="33">
        <v>2</v>
      </c>
      <c r="G92" s="33">
        <v>68</v>
      </c>
      <c r="H92" s="33">
        <v>55</v>
      </c>
      <c r="I92" s="39">
        <v>73231.752588692965</v>
      </c>
    </row>
    <row r="93" spans="1:9" ht="14.5" x14ac:dyDescent="0.35">
      <c r="A93" s="33">
        <v>91</v>
      </c>
      <c r="B93" s="37" t="s">
        <v>12</v>
      </c>
      <c r="C93" s="33" t="s">
        <v>13</v>
      </c>
      <c r="D93" s="33" t="s">
        <v>11</v>
      </c>
      <c r="E93" s="38">
        <v>67083</v>
      </c>
      <c r="F93" s="33">
        <v>4</v>
      </c>
      <c r="G93" s="33">
        <v>39</v>
      </c>
      <c r="H93" s="33">
        <v>21</v>
      </c>
      <c r="I93" s="39">
        <v>66296.731839890708</v>
      </c>
    </row>
    <row r="94" spans="1:9" ht="14.5" x14ac:dyDescent="0.35">
      <c r="A94" s="33">
        <v>92</v>
      </c>
      <c r="B94" s="37" t="s">
        <v>15</v>
      </c>
      <c r="C94" s="33" t="s">
        <v>13</v>
      </c>
      <c r="D94" s="33" t="s">
        <v>11</v>
      </c>
      <c r="E94" s="38">
        <v>52483</v>
      </c>
      <c r="F94" s="33">
        <v>2</v>
      </c>
      <c r="G94" s="33">
        <v>65</v>
      </c>
      <c r="H94" s="33">
        <v>53</v>
      </c>
      <c r="I94" s="39">
        <v>71738.232735638812</v>
      </c>
    </row>
    <row r="95" spans="1:9" ht="14.5" x14ac:dyDescent="0.35">
      <c r="A95" s="33">
        <v>93</v>
      </c>
      <c r="B95" s="37" t="s">
        <v>9</v>
      </c>
      <c r="C95" s="33" t="s">
        <v>10</v>
      </c>
      <c r="D95" s="33" t="s">
        <v>14</v>
      </c>
      <c r="E95" s="38">
        <v>55581</v>
      </c>
      <c r="F95" s="33">
        <v>4</v>
      </c>
      <c r="G95" s="33">
        <v>49</v>
      </c>
      <c r="H95" s="33">
        <v>59</v>
      </c>
      <c r="I95" s="39">
        <v>99551.338839280943</v>
      </c>
    </row>
    <row r="96" spans="1:9" ht="14.5" x14ac:dyDescent="0.35">
      <c r="A96" s="33">
        <v>94</v>
      </c>
      <c r="B96" s="37" t="s">
        <v>15</v>
      </c>
      <c r="C96" s="33" t="s">
        <v>13</v>
      </c>
      <c r="D96" s="33" t="s">
        <v>14</v>
      </c>
      <c r="E96" s="38">
        <v>62243</v>
      </c>
      <c r="F96" s="33">
        <v>1</v>
      </c>
      <c r="G96" s="33">
        <v>41</v>
      </c>
      <c r="H96" s="33">
        <v>35</v>
      </c>
      <c r="I96" s="39">
        <v>75903.415050815049</v>
      </c>
    </row>
    <row r="97" spans="1:9" ht="14.5" x14ac:dyDescent="0.35">
      <c r="A97" s="33">
        <v>95</v>
      </c>
      <c r="B97" s="37" t="s">
        <v>9</v>
      </c>
      <c r="C97" s="33" t="s">
        <v>10</v>
      </c>
      <c r="D97" s="33" t="s">
        <v>11</v>
      </c>
      <c r="E97" s="38">
        <v>59293</v>
      </c>
      <c r="F97" s="33">
        <v>1</v>
      </c>
      <c r="G97" s="33">
        <v>81</v>
      </c>
      <c r="H97" s="33">
        <v>64</v>
      </c>
      <c r="I97" s="39">
        <v>105308.78448843579</v>
      </c>
    </row>
    <row r="98" spans="1:9" ht="14.5" x14ac:dyDescent="0.35">
      <c r="A98" s="33">
        <v>96</v>
      </c>
      <c r="B98" s="37" t="s">
        <v>12</v>
      </c>
      <c r="C98" s="33" t="s">
        <v>13</v>
      </c>
      <c r="D98" s="33" t="s">
        <v>11</v>
      </c>
      <c r="E98" s="38">
        <v>59707</v>
      </c>
      <c r="F98" s="33">
        <v>3</v>
      </c>
      <c r="G98" s="33">
        <v>70</v>
      </c>
      <c r="H98" s="33">
        <v>28</v>
      </c>
      <c r="I98" s="39">
        <v>56003.611672272629</v>
      </c>
    </row>
    <row r="99" spans="1:9" ht="14.5" x14ac:dyDescent="0.35">
      <c r="A99" s="33">
        <v>97</v>
      </c>
      <c r="B99" s="37" t="s">
        <v>9</v>
      </c>
      <c r="C99" s="33" t="s">
        <v>13</v>
      </c>
      <c r="D99" s="33" t="s">
        <v>11</v>
      </c>
      <c r="E99" s="38">
        <v>57726</v>
      </c>
      <c r="F99" s="33">
        <v>4</v>
      </c>
      <c r="G99" s="33">
        <v>84</v>
      </c>
      <c r="H99" s="33">
        <v>54</v>
      </c>
      <c r="I99" s="39">
        <v>68673.290908068695</v>
      </c>
    </row>
    <row r="100" spans="1:9" ht="14.5" x14ac:dyDescent="0.35">
      <c r="A100" s="33">
        <v>98</v>
      </c>
      <c r="B100" s="37" t="s">
        <v>12</v>
      </c>
      <c r="C100" s="33" t="s">
        <v>13</v>
      </c>
      <c r="D100" s="33" t="s">
        <v>14</v>
      </c>
      <c r="E100" s="38">
        <v>58401</v>
      </c>
      <c r="F100" s="33">
        <v>4</v>
      </c>
      <c r="G100" s="33">
        <v>45</v>
      </c>
      <c r="H100" s="33">
        <v>55</v>
      </c>
      <c r="I100" s="39">
        <v>76028.502253713799</v>
      </c>
    </row>
    <row r="101" spans="1:9" ht="14.5" x14ac:dyDescent="0.35">
      <c r="A101" s="33">
        <v>99</v>
      </c>
      <c r="B101" s="37" t="s">
        <v>9</v>
      </c>
      <c r="C101" s="33" t="s">
        <v>10</v>
      </c>
      <c r="D101" s="33" t="s">
        <v>14</v>
      </c>
      <c r="E101" s="38">
        <v>41228</v>
      </c>
      <c r="F101" s="33">
        <v>2</v>
      </c>
      <c r="G101" s="33">
        <v>64</v>
      </c>
      <c r="H101" s="33">
        <v>56</v>
      </c>
      <c r="I101" s="39">
        <v>87418.050450489653</v>
      </c>
    </row>
    <row r="102" spans="1:9" ht="14.5" x14ac:dyDescent="0.35">
      <c r="A102" s="33">
        <v>100</v>
      </c>
      <c r="B102" s="37" t="s">
        <v>9</v>
      </c>
      <c r="C102" s="33" t="s">
        <v>10</v>
      </c>
      <c r="D102" s="33" t="s">
        <v>14</v>
      </c>
      <c r="E102" s="38">
        <v>40945</v>
      </c>
      <c r="F102" s="33">
        <v>1</v>
      </c>
      <c r="G102" s="33">
        <v>46</v>
      </c>
      <c r="H102" s="33">
        <v>38</v>
      </c>
      <c r="I102" s="39">
        <v>74984.020654244494</v>
      </c>
    </row>
    <row r="103" spans="1:9" ht="14.5" x14ac:dyDescent="0.35">
      <c r="A103" s="33">
        <v>101</v>
      </c>
      <c r="B103" s="37" t="s">
        <v>9</v>
      </c>
      <c r="C103" s="33" t="s">
        <v>13</v>
      </c>
      <c r="D103" s="33" t="s">
        <v>11</v>
      </c>
      <c r="E103" s="38">
        <v>54794</v>
      </c>
      <c r="F103" s="33">
        <v>4</v>
      </c>
      <c r="G103" s="33">
        <v>47</v>
      </c>
      <c r="H103" s="33">
        <v>41</v>
      </c>
      <c r="I103" s="39">
        <v>66591.292722995204</v>
      </c>
    </row>
    <row r="104" spans="1:9" ht="14.5" x14ac:dyDescent="0.35">
      <c r="A104" s="33">
        <v>102</v>
      </c>
      <c r="B104" s="37" t="s">
        <v>9</v>
      </c>
      <c r="C104" s="33" t="s">
        <v>13</v>
      </c>
      <c r="D104" s="33" t="s">
        <v>14</v>
      </c>
      <c r="E104" s="38">
        <v>51692</v>
      </c>
      <c r="F104" s="33">
        <v>2</v>
      </c>
      <c r="G104" s="33">
        <v>57</v>
      </c>
      <c r="H104" s="33">
        <v>30</v>
      </c>
      <c r="I104" s="39">
        <v>72088.044320545989</v>
      </c>
    </row>
    <row r="105" spans="1:9" ht="14.5" x14ac:dyDescent="0.35">
      <c r="A105" s="33">
        <v>103</v>
      </c>
      <c r="B105" s="37" t="s">
        <v>9</v>
      </c>
      <c r="C105" s="33" t="s">
        <v>13</v>
      </c>
      <c r="D105" s="33" t="s">
        <v>11</v>
      </c>
      <c r="E105" s="38">
        <v>52305</v>
      </c>
      <c r="F105" s="33">
        <v>1</v>
      </c>
      <c r="G105" s="33">
        <v>35</v>
      </c>
      <c r="H105" s="33">
        <v>18</v>
      </c>
      <c r="I105" s="39">
        <v>78521.167944069268</v>
      </c>
    </row>
    <row r="106" spans="1:9" ht="14.5" x14ac:dyDescent="0.35">
      <c r="A106" s="33">
        <v>104</v>
      </c>
      <c r="B106" s="37" t="s">
        <v>12</v>
      </c>
      <c r="C106" s="33" t="s">
        <v>10</v>
      </c>
      <c r="D106" s="33" t="s">
        <v>11</v>
      </c>
      <c r="E106" s="38">
        <v>56680</v>
      </c>
      <c r="F106" s="33">
        <v>4</v>
      </c>
      <c r="G106" s="33">
        <v>63</v>
      </c>
      <c r="H106" s="33">
        <v>61</v>
      </c>
      <c r="I106" s="39">
        <v>85688.721703719333</v>
      </c>
    </row>
    <row r="107" spans="1:9" ht="14.5" x14ac:dyDescent="0.35">
      <c r="A107" s="33">
        <v>105</v>
      </c>
      <c r="B107" s="37" t="s">
        <v>9</v>
      </c>
      <c r="C107" s="33" t="s">
        <v>13</v>
      </c>
      <c r="D107" s="33" t="s">
        <v>11</v>
      </c>
      <c r="E107" s="38">
        <v>52300</v>
      </c>
      <c r="F107" s="33">
        <v>4</v>
      </c>
      <c r="G107" s="33">
        <v>52</v>
      </c>
      <c r="H107" s="33">
        <v>34</v>
      </c>
      <c r="I107" s="39">
        <v>66657.862160338846</v>
      </c>
    </row>
    <row r="108" spans="1:9" ht="14.5" x14ac:dyDescent="0.35">
      <c r="A108" s="33">
        <v>106</v>
      </c>
      <c r="B108" s="37" t="s">
        <v>15</v>
      </c>
      <c r="C108" s="33" t="s">
        <v>10</v>
      </c>
      <c r="D108" s="33" t="s">
        <v>14</v>
      </c>
      <c r="E108" s="38">
        <v>56710</v>
      </c>
      <c r="F108" s="33">
        <v>2</v>
      </c>
      <c r="G108" s="33">
        <v>47</v>
      </c>
      <c r="H108" s="33">
        <v>20</v>
      </c>
      <c r="I108" s="39">
        <v>67879.015814680344</v>
      </c>
    </row>
    <row r="109" spans="1:9" ht="14.5" x14ac:dyDescent="0.35">
      <c r="A109" s="33">
        <v>107</v>
      </c>
      <c r="B109" s="37" t="s">
        <v>9</v>
      </c>
      <c r="C109" s="33" t="s">
        <v>13</v>
      </c>
      <c r="D109" s="33" t="s">
        <v>11</v>
      </c>
      <c r="E109" s="38">
        <v>51351</v>
      </c>
      <c r="F109" s="33">
        <v>1</v>
      </c>
      <c r="G109" s="33">
        <v>69</v>
      </c>
      <c r="H109" s="33">
        <v>19</v>
      </c>
      <c r="I109" s="39">
        <v>60069.679075550572</v>
      </c>
    </row>
    <row r="110" spans="1:9" ht="14.5" x14ac:dyDescent="0.35">
      <c r="A110" s="33">
        <v>108</v>
      </c>
      <c r="B110" s="37" t="s">
        <v>15</v>
      </c>
      <c r="C110" s="33" t="s">
        <v>13</v>
      </c>
      <c r="D110" s="33" t="s">
        <v>14</v>
      </c>
      <c r="E110" s="38">
        <v>51022</v>
      </c>
      <c r="F110" s="33">
        <v>2</v>
      </c>
      <c r="G110" s="33">
        <v>55</v>
      </c>
      <c r="H110" s="33">
        <v>26</v>
      </c>
      <c r="I110" s="39">
        <v>67820.305570220371</v>
      </c>
    </row>
    <row r="111" spans="1:9" ht="14.5" x14ac:dyDescent="0.35">
      <c r="A111" s="33">
        <v>109</v>
      </c>
      <c r="B111" s="37" t="s">
        <v>12</v>
      </c>
      <c r="C111" s="33" t="s">
        <v>13</v>
      </c>
      <c r="D111" s="33" t="s">
        <v>14</v>
      </c>
      <c r="E111" s="38">
        <v>52096</v>
      </c>
      <c r="F111" s="33">
        <v>3</v>
      </c>
      <c r="G111" s="33">
        <v>37</v>
      </c>
      <c r="H111" s="33">
        <v>29</v>
      </c>
      <c r="I111" s="39">
        <v>65685.017666972984</v>
      </c>
    </row>
    <row r="112" spans="1:9" ht="14.5" x14ac:dyDescent="0.35">
      <c r="A112" s="33">
        <v>110</v>
      </c>
      <c r="B112" s="37" t="s">
        <v>12</v>
      </c>
      <c r="C112" s="33" t="s">
        <v>10</v>
      </c>
      <c r="D112" s="33" t="s">
        <v>14</v>
      </c>
      <c r="E112" s="38">
        <v>59099</v>
      </c>
      <c r="F112" s="33">
        <v>2</v>
      </c>
      <c r="G112" s="33">
        <v>67</v>
      </c>
      <c r="H112" s="33">
        <v>63</v>
      </c>
      <c r="I112" s="39">
        <v>103305.29586882479</v>
      </c>
    </row>
    <row r="113" spans="1:9" ht="14.5" x14ac:dyDescent="0.35">
      <c r="A113" s="33">
        <v>111</v>
      </c>
      <c r="B113" s="37" t="s">
        <v>15</v>
      </c>
      <c r="C113" s="33" t="s">
        <v>13</v>
      </c>
      <c r="D113" s="33" t="s">
        <v>14</v>
      </c>
      <c r="E113" s="38">
        <v>57677</v>
      </c>
      <c r="F113" s="33">
        <v>4</v>
      </c>
      <c r="G113" s="33">
        <v>77</v>
      </c>
      <c r="H113" s="33">
        <v>54</v>
      </c>
      <c r="I113" s="39">
        <v>76671.694021503135</v>
      </c>
    </row>
    <row r="114" spans="1:9" ht="14.5" x14ac:dyDescent="0.35">
      <c r="A114" s="33">
        <v>112</v>
      </c>
      <c r="B114" s="37" t="s">
        <v>9</v>
      </c>
      <c r="C114" s="33" t="s">
        <v>13</v>
      </c>
      <c r="D114" s="33" t="s">
        <v>11</v>
      </c>
      <c r="E114" s="38">
        <v>59343</v>
      </c>
      <c r="F114" s="33">
        <v>3</v>
      </c>
      <c r="G114" s="33">
        <v>85</v>
      </c>
      <c r="H114" s="33">
        <v>55</v>
      </c>
      <c r="I114" s="39">
        <v>76577.986395167405</v>
      </c>
    </row>
    <row r="115" spans="1:9" ht="14.5" x14ac:dyDescent="0.35">
      <c r="A115" s="33">
        <v>113</v>
      </c>
      <c r="B115" s="37" t="s">
        <v>9</v>
      </c>
      <c r="C115" s="33" t="s">
        <v>13</v>
      </c>
      <c r="D115" s="33" t="s">
        <v>14</v>
      </c>
      <c r="E115" s="38">
        <v>54767</v>
      </c>
      <c r="F115" s="33">
        <v>1</v>
      </c>
      <c r="G115" s="33">
        <v>35</v>
      </c>
      <c r="H115" s="33">
        <v>37</v>
      </c>
      <c r="I115" s="39">
        <v>66693.97510330868</v>
      </c>
    </row>
    <row r="116" spans="1:9" ht="14.5" x14ac:dyDescent="0.35">
      <c r="A116" s="33">
        <v>114</v>
      </c>
      <c r="B116" s="37" t="s">
        <v>15</v>
      </c>
      <c r="C116" s="33" t="s">
        <v>13</v>
      </c>
      <c r="D116" s="33" t="s">
        <v>11</v>
      </c>
      <c r="E116" s="38">
        <v>60869</v>
      </c>
      <c r="F116" s="33">
        <v>1</v>
      </c>
      <c r="G116" s="33">
        <v>77</v>
      </c>
      <c r="H116" s="33">
        <v>21</v>
      </c>
      <c r="I116" s="39">
        <v>60125.968171439381</v>
      </c>
    </row>
    <row r="117" spans="1:9" ht="14.5" x14ac:dyDescent="0.35">
      <c r="A117" s="33">
        <v>115</v>
      </c>
      <c r="B117" s="37" t="s">
        <v>9</v>
      </c>
      <c r="C117" s="33" t="s">
        <v>13</v>
      </c>
      <c r="D117" s="33" t="s">
        <v>14</v>
      </c>
      <c r="E117" s="38">
        <v>53949</v>
      </c>
      <c r="F117" s="33">
        <v>4</v>
      </c>
      <c r="G117" s="33">
        <v>81</v>
      </c>
      <c r="H117" s="33">
        <v>52</v>
      </c>
      <c r="I117" s="39">
        <v>80042.110834096704</v>
      </c>
    </row>
    <row r="118" spans="1:9" ht="14.5" x14ac:dyDescent="0.35">
      <c r="A118" s="33">
        <v>116</v>
      </c>
      <c r="B118" s="37" t="s">
        <v>9</v>
      </c>
      <c r="C118" s="33" t="s">
        <v>13</v>
      </c>
      <c r="D118" s="33" t="s">
        <v>14</v>
      </c>
      <c r="E118" s="38">
        <v>48707</v>
      </c>
      <c r="F118" s="33">
        <v>4</v>
      </c>
      <c r="G118" s="33">
        <v>77</v>
      </c>
      <c r="H118" s="33">
        <v>60</v>
      </c>
      <c r="I118" s="39">
        <v>97106.105445997702</v>
      </c>
    </row>
    <row r="119" spans="1:9" ht="14.5" x14ac:dyDescent="0.35">
      <c r="A119" s="33">
        <v>117</v>
      </c>
      <c r="B119" s="37" t="s">
        <v>12</v>
      </c>
      <c r="C119" s="33" t="s">
        <v>13</v>
      </c>
      <c r="D119" s="33" t="s">
        <v>14</v>
      </c>
      <c r="E119" s="38">
        <v>77911</v>
      </c>
      <c r="F119" s="33">
        <v>1</v>
      </c>
      <c r="G119" s="33">
        <v>50</v>
      </c>
      <c r="H119" s="33">
        <v>58</v>
      </c>
      <c r="I119" s="39">
        <v>87831.616977307276</v>
      </c>
    </row>
    <row r="120" spans="1:9" ht="14.5" x14ac:dyDescent="0.35">
      <c r="A120" s="33">
        <v>118</v>
      </c>
      <c r="B120" s="37" t="s">
        <v>12</v>
      </c>
      <c r="C120" s="33" t="s">
        <v>10</v>
      </c>
      <c r="D120" s="33" t="s">
        <v>11</v>
      </c>
      <c r="E120" s="38">
        <v>54183</v>
      </c>
      <c r="F120" s="33">
        <v>1</v>
      </c>
      <c r="G120" s="33">
        <v>40</v>
      </c>
      <c r="H120" s="33">
        <v>29</v>
      </c>
      <c r="I120" s="39">
        <v>70630.947326082314</v>
      </c>
    </row>
    <row r="121" spans="1:9" ht="14.5" x14ac:dyDescent="0.35">
      <c r="A121" s="33">
        <v>119</v>
      </c>
      <c r="B121" s="37" t="s">
        <v>12</v>
      </c>
      <c r="C121" s="33" t="s">
        <v>13</v>
      </c>
      <c r="D121" s="33" t="s">
        <v>11</v>
      </c>
      <c r="E121" s="38">
        <v>51099</v>
      </c>
      <c r="F121" s="33">
        <v>3</v>
      </c>
      <c r="G121" s="33">
        <v>71</v>
      </c>
      <c r="H121" s="33">
        <v>49</v>
      </c>
      <c r="I121" s="39">
        <v>67516.626649740123</v>
      </c>
    </row>
    <row r="122" spans="1:9" ht="14.5" x14ac:dyDescent="0.35">
      <c r="A122" s="33">
        <v>120</v>
      </c>
      <c r="B122" s="37" t="s">
        <v>15</v>
      </c>
      <c r="C122" s="33" t="s">
        <v>13</v>
      </c>
      <c r="D122" s="33" t="s">
        <v>11</v>
      </c>
      <c r="E122" s="38">
        <v>51591</v>
      </c>
      <c r="F122" s="33">
        <v>1</v>
      </c>
      <c r="G122" s="33">
        <v>79</v>
      </c>
      <c r="H122" s="33">
        <v>37</v>
      </c>
      <c r="I122" s="39">
        <v>67573.29352464719</v>
      </c>
    </row>
    <row r="123" spans="1:9" ht="14.5" x14ac:dyDescent="0.35">
      <c r="A123" s="33">
        <v>121</v>
      </c>
      <c r="B123" s="37" t="s">
        <v>9</v>
      </c>
      <c r="C123" s="33" t="s">
        <v>13</v>
      </c>
      <c r="D123" s="33" t="s">
        <v>14</v>
      </c>
      <c r="E123" s="38">
        <v>61057</v>
      </c>
      <c r="F123" s="33">
        <v>1</v>
      </c>
      <c r="G123" s="33">
        <v>41</v>
      </c>
      <c r="H123" s="33">
        <v>44</v>
      </c>
      <c r="I123" s="39">
        <v>80714.78836897845</v>
      </c>
    </row>
    <row r="124" spans="1:9" ht="14.5" x14ac:dyDescent="0.35">
      <c r="A124" s="33">
        <v>122</v>
      </c>
      <c r="B124" s="37" t="s">
        <v>9</v>
      </c>
      <c r="C124" s="33" t="s">
        <v>13</v>
      </c>
      <c r="D124" s="33" t="s">
        <v>14</v>
      </c>
      <c r="E124" s="38">
        <v>48280</v>
      </c>
      <c r="F124" s="33">
        <v>4</v>
      </c>
      <c r="G124" s="33">
        <v>79</v>
      </c>
      <c r="H124" s="33">
        <v>18</v>
      </c>
      <c r="I124" s="39">
        <v>75430.511547630755</v>
      </c>
    </row>
    <row r="125" spans="1:9" ht="14.5" x14ac:dyDescent="0.35">
      <c r="A125" s="33">
        <v>123</v>
      </c>
      <c r="B125" s="37" t="s">
        <v>15</v>
      </c>
      <c r="C125" s="33" t="s">
        <v>13</v>
      </c>
      <c r="D125" s="33" t="s">
        <v>11</v>
      </c>
      <c r="E125" s="38">
        <v>57606</v>
      </c>
      <c r="F125" s="33">
        <v>4</v>
      </c>
      <c r="G125" s="33">
        <v>78</v>
      </c>
      <c r="H125" s="33">
        <v>20</v>
      </c>
      <c r="I125" s="39">
        <v>54071.787774521355</v>
      </c>
    </row>
    <row r="126" spans="1:9" ht="14.5" x14ac:dyDescent="0.35">
      <c r="A126" s="33">
        <v>124</v>
      </c>
      <c r="B126" s="37" t="s">
        <v>9</v>
      </c>
      <c r="C126" s="33" t="s">
        <v>10</v>
      </c>
      <c r="D126" s="33" t="s">
        <v>14</v>
      </c>
      <c r="E126" s="38">
        <v>55440</v>
      </c>
      <c r="F126" s="33">
        <v>4</v>
      </c>
      <c r="G126" s="33">
        <v>72</v>
      </c>
      <c r="H126" s="33">
        <v>44</v>
      </c>
      <c r="I126" s="39">
        <v>112826.26079459864</v>
      </c>
    </row>
    <row r="127" spans="1:9" ht="14.5" x14ac:dyDescent="0.35">
      <c r="A127" s="33">
        <v>125</v>
      </c>
      <c r="B127" s="37" t="s">
        <v>15</v>
      </c>
      <c r="C127" s="33" t="s">
        <v>13</v>
      </c>
      <c r="D127" s="33" t="s">
        <v>11</v>
      </c>
      <c r="E127" s="38">
        <v>54055</v>
      </c>
      <c r="F127" s="33">
        <v>1</v>
      </c>
      <c r="G127" s="33">
        <v>63</v>
      </c>
      <c r="H127" s="33">
        <v>47</v>
      </c>
      <c r="I127" s="39">
        <v>60944.331933686131</v>
      </c>
    </row>
    <row r="128" spans="1:9" ht="14.5" x14ac:dyDescent="0.35">
      <c r="A128" s="33">
        <v>126</v>
      </c>
      <c r="B128" s="37" t="s">
        <v>9</v>
      </c>
      <c r="C128" s="33" t="s">
        <v>13</v>
      </c>
      <c r="D128" s="33" t="s">
        <v>11</v>
      </c>
      <c r="E128" s="38">
        <v>49862</v>
      </c>
      <c r="F128" s="33">
        <v>3</v>
      </c>
      <c r="G128" s="33">
        <v>82</v>
      </c>
      <c r="H128" s="33">
        <v>26</v>
      </c>
      <c r="I128" s="39">
        <v>65065.524613098314</v>
      </c>
    </row>
    <row r="129" spans="1:9" ht="14.5" x14ac:dyDescent="0.35">
      <c r="A129" s="33">
        <v>127</v>
      </c>
      <c r="B129" s="37" t="s">
        <v>9</v>
      </c>
      <c r="C129" s="33" t="s">
        <v>10</v>
      </c>
      <c r="D129" s="33" t="s">
        <v>11</v>
      </c>
      <c r="E129" s="38">
        <v>56204</v>
      </c>
      <c r="F129" s="33">
        <v>2</v>
      </c>
      <c r="G129" s="33">
        <v>65</v>
      </c>
      <c r="H129" s="33">
        <v>19</v>
      </c>
      <c r="I129" s="39">
        <v>82667.774125891825</v>
      </c>
    </row>
    <row r="130" spans="1:9" ht="14.5" x14ac:dyDescent="0.35">
      <c r="A130" s="33">
        <v>128</v>
      </c>
      <c r="B130" s="37" t="s">
        <v>9</v>
      </c>
      <c r="C130" s="33" t="s">
        <v>13</v>
      </c>
      <c r="D130" s="33" t="s">
        <v>11</v>
      </c>
      <c r="E130" s="38">
        <v>65161</v>
      </c>
      <c r="F130" s="33">
        <v>2</v>
      </c>
      <c r="G130" s="33">
        <v>41</v>
      </c>
      <c r="H130" s="33">
        <v>52</v>
      </c>
      <c r="I130" s="39">
        <v>82517.585581506602</v>
      </c>
    </row>
    <row r="131" spans="1:9" ht="14.5" x14ac:dyDescent="0.35">
      <c r="A131" s="33">
        <v>129</v>
      </c>
      <c r="B131" s="37" t="s">
        <v>15</v>
      </c>
      <c r="C131" s="33" t="s">
        <v>10</v>
      </c>
      <c r="D131" s="33" t="s">
        <v>11</v>
      </c>
      <c r="E131" s="38">
        <v>42143</v>
      </c>
      <c r="F131" s="33">
        <v>3</v>
      </c>
      <c r="G131" s="33">
        <v>38</v>
      </c>
      <c r="H131" s="33">
        <v>32</v>
      </c>
      <c r="I131" s="39">
        <v>88208.371465832097</v>
      </c>
    </row>
    <row r="132" spans="1:9" ht="14.5" x14ac:dyDescent="0.35">
      <c r="A132" s="33">
        <v>130</v>
      </c>
      <c r="B132" s="37" t="s">
        <v>9</v>
      </c>
      <c r="C132" s="33" t="s">
        <v>13</v>
      </c>
      <c r="D132" s="33" t="s">
        <v>14</v>
      </c>
      <c r="E132" s="38">
        <v>57924</v>
      </c>
      <c r="F132" s="33">
        <v>4</v>
      </c>
      <c r="G132" s="33">
        <v>62</v>
      </c>
      <c r="H132" s="33">
        <v>38</v>
      </c>
      <c r="I132" s="39">
        <v>68023.411611712014</v>
      </c>
    </row>
    <row r="133" spans="1:9" ht="14.5" x14ac:dyDescent="0.35">
      <c r="A133" s="33">
        <v>131</v>
      </c>
      <c r="B133" s="37" t="s">
        <v>9</v>
      </c>
      <c r="C133" s="33" t="s">
        <v>13</v>
      </c>
      <c r="D133" s="33" t="s">
        <v>11</v>
      </c>
      <c r="E133" s="38">
        <v>48755</v>
      </c>
      <c r="F133" s="33">
        <v>2</v>
      </c>
      <c r="G133" s="33">
        <v>69</v>
      </c>
      <c r="H133" s="33">
        <v>59</v>
      </c>
      <c r="I133" s="39">
        <v>73464.748832990284</v>
      </c>
    </row>
    <row r="134" spans="1:9" ht="14.5" x14ac:dyDescent="0.35">
      <c r="A134" s="33">
        <v>132</v>
      </c>
      <c r="B134" s="37" t="s">
        <v>9</v>
      </c>
      <c r="C134" s="33" t="s">
        <v>13</v>
      </c>
      <c r="D134" s="33" t="s">
        <v>11</v>
      </c>
      <c r="E134" s="38">
        <v>50926</v>
      </c>
      <c r="F134" s="33">
        <v>3</v>
      </c>
      <c r="G134" s="33">
        <v>83</v>
      </c>
      <c r="H134" s="33">
        <v>61</v>
      </c>
      <c r="I134" s="39">
        <v>77222.001456616694</v>
      </c>
    </row>
    <row r="135" spans="1:9" ht="14.5" x14ac:dyDescent="0.35">
      <c r="A135" s="33">
        <v>133</v>
      </c>
      <c r="B135" s="37" t="s">
        <v>9</v>
      </c>
      <c r="C135" s="33" t="s">
        <v>13</v>
      </c>
      <c r="D135" s="33" t="s">
        <v>11</v>
      </c>
      <c r="E135" s="38">
        <v>65158</v>
      </c>
      <c r="F135" s="33">
        <v>3</v>
      </c>
      <c r="G135" s="33">
        <v>67</v>
      </c>
      <c r="H135" s="33">
        <v>53</v>
      </c>
      <c r="I135" s="39">
        <v>67163.57406887089</v>
      </c>
    </row>
    <row r="136" spans="1:9" ht="14.5" x14ac:dyDescent="0.35">
      <c r="A136" s="33">
        <v>134</v>
      </c>
      <c r="B136" s="37" t="s">
        <v>15</v>
      </c>
      <c r="C136" s="33" t="s">
        <v>13</v>
      </c>
      <c r="D136" s="33" t="s">
        <v>14</v>
      </c>
      <c r="E136" s="38">
        <v>46073</v>
      </c>
      <c r="F136" s="33">
        <v>4</v>
      </c>
      <c r="G136" s="33">
        <v>73</v>
      </c>
      <c r="H136" s="33">
        <v>19</v>
      </c>
      <c r="I136" s="39">
        <v>59241.320722582706</v>
      </c>
    </row>
    <row r="137" spans="1:9" ht="14.5" x14ac:dyDescent="0.35">
      <c r="A137" s="33">
        <v>135</v>
      </c>
      <c r="B137" s="37" t="s">
        <v>9</v>
      </c>
      <c r="C137" s="33" t="s">
        <v>13</v>
      </c>
      <c r="D137" s="33" t="s">
        <v>11</v>
      </c>
      <c r="E137" s="38">
        <v>53110</v>
      </c>
      <c r="F137" s="33">
        <v>4</v>
      </c>
      <c r="G137" s="33">
        <v>43</v>
      </c>
      <c r="H137" s="33">
        <v>20</v>
      </c>
      <c r="I137" s="39">
        <v>72322.790807346799</v>
      </c>
    </row>
    <row r="138" spans="1:9" ht="14.5" x14ac:dyDescent="0.35">
      <c r="A138" s="33">
        <v>136</v>
      </c>
      <c r="B138" s="37" t="s">
        <v>12</v>
      </c>
      <c r="C138" s="33" t="s">
        <v>13</v>
      </c>
      <c r="D138" s="33" t="s">
        <v>11</v>
      </c>
      <c r="E138" s="38">
        <v>50180</v>
      </c>
      <c r="F138" s="33">
        <v>1</v>
      </c>
      <c r="G138" s="33">
        <v>41</v>
      </c>
      <c r="H138" s="33">
        <v>22</v>
      </c>
      <c r="I138" s="39">
        <v>55226.52981071172</v>
      </c>
    </row>
    <row r="139" spans="1:9" ht="14.5" x14ac:dyDescent="0.35">
      <c r="A139" s="33">
        <v>137</v>
      </c>
      <c r="B139" s="37" t="s">
        <v>9</v>
      </c>
      <c r="C139" s="33" t="s">
        <v>13</v>
      </c>
      <c r="D139" s="33" t="s">
        <v>14</v>
      </c>
      <c r="E139" s="38">
        <v>61124</v>
      </c>
      <c r="F139" s="33">
        <v>3</v>
      </c>
      <c r="G139" s="33">
        <v>64</v>
      </c>
      <c r="H139" s="33">
        <v>19</v>
      </c>
      <c r="I139" s="39">
        <v>73417.069225727915</v>
      </c>
    </row>
    <row r="140" spans="1:9" ht="14.5" x14ac:dyDescent="0.35">
      <c r="A140" s="33">
        <v>138</v>
      </c>
      <c r="B140" s="37" t="s">
        <v>15</v>
      </c>
      <c r="C140" s="33" t="s">
        <v>13</v>
      </c>
      <c r="D140" s="33" t="s">
        <v>14</v>
      </c>
      <c r="E140" s="38">
        <v>54583</v>
      </c>
      <c r="F140" s="33">
        <v>3</v>
      </c>
      <c r="G140" s="33">
        <v>82</v>
      </c>
      <c r="H140" s="33">
        <v>22</v>
      </c>
      <c r="I140" s="39">
        <v>63534.870911601975</v>
      </c>
    </row>
    <row r="141" spans="1:9" ht="14.5" x14ac:dyDescent="0.35">
      <c r="A141" s="33">
        <v>139</v>
      </c>
      <c r="B141" s="37" t="s">
        <v>12</v>
      </c>
      <c r="C141" s="33" t="s">
        <v>13</v>
      </c>
      <c r="D141" s="33" t="s">
        <v>11</v>
      </c>
      <c r="E141" s="38">
        <v>52400</v>
      </c>
      <c r="F141" s="33">
        <v>3</v>
      </c>
      <c r="G141" s="33">
        <v>72</v>
      </c>
      <c r="H141" s="33">
        <v>54</v>
      </c>
      <c r="I141" s="39">
        <v>90774.035293969602</v>
      </c>
    </row>
    <row r="142" spans="1:9" ht="14.5" x14ac:dyDescent="0.35">
      <c r="A142" s="33">
        <v>140</v>
      </c>
      <c r="B142" s="37" t="s">
        <v>9</v>
      </c>
      <c r="C142" s="33" t="s">
        <v>13</v>
      </c>
      <c r="D142" s="33" t="s">
        <v>11</v>
      </c>
      <c r="E142" s="38">
        <v>64264</v>
      </c>
      <c r="F142" s="33">
        <v>1</v>
      </c>
      <c r="G142" s="33">
        <v>51</v>
      </c>
      <c r="H142" s="33">
        <v>22</v>
      </c>
      <c r="I142" s="39">
        <v>77666.948956649096</v>
      </c>
    </row>
    <row r="143" spans="1:9" ht="14.5" x14ac:dyDescent="0.35">
      <c r="A143" s="33">
        <v>141</v>
      </c>
      <c r="B143" s="37" t="s">
        <v>9</v>
      </c>
      <c r="C143" s="33" t="s">
        <v>13</v>
      </c>
      <c r="D143" s="33" t="s">
        <v>14</v>
      </c>
      <c r="E143" s="38">
        <v>44197</v>
      </c>
      <c r="F143" s="33">
        <v>3</v>
      </c>
      <c r="G143" s="33">
        <v>52</v>
      </c>
      <c r="H143" s="33">
        <v>34</v>
      </c>
      <c r="I143" s="39">
        <v>95868.301752692962</v>
      </c>
    </row>
    <row r="144" spans="1:9" ht="14.5" x14ac:dyDescent="0.35">
      <c r="A144" s="33">
        <v>142</v>
      </c>
      <c r="B144" s="37" t="s">
        <v>9</v>
      </c>
      <c r="C144" s="33" t="s">
        <v>13</v>
      </c>
      <c r="D144" s="33" t="s">
        <v>14</v>
      </c>
      <c r="E144" s="38">
        <v>56273</v>
      </c>
      <c r="F144" s="33">
        <v>1</v>
      </c>
      <c r="G144" s="33">
        <v>75</v>
      </c>
      <c r="H144" s="33">
        <v>26</v>
      </c>
      <c r="I144" s="39">
        <v>74544.567480670958</v>
      </c>
    </row>
    <row r="145" spans="1:9" ht="14.5" x14ac:dyDescent="0.35">
      <c r="A145" s="33">
        <v>143</v>
      </c>
      <c r="B145" s="37" t="s">
        <v>12</v>
      </c>
      <c r="C145" s="33" t="s">
        <v>10</v>
      </c>
      <c r="D145" s="33" t="s">
        <v>14</v>
      </c>
      <c r="E145" s="38">
        <v>47481</v>
      </c>
      <c r="F145" s="33">
        <v>4</v>
      </c>
      <c r="G145" s="33">
        <v>42</v>
      </c>
      <c r="H145" s="33">
        <v>34</v>
      </c>
      <c r="I145" s="39">
        <v>77150.62719236892</v>
      </c>
    </row>
    <row r="146" spans="1:9" ht="14.5" x14ac:dyDescent="0.35">
      <c r="A146" s="33">
        <v>144</v>
      </c>
      <c r="B146" s="37" t="s">
        <v>15</v>
      </c>
      <c r="C146" s="33" t="s">
        <v>13</v>
      </c>
      <c r="D146" s="33" t="s">
        <v>14</v>
      </c>
      <c r="E146" s="38">
        <v>58053</v>
      </c>
      <c r="F146" s="33">
        <v>1</v>
      </c>
      <c r="G146" s="33">
        <v>53</v>
      </c>
      <c r="H146" s="33">
        <v>29</v>
      </c>
      <c r="I146" s="39">
        <v>86298.815223744619</v>
      </c>
    </row>
    <row r="147" spans="1:9" ht="14.5" x14ac:dyDescent="0.35">
      <c r="A147" s="33">
        <v>145</v>
      </c>
      <c r="B147" s="37" t="s">
        <v>15</v>
      </c>
      <c r="C147" s="33" t="s">
        <v>10</v>
      </c>
      <c r="D147" s="33" t="s">
        <v>14</v>
      </c>
      <c r="E147" s="38">
        <v>58071</v>
      </c>
      <c r="F147" s="33">
        <v>4</v>
      </c>
      <c r="G147" s="33">
        <v>76</v>
      </c>
      <c r="H147" s="33">
        <v>30</v>
      </c>
      <c r="I147" s="39">
        <v>74697.640279877683</v>
      </c>
    </row>
    <row r="148" spans="1:9" ht="14.5" x14ac:dyDescent="0.35">
      <c r="A148" s="33">
        <v>146</v>
      </c>
      <c r="B148" s="37" t="s">
        <v>12</v>
      </c>
      <c r="C148" s="33" t="s">
        <v>13</v>
      </c>
      <c r="D148" s="33" t="s">
        <v>11</v>
      </c>
      <c r="E148" s="38">
        <v>66845</v>
      </c>
      <c r="F148" s="33">
        <v>1</v>
      </c>
      <c r="G148" s="33">
        <v>60</v>
      </c>
      <c r="H148" s="33">
        <v>29</v>
      </c>
      <c r="I148" s="39">
        <v>58695.649757170198</v>
      </c>
    </row>
    <row r="149" spans="1:9" ht="14.5" x14ac:dyDescent="0.35">
      <c r="A149" s="33">
        <v>147</v>
      </c>
      <c r="B149" s="37" t="s">
        <v>15</v>
      </c>
      <c r="C149" s="33" t="s">
        <v>10</v>
      </c>
      <c r="D149" s="33" t="s">
        <v>14</v>
      </c>
      <c r="E149" s="38">
        <v>60396</v>
      </c>
      <c r="F149" s="33">
        <v>3</v>
      </c>
      <c r="G149" s="33">
        <v>72</v>
      </c>
      <c r="H149" s="33">
        <v>46</v>
      </c>
      <c r="I149" s="39">
        <v>96190.715661340641</v>
      </c>
    </row>
    <row r="150" spans="1:9" ht="14.5" x14ac:dyDescent="0.35">
      <c r="A150" s="33">
        <v>148</v>
      </c>
      <c r="B150" s="37" t="s">
        <v>12</v>
      </c>
      <c r="C150" s="33" t="s">
        <v>13</v>
      </c>
      <c r="D150" s="33" t="s">
        <v>11</v>
      </c>
      <c r="E150" s="38">
        <v>67056</v>
      </c>
      <c r="F150" s="33">
        <v>3</v>
      </c>
      <c r="G150" s="33">
        <v>55</v>
      </c>
      <c r="H150" s="33">
        <v>51</v>
      </c>
      <c r="I150" s="39">
        <v>63582.132242623593</v>
      </c>
    </row>
    <row r="151" spans="1:9" ht="14.5" x14ac:dyDescent="0.35">
      <c r="A151" s="33">
        <v>149</v>
      </c>
      <c r="B151" s="37" t="s">
        <v>15</v>
      </c>
      <c r="C151" s="33" t="s">
        <v>13</v>
      </c>
      <c r="D151" s="33" t="s">
        <v>11</v>
      </c>
      <c r="E151" s="38">
        <v>63823</v>
      </c>
      <c r="F151" s="33">
        <v>4</v>
      </c>
      <c r="G151" s="33">
        <v>39</v>
      </c>
      <c r="H151" s="33">
        <v>53</v>
      </c>
      <c r="I151" s="39">
        <v>61586.138077202675</v>
      </c>
    </row>
    <row r="152" spans="1:9" ht="14.5" x14ac:dyDescent="0.35">
      <c r="A152" s="33">
        <v>150</v>
      </c>
      <c r="B152" s="37" t="s">
        <v>9</v>
      </c>
      <c r="C152" s="33" t="s">
        <v>13</v>
      </c>
      <c r="D152" s="33" t="s">
        <v>14</v>
      </c>
      <c r="E152" s="38">
        <v>49475</v>
      </c>
      <c r="F152" s="33">
        <v>3</v>
      </c>
      <c r="G152" s="33">
        <v>71</v>
      </c>
      <c r="H152" s="33">
        <v>19</v>
      </c>
      <c r="I152" s="39">
        <v>75037.680604780515</v>
      </c>
    </row>
    <row r="153" spans="1:9" ht="14.5" x14ac:dyDescent="0.35">
      <c r="A153" s="33">
        <v>151</v>
      </c>
      <c r="B153" s="37" t="s">
        <v>15</v>
      </c>
      <c r="C153" s="33" t="s">
        <v>13</v>
      </c>
      <c r="D153" s="33" t="s">
        <v>14</v>
      </c>
      <c r="E153" s="38">
        <v>50330</v>
      </c>
      <c r="F153" s="33">
        <v>3</v>
      </c>
      <c r="G153" s="33">
        <v>80</v>
      </c>
      <c r="H153" s="33">
        <v>35</v>
      </c>
      <c r="I153" s="39">
        <v>61282.094247876543</v>
      </c>
    </row>
    <row r="154" spans="1:9" ht="14.5" x14ac:dyDescent="0.35">
      <c r="A154" s="33">
        <v>152</v>
      </c>
      <c r="B154" s="37" t="s">
        <v>12</v>
      </c>
      <c r="C154" s="33" t="s">
        <v>13</v>
      </c>
      <c r="D154" s="33" t="s">
        <v>14</v>
      </c>
      <c r="E154" s="38">
        <v>57858</v>
      </c>
      <c r="F154" s="33">
        <v>4</v>
      </c>
      <c r="G154" s="33">
        <v>43</v>
      </c>
      <c r="H154" s="33">
        <v>48</v>
      </c>
      <c r="I154" s="39">
        <v>71522.233250949081</v>
      </c>
    </row>
    <row r="155" spans="1:9" ht="14.5" x14ac:dyDescent="0.35">
      <c r="A155" s="33">
        <v>153</v>
      </c>
      <c r="B155" s="37" t="s">
        <v>9</v>
      </c>
      <c r="C155" s="33" t="s">
        <v>13</v>
      </c>
      <c r="D155" s="33" t="s">
        <v>11</v>
      </c>
      <c r="E155" s="38">
        <v>61627</v>
      </c>
      <c r="F155" s="33">
        <v>3</v>
      </c>
      <c r="G155" s="33">
        <v>58</v>
      </c>
      <c r="H155" s="33">
        <v>32</v>
      </c>
      <c r="I155" s="39">
        <v>74596.330636130573</v>
      </c>
    </row>
    <row r="156" spans="1:9" ht="14.5" x14ac:dyDescent="0.35">
      <c r="A156" s="33">
        <v>154</v>
      </c>
      <c r="B156" s="37" t="s">
        <v>9</v>
      </c>
      <c r="C156" s="33" t="s">
        <v>10</v>
      </c>
      <c r="D156" s="33" t="s">
        <v>11</v>
      </c>
      <c r="E156" s="38">
        <v>49733</v>
      </c>
      <c r="F156" s="33">
        <v>1</v>
      </c>
      <c r="G156" s="33">
        <v>76</v>
      </c>
      <c r="H156" s="33">
        <v>42</v>
      </c>
      <c r="I156" s="39">
        <v>77168.224909062585</v>
      </c>
    </row>
    <row r="157" spans="1:9" ht="14.5" x14ac:dyDescent="0.35">
      <c r="A157" s="33">
        <v>155</v>
      </c>
      <c r="B157" s="37" t="s">
        <v>9</v>
      </c>
      <c r="C157" s="33" t="s">
        <v>13</v>
      </c>
      <c r="D157" s="33" t="s">
        <v>11</v>
      </c>
      <c r="E157" s="38">
        <v>55308</v>
      </c>
      <c r="F157" s="33">
        <v>2</v>
      </c>
      <c r="G157" s="33">
        <v>36</v>
      </c>
      <c r="H157" s="33">
        <v>40</v>
      </c>
      <c r="I157" s="39">
        <v>75028.745837395618</v>
      </c>
    </row>
    <row r="158" spans="1:9" ht="14.5" x14ac:dyDescent="0.35">
      <c r="A158" s="33">
        <v>156</v>
      </c>
      <c r="B158" s="37" t="s">
        <v>15</v>
      </c>
      <c r="C158" s="33" t="s">
        <v>13</v>
      </c>
      <c r="D158" s="33" t="s">
        <v>14</v>
      </c>
      <c r="E158" s="38">
        <v>66048</v>
      </c>
      <c r="F158" s="33">
        <v>4</v>
      </c>
      <c r="G158" s="33">
        <v>80</v>
      </c>
      <c r="H158" s="33">
        <v>44</v>
      </c>
      <c r="I158" s="39">
        <v>76619.744925258536</v>
      </c>
    </row>
    <row r="159" spans="1:9" ht="14.5" x14ac:dyDescent="0.35">
      <c r="A159" s="33">
        <v>157</v>
      </c>
      <c r="B159" s="37" t="s">
        <v>12</v>
      </c>
      <c r="C159" s="33" t="s">
        <v>10</v>
      </c>
      <c r="D159" s="33" t="s">
        <v>14</v>
      </c>
      <c r="E159" s="38">
        <v>49405</v>
      </c>
      <c r="F159" s="33">
        <v>1</v>
      </c>
      <c r="G159" s="33">
        <v>63</v>
      </c>
      <c r="H159" s="33">
        <v>48</v>
      </c>
      <c r="I159" s="39">
        <v>75910.112122530816</v>
      </c>
    </row>
    <row r="160" spans="1:9" ht="14.5" x14ac:dyDescent="0.35">
      <c r="A160" s="33">
        <v>158</v>
      </c>
      <c r="B160" s="37" t="s">
        <v>9</v>
      </c>
      <c r="C160" s="33" t="s">
        <v>10</v>
      </c>
      <c r="D160" s="33" t="s">
        <v>14</v>
      </c>
      <c r="E160" s="38">
        <v>49810</v>
      </c>
      <c r="F160" s="33">
        <v>1</v>
      </c>
      <c r="G160" s="33">
        <v>47</v>
      </c>
      <c r="H160" s="33">
        <v>18</v>
      </c>
      <c r="I160" s="39">
        <v>73056.769605485766</v>
      </c>
    </row>
    <row r="161" spans="1:9" ht="14.5" x14ac:dyDescent="0.35">
      <c r="A161" s="33">
        <v>159</v>
      </c>
      <c r="B161" s="37" t="s">
        <v>12</v>
      </c>
      <c r="C161" s="33" t="s">
        <v>10</v>
      </c>
      <c r="D161" s="33" t="s">
        <v>14</v>
      </c>
      <c r="E161" s="38">
        <v>56330</v>
      </c>
      <c r="F161" s="33">
        <v>4</v>
      </c>
      <c r="G161" s="33">
        <v>46</v>
      </c>
      <c r="H161" s="33">
        <v>30</v>
      </c>
      <c r="I161" s="39">
        <v>94478.70035498013</v>
      </c>
    </row>
    <row r="162" spans="1:9" ht="14.5" x14ac:dyDescent="0.35">
      <c r="A162" s="33">
        <v>160</v>
      </c>
      <c r="B162" s="37" t="s">
        <v>12</v>
      </c>
      <c r="C162" s="33" t="s">
        <v>13</v>
      </c>
      <c r="D162" s="33" t="s">
        <v>11</v>
      </c>
      <c r="E162" s="38">
        <v>56485</v>
      </c>
      <c r="F162" s="33">
        <v>2</v>
      </c>
      <c r="G162" s="33">
        <v>36</v>
      </c>
      <c r="H162" s="33">
        <v>50</v>
      </c>
      <c r="I162" s="39">
        <v>69960.248477396395</v>
      </c>
    </row>
    <row r="163" spans="1:9" ht="14.5" x14ac:dyDescent="0.35">
      <c r="A163" s="33">
        <v>161</v>
      </c>
      <c r="B163" s="37" t="s">
        <v>15</v>
      </c>
      <c r="C163" s="33" t="s">
        <v>10</v>
      </c>
      <c r="D163" s="33" t="s">
        <v>11</v>
      </c>
      <c r="E163" s="38">
        <v>47053</v>
      </c>
      <c r="F163" s="33">
        <v>2</v>
      </c>
      <c r="G163" s="33">
        <v>46</v>
      </c>
      <c r="H163" s="33">
        <v>42</v>
      </c>
      <c r="I163" s="39">
        <v>67407.050308463673</v>
      </c>
    </row>
    <row r="164" spans="1:9" ht="14.5" x14ac:dyDescent="0.35">
      <c r="A164" s="33">
        <v>162</v>
      </c>
      <c r="B164" s="37" t="s">
        <v>12</v>
      </c>
      <c r="C164" s="33" t="s">
        <v>10</v>
      </c>
      <c r="D164" s="33" t="s">
        <v>11</v>
      </c>
      <c r="E164" s="38">
        <v>64179</v>
      </c>
      <c r="F164" s="33">
        <v>4</v>
      </c>
      <c r="G164" s="33">
        <v>74</v>
      </c>
      <c r="H164" s="33">
        <v>18</v>
      </c>
      <c r="I164" s="39">
        <v>97119.390766084631</v>
      </c>
    </row>
    <row r="165" spans="1:9" ht="14.5" x14ac:dyDescent="0.35">
      <c r="A165" s="33">
        <v>163</v>
      </c>
      <c r="B165" s="37" t="s">
        <v>9</v>
      </c>
      <c r="C165" s="33" t="s">
        <v>13</v>
      </c>
      <c r="D165" s="33" t="s">
        <v>14</v>
      </c>
      <c r="E165" s="38">
        <v>60385</v>
      </c>
      <c r="F165" s="33">
        <v>4</v>
      </c>
      <c r="G165" s="33">
        <v>78</v>
      </c>
      <c r="H165" s="33">
        <v>54</v>
      </c>
      <c r="I165" s="39">
        <v>83984.481546356197</v>
      </c>
    </row>
    <row r="166" spans="1:9" ht="14.5" x14ac:dyDescent="0.35">
      <c r="A166" s="33">
        <v>164</v>
      </c>
      <c r="B166" s="37" t="s">
        <v>9</v>
      </c>
      <c r="C166" s="33" t="s">
        <v>13</v>
      </c>
      <c r="D166" s="33" t="s">
        <v>11</v>
      </c>
      <c r="E166" s="38">
        <v>50963</v>
      </c>
      <c r="F166" s="33">
        <v>2</v>
      </c>
      <c r="G166" s="33">
        <v>45</v>
      </c>
      <c r="H166" s="33">
        <v>32</v>
      </c>
      <c r="I166" s="39">
        <v>76385.232822021775</v>
      </c>
    </row>
    <row r="167" spans="1:9" ht="14.5" x14ac:dyDescent="0.35">
      <c r="A167" s="33">
        <v>165</v>
      </c>
      <c r="B167" s="37" t="s">
        <v>15</v>
      </c>
      <c r="C167" s="33" t="s">
        <v>13</v>
      </c>
      <c r="D167" s="33" t="s">
        <v>14</v>
      </c>
      <c r="E167" s="38">
        <v>50024</v>
      </c>
      <c r="F167" s="33">
        <v>1</v>
      </c>
      <c r="G167" s="33">
        <v>77</v>
      </c>
      <c r="H167" s="33">
        <v>37</v>
      </c>
      <c r="I167" s="39">
        <v>66216.696599049072</v>
      </c>
    </row>
    <row r="168" spans="1:9" ht="14.5" x14ac:dyDescent="0.35">
      <c r="A168" s="33">
        <v>166</v>
      </c>
      <c r="B168" s="37" t="s">
        <v>9</v>
      </c>
      <c r="C168" s="33" t="s">
        <v>13</v>
      </c>
      <c r="D168" s="33" t="s">
        <v>14</v>
      </c>
      <c r="E168" s="38">
        <v>50334</v>
      </c>
      <c r="F168" s="33">
        <v>2</v>
      </c>
      <c r="G168" s="33">
        <v>36</v>
      </c>
      <c r="H168" s="33">
        <v>47</v>
      </c>
      <c r="I168" s="39">
        <v>82526.927315652312</v>
      </c>
    </row>
    <row r="169" spans="1:9" ht="14.5" x14ac:dyDescent="0.35">
      <c r="A169" s="33">
        <v>167</v>
      </c>
      <c r="B169" s="37" t="s">
        <v>9</v>
      </c>
      <c r="C169" s="33" t="s">
        <v>13</v>
      </c>
      <c r="D169" s="33" t="s">
        <v>11</v>
      </c>
      <c r="E169" s="38">
        <v>61054</v>
      </c>
      <c r="F169" s="33">
        <v>3</v>
      </c>
      <c r="G169" s="33">
        <v>68</v>
      </c>
      <c r="H169" s="33">
        <v>20</v>
      </c>
      <c r="I169" s="39">
        <v>74459.246456755413</v>
      </c>
    </row>
    <row r="170" spans="1:9" ht="14.5" x14ac:dyDescent="0.35">
      <c r="A170" s="33">
        <v>168</v>
      </c>
      <c r="B170" s="37" t="s">
        <v>15</v>
      </c>
      <c r="C170" s="33" t="s">
        <v>13</v>
      </c>
      <c r="D170" s="33" t="s">
        <v>11</v>
      </c>
      <c r="E170" s="38">
        <v>58629</v>
      </c>
      <c r="F170" s="33">
        <v>3</v>
      </c>
      <c r="G170" s="33">
        <v>39</v>
      </c>
      <c r="H170" s="33">
        <v>32</v>
      </c>
      <c r="I170" s="39">
        <v>62936.698593911977</v>
      </c>
    </row>
    <row r="171" spans="1:9" ht="14.5" x14ac:dyDescent="0.35">
      <c r="A171" s="33">
        <v>169</v>
      </c>
      <c r="B171" s="37" t="s">
        <v>15</v>
      </c>
      <c r="C171" s="33" t="s">
        <v>13</v>
      </c>
      <c r="D171" s="33" t="s">
        <v>11</v>
      </c>
      <c r="E171" s="38">
        <v>52519</v>
      </c>
      <c r="F171" s="33">
        <v>2</v>
      </c>
      <c r="G171" s="33">
        <v>45</v>
      </c>
      <c r="H171" s="33">
        <v>19</v>
      </c>
      <c r="I171" s="39">
        <v>59425.885811043605</v>
      </c>
    </row>
    <row r="172" spans="1:9" ht="14.5" x14ac:dyDescent="0.35">
      <c r="A172" s="33">
        <v>170</v>
      </c>
      <c r="B172" s="37" t="s">
        <v>9</v>
      </c>
      <c r="C172" s="33" t="s">
        <v>13</v>
      </c>
      <c r="D172" s="33" t="s">
        <v>14</v>
      </c>
      <c r="E172" s="38">
        <v>46993</v>
      </c>
      <c r="F172" s="33">
        <v>3</v>
      </c>
      <c r="G172" s="33">
        <v>50</v>
      </c>
      <c r="H172" s="33">
        <v>27</v>
      </c>
      <c r="I172" s="39">
        <v>69437.632900846322</v>
      </c>
    </row>
    <row r="173" spans="1:9" ht="14.5" x14ac:dyDescent="0.35">
      <c r="A173" s="33">
        <v>171</v>
      </c>
      <c r="B173" s="37" t="s">
        <v>12</v>
      </c>
      <c r="C173" s="33" t="s">
        <v>13</v>
      </c>
      <c r="D173" s="33" t="s">
        <v>14</v>
      </c>
      <c r="E173" s="38">
        <v>67559</v>
      </c>
      <c r="F173" s="33">
        <v>4</v>
      </c>
      <c r="G173" s="33">
        <v>45</v>
      </c>
      <c r="H173" s="33">
        <v>63</v>
      </c>
      <c r="I173" s="39">
        <v>72083.4891714197</v>
      </c>
    </row>
    <row r="174" spans="1:9" ht="14.5" x14ac:dyDescent="0.35">
      <c r="A174" s="33">
        <v>172</v>
      </c>
      <c r="B174" s="37" t="s">
        <v>9</v>
      </c>
      <c r="C174" s="33" t="s">
        <v>13</v>
      </c>
      <c r="D174" s="33" t="s">
        <v>14</v>
      </c>
      <c r="E174" s="38">
        <v>55944</v>
      </c>
      <c r="F174" s="33">
        <v>2</v>
      </c>
      <c r="G174" s="33">
        <v>53</v>
      </c>
      <c r="H174" s="33">
        <v>49</v>
      </c>
      <c r="I174" s="39">
        <v>69163.361282410639</v>
      </c>
    </row>
    <row r="175" spans="1:9" ht="14.5" x14ac:dyDescent="0.35">
      <c r="A175" s="33">
        <v>173</v>
      </c>
      <c r="B175" s="37" t="s">
        <v>9</v>
      </c>
      <c r="C175" s="33" t="s">
        <v>13</v>
      </c>
      <c r="D175" s="33" t="s">
        <v>14</v>
      </c>
      <c r="E175" s="38">
        <v>38709</v>
      </c>
      <c r="F175" s="33">
        <v>3</v>
      </c>
      <c r="G175" s="33">
        <v>56</v>
      </c>
      <c r="H175" s="33">
        <v>18</v>
      </c>
      <c r="I175" s="39">
        <v>72747.120740568498</v>
      </c>
    </row>
    <row r="176" spans="1:9" ht="14.5" x14ac:dyDescent="0.35">
      <c r="A176" s="33">
        <v>174</v>
      </c>
      <c r="B176" s="37" t="s">
        <v>9</v>
      </c>
      <c r="C176" s="33" t="s">
        <v>13</v>
      </c>
      <c r="D176" s="33" t="s">
        <v>11</v>
      </c>
      <c r="E176" s="38">
        <v>61130</v>
      </c>
      <c r="F176" s="33">
        <v>3</v>
      </c>
      <c r="G176" s="33">
        <v>58</v>
      </c>
      <c r="H176" s="33">
        <v>35</v>
      </c>
      <c r="I176" s="39">
        <v>66726.936529392522</v>
      </c>
    </row>
    <row r="177" spans="1:9" ht="14.5" x14ac:dyDescent="0.35">
      <c r="A177" s="33">
        <v>175</v>
      </c>
      <c r="B177" s="37" t="s">
        <v>15</v>
      </c>
      <c r="C177" s="33" t="s">
        <v>13</v>
      </c>
      <c r="D177" s="33" t="s">
        <v>11</v>
      </c>
      <c r="E177" s="38">
        <v>54941</v>
      </c>
      <c r="F177" s="33">
        <v>2</v>
      </c>
      <c r="G177" s="33">
        <v>50</v>
      </c>
      <c r="H177" s="33">
        <v>24</v>
      </c>
      <c r="I177" s="39">
        <v>57067.629804683376</v>
      </c>
    </row>
    <row r="178" spans="1:9" ht="14.5" x14ac:dyDescent="0.35">
      <c r="A178" s="33">
        <v>176</v>
      </c>
      <c r="B178" s="37" t="s">
        <v>9</v>
      </c>
      <c r="C178" s="33" t="s">
        <v>10</v>
      </c>
      <c r="D178" s="33" t="s">
        <v>11</v>
      </c>
      <c r="E178" s="38">
        <v>58639</v>
      </c>
      <c r="F178" s="33">
        <v>2</v>
      </c>
      <c r="G178" s="33">
        <v>46</v>
      </c>
      <c r="H178" s="33">
        <v>63</v>
      </c>
      <c r="I178" s="39">
        <v>109108.11666723239</v>
      </c>
    </row>
    <row r="179" spans="1:9" ht="14.5" x14ac:dyDescent="0.35">
      <c r="A179" s="33">
        <v>177</v>
      </c>
      <c r="B179" s="37" t="s">
        <v>15</v>
      </c>
      <c r="C179" s="33" t="s">
        <v>13</v>
      </c>
      <c r="D179" s="33" t="s">
        <v>14</v>
      </c>
      <c r="E179" s="38">
        <v>52098</v>
      </c>
      <c r="F179" s="33">
        <v>2</v>
      </c>
      <c r="G179" s="33">
        <v>84</v>
      </c>
      <c r="H179" s="33">
        <v>38</v>
      </c>
      <c r="I179" s="39">
        <v>73831.461939998262</v>
      </c>
    </row>
    <row r="180" spans="1:9" ht="14.5" x14ac:dyDescent="0.35">
      <c r="A180" s="33">
        <v>178</v>
      </c>
      <c r="B180" s="37" t="s">
        <v>9</v>
      </c>
      <c r="C180" s="33" t="s">
        <v>13</v>
      </c>
      <c r="D180" s="33" t="s">
        <v>14</v>
      </c>
      <c r="E180" s="38">
        <v>53618</v>
      </c>
      <c r="F180" s="33">
        <v>2</v>
      </c>
      <c r="G180" s="33">
        <v>52</v>
      </c>
      <c r="H180" s="33">
        <v>54</v>
      </c>
      <c r="I180" s="39">
        <v>79031.197521751121</v>
      </c>
    </row>
    <row r="181" spans="1:9" ht="14.5" x14ac:dyDescent="0.35">
      <c r="A181" s="33">
        <v>179</v>
      </c>
      <c r="B181" s="37" t="s">
        <v>9</v>
      </c>
      <c r="C181" s="33" t="s">
        <v>13</v>
      </c>
      <c r="D181" s="33" t="s">
        <v>11</v>
      </c>
      <c r="E181" s="38">
        <v>57261</v>
      </c>
      <c r="F181" s="33">
        <v>4</v>
      </c>
      <c r="G181" s="33">
        <v>62</v>
      </c>
      <c r="H181" s="33">
        <v>46</v>
      </c>
      <c r="I181" s="39">
        <v>77631.455573541229</v>
      </c>
    </row>
    <row r="182" spans="1:9" ht="14.5" x14ac:dyDescent="0.35">
      <c r="A182" s="33">
        <v>180</v>
      </c>
      <c r="B182" s="37" t="s">
        <v>9</v>
      </c>
      <c r="C182" s="33" t="s">
        <v>13</v>
      </c>
      <c r="D182" s="33" t="s">
        <v>11</v>
      </c>
      <c r="E182" s="38">
        <v>53158</v>
      </c>
      <c r="F182" s="33">
        <v>4</v>
      </c>
      <c r="G182" s="33">
        <v>66</v>
      </c>
      <c r="H182" s="33">
        <v>41</v>
      </c>
      <c r="I182" s="39">
        <v>78524.146555855157</v>
      </c>
    </row>
    <row r="183" spans="1:9" ht="14.5" x14ac:dyDescent="0.35">
      <c r="A183" s="33">
        <v>181</v>
      </c>
      <c r="B183" s="37" t="s">
        <v>15</v>
      </c>
      <c r="C183" s="33" t="s">
        <v>13</v>
      </c>
      <c r="D183" s="33" t="s">
        <v>14</v>
      </c>
      <c r="E183" s="38">
        <v>53511</v>
      </c>
      <c r="F183" s="33">
        <v>1</v>
      </c>
      <c r="G183" s="33">
        <v>84</v>
      </c>
      <c r="H183" s="33">
        <v>58</v>
      </c>
      <c r="I183" s="39">
        <v>70856.242013643699</v>
      </c>
    </row>
    <row r="184" spans="1:9" ht="14.5" x14ac:dyDescent="0.35">
      <c r="A184" s="33">
        <v>182</v>
      </c>
      <c r="B184" s="37" t="s">
        <v>12</v>
      </c>
      <c r="C184" s="33" t="s">
        <v>13</v>
      </c>
      <c r="D184" s="33" t="s">
        <v>11</v>
      </c>
      <c r="E184" s="38">
        <v>58408</v>
      </c>
      <c r="F184" s="33">
        <v>2</v>
      </c>
      <c r="G184" s="33">
        <v>56</v>
      </c>
      <c r="H184" s="33">
        <v>18</v>
      </c>
      <c r="I184" s="39">
        <v>61042.810546523979</v>
      </c>
    </row>
    <row r="185" spans="1:9" ht="14.5" x14ac:dyDescent="0.35">
      <c r="A185" s="33">
        <v>183</v>
      </c>
      <c r="B185" s="37" t="s">
        <v>9</v>
      </c>
      <c r="C185" s="33" t="s">
        <v>13</v>
      </c>
      <c r="D185" s="33" t="s">
        <v>14</v>
      </c>
      <c r="E185" s="38">
        <v>46722</v>
      </c>
      <c r="F185" s="33">
        <v>2</v>
      </c>
      <c r="G185" s="33">
        <v>49</v>
      </c>
      <c r="H185" s="33">
        <v>22</v>
      </c>
      <c r="I185" s="39">
        <v>66407.607676160609</v>
      </c>
    </row>
    <row r="186" spans="1:9" ht="14.5" x14ac:dyDescent="0.35">
      <c r="A186" s="33">
        <v>184</v>
      </c>
      <c r="B186" s="37" t="s">
        <v>15</v>
      </c>
      <c r="C186" s="33" t="s">
        <v>13</v>
      </c>
      <c r="D186" s="33" t="s">
        <v>11</v>
      </c>
      <c r="E186" s="38">
        <v>49331</v>
      </c>
      <c r="F186" s="33">
        <v>1</v>
      </c>
      <c r="G186" s="33">
        <v>78</v>
      </c>
      <c r="H186" s="33">
        <v>44</v>
      </c>
      <c r="I186" s="39">
        <v>71632.127845366311</v>
      </c>
    </row>
    <row r="187" spans="1:9" ht="14.5" x14ac:dyDescent="0.35">
      <c r="A187" s="33">
        <v>185</v>
      </c>
      <c r="B187" s="37" t="s">
        <v>12</v>
      </c>
      <c r="C187" s="33" t="s">
        <v>13</v>
      </c>
      <c r="D187" s="33" t="s">
        <v>14</v>
      </c>
      <c r="E187" s="38">
        <v>53717</v>
      </c>
      <c r="F187" s="33">
        <v>2</v>
      </c>
      <c r="G187" s="33">
        <v>41</v>
      </c>
      <c r="H187" s="33">
        <v>44</v>
      </c>
      <c r="I187" s="39">
        <v>78002.779863445612</v>
      </c>
    </row>
    <row r="188" spans="1:9" ht="14.5" x14ac:dyDescent="0.35">
      <c r="A188" s="33">
        <v>186</v>
      </c>
      <c r="B188" s="37" t="s">
        <v>9</v>
      </c>
      <c r="C188" s="33" t="s">
        <v>10</v>
      </c>
      <c r="D188" s="33" t="s">
        <v>14</v>
      </c>
      <c r="E188" s="38">
        <v>70258</v>
      </c>
      <c r="F188" s="33">
        <v>4</v>
      </c>
      <c r="G188" s="33">
        <v>38</v>
      </c>
      <c r="H188" s="33">
        <v>36</v>
      </c>
      <c r="I188" s="39">
        <v>115126.74586607883</v>
      </c>
    </row>
    <row r="189" spans="1:9" ht="14.5" x14ac:dyDescent="0.35">
      <c r="A189" s="33">
        <v>187</v>
      </c>
      <c r="B189" s="37" t="s">
        <v>12</v>
      </c>
      <c r="C189" s="33" t="s">
        <v>13</v>
      </c>
      <c r="D189" s="33" t="s">
        <v>11</v>
      </c>
      <c r="E189" s="38">
        <v>53186</v>
      </c>
      <c r="F189" s="33">
        <v>3</v>
      </c>
      <c r="G189" s="33">
        <v>62</v>
      </c>
      <c r="H189" s="33">
        <v>26</v>
      </c>
      <c r="I189" s="39">
        <v>58559.163668577843</v>
      </c>
    </row>
    <row r="190" spans="1:9" ht="14.5" x14ac:dyDescent="0.35">
      <c r="A190" s="33">
        <v>188</v>
      </c>
      <c r="B190" s="37" t="s">
        <v>9</v>
      </c>
      <c r="C190" s="33" t="s">
        <v>13</v>
      </c>
      <c r="D190" s="33" t="s">
        <v>11</v>
      </c>
      <c r="E190" s="38">
        <v>59273</v>
      </c>
      <c r="F190" s="33">
        <v>1</v>
      </c>
      <c r="G190" s="33">
        <v>80</v>
      </c>
      <c r="H190" s="33">
        <v>30</v>
      </c>
      <c r="I190" s="39">
        <v>62275.253293065893</v>
      </c>
    </row>
    <row r="191" spans="1:9" ht="14.5" x14ac:dyDescent="0.35">
      <c r="A191" s="33">
        <v>189</v>
      </c>
      <c r="B191" s="37" t="s">
        <v>9</v>
      </c>
      <c r="C191" s="33" t="s">
        <v>13</v>
      </c>
      <c r="D191" s="33" t="s">
        <v>11</v>
      </c>
      <c r="E191" s="38">
        <v>59466</v>
      </c>
      <c r="F191" s="33">
        <v>3</v>
      </c>
      <c r="G191" s="33">
        <v>45</v>
      </c>
      <c r="H191" s="33">
        <v>41</v>
      </c>
      <c r="I191" s="39">
        <v>73749.439987767575</v>
      </c>
    </row>
    <row r="192" spans="1:9" ht="14.5" x14ac:dyDescent="0.35">
      <c r="A192" s="33">
        <v>190</v>
      </c>
      <c r="B192" s="37" t="s">
        <v>15</v>
      </c>
      <c r="C192" s="33" t="s">
        <v>13</v>
      </c>
      <c r="D192" s="33" t="s">
        <v>11</v>
      </c>
      <c r="E192" s="38">
        <v>55639</v>
      </c>
      <c r="F192" s="33">
        <v>1</v>
      </c>
      <c r="G192" s="33">
        <v>40</v>
      </c>
      <c r="H192" s="33">
        <v>29</v>
      </c>
      <c r="I192" s="39">
        <v>55927.321822366415</v>
      </c>
    </row>
    <row r="193" spans="1:9" ht="14.5" x14ac:dyDescent="0.35">
      <c r="A193" s="33">
        <v>191</v>
      </c>
      <c r="B193" s="37" t="s">
        <v>12</v>
      </c>
      <c r="C193" s="33" t="s">
        <v>13</v>
      </c>
      <c r="D193" s="33" t="s">
        <v>14</v>
      </c>
      <c r="E193" s="38">
        <v>61138</v>
      </c>
      <c r="F193" s="33">
        <v>3</v>
      </c>
      <c r="G193" s="33">
        <v>68</v>
      </c>
      <c r="H193" s="33">
        <v>61</v>
      </c>
      <c r="I193" s="39">
        <v>67174.80659077871</v>
      </c>
    </row>
    <row r="194" spans="1:9" ht="14.5" x14ac:dyDescent="0.35">
      <c r="A194" s="33">
        <v>192</v>
      </c>
      <c r="B194" s="37" t="s">
        <v>9</v>
      </c>
      <c r="C194" s="33" t="s">
        <v>13</v>
      </c>
      <c r="D194" s="33" t="s">
        <v>11</v>
      </c>
      <c r="E194" s="38">
        <v>47831</v>
      </c>
      <c r="F194" s="33">
        <v>4</v>
      </c>
      <c r="G194" s="33">
        <v>74</v>
      </c>
      <c r="H194" s="33">
        <v>36</v>
      </c>
      <c r="I194" s="39">
        <v>70249.634587682056</v>
      </c>
    </row>
    <row r="195" spans="1:9" ht="14.5" x14ac:dyDescent="0.35">
      <c r="A195" s="33">
        <v>193</v>
      </c>
      <c r="B195" s="37" t="s">
        <v>12</v>
      </c>
      <c r="C195" s="33" t="s">
        <v>13</v>
      </c>
      <c r="D195" s="33" t="s">
        <v>14</v>
      </c>
      <c r="E195" s="38">
        <v>51919</v>
      </c>
      <c r="F195" s="33">
        <v>4</v>
      </c>
      <c r="G195" s="33">
        <v>82</v>
      </c>
      <c r="H195" s="33">
        <v>25</v>
      </c>
      <c r="I195" s="39">
        <v>69896.215838855132</v>
      </c>
    </row>
    <row r="196" spans="1:9" ht="14.5" x14ac:dyDescent="0.35">
      <c r="A196" s="33">
        <v>194</v>
      </c>
      <c r="B196" s="37" t="s">
        <v>15</v>
      </c>
      <c r="C196" s="33" t="s">
        <v>13</v>
      </c>
      <c r="D196" s="33" t="s">
        <v>11</v>
      </c>
      <c r="E196" s="38">
        <v>49310</v>
      </c>
      <c r="F196" s="33">
        <v>1</v>
      </c>
      <c r="G196" s="33">
        <v>47</v>
      </c>
      <c r="H196" s="33">
        <v>56</v>
      </c>
      <c r="I196" s="39">
        <v>68123.803224532559</v>
      </c>
    </row>
    <row r="197" spans="1:9" ht="14.5" x14ac:dyDescent="0.35">
      <c r="A197" s="33">
        <v>195</v>
      </c>
      <c r="B197" s="37" t="s">
        <v>12</v>
      </c>
      <c r="C197" s="33" t="s">
        <v>13</v>
      </c>
      <c r="D197" s="33" t="s">
        <v>14</v>
      </c>
      <c r="E197" s="38">
        <v>61973</v>
      </c>
      <c r="F197" s="33">
        <v>1</v>
      </c>
      <c r="G197" s="33">
        <v>51</v>
      </c>
      <c r="H197" s="33">
        <v>18</v>
      </c>
      <c r="I197" s="39">
        <v>56131.763706405116</v>
      </c>
    </row>
    <row r="198" spans="1:9" ht="14.5" x14ac:dyDescent="0.35">
      <c r="A198" s="33">
        <v>196</v>
      </c>
      <c r="B198" s="37" t="s">
        <v>15</v>
      </c>
      <c r="C198" s="33" t="s">
        <v>13</v>
      </c>
      <c r="D198" s="33" t="s">
        <v>14</v>
      </c>
      <c r="E198" s="38">
        <v>52475</v>
      </c>
      <c r="F198" s="33">
        <v>3</v>
      </c>
      <c r="G198" s="33">
        <v>39</v>
      </c>
      <c r="H198" s="33">
        <v>19</v>
      </c>
      <c r="I198" s="39">
        <v>63426.47769166933</v>
      </c>
    </row>
    <row r="199" spans="1:9" ht="14.5" x14ac:dyDescent="0.35">
      <c r="A199" s="33">
        <v>197</v>
      </c>
      <c r="B199" s="37" t="s">
        <v>9</v>
      </c>
      <c r="C199" s="33" t="s">
        <v>13</v>
      </c>
      <c r="D199" s="33" t="s">
        <v>11</v>
      </c>
      <c r="E199" s="38">
        <v>62262</v>
      </c>
      <c r="F199" s="33">
        <v>3</v>
      </c>
      <c r="G199" s="33">
        <v>43</v>
      </c>
      <c r="H199" s="33">
        <v>39</v>
      </c>
      <c r="I199" s="39">
        <v>68762.598800030391</v>
      </c>
    </row>
    <row r="200" spans="1:9" ht="14.5" x14ac:dyDescent="0.35">
      <c r="A200" s="33">
        <v>198</v>
      </c>
      <c r="B200" s="37" t="s">
        <v>12</v>
      </c>
      <c r="C200" s="33" t="s">
        <v>13</v>
      </c>
      <c r="D200" s="33" t="s">
        <v>11</v>
      </c>
      <c r="E200" s="38">
        <v>49159</v>
      </c>
      <c r="F200" s="33">
        <v>3</v>
      </c>
      <c r="G200" s="33">
        <v>57</v>
      </c>
      <c r="H200" s="33">
        <v>45</v>
      </c>
      <c r="I200" s="39">
        <v>65693.052066536213</v>
      </c>
    </row>
    <row r="201" spans="1:9" ht="14.5" x14ac:dyDescent="0.35">
      <c r="A201" s="33">
        <v>199</v>
      </c>
      <c r="B201" s="37" t="s">
        <v>15</v>
      </c>
      <c r="C201" s="33" t="s">
        <v>13</v>
      </c>
      <c r="D201" s="33" t="s">
        <v>11</v>
      </c>
      <c r="E201" s="38">
        <v>44451</v>
      </c>
      <c r="F201" s="33">
        <v>1</v>
      </c>
      <c r="G201" s="33">
        <v>65</v>
      </c>
      <c r="H201" s="33">
        <v>51</v>
      </c>
      <c r="I201" s="39">
        <v>59721.742036915952</v>
      </c>
    </row>
    <row r="202" spans="1:9" ht="14.5" x14ac:dyDescent="0.35">
      <c r="A202" s="33">
        <v>200</v>
      </c>
      <c r="B202" s="37" t="s">
        <v>9</v>
      </c>
      <c r="C202" s="33" t="s">
        <v>13</v>
      </c>
      <c r="D202" s="33" t="s">
        <v>11</v>
      </c>
      <c r="E202" s="38">
        <v>64873</v>
      </c>
      <c r="F202" s="33">
        <v>3</v>
      </c>
      <c r="G202" s="33">
        <v>48</v>
      </c>
      <c r="H202" s="33">
        <v>64</v>
      </c>
      <c r="I202" s="39">
        <v>85224.186714803189</v>
      </c>
    </row>
    <row r="203" spans="1:9" ht="14.5" x14ac:dyDescent="0.35">
      <c r="A203" s="33">
        <v>201</v>
      </c>
      <c r="B203" s="37" t="s">
        <v>15</v>
      </c>
      <c r="C203" s="33" t="s">
        <v>13</v>
      </c>
      <c r="D203" s="33" t="s">
        <v>11</v>
      </c>
      <c r="E203" s="38">
        <v>55261</v>
      </c>
      <c r="F203" s="33">
        <v>1</v>
      </c>
      <c r="G203" s="33">
        <v>36</v>
      </c>
      <c r="H203" s="33">
        <v>19</v>
      </c>
      <c r="I203" s="39">
        <v>53356.719203054512</v>
      </c>
    </row>
    <row r="204" spans="1:9" ht="14.5" x14ac:dyDescent="0.35">
      <c r="A204" s="33">
        <v>202</v>
      </c>
      <c r="B204" s="37" t="s">
        <v>12</v>
      </c>
      <c r="C204" s="33" t="s">
        <v>13</v>
      </c>
      <c r="D204" s="33" t="s">
        <v>11</v>
      </c>
      <c r="E204" s="38">
        <v>53405</v>
      </c>
      <c r="F204" s="33">
        <v>1</v>
      </c>
      <c r="G204" s="33">
        <v>46</v>
      </c>
      <c r="H204" s="33">
        <v>48</v>
      </c>
      <c r="I204" s="39">
        <v>67405.539232032505</v>
      </c>
    </row>
    <row r="205" spans="1:9" ht="14.5" x14ac:dyDescent="0.35">
      <c r="A205" s="33">
        <v>203</v>
      </c>
      <c r="B205" s="37" t="s">
        <v>15</v>
      </c>
      <c r="C205" s="33" t="s">
        <v>13</v>
      </c>
      <c r="D205" s="33" t="s">
        <v>11</v>
      </c>
      <c r="E205" s="38">
        <v>48982</v>
      </c>
      <c r="F205" s="33">
        <v>3</v>
      </c>
      <c r="G205" s="33">
        <v>77</v>
      </c>
      <c r="H205" s="33">
        <v>60</v>
      </c>
      <c r="I205" s="39">
        <v>73639.06170114901</v>
      </c>
    </row>
    <row r="206" spans="1:9" ht="14.5" x14ac:dyDescent="0.35">
      <c r="A206" s="33">
        <v>204</v>
      </c>
      <c r="B206" s="37" t="s">
        <v>12</v>
      </c>
      <c r="C206" s="33" t="s">
        <v>10</v>
      </c>
      <c r="D206" s="33" t="s">
        <v>11</v>
      </c>
      <c r="E206" s="38">
        <v>60286</v>
      </c>
      <c r="F206" s="33">
        <v>1</v>
      </c>
      <c r="G206" s="33">
        <v>73</v>
      </c>
      <c r="H206" s="33">
        <v>27</v>
      </c>
      <c r="I206" s="39">
        <v>91956.838172131247</v>
      </c>
    </row>
    <row r="207" spans="1:9" ht="14.5" x14ac:dyDescent="0.35">
      <c r="A207" s="33">
        <v>205</v>
      </c>
      <c r="B207" s="37" t="s">
        <v>9</v>
      </c>
      <c r="C207" s="33" t="s">
        <v>13</v>
      </c>
      <c r="D207" s="33" t="s">
        <v>14</v>
      </c>
      <c r="E207" s="38">
        <v>44712</v>
      </c>
      <c r="F207" s="33">
        <v>2</v>
      </c>
      <c r="G207" s="33">
        <v>49</v>
      </c>
      <c r="H207" s="33">
        <v>46</v>
      </c>
      <c r="I207" s="39">
        <v>76451.547166648161</v>
      </c>
    </row>
    <row r="208" spans="1:9" ht="14.5" x14ac:dyDescent="0.35">
      <c r="A208" s="33">
        <v>206</v>
      </c>
      <c r="B208" s="37" t="s">
        <v>9</v>
      </c>
      <c r="C208" s="33" t="s">
        <v>13</v>
      </c>
      <c r="D208" s="33" t="s">
        <v>11</v>
      </c>
      <c r="E208" s="38">
        <v>49882</v>
      </c>
      <c r="F208" s="33">
        <v>2</v>
      </c>
      <c r="G208" s="33">
        <v>57</v>
      </c>
      <c r="H208" s="33">
        <v>28</v>
      </c>
      <c r="I208" s="39">
        <v>64100.132238669612</v>
      </c>
    </row>
    <row r="209" spans="1:9" ht="14.5" x14ac:dyDescent="0.35">
      <c r="A209" s="33">
        <v>207</v>
      </c>
      <c r="B209" s="37" t="s">
        <v>12</v>
      </c>
      <c r="C209" s="33" t="s">
        <v>13</v>
      </c>
      <c r="D209" s="33" t="s">
        <v>14</v>
      </c>
      <c r="E209" s="38">
        <v>46791</v>
      </c>
      <c r="F209" s="33">
        <v>3</v>
      </c>
      <c r="G209" s="33">
        <v>59</v>
      </c>
      <c r="H209" s="33">
        <v>59</v>
      </c>
      <c r="I209" s="39">
        <v>78379.787555640665</v>
      </c>
    </row>
    <row r="210" spans="1:9" ht="14.5" x14ac:dyDescent="0.35">
      <c r="A210" s="33">
        <v>208</v>
      </c>
      <c r="B210" s="37" t="s">
        <v>9</v>
      </c>
      <c r="C210" s="33" t="s">
        <v>10</v>
      </c>
      <c r="D210" s="33" t="s">
        <v>14</v>
      </c>
      <c r="E210" s="38">
        <v>52585</v>
      </c>
      <c r="F210" s="33">
        <v>3</v>
      </c>
      <c r="G210" s="33">
        <v>78</v>
      </c>
      <c r="H210" s="33">
        <v>35</v>
      </c>
      <c r="I210" s="39">
        <v>77592.938139621503</v>
      </c>
    </row>
    <row r="211" spans="1:9" ht="14.5" x14ac:dyDescent="0.35">
      <c r="A211" s="33">
        <v>209</v>
      </c>
      <c r="B211" s="37" t="s">
        <v>9</v>
      </c>
      <c r="C211" s="33" t="s">
        <v>13</v>
      </c>
      <c r="D211" s="33" t="s">
        <v>11</v>
      </c>
      <c r="E211" s="38">
        <v>59130</v>
      </c>
      <c r="F211" s="33">
        <v>1</v>
      </c>
      <c r="G211" s="33">
        <v>79</v>
      </c>
      <c r="H211" s="33">
        <v>63</v>
      </c>
      <c r="I211" s="39">
        <v>70314.886867372596</v>
      </c>
    </row>
    <row r="212" spans="1:9" ht="14.5" x14ac:dyDescent="0.35">
      <c r="A212" s="33">
        <v>210</v>
      </c>
      <c r="B212" s="37" t="s">
        <v>9</v>
      </c>
      <c r="C212" s="33" t="s">
        <v>13</v>
      </c>
      <c r="D212" s="33" t="s">
        <v>14</v>
      </c>
      <c r="E212" s="38">
        <v>63061</v>
      </c>
      <c r="F212" s="33">
        <v>4</v>
      </c>
      <c r="G212" s="33">
        <v>36</v>
      </c>
      <c r="H212" s="33">
        <v>40</v>
      </c>
      <c r="I212" s="39">
        <v>72339.713193529606</v>
      </c>
    </row>
    <row r="213" spans="1:9" ht="14.5" x14ac:dyDescent="0.35">
      <c r="A213" s="33">
        <v>211</v>
      </c>
      <c r="B213" s="37" t="s">
        <v>9</v>
      </c>
      <c r="C213" s="33" t="s">
        <v>13</v>
      </c>
      <c r="D213" s="33" t="s">
        <v>14</v>
      </c>
      <c r="E213" s="38">
        <v>55293</v>
      </c>
      <c r="F213" s="33">
        <v>4</v>
      </c>
      <c r="G213" s="33">
        <v>39</v>
      </c>
      <c r="H213" s="33">
        <v>20</v>
      </c>
      <c r="I213" s="39">
        <v>75774.953758594958</v>
      </c>
    </row>
    <row r="214" spans="1:9" ht="14.5" x14ac:dyDescent="0.35">
      <c r="A214" s="33">
        <v>212</v>
      </c>
      <c r="B214" s="37" t="s">
        <v>15</v>
      </c>
      <c r="C214" s="33" t="s">
        <v>13</v>
      </c>
      <c r="D214" s="33" t="s">
        <v>14</v>
      </c>
      <c r="E214" s="38">
        <v>54222</v>
      </c>
      <c r="F214" s="33">
        <v>4</v>
      </c>
      <c r="G214" s="33">
        <v>40</v>
      </c>
      <c r="H214" s="33">
        <v>40</v>
      </c>
      <c r="I214" s="39">
        <v>71232.982175433659</v>
      </c>
    </row>
    <row r="215" spans="1:9" ht="14.5" x14ac:dyDescent="0.35">
      <c r="A215" s="33">
        <v>213</v>
      </c>
      <c r="B215" s="37" t="s">
        <v>15</v>
      </c>
      <c r="C215" s="33" t="s">
        <v>13</v>
      </c>
      <c r="D215" s="33" t="s">
        <v>14</v>
      </c>
      <c r="E215" s="38">
        <v>48720</v>
      </c>
      <c r="F215" s="33">
        <v>3</v>
      </c>
      <c r="G215" s="33">
        <v>66</v>
      </c>
      <c r="H215" s="33">
        <v>24</v>
      </c>
      <c r="I215" s="39">
        <v>61022.267740597155</v>
      </c>
    </row>
    <row r="216" spans="1:9" ht="14.5" x14ac:dyDescent="0.35">
      <c r="A216" s="33">
        <v>214</v>
      </c>
      <c r="B216" s="37" t="s">
        <v>12</v>
      </c>
      <c r="C216" s="33" t="s">
        <v>13</v>
      </c>
      <c r="D216" s="33" t="s">
        <v>11</v>
      </c>
      <c r="E216" s="38">
        <v>49971</v>
      </c>
      <c r="F216" s="33">
        <v>2</v>
      </c>
      <c r="G216" s="33">
        <v>77</v>
      </c>
      <c r="H216" s="33">
        <v>34</v>
      </c>
      <c r="I216" s="39">
        <v>69437.406021635223</v>
      </c>
    </row>
    <row r="217" spans="1:9" ht="14.5" x14ac:dyDescent="0.35">
      <c r="A217" s="33">
        <v>215</v>
      </c>
      <c r="B217" s="37" t="s">
        <v>9</v>
      </c>
      <c r="C217" s="33" t="s">
        <v>13</v>
      </c>
      <c r="D217" s="33" t="s">
        <v>11</v>
      </c>
      <c r="E217" s="38">
        <v>58774</v>
      </c>
      <c r="F217" s="33">
        <v>4</v>
      </c>
      <c r="G217" s="33">
        <v>70</v>
      </c>
      <c r="H217" s="33">
        <v>45</v>
      </c>
      <c r="I217" s="39">
        <v>73028.668941183045</v>
      </c>
    </row>
    <row r="218" spans="1:9" ht="14.5" x14ac:dyDescent="0.35">
      <c r="A218" s="33">
        <v>216</v>
      </c>
      <c r="B218" s="37" t="s">
        <v>9</v>
      </c>
      <c r="C218" s="33" t="s">
        <v>13</v>
      </c>
      <c r="D218" s="33" t="s">
        <v>11</v>
      </c>
      <c r="E218" s="38">
        <v>59781</v>
      </c>
      <c r="F218" s="33">
        <v>1</v>
      </c>
      <c r="G218" s="33">
        <v>46</v>
      </c>
      <c r="H218" s="33">
        <v>41</v>
      </c>
      <c r="I218" s="39">
        <v>76811.449076007615</v>
      </c>
    </row>
    <row r="219" spans="1:9" ht="14.5" x14ac:dyDescent="0.35">
      <c r="A219" s="33">
        <v>217</v>
      </c>
      <c r="B219" s="37" t="s">
        <v>15</v>
      </c>
      <c r="C219" s="33" t="s">
        <v>13</v>
      </c>
      <c r="D219" s="33" t="s">
        <v>11</v>
      </c>
      <c r="E219" s="38">
        <v>54690</v>
      </c>
      <c r="F219" s="33">
        <v>3</v>
      </c>
      <c r="G219" s="33">
        <v>71</v>
      </c>
      <c r="H219" s="33">
        <v>53</v>
      </c>
      <c r="I219" s="39">
        <v>65923.716673390096</v>
      </c>
    </row>
    <row r="220" spans="1:9" ht="14.5" x14ac:dyDescent="0.35">
      <c r="A220" s="33">
        <v>218</v>
      </c>
      <c r="B220" s="37" t="s">
        <v>12</v>
      </c>
      <c r="C220" s="33" t="s">
        <v>13</v>
      </c>
      <c r="D220" s="33" t="s">
        <v>14</v>
      </c>
      <c r="E220" s="38">
        <v>43494</v>
      </c>
      <c r="F220" s="33">
        <v>1</v>
      </c>
      <c r="G220" s="33">
        <v>60</v>
      </c>
      <c r="H220" s="33">
        <v>27</v>
      </c>
      <c r="I220" s="39">
        <v>68676.925403323781</v>
      </c>
    </row>
    <row r="221" spans="1:9" ht="14.5" x14ac:dyDescent="0.35">
      <c r="A221" s="33">
        <v>219</v>
      </c>
      <c r="B221" s="37" t="s">
        <v>12</v>
      </c>
      <c r="C221" s="33" t="s">
        <v>13</v>
      </c>
      <c r="D221" s="33" t="s">
        <v>11</v>
      </c>
      <c r="E221" s="38">
        <v>54356</v>
      </c>
      <c r="F221" s="33">
        <v>1</v>
      </c>
      <c r="G221" s="33">
        <v>69</v>
      </c>
      <c r="H221" s="33">
        <v>26</v>
      </c>
      <c r="I221" s="39">
        <v>67766.328678638281</v>
      </c>
    </row>
    <row r="222" spans="1:9" ht="14.5" x14ac:dyDescent="0.35">
      <c r="A222" s="33">
        <v>220</v>
      </c>
      <c r="B222" s="37" t="s">
        <v>12</v>
      </c>
      <c r="C222" s="33" t="s">
        <v>13</v>
      </c>
      <c r="D222" s="33" t="s">
        <v>11</v>
      </c>
      <c r="E222" s="38">
        <v>44261</v>
      </c>
      <c r="F222" s="33">
        <v>4</v>
      </c>
      <c r="G222" s="33">
        <v>64</v>
      </c>
      <c r="H222" s="33">
        <v>24</v>
      </c>
      <c r="I222" s="39">
        <v>75535.501149981763</v>
      </c>
    </row>
    <row r="223" spans="1:9" ht="14.5" x14ac:dyDescent="0.35">
      <c r="A223" s="33">
        <v>221</v>
      </c>
      <c r="B223" s="37" t="s">
        <v>9</v>
      </c>
      <c r="C223" s="33" t="s">
        <v>13</v>
      </c>
      <c r="D223" s="33" t="s">
        <v>11</v>
      </c>
      <c r="E223" s="38">
        <v>61570</v>
      </c>
      <c r="F223" s="33">
        <v>3</v>
      </c>
      <c r="G223" s="33">
        <v>74</v>
      </c>
      <c r="H223" s="33">
        <v>34</v>
      </c>
      <c r="I223" s="39">
        <v>75762.907573325152</v>
      </c>
    </row>
    <row r="224" spans="1:9" ht="14.5" x14ac:dyDescent="0.35">
      <c r="A224" s="33">
        <v>222</v>
      </c>
      <c r="B224" s="37" t="s">
        <v>9</v>
      </c>
      <c r="C224" s="33" t="s">
        <v>13</v>
      </c>
      <c r="D224" s="33" t="s">
        <v>11</v>
      </c>
      <c r="E224" s="38">
        <v>59600</v>
      </c>
      <c r="F224" s="33">
        <v>3</v>
      </c>
      <c r="G224" s="33">
        <v>52</v>
      </c>
      <c r="H224" s="33">
        <v>53</v>
      </c>
      <c r="I224" s="39">
        <v>75588.76396310878</v>
      </c>
    </row>
    <row r="225" spans="1:9" ht="14.5" x14ac:dyDescent="0.35">
      <c r="A225" s="33">
        <v>223</v>
      </c>
      <c r="B225" s="37" t="s">
        <v>9</v>
      </c>
      <c r="C225" s="33" t="s">
        <v>13</v>
      </c>
      <c r="D225" s="33" t="s">
        <v>14</v>
      </c>
      <c r="E225" s="38">
        <v>52971</v>
      </c>
      <c r="F225" s="33">
        <v>2</v>
      </c>
      <c r="G225" s="33">
        <v>56</v>
      </c>
      <c r="H225" s="33">
        <v>32</v>
      </c>
      <c r="I225" s="39">
        <v>70086.06580045553</v>
      </c>
    </row>
    <row r="226" spans="1:9" ht="14.5" x14ac:dyDescent="0.35">
      <c r="A226" s="33">
        <v>224</v>
      </c>
      <c r="B226" s="37" t="s">
        <v>9</v>
      </c>
      <c r="C226" s="33" t="s">
        <v>10</v>
      </c>
      <c r="D226" s="33" t="s">
        <v>14</v>
      </c>
      <c r="E226" s="38">
        <v>57963</v>
      </c>
      <c r="F226" s="33">
        <v>2</v>
      </c>
      <c r="G226" s="33">
        <v>60</v>
      </c>
      <c r="H226" s="33">
        <v>19</v>
      </c>
      <c r="I226" s="39">
        <v>96125.176292219505</v>
      </c>
    </row>
    <row r="227" spans="1:9" ht="14.5" x14ac:dyDescent="0.35">
      <c r="A227" s="33">
        <v>225</v>
      </c>
      <c r="B227" s="37" t="s">
        <v>12</v>
      </c>
      <c r="C227" s="33" t="s">
        <v>10</v>
      </c>
      <c r="D227" s="33" t="s">
        <v>14</v>
      </c>
      <c r="E227" s="38">
        <v>44781</v>
      </c>
      <c r="F227" s="33">
        <v>2</v>
      </c>
      <c r="G227" s="33">
        <v>75</v>
      </c>
      <c r="H227" s="33">
        <v>42</v>
      </c>
      <c r="I227" s="39">
        <v>80753.623121492332</v>
      </c>
    </row>
    <row r="228" spans="1:9" ht="14.5" x14ac:dyDescent="0.35">
      <c r="A228" s="33">
        <v>226</v>
      </c>
      <c r="B228" s="37" t="s">
        <v>12</v>
      </c>
      <c r="C228" s="33" t="s">
        <v>13</v>
      </c>
      <c r="D228" s="33" t="s">
        <v>14</v>
      </c>
      <c r="E228" s="38">
        <v>62903</v>
      </c>
      <c r="F228" s="33">
        <v>4</v>
      </c>
      <c r="G228" s="33">
        <v>82</v>
      </c>
      <c r="H228" s="33">
        <v>55</v>
      </c>
      <c r="I228" s="39">
        <v>71048.238116998473</v>
      </c>
    </row>
    <row r="229" spans="1:9" ht="14.5" x14ac:dyDescent="0.35">
      <c r="A229" s="33">
        <v>227</v>
      </c>
      <c r="B229" s="37" t="s">
        <v>12</v>
      </c>
      <c r="C229" s="33" t="s">
        <v>13</v>
      </c>
      <c r="D229" s="33" t="s">
        <v>14</v>
      </c>
      <c r="E229" s="38">
        <v>58282</v>
      </c>
      <c r="F229" s="33">
        <v>4</v>
      </c>
      <c r="G229" s="33">
        <v>78</v>
      </c>
      <c r="H229" s="33">
        <v>28</v>
      </c>
      <c r="I229" s="39">
        <v>71454.8954283114</v>
      </c>
    </row>
    <row r="230" spans="1:9" ht="14.5" x14ac:dyDescent="0.35">
      <c r="A230" s="33">
        <v>228</v>
      </c>
      <c r="B230" s="37" t="s">
        <v>12</v>
      </c>
      <c r="C230" s="33" t="s">
        <v>13</v>
      </c>
      <c r="D230" s="33" t="s">
        <v>11</v>
      </c>
      <c r="E230" s="38">
        <v>66411</v>
      </c>
      <c r="F230" s="33">
        <v>1</v>
      </c>
      <c r="G230" s="33">
        <v>47</v>
      </c>
      <c r="H230" s="33">
        <v>58</v>
      </c>
      <c r="I230" s="39">
        <v>87222.870773574745</v>
      </c>
    </row>
    <row r="231" spans="1:9" ht="14.5" x14ac:dyDescent="0.35">
      <c r="A231" s="33">
        <v>229</v>
      </c>
      <c r="B231" s="37" t="s">
        <v>9</v>
      </c>
      <c r="C231" s="33" t="s">
        <v>13</v>
      </c>
      <c r="D231" s="33" t="s">
        <v>11</v>
      </c>
      <c r="E231" s="38">
        <v>58109</v>
      </c>
      <c r="F231" s="33">
        <v>4</v>
      </c>
      <c r="G231" s="33">
        <v>44</v>
      </c>
      <c r="H231" s="33">
        <v>41</v>
      </c>
      <c r="I231" s="39">
        <v>75683.991757759388</v>
      </c>
    </row>
    <row r="232" spans="1:9" ht="14.5" x14ac:dyDescent="0.35">
      <c r="A232" s="33">
        <v>230</v>
      </c>
      <c r="B232" s="37" t="s">
        <v>9</v>
      </c>
      <c r="C232" s="33" t="s">
        <v>13</v>
      </c>
      <c r="D232" s="33" t="s">
        <v>14</v>
      </c>
      <c r="E232" s="38">
        <v>51572</v>
      </c>
      <c r="F232" s="33">
        <v>4</v>
      </c>
      <c r="G232" s="33">
        <v>35</v>
      </c>
      <c r="H232" s="33">
        <v>47</v>
      </c>
      <c r="I232" s="39">
        <v>78834.202454493876</v>
      </c>
    </row>
    <row r="233" spans="1:9" ht="14.5" x14ac:dyDescent="0.35">
      <c r="A233" s="33">
        <v>231</v>
      </c>
      <c r="B233" s="37" t="s">
        <v>15</v>
      </c>
      <c r="C233" s="33" t="s">
        <v>13</v>
      </c>
      <c r="D233" s="33" t="s">
        <v>11</v>
      </c>
      <c r="E233" s="38">
        <v>63031</v>
      </c>
      <c r="F233" s="33">
        <v>1</v>
      </c>
      <c r="G233" s="33">
        <v>48</v>
      </c>
      <c r="H233" s="33">
        <v>42</v>
      </c>
      <c r="I233" s="39">
        <v>72943.910578714553</v>
      </c>
    </row>
    <row r="234" spans="1:9" ht="14.5" x14ac:dyDescent="0.35">
      <c r="A234" s="33">
        <v>232</v>
      </c>
      <c r="B234" s="37" t="s">
        <v>12</v>
      </c>
      <c r="C234" s="33" t="s">
        <v>13</v>
      </c>
      <c r="D234" s="33" t="s">
        <v>11</v>
      </c>
      <c r="E234" s="38">
        <v>54081</v>
      </c>
      <c r="F234" s="33">
        <v>1</v>
      </c>
      <c r="G234" s="33">
        <v>42</v>
      </c>
      <c r="H234" s="33">
        <v>59</v>
      </c>
      <c r="I234" s="39">
        <v>66774.106728433282</v>
      </c>
    </row>
    <row r="235" spans="1:9" ht="14.5" x14ac:dyDescent="0.35">
      <c r="A235" s="33">
        <v>233</v>
      </c>
      <c r="B235" s="37" t="s">
        <v>9</v>
      </c>
      <c r="C235" s="33" t="s">
        <v>13</v>
      </c>
      <c r="D235" s="33" t="s">
        <v>11</v>
      </c>
      <c r="E235" s="38">
        <v>45676</v>
      </c>
      <c r="F235" s="33">
        <v>4</v>
      </c>
      <c r="G235" s="33">
        <v>81</v>
      </c>
      <c r="H235" s="33">
        <v>19</v>
      </c>
      <c r="I235" s="39">
        <v>58845.396209412262</v>
      </c>
    </row>
    <row r="236" spans="1:9" ht="14.5" x14ac:dyDescent="0.35">
      <c r="A236" s="33">
        <v>234</v>
      </c>
      <c r="B236" s="37" t="s">
        <v>9</v>
      </c>
      <c r="C236" s="33" t="s">
        <v>13</v>
      </c>
      <c r="D236" s="33" t="s">
        <v>14</v>
      </c>
      <c r="E236" s="38">
        <v>52116</v>
      </c>
      <c r="F236" s="33">
        <v>2</v>
      </c>
      <c r="G236" s="33">
        <v>60</v>
      </c>
      <c r="H236" s="33">
        <v>59</v>
      </c>
      <c r="I236" s="39">
        <v>75689.827772489996</v>
      </c>
    </row>
    <row r="237" spans="1:9" ht="14.5" x14ac:dyDescent="0.35">
      <c r="A237" s="33">
        <v>235</v>
      </c>
      <c r="B237" s="37" t="s">
        <v>15</v>
      </c>
      <c r="C237" s="33" t="s">
        <v>13</v>
      </c>
      <c r="D237" s="33" t="s">
        <v>14</v>
      </c>
      <c r="E237" s="38">
        <v>46127</v>
      </c>
      <c r="F237" s="33">
        <v>1</v>
      </c>
      <c r="G237" s="33">
        <v>56</v>
      </c>
      <c r="H237" s="33">
        <v>39</v>
      </c>
      <c r="I237" s="39">
        <v>68623.413595715116</v>
      </c>
    </row>
    <row r="238" spans="1:9" ht="14.5" x14ac:dyDescent="0.35">
      <c r="A238" s="33">
        <v>236</v>
      </c>
      <c r="B238" s="37" t="s">
        <v>12</v>
      </c>
      <c r="C238" s="33" t="s">
        <v>10</v>
      </c>
      <c r="D238" s="33" t="s">
        <v>11</v>
      </c>
      <c r="E238" s="38">
        <v>48343</v>
      </c>
      <c r="F238" s="33">
        <v>3</v>
      </c>
      <c r="G238" s="33">
        <v>78</v>
      </c>
      <c r="H238" s="33">
        <v>40</v>
      </c>
      <c r="I238" s="39">
        <v>68392.666088934377</v>
      </c>
    </row>
    <row r="239" spans="1:9" ht="14.5" x14ac:dyDescent="0.35">
      <c r="A239" s="33">
        <v>237</v>
      </c>
      <c r="B239" s="37" t="s">
        <v>12</v>
      </c>
      <c r="C239" s="33" t="s">
        <v>13</v>
      </c>
      <c r="D239" s="33" t="s">
        <v>11</v>
      </c>
      <c r="E239" s="38">
        <v>56666</v>
      </c>
      <c r="F239" s="33">
        <v>3</v>
      </c>
      <c r="G239" s="33">
        <v>47</v>
      </c>
      <c r="H239" s="33">
        <v>18</v>
      </c>
      <c r="I239" s="39">
        <v>53730.634973148168</v>
      </c>
    </row>
    <row r="240" spans="1:9" ht="14.5" x14ac:dyDescent="0.35">
      <c r="A240" s="33">
        <v>238</v>
      </c>
      <c r="B240" s="37" t="s">
        <v>12</v>
      </c>
      <c r="C240" s="33" t="s">
        <v>13</v>
      </c>
      <c r="D240" s="33" t="s">
        <v>14</v>
      </c>
      <c r="E240" s="38">
        <v>67170</v>
      </c>
      <c r="F240" s="33">
        <v>4</v>
      </c>
      <c r="G240" s="33">
        <v>55</v>
      </c>
      <c r="H240" s="33">
        <v>31</v>
      </c>
      <c r="I240" s="39">
        <v>69913.105066898032</v>
      </c>
    </row>
    <row r="241" spans="1:9" ht="14.5" x14ac:dyDescent="0.35">
      <c r="A241" s="33">
        <v>239</v>
      </c>
      <c r="B241" s="37" t="s">
        <v>15</v>
      </c>
      <c r="C241" s="33" t="s">
        <v>10</v>
      </c>
      <c r="D241" s="33" t="s">
        <v>14</v>
      </c>
      <c r="E241" s="38">
        <v>51096</v>
      </c>
      <c r="F241" s="33">
        <v>3</v>
      </c>
      <c r="G241" s="33">
        <v>70</v>
      </c>
      <c r="H241" s="33">
        <v>19</v>
      </c>
      <c r="I241" s="39">
        <v>80820.273616924998</v>
      </c>
    </row>
    <row r="242" spans="1:9" ht="14.5" x14ac:dyDescent="0.35">
      <c r="A242" s="33">
        <v>240</v>
      </c>
      <c r="B242" s="37" t="s">
        <v>12</v>
      </c>
      <c r="C242" s="33" t="s">
        <v>13</v>
      </c>
      <c r="D242" s="33" t="s">
        <v>14</v>
      </c>
      <c r="E242" s="38">
        <v>64120</v>
      </c>
      <c r="F242" s="33">
        <v>2</v>
      </c>
      <c r="G242" s="33">
        <v>35</v>
      </c>
      <c r="H242" s="33">
        <v>44</v>
      </c>
      <c r="I242" s="39">
        <v>71001.525975837212</v>
      </c>
    </row>
    <row r="243" spans="1:9" ht="14.5" x14ac:dyDescent="0.35">
      <c r="A243" s="33">
        <v>241</v>
      </c>
      <c r="B243" s="37" t="s">
        <v>9</v>
      </c>
      <c r="C243" s="33" t="s">
        <v>10</v>
      </c>
      <c r="D243" s="33" t="s">
        <v>11</v>
      </c>
      <c r="E243" s="38">
        <v>59001</v>
      </c>
      <c r="F243" s="33">
        <v>2</v>
      </c>
      <c r="G243" s="33">
        <v>81</v>
      </c>
      <c r="H243" s="33">
        <v>23</v>
      </c>
      <c r="I243" s="39">
        <v>89974.045203106434</v>
      </c>
    </row>
    <row r="244" spans="1:9" ht="14.5" x14ac:dyDescent="0.35">
      <c r="A244" s="33">
        <v>242</v>
      </c>
      <c r="B244" s="37" t="s">
        <v>9</v>
      </c>
      <c r="C244" s="33" t="s">
        <v>13</v>
      </c>
      <c r="D244" s="33" t="s">
        <v>11</v>
      </c>
      <c r="E244" s="38">
        <v>45187</v>
      </c>
      <c r="F244" s="33">
        <v>3</v>
      </c>
      <c r="G244" s="33">
        <v>74</v>
      </c>
      <c r="H244" s="33">
        <v>33</v>
      </c>
      <c r="I244" s="39">
        <v>71161.340954285217</v>
      </c>
    </row>
    <row r="245" spans="1:9" ht="14.5" x14ac:dyDescent="0.35">
      <c r="A245" s="33">
        <v>243</v>
      </c>
      <c r="B245" s="37" t="s">
        <v>9</v>
      </c>
      <c r="C245" s="33" t="s">
        <v>13</v>
      </c>
      <c r="D245" s="33" t="s">
        <v>11</v>
      </c>
      <c r="E245" s="38">
        <v>53027</v>
      </c>
      <c r="F245" s="33">
        <v>4</v>
      </c>
      <c r="G245" s="33">
        <v>69</v>
      </c>
      <c r="H245" s="33">
        <v>55</v>
      </c>
      <c r="I245" s="39">
        <v>106846.34327215831</v>
      </c>
    </row>
    <row r="246" spans="1:9" ht="14.5" x14ac:dyDescent="0.35">
      <c r="A246" s="33">
        <v>244</v>
      </c>
      <c r="B246" s="37" t="s">
        <v>9</v>
      </c>
      <c r="C246" s="33" t="s">
        <v>13</v>
      </c>
      <c r="D246" s="33" t="s">
        <v>14</v>
      </c>
      <c r="E246" s="38">
        <v>55858</v>
      </c>
      <c r="F246" s="33">
        <v>4</v>
      </c>
      <c r="G246" s="33">
        <v>47</v>
      </c>
      <c r="H246" s="33">
        <v>40</v>
      </c>
      <c r="I246" s="39">
        <v>77673.287932901469</v>
      </c>
    </row>
    <row r="247" spans="1:9" ht="14.5" x14ac:dyDescent="0.35">
      <c r="A247" s="33">
        <v>245</v>
      </c>
      <c r="B247" s="37" t="s">
        <v>9</v>
      </c>
      <c r="C247" s="33" t="s">
        <v>10</v>
      </c>
      <c r="D247" s="33" t="s">
        <v>11</v>
      </c>
      <c r="E247" s="38">
        <v>49074</v>
      </c>
      <c r="F247" s="33">
        <v>3</v>
      </c>
      <c r="G247" s="33">
        <v>58</v>
      </c>
      <c r="H247" s="33">
        <v>63</v>
      </c>
      <c r="I247" s="39">
        <v>84287.394571500612</v>
      </c>
    </row>
    <row r="248" spans="1:9" ht="14.5" x14ac:dyDescent="0.35">
      <c r="A248" s="33">
        <v>246</v>
      </c>
      <c r="B248" s="37" t="s">
        <v>15</v>
      </c>
      <c r="C248" s="33" t="s">
        <v>13</v>
      </c>
      <c r="D248" s="33" t="s">
        <v>14</v>
      </c>
      <c r="E248" s="38">
        <v>54121</v>
      </c>
      <c r="F248" s="33">
        <v>3</v>
      </c>
      <c r="G248" s="33">
        <v>51</v>
      </c>
      <c r="H248" s="33">
        <v>54</v>
      </c>
      <c r="I248" s="39">
        <v>84320.290670458809</v>
      </c>
    </row>
    <row r="249" spans="1:9" ht="14.5" x14ac:dyDescent="0.35">
      <c r="A249" s="33">
        <v>247</v>
      </c>
      <c r="B249" s="37" t="s">
        <v>12</v>
      </c>
      <c r="C249" s="33" t="s">
        <v>13</v>
      </c>
      <c r="D249" s="33" t="s">
        <v>11</v>
      </c>
      <c r="E249" s="38">
        <v>61285</v>
      </c>
      <c r="F249" s="33">
        <v>3</v>
      </c>
      <c r="G249" s="33">
        <v>44</v>
      </c>
      <c r="H249" s="33">
        <v>60</v>
      </c>
      <c r="I249" s="39">
        <v>77283.588774149466</v>
      </c>
    </row>
    <row r="250" spans="1:9" ht="14.5" x14ac:dyDescent="0.35">
      <c r="A250" s="33">
        <v>248</v>
      </c>
      <c r="B250" s="37" t="s">
        <v>12</v>
      </c>
      <c r="C250" s="33" t="s">
        <v>13</v>
      </c>
      <c r="D250" s="33" t="s">
        <v>14</v>
      </c>
      <c r="E250" s="38">
        <v>63140</v>
      </c>
      <c r="F250" s="33">
        <v>1</v>
      </c>
      <c r="G250" s="33">
        <v>44</v>
      </c>
      <c r="H250" s="33">
        <v>24</v>
      </c>
      <c r="I250" s="39">
        <v>68416.8582689412</v>
      </c>
    </row>
    <row r="251" spans="1:9" ht="14.5" x14ac:dyDescent="0.35">
      <c r="A251" s="33">
        <v>249</v>
      </c>
      <c r="B251" s="37" t="s">
        <v>9</v>
      </c>
      <c r="C251" s="33" t="s">
        <v>13</v>
      </c>
      <c r="D251" s="33" t="s">
        <v>14</v>
      </c>
      <c r="E251" s="38">
        <v>44907</v>
      </c>
      <c r="F251" s="33">
        <v>1</v>
      </c>
      <c r="G251" s="33">
        <v>60</v>
      </c>
      <c r="H251" s="33">
        <v>19</v>
      </c>
      <c r="I251" s="39">
        <v>70186.192598695285</v>
      </c>
    </row>
    <row r="252" spans="1:9" ht="14.5" x14ac:dyDescent="0.35">
      <c r="A252" s="33">
        <v>250</v>
      </c>
      <c r="B252" s="37" t="s">
        <v>9</v>
      </c>
      <c r="C252" s="33" t="s">
        <v>13</v>
      </c>
      <c r="D252" s="33" t="s">
        <v>14</v>
      </c>
      <c r="E252" s="38">
        <v>52054</v>
      </c>
      <c r="F252" s="33">
        <v>2</v>
      </c>
      <c r="G252" s="33">
        <v>67</v>
      </c>
      <c r="H252" s="33">
        <v>29</v>
      </c>
      <c r="I252" s="39">
        <v>73394.090405200099</v>
      </c>
    </row>
    <row r="253" spans="1:9" ht="14.5" x14ac:dyDescent="0.35">
      <c r="A253" s="33">
        <v>251</v>
      </c>
      <c r="B253" s="37" t="s">
        <v>9</v>
      </c>
      <c r="C253" s="33" t="s">
        <v>10</v>
      </c>
      <c r="D253" s="33" t="s">
        <v>14</v>
      </c>
      <c r="E253" s="38">
        <v>44353</v>
      </c>
      <c r="F253" s="33">
        <v>3</v>
      </c>
      <c r="G253" s="33">
        <v>75</v>
      </c>
      <c r="H253" s="33">
        <v>18</v>
      </c>
      <c r="I253" s="39">
        <v>70056.313087844232</v>
      </c>
    </row>
    <row r="254" spans="1:9" ht="14.5" x14ac:dyDescent="0.35">
      <c r="A254" s="33">
        <v>252</v>
      </c>
      <c r="B254" s="37" t="s">
        <v>9</v>
      </c>
      <c r="C254" s="33" t="s">
        <v>10</v>
      </c>
      <c r="D254" s="33" t="s">
        <v>11</v>
      </c>
      <c r="E254" s="38">
        <v>54987</v>
      </c>
      <c r="F254" s="33">
        <v>3</v>
      </c>
      <c r="G254" s="33">
        <v>69</v>
      </c>
      <c r="H254" s="33">
        <v>63</v>
      </c>
      <c r="I254" s="39">
        <v>111873.30375581964</v>
      </c>
    </row>
    <row r="255" spans="1:9" ht="14.5" x14ac:dyDescent="0.35">
      <c r="A255" s="33">
        <v>253</v>
      </c>
      <c r="B255" s="37" t="s">
        <v>12</v>
      </c>
      <c r="C255" s="33" t="s">
        <v>10</v>
      </c>
      <c r="D255" s="33" t="s">
        <v>14</v>
      </c>
      <c r="E255" s="38">
        <v>54808</v>
      </c>
      <c r="F255" s="33">
        <v>2</v>
      </c>
      <c r="G255" s="33">
        <v>51</v>
      </c>
      <c r="H255" s="33">
        <v>54</v>
      </c>
      <c r="I255" s="39">
        <v>101785.04474439692</v>
      </c>
    </row>
    <row r="256" spans="1:9" ht="14.5" x14ac:dyDescent="0.35">
      <c r="A256" s="33">
        <v>254</v>
      </c>
      <c r="B256" s="37" t="s">
        <v>9</v>
      </c>
      <c r="C256" s="33" t="s">
        <v>13</v>
      </c>
      <c r="D256" s="33" t="s">
        <v>14</v>
      </c>
      <c r="E256" s="38">
        <v>58153</v>
      </c>
      <c r="F256" s="33">
        <v>3</v>
      </c>
      <c r="G256" s="33">
        <v>55</v>
      </c>
      <c r="H256" s="33">
        <v>27</v>
      </c>
      <c r="I256" s="39">
        <v>76298.895941405222</v>
      </c>
    </row>
    <row r="257" spans="1:9" ht="14.5" x14ac:dyDescent="0.35">
      <c r="A257" s="33">
        <v>255</v>
      </c>
      <c r="B257" s="37" t="s">
        <v>9</v>
      </c>
      <c r="C257" s="33" t="s">
        <v>10</v>
      </c>
      <c r="D257" s="33" t="s">
        <v>14</v>
      </c>
      <c r="E257" s="38">
        <v>51912</v>
      </c>
      <c r="F257" s="33">
        <v>2</v>
      </c>
      <c r="G257" s="33">
        <v>66</v>
      </c>
      <c r="H257" s="33">
        <v>50</v>
      </c>
      <c r="I257" s="39">
        <v>113141.14426480766</v>
      </c>
    </row>
    <row r="258" spans="1:9" ht="14.5" x14ac:dyDescent="0.35">
      <c r="A258" s="33">
        <v>256</v>
      </c>
      <c r="B258" s="37" t="s">
        <v>9</v>
      </c>
      <c r="C258" s="33" t="s">
        <v>13</v>
      </c>
      <c r="D258" s="33" t="s">
        <v>11</v>
      </c>
      <c r="E258" s="38">
        <v>51735</v>
      </c>
      <c r="F258" s="33">
        <v>1</v>
      </c>
      <c r="G258" s="33">
        <v>67</v>
      </c>
      <c r="H258" s="33">
        <v>55</v>
      </c>
      <c r="I258" s="39">
        <v>71890.094799464568</v>
      </c>
    </row>
    <row r="259" spans="1:9" ht="14.5" x14ac:dyDescent="0.35">
      <c r="A259" s="33">
        <v>257</v>
      </c>
      <c r="B259" s="37" t="s">
        <v>15</v>
      </c>
      <c r="C259" s="33" t="s">
        <v>10</v>
      </c>
      <c r="D259" s="33" t="s">
        <v>14</v>
      </c>
      <c r="E259" s="38">
        <v>55928</v>
      </c>
      <c r="F259" s="33">
        <v>4</v>
      </c>
      <c r="G259" s="33">
        <v>75</v>
      </c>
      <c r="H259" s="33">
        <v>56</v>
      </c>
      <c r="I259" s="39">
        <v>108750.86966005848</v>
      </c>
    </row>
    <row r="260" spans="1:9" ht="14.5" x14ac:dyDescent="0.35">
      <c r="A260" s="33">
        <v>258</v>
      </c>
      <c r="B260" s="37" t="s">
        <v>12</v>
      </c>
      <c r="C260" s="33" t="s">
        <v>13</v>
      </c>
      <c r="D260" s="33" t="s">
        <v>11</v>
      </c>
      <c r="E260" s="38">
        <v>61132</v>
      </c>
      <c r="F260" s="33">
        <v>1</v>
      </c>
      <c r="G260" s="33">
        <v>72</v>
      </c>
      <c r="H260" s="33">
        <v>38</v>
      </c>
      <c r="I260" s="39">
        <v>68120.025037547137</v>
      </c>
    </row>
    <row r="261" spans="1:9" ht="14.5" x14ac:dyDescent="0.35">
      <c r="A261" s="33">
        <v>259</v>
      </c>
      <c r="B261" s="37" t="s">
        <v>15</v>
      </c>
      <c r="C261" s="33" t="s">
        <v>13</v>
      </c>
      <c r="D261" s="33" t="s">
        <v>14</v>
      </c>
      <c r="E261" s="38">
        <v>47560</v>
      </c>
      <c r="F261" s="33">
        <v>4</v>
      </c>
      <c r="G261" s="33">
        <v>70</v>
      </c>
      <c r="H261" s="33">
        <v>51</v>
      </c>
      <c r="I261" s="39">
        <v>67760.380616398761</v>
      </c>
    </row>
    <row r="262" spans="1:9" ht="14.5" x14ac:dyDescent="0.35">
      <c r="A262" s="33">
        <v>260</v>
      </c>
      <c r="B262" s="37" t="s">
        <v>15</v>
      </c>
      <c r="C262" s="33" t="s">
        <v>10</v>
      </c>
      <c r="D262" s="33" t="s">
        <v>14</v>
      </c>
      <c r="E262" s="38">
        <v>53080</v>
      </c>
      <c r="F262" s="33">
        <v>3</v>
      </c>
      <c r="G262" s="33">
        <v>68</v>
      </c>
      <c r="H262" s="33">
        <v>19</v>
      </c>
      <c r="I262" s="39">
        <v>97151.377520911192</v>
      </c>
    </row>
    <row r="263" spans="1:9" ht="14.5" x14ac:dyDescent="0.35">
      <c r="A263" s="33">
        <v>261</v>
      </c>
      <c r="B263" s="37" t="s">
        <v>9</v>
      </c>
      <c r="C263" s="33" t="s">
        <v>13</v>
      </c>
      <c r="D263" s="33" t="s">
        <v>11</v>
      </c>
      <c r="E263" s="38">
        <v>46136</v>
      </c>
      <c r="F263" s="33">
        <v>1</v>
      </c>
      <c r="G263" s="33">
        <v>73</v>
      </c>
      <c r="H263" s="33">
        <v>58</v>
      </c>
      <c r="I263" s="39">
        <v>81234.599009410929</v>
      </c>
    </row>
    <row r="264" spans="1:9" ht="14.5" x14ac:dyDescent="0.35">
      <c r="A264" s="33">
        <v>262</v>
      </c>
      <c r="B264" s="37" t="s">
        <v>12</v>
      </c>
      <c r="C264" s="33" t="s">
        <v>10</v>
      </c>
      <c r="D264" s="33" t="s">
        <v>11</v>
      </c>
      <c r="E264" s="38">
        <v>54869</v>
      </c>
      <c r="F264" s="33">
        <v>2</v>
      </c>
      <c r="G264" s="33">
        <v>76</v>
      </c>
      <c r="H264" s="33">
        <v>20</v>
      </c>
      <c r="I264" s="39">
        <v>72296.788442403631</v>
      </c>
    </row>
    <row r="265" spans="1:9" ht="14.5" x14ac:dyDescent="0.35">
      <c r="A265" s="33">
        <v>263</v>
      </c>
      <c r="B265" s="37" t="s">
        <v>9</v>
      </c>
      <c r="C265" s="33" t="s">
        <v>10</v>
      </c>
      <c r="D265" s="33" t="s">
        <v>14</v>
      </c>
      <c r="E265" s="38">
        <v>53471</v>
      </c>
      <c r="F265" s="33">
        <v>3</v>
      </c>
      <c r="G265" s="33">
        <v>58</v>
      </c>
      <c r="H265" s="33">
        <v>52</v>
      </c>
      <c r="I265" s="39">
        <v>82735.39843348712</v>
      </c>
    </row>
    <row r="266" spans="1:9" ht="14.5" x14ac:dyDescent="0.35">
      <c r="A266" s="33">
        <v>264</v>
      </c>
      <c r="B266" s="37" t="s">
        <v>15</v>
      </c>
      <c r="C266" s="33" t="s">
        <v>10</v>
      </c>
      <c r="D266" s="33" t="s">
        <v>14</v>
      </c>
      <c r="E266" s="38">
        <v>66355</v>
      </c>
      <c r="F266" s="33">
        <v>1</v>
      </c>
      <c r="G266" s="33">
        <v>81</v>
      </c>
      <c r="H266" s="33">
        <v>19</v>
      </c>
      <c r="I266" s="39">
        <v>99815.956480543653</v>
      </c>
    </row>
    <row r="267" spans="1:9" ht="14.5" x14ac:dyDescent="0.35">
      <c r="A267" s="33">
        <v>265</v>
      </c>
      <c r="B267" s="37" t="s">
        <v>12</v>
      </c>
      <c r="C267" s="33" t="s">
        <v>13</v>
      </c>
      <c r="D267" s="33" t="s">
        <v>11</v>
      </c>
      <c r="E267" s="38">
        <v>62836</v>
      </c>
      <c r="F267" s="33">
        <v>4</v>
      </c>
      <c r="G267" s="33">
        <v>41</v>
      </c>
      <c r="H267" s="33">
        <v>53</v>
      </c>
      <c r="I267" s="39">
        <v>72755.380157817403</v>
      </c>
    </row>
    <row r="268" spans="1:9" ht="14.5" x14ac:dyDescent="0.35">
      <c r="A268" s="33">
        <v>266</v>
      </c>
      <c r="B268" s="37" t="s">
        <v>12</v>
      </c>
      <c r="C268" s="33" t="s">
        <v>10</v>
      </c>
      <c r="D268" s="33" t="s">
        <v>14</v>
      </c>
      <c r="E268" s="38">
        <v>70468</v>
      </c>
      <c r="F268" s="33">
        <v>2</v>
      </c>
      <c r="G268" s="33">
        <v>38</v>
      </c>
      <c r="H268" s="33">
        <v>46</v>
      </c>
      <c r="I268" s="39">
        <v>111172.91601833531</v>
      </c>
    </row>
    <row r="269" spans="1:9" ht="14.5" x14ac:dyDescent="0.35">
      <c r="A269" s="33">
        <v>267</v>
      </c>
      <c r="B269" s="37" t="s">
        <v>12</v>
      </c>
      <c r="C269" s="33" t="s">
        <v>10</v>
      </c>
      <c r="D269" s="33" t="s">
        <v>14</v>
      </c>
      <c r="E269" s="38">
        <v>45743</v>
      </c>
      <c r="F269" s="33">
        <v>4</v>
      </c>
      <c r="G269" s="33">
        <v>45</v>
      </c>
      <c r="H269" s="33">
        <v>40</v>
      </c>
      <c r="I269" s="39">
        <v>80222.498976937073</v>
      </c>
    </row>
    <row r="270" spans="1:9" ht="14.5" x14ac:dyDescent="0.35">
      <c r="A270" s="33">
        <v>268</v>
      </c>
      <c r="B270" s="37" t="s">
        <v>9</v>
      </c>
      <c r="C270" s="33" t="s">
        <v>13</v>
      </c>
      <c r="D270" s="33" t="s">
        <v>11</v>
      </c>
      <c r="E270" s="38">
        <v>54083</v>
      </c>
      <c r="F270" s="33">
        <v>3</v>
      </c>
      <c r="G270" s="33">
        <v>83</v>
      </c>
      <c r="H270" s="33">
        <v>59</v>
      </c>
      <c r="I270" s="39">
        <v>70531.822597658567</v>
      </c>
    </row>
    <row r="271" spans="1:9" ht="14.5" x14ac:dyDescent="0.35">
      <c r="A271" s="33">
        <v>269</v>
      </c>
      <c r="B271" s="37" t="s">
        <v>9</v>
      </c>
      <c r="C271" s="33" t="s">
        <v>13</v>
      </c>
      <c r="D271" s="33" t="s">
        <v>14</v>
      </c>
      <c r="E271" s="38">
        <v>50573</v>
      </c>
      <c r="F271" s="33">
        <v>3</v>
      </c>
      <c r="G271" s="33">
        <v>60</v>
      </c>
      <c r="H271" s="33">
        <v>45</v>
      </c>
      <c r="I271" s="39">
        <v>70207.241532663829</v>
      </c>
    </row>
    <row r="272" spans="1:9" ht="14.5" x14ac:dyDescent="0.35">
      <c r="A272" s="33">
        <v>270</v>
      </c>
      <c r="B272" s="37" t="s">
        <v>9</v>
      </c>
      <c r="C272" s="33" t="s">
        <v>13</v>
      </c>
      <c r="D272" s="33" t="s">
        <v>14</v>
      </c>
      <c r="E272" s="38">
        <v>46637</v>
      </c>
      <c r="F272" s="33">
        <v>4</v>
      </c>
      <c r="G272" s="33">
        <v>46</v>
      </c>
      <c r="H272" s="33">
        <v>49</v>
      </c>
      <c r="I272" s="39">
        <v>66843.752545628231</v>
      </c>
    </row>
    <row r="273" spans="1:9" ht="14.5" x14ac:dyDescent="0.35">
      <c r="A273" s="33">
        <v>271</v>
      </c>
      <c r="B273" s="37" t="s">
        <v>12</v>
      </c>
      <c r="C273" s="33" t="s">
        <v>13</v>
      </c>
      <c r="D273" s="33" t="s">
        <v>14</v>
      </c>
      <c r="E273" s="38">
        <v>50393</v>
      </c>
      <c r="F273" s="33">
        <v>4</v>
      </c>
      <c r="G273" s="33">
        <v>55</v>
      </c>
      <c r="H273" s="33">
        <v>18</v>
      </c>
      <c r="I273" s="39">
        <v>60213.582981007326</v>
      </c>
    </row>
    <row r="274" spans="1:9" ht="14.5" x14ac:dyDescent="0.35">
      <c r="A274" s="33">
        <v>272</v>
      </c>
      <c r="B274" s="37" t="s">
        <v>9</v>
      </c>
      <c r="C274" s="33" t="s">
        <v>10</v>
      </c>
      <c r="D274" s="33" t="s">
        <v>14</v>
      </c>
      <c r="E274" s="38">
        <v>63916</v>
      </c>
      <c r="F274" s="33">
        <v>1</v>
      </c>
      <c r="G274" s="33">
        <v>70</v>
      </c>
      <c r="H274" s="33">
        <v>50</v>
      </c>
      <c r="I274" s="39">
        <v>105334.49846693623</v>
      </c>
    </row>
    <row r="275" spans="1:9" ht="14.5" x14ac:dyDescent="0.35">
      <c r="A275" s="33">
        <v>273</v>
      </c>
      <c r="B275" s="37" t="s">
        <v>15</v>
      </c>
      <c r="C275" s="33" t="s">
        <v>13</v>
      </c>
      <c r="D275" s="33" t="s">
        <v>14</v>
      </c>
      <c r="E275" s="38">
        <v>62911</v>
      </c>
      <c r="F275" s="33">
        <v>3</v>
      </c>
      <c r="G275" s="33">
        <v>65</v>
      </c>
      <c r="H275" s="33">
        <v>41</v>
      </c>
      <c r="I275" s="39">
        <v>65659.686418609708</v>
      </c>
    </row>
    <row r="276" spans="1:9" ht="14.5" x14ac:dyDescent="0.35">
      <c r="A276" s="33">
        <v>274</v>
      </c>
      <c r="B276" s="37" t="s">
        <v>9</v>
      </c>
      <c r="C276" s="33" t="s">
        <v>13</v>
      </c>
      <c r="D276" s="33" t="s">
        <v>14</v>
      </c>
      <c r="E276" s="38">
        <v>56876</v>
      </c>
      <c r="F276" s="33">
        <v>1</v>
      </c>
      <c r="G276" s="33">
        <v>35</v>
      </c>
      <c r="H276" s="33">
        <v>50</v>
      </c>
      <c r="I276" s="39">
        <v>83092.159431033899</v>
      </c>
    </row>
    <row r="277" spans="1:9" ht="14.5" x14ac:dyDescent="0.35">
      <c r="A277" s="33">
        <v>275</v>
      </c>
      <c r="B277" s="37" t="s">
        <v>15</v>
      </c>
      <c r="C277" s="33" t="s">
        <v>13</v>
      </c>
      <c r="D277" s="33" t="s">
        <v>14</v>
      </c>
      <c r="E277" s="38">
        <v>54032</v>
      </c>
      <c r="F277" s="33">
        <v>1</v>
      </c>
      <c r="G277" s="33">
        <v>38</v>
      </c>
      <c r="H277" s="33">
        <v>25</v>
      </c>
      <c r="I277" s="39">
        <v>66571.167318057982</v>
      </c>
    </row>
    <row r="278" spans="1:9" ht="14.5" x14ac:dyDescent="0.35">
      <c r="A278" s="33">
        <v>276</v>
      </c>
      <c r="B278" s="37" t="s">
        <v>9</v>
      </c>
      <c r="C278" s="33" t="s">
        <v>13</v>
      </c>
      <c r="D278" s="33" t="s">
        <v>11</v>
      </c>
      <c r="E278" s="38">
        <v>52888</v>
      </c>
      <c r="F278" s="33">
        <v>4</v>
      </c>
      <c r="G278" s="33">
        <v>76</v>
      </c>
      <c r="H278" s="33">
        <v>47</v>
      </c>
      <c r="I278" s="39">
        <v>78083.210336994394</v>
      </c>
    </row>
    <row r="279" spans="1:9" ht="14.5" x14ac:dyDescent="0.35">
      <c r="A279" s="33">
        <v>277</v>
      </c>
      <c r="B279" s="37" t="s">
        <v>15</v>
      </c>
      <c r="C279" s="33" t="s">
        <v>13</v>
      </c>
      <c r="D279" s="33" t="s">
        <v>14</v>
      </c>
      <c r="E279" s="38">
        <v>43457</v>
      </c>
      <c r="F279" s="33">
        <v>1</v>
      </c>
      <c r="G279" s="33">
        <v>74</v>
      </c>
      <c r="H279" s="33">
        <v>19</v>
      </c>
      <c r="I279" s="39">
        <v>62954.410096679938</v>
      </c>
    </row>
    <row r="280" spans="1:9" ht="14.5" x14ac:dyDescent="0.35">
      <c r="A280" s="33">
        <v>278</v>
      </c>
      <c r="B280" s="37" t="s">
        <v>9</v>
      </c>
      <c r="C280" s="33" t="s">
        <v>13</v>
      </c>
      <c r="D280" s="33" t="s">
        <v>11</v>
      </c>
      <c r="E280" s="38">
        <v>51281</v>
      </c>
      <c r="F280" s="33">
        <v>3</v>
      </c>
      <c r="G280" s="33">
        <v>55</v>
      </c>
      <c r="H280" s="33">
        <v>22</v>
      </c>
      <c r="I280" s="39">
        <v>66298.702228152106</v>
      </c>
    </row>
    <row r="281" spans="1:9" ht="14.5" x14ac:dyDescent="0.35">
      <c r="A281" s="33">
        <v>279</v>
      </c>
      <c r="B281" s="37" t="s">
        <v>12</v>
      </c>
      <c r="C281" s="33" t="s">
        <v>13</v>
      </c>
      <c r="D281" s="33" t="s">
        <v>14</v>
      </c>
      <c r="E281" s="38">
        <v>54806</v>
      </c>
      <c r="F281" s="33">
        <v>2</v>
      </c>
      <c r="G281" s="33">
        <v>57</v>
      </c>
      <c r="H281" s="33">
        <v>59</v>
      </c>
      <c r="I281" s="39">
        <v>82475.163179440686</v>
      </c>
    </row>
    <row r="282" spans="1:9" ht="14.5" x14ac:dyDescent="0.35">
      <c r="A282" s="33">
        <v>280</v>
      </c>
      <c r="B282" s="37" t="s">
        <v>12</v>
      </c>
      <c r="C282" s="33" t="s">
        <v>13</v>
      </c>
      <c r="D282" s="33" t="s">
        <v>11</v>
      </c>
      <c r="E282" s="38">
        <v>49646</v>
      </c>
      <c r="F282" s="33">
        <v>1</v>
      </c>
      <c r="G282" s="33">
        <v>59</v>
      </c>
      <c r="H282" s="33">
        <v>51</v>
      </c>
      <c r="I282" s="39">
        <v>74374.599071972043</v>
      </c>
    </row>
    <row r="283" spans="1:9" ht="14.5" x14ac:dyDescent="0.35">
      <c r="A283" s="33">
        <v>281</v>
      </c>
      <c r="B283" s="37" t="s">
        <v>9</v>
      </c>
      <c r="C283" s="33" t="s">
        <v>10</v>
      </c>
      <c r="D283" s="33" t="s">
        <v>11</v>
      </c>
      <c r="E283" s="38">
        <v>52883</v>
      </c>
      <c r="F283" s="33">
        <v>1</v>
      </c>
      <c r="G283" s="33">
        <v>55</v>
      </c>
      <c r="H283" s="33">
        <v>40</v>
      </c>
      <c r="I283" s="39">
        <v>78949.120987188289</v>
      </c>
    </row>
    <row r="284" spans="1:9" ht="14.5" x14ac:dyDescent="0.35">
      <c r="A284" s="33">
        <v>282</v>
      </c>
      <c r="B284" s="37" t="s">
        <v>9</v>
      </c>
      <c r="C284" s="33" t="s">
        <v>10</v>
      </c>
      <c r="D284" s="33" t="s">
        <v>14</v>
      </c>
      <c r="E284" s="38">
        <v>68419</v>
      </c>
      <c r="F284" s="33">
        <v>4</v>
      </c>
      <c r="G284" s="33">
        <v>46</v>
      </c>
      <c r="H284" s="33">
        <v>54</v>
      </c>
      <c r="I284" s="39">
        <v>106418.32082346061</v>
      </c>
    </row>
    <row r="285" spans="1:9" ht="14.5" x14ac:dyDescent="0.35">
      <c r="A285" s="33">
        <v>283</v>
      </c>
      <c r="B285" s="37" t="s">
        <v>9</v>
      </c>
      <c r="C285" s="33" t="s">
        <v>13</v>
      </c>
      <c r="D285" s="33" t="s">
        <v>14</v>
      </c>
      <c r="E285" s="38">
        <v>50242</v>
      </c>
      <c r="F285" s="33">
        <v>4</v>
      </c>
      <c r="G285" s="33">
        <v>71</v>
      </c>
      <c r="H285" s="33">
        <v>30</v>
      </c>
      <c r="I285" s="39">
        <v>70060.232936293571</v>
      </c>
    </row>
    <row r="286" spans="1:9" ht="14.5" x14ac:dyDescent="0.35">
      <c r="A286" s="33">
        <v>284</v>
      </c>
      <c r="B286" s="37" t="s">
        <v>9</v>
      </c>
      <c r="C286" s="33" t="s">
        <v>13</v>
      </c>
      <c r="D286" s="33" t="s">
        <v>11</v>
      </c>
      <c r="E286" s="38">
        <v>57133</v>
      </c>
      <c r="F286" s="33">
        <v>3</v>
      </c>
      <c r="G286" s="33">
        <v>72</v>
      </c>
      <c r="H286" s="33">
        <v>55</v>
      </c>
      <c r="I286" s="39">
        <v>77111.808882314712</v>
      </c>
    </row>
    <row r="287" spans="1:9" ht="14.5" x14ac:dyDescent="0.35">
      <c r="A287" s="33">
        <v>285</v>
      </c>
      <c r="B287" s="37" t="s">
        <v>9</v>
      </c>
      <c r="C287" s="33" t="s">
        <v>13</v>
      </c>
      <c r="D287" s="33" t="s">
        <v>11</v>
      </c>
      <c r="E287" s="38">
        <v>52065</v>
      </c>
      <c r="F287" s="33">
        <v>4</v>
      </c>
      <c r="G287" s="33">
        <v>80</v>
      </c>
      <c r="H287" s="33">
        <v>52</v>
      </c>
      <c r="I287" s="39">
        <v>68439.790259158661</v>
      </c>
    </row>
    <row r="288" spans="1:9" ht="14.5" x14ac:dyDescent="0.35">
      <c r="A288" s="33">
        <v>286</v>
      </c>
      <c r="B288" s="37" t="s">
        <v>12</v>
      </c>
      <c r="C288" s="33" t="s">
        <v>13</v>
      </c>
      <c r="D288" s="33" t="s">
        <v>14</v>
      </c>
      <c r="E288" s="38">
        <v>53490</v>
      </c>
      <c r="F288" s="33">
        <v>2</v>
      </c>
      <c r="G288" s="33">
        <v>72</v>
      </c>
      <c r="H288" s="33">
        <v>46</v>
      </c>
      <c r="I288" s="39">
        <v>68607.856586809823</v>
      </c>
    </row>
    <row r="289" spans="1:9" ht="14.5" x14ac:dyDescent="0.35">
      <c r="A289" s="33">
        <v>287</v>
      </c>
      <c r="B289" s="37" t="s">
        <v>9</v>
      </c>
      <c r="C289" s="33" t="s">
        <v>13</v>
      </c>
      <c r="D289" s="33" t="s">
        <v>11</v>
      </c>
      <c r="E289" s="38">
        <v>68539</v>
      </c>
      <c r="F289" s="33">
        <v>3</v>
      </c>
      <c r="G289" s="33">
        <v>51</v>
      </c>
      <c r="H289" s="33">
        <v>46</v>
      </c>
      <c r="I289" s="39">
        <v>76839.094453616432</v>
      </c>
    </row>
    <row r="290" spans="1:9" ht="14.5" x14ac:dyDescent="0.35">
      <c r="A290" s="33">
        <v>288</v>
      </c>
      <c r="B290" s="37" t="s">
        <v>15</v>
      </c>
      <c r="C290" s="33" t="s">
        <v>13</v>
      </c>
      <c r="D290" s="33" t="s">
        <v>11</v>
      </c>
      <c r="E290" s="38">
        <v>48471</v>
      </c>
      <c r="F290" s="33">
        <v>1</v>
      </c>
      <c r="G290" s="33">
        <v>52</v>
      </c>
      <c r="H290" s="33">
        <v>63</v>
      </c>
      <c r="I290" s="39">
        <v>70363.67448995469</v>
      </c>
    </row>
    <row r="291" spans="1:9" ht="14.5" x14ac:dyDescent="0.35">
      <c r="A291" s="33">
        <v>289</v>
      </c>
      <c r="B291" s="37" t="s">
        <v>9</v>
      </c>
      <c r="C291" s="33" t="s">
        <v>10</v>
      </c>
      <c r="D291" s="33" t="s">
        <v>11</v>
      </c>
      <c r="E291" s="38">
        <v>59759</v>
      </c>
      <c r="F291" s="33">
        <v>4</v>
      </c>
      <c r="G291" s="33">
        <v>67</v>
      </c>
      <c r="H291" s="33">
        <v>59</v>
      </c>
      <c r="I291" s="39">
        <v>104376.58478459281</v>
      </c>
    </row>
    <row r="292" spans="1:9" ht="14.5" x14ac:dyDescent="0.35">
      <c r="A292" s="33">
        <v>290</v>
      </c>
      <c r="B292" s="37" t="s">
        <v>12</v>
      </c>
      <c r="C292" s="33" t="s">
        <v>13</v>
      </c>
      <c r="D292" s="33" t="s">
        <v>14</v>
      </c>
      <c r="E292" s="38">
        <v>48380</v>
      </c>
      <c r="F292" s="33">
        <v>2</v>
      </c>
      <c r="G292" s="33">
        <v>76</v>
      </c>
      <c r="H292" s="33">
        <v>52</v>
      </c>
      <c r="I292" s="39">
        <v>83078.605121987217</v>
      </c>
    </row>
    <row r="293" spans="1:9" ht="14.5" x14ac:dyDescent="0.35">
      <c r="A293" s="33">
        <v>291</v>
      </c>
      <c r="B293" s="37" t="s">
        <v>9</v>
      </c>
      <c r="C293" s="33" t="s">
        <v>13</v>
      </c>
      <c r="D293" s="33" t="s">
        <v>11</v>
      </c>
      <c r="E293" s="38">
        <v>56990</v>
      </c>
      <c r="F293" s="33">
        <v>3</v>
      </c>
      <c r="G293" s="33">
        <v>85</v>
      </c>
      <c r="H293" s="33">
        <v>28</v>
      </c>
      <c r="I293" s="39">
        <v>72326.82754102844</v>
      </c>
    </row>
    <row r="294" spans="1:9" ht="14.5" x14ac:dyDescent="0.35">
      <c r="A294" s="33">
        <v>292</v>
      </c>
      <c r="B294" s="37" t="s">
        <v>9</v>
      </c>
      <c r="C294" s="33" t="s">
        <v>13</v>
      </c>
      <c r="D294" s="33" t="s">
        <v>14</v>
      </c>
      <c r="E294" s="38">
        <v>51090</v>
      </c>
      <c r="F294" s="33">
        <v>3</v>
      </c>
      <c r="G294" s="33">
        <v>80</v>
      </c>
      <c r="H294" s="33">
        <v>29</v>
      </c>
      <c r="I294" s="39">
        <v>88238.241696178186</v>
      </c>
    </row>
    <row r="295" spans="1:9" ht="14.5" x14ac:dyDescent="0.35">
      <c r="A295" s="33">
        <v>293</v>
      </c>
      <c r="B295" s="37" t="s">
        <v>12</v>
      </c>
      <c r="C295" s="33" t="s">
        <v>10</v>
      </c>
      <c r="D295" s="33" t="s">
        <v>14</v>
      </c>
      <c r="E295" s="38">
        <v>74198</v>
      </c>
      <c r="F295" s="33">
        <v>1</v>
      </c>
      <c r="G295" s="33">
        <v>57</v>
      </c>
      <c r="H295" s="33">
        <v>25</v>
      </c>
      <c r="I295" s="39">
        <v>99644.512680749845</v>
      </c>
    </row>
    <row r="296" spans="1:9" ht="14.5" x14ac:dyDescent="0.35">
      <c r="A296" s="33">
        <v>294</v>
      </c>
      <c r="B296" s="37" t="s">
        <v>12</v>
      </c>
      <c r="C296" s="33" t="s">
        <v>13</v>
      </c>
      <c r="D296" s="33" t="s">
        <v>11</v>
      </c>
      <c r="E296" s="38">
        <v>49883</v>
      </c>
      <c r="F296" s="33">
        <v>2</v>
      </c>
      <c r="G296" s="33">
        <v>83</v>
      </c>
      <c r="H296" s="33">
        <v>22</v>
      </c>
      <c r="I296" s="39">
        <v>60621.484803200983</v>
      </c>
    </row>
    <row r="297" spans="1:9" ht="14.5" x14ac:dyDescent="0.35">
      <c r="A297" s="33">
        <v>295</v>
      </c>
      <c r="B297" s="37" t="s">
        <v>9</v>
      </c>
      <c r="C297" s="33" t="s">
        <v>13</v>
      </c>
      <c r="D297" s="33" t="s">
        <v>14</v>
      </c>
      <c r="E297" s="38">
        <v>54757</v>
      </c>
      <c r="F297" s="33">
        <v>1</v>
      </c>
      <c r="G297" s="33">
        <v>70</v>
      </c>
      <c r="H297" s="33">
        <v>25</v>
      </c>
      <c r="I297" s="39">
        <v>81168.138379621989</v>
      </c>
    </row>
    <row r="298" spans="1:9" ht="14.5" x14ac:dyDescent="0.35">
      <c r="A298" s="33">
        <v>296</v>
      </c>
      <c r="B298" s="37" t="s">
        <v>9</v>
      </c>
      <c r="C298" s="33" t="s">
        <v>13</v>
      </c>
      <c r="D298" s="33" t="s">
        <v>14</v>
      </c>
      <c r="E298" s="38">
        <v>47031</v>
      </c>
      <c r="F298" s="33">
        <v>1</v>
      </c>
      <c r="G298" s="33">
        <v>77</v>
      </c>
      <c r="H298" s="33">
        <v>18</v>
      </c>
      <c r="I298" s="39">
        <v>69525.726821858407</v>
      </c>
    </row>
    <row r="299" spans="1:9" ht="14.5" x14ac:dyDescent="0.35">
      <c r="A299" s="33">
        <v>297</v>
      </c>
      <c r="B299" s="37" t="s">
        <v>9</v>
      </c>
      <c r="C299" s="33" t="s">
        <v>10</v>
      </c>
      <c r="D299" s="33" t="s">
        <v>14</v>
      </c>
      <c r="E299" s="38">
        <v>50737</v>
      </c>
      <c r="F299" s="33">
        <v>3</v>
      </c>
      <c r="G299" s="33">
        <v>59</v>
      </c>
      <c r="H299" s="33">
        <v>19</v>
      </c>
      <c r="I299" s="39">
        <v>80080.387977896607</v>
      </c>
    </row>
    <row r="300" spans="1:9" ht="14.5" x14ac:dyDescent="0.35">
      <c r="A300" s="33">
        <v>298</v>
      </c>
      <c r="B300" s="37" t="s">
        <v>12</v>
      </c>
      <c r="C300" s="33" t="s">
        <v>10</v>
      </c>
      <c r="D300" s="33" t="s">
        <v>14</v>
      </c>
      <c r="E300" s="38">
        <v>51867</v>
      </c>
      <c r="F300" s="33">
        <v>3</v>
      </c>
      <c r="G300" s="33">
        <v>71</v>
      </c>
      <c r="H300" s="33">
        <v>47</v>
      </c>
      <c r="I300" s="39">
        <v>82688.352767116143</v>
      </c>
    </row>
    <row r="301" spans="1:9" ht="14.5" x14ac:dyDescent="0.35">
      <c r="A301" s="33">
        <v>299</v>
      </c>
      <c r="B301" s="37" t="s">
        <v>15</v>
      </c>
      <c r="C301" s="33" t="s">
        <v>10</v>
      </c>
      <c r="D301" s="33" t="s">
        <v>14</v>
      </c>
      <c r="E301" s="38">
        <v>55886</v>
      </c>
      <c r="F301" s="33">
        <v>1</v>
      </c>
      <c r="G301" s="33">
        <v>59</v>
      </c>
      <c r="H301" s="33">
        <v>31</v>
      </c>
      <c r="I301" s="39">
        <v>96427.674898325437</v>
      </c>
    </row>
    <row r="302" spans="1:9" ht="14.5" x14ac:dyDescent="0.35">
      <c r="A302" s="33">
        <v>300</v>
      </c>
      <c r="B302" s="37" t="s">
        <v>15</v>
      </c>
      <c r="C302" s="33" t="s">
        <v>13</v>
      </c>
      <c r="D302" s="33" t="s">
        <v>11</v>
      </c>
      <c r="E302" s="38">
        <v>58056</v>
      </c>
      <c r="F302" s="33">
        <v>2</v>
      </c>
      <c r="G302" s="33">
        <v>35</v>
      </c>
      <c r="H302" s="33">
        <v>48</v>
      </c>
      <c r="I302" s="39">
        <v>69477.190583477859</v>
      </c>
    </row>
    <row r="303" spans="1:9" ht="14.5" x14ac:dyDescent="0.35">
      <c r="A303" s="33">
        <v>301</v>
      </c>
      <c r="B303" s="37" t="s">
        <v>9</v>
      </c>
      <c r="C303" s="33" t="s">
        <v>13</v>
      </c>
      <c r="D303" s="33" t="s">
        <v>14</v>
      </c>
      <c r="E303" s="38">
        <v>53101</v>
      </c>
      <c r="F303" s="33">
        <v>4</v>
      </c>
      <c r="G303" s="33">
        <v>70</v>
      </c>
      <c r="H303" s="33">
        <v>36</v>
      </c>
      <c r="I303" s="39">
        <v>74538.400020116722</v>
      </c>
    </row>
    <row r="304" spans="1:9" ht="14.5" x14ac:dyDescent="0.35">
      <c r="A304" s="33">
        <v>302</v>
      </c>
      <c r="B304" s="37" t="s">
        <v>9</v>
      </c>
      <c r="C304" s="33" t="s">
        <v>10</v>
      </c>
      <c r="D304" s="33" t="s">
        <v>11</v>
      </c>
      <c r="E304" s="38">
        <v>48782</v>
      </c>
      <c r="F304" s="33">
        <v>4</v>
      </c>
      <c r="G304" s="33">
        <v>48</v>
      </c>
      <c r="H304" s="33">
        <v>53</v>
      </c>
      <c r="I304" s="39">
        <v>79584.678172210086</v>
      </c>
    </row>
    <row r="305" spans="1:9" ht="14.5" x14ac:dyDescent="0.35">
      <c r="A305" s="33">
        <v>303</v>
      </c>
      <c r="B305" s="37" t="s">
        <v>12</v>
      </c>
      <c r="C305" s="33" t="s">
        <v>13</v>
      </c>
      <c r="D305" s="33" t="s">
        <v>11</v>
      </c>
      <c r="E305" s="38">
        <v>61585</v>
      </c>
      <c r="F305" s="33">
        <v>1</v>
      </c>
      <c r="G305" s="33">
        <v>43</v>
      </c>
      <c r="H305" s="33">
        <v>56</v>
      </c>
      <c r="I305" s="39">
        <v>74831.096046641804</v>
      </c>
    </row>
    <row r="306" spans="1:9" ht="14.5" x14ac:dyDescent="0.35">
      <c r="A306" s="33">
        <v>304</v>
      </c>
      <c r="B306" s="37" t="s">
        <v>12</v>
      </c>
      <c r="C306" s="33" t="s">
        <v>13</v>
      </c>
      <c r="D306" s="33" t="s">
        <v>11</v>
      </c>
      <c r="E306" s="38">
        <v>59979</v>
      </c>
      <c r="F306" s="33">
        <v>4</v>
      </c>
      <c r="G306" s="33">
        <v>75</v>
      </c>
      <c r="H306" s="33">
        <v>28</v>
      </c>
      <c r="I306" s="39">
        <v>58131.911294764388</v>
      </c>
    </row>
    <row r="307" spans="1:9" ht="14.5" x14ac:dyDescent="0.35">
      <c r="A307" s="33">
        <v>305</v>
      </c>
      <c r="B307" s="37" t="s">
        <v>9</v>
      </c>
      <c r="C307" s="33" t="s">
        <v>13</v>
      </c>
      <c r="D307" s="33" t="s">
        <v>11</v>
      </c>
      <c r="E307" s="38">
        <v>63899</v>
      </c>
      <c r="F307" s="33">
        <v>1</v>
      </c>
      <c r="G307" s="33">
        <v>56</v>
      </c>
      <c r="H307" s="33">
        <v>57</v>
      </c>
      <c r="I307" s="39">
        <v>84743.002153497015</v>
      </c>
    </row>
    <row r="308" spans="1:9" ht="14.5" x14ac:dyDescent="0.35">
      <c r="A308" s="33">
        <v>306</v>
      </c>
      <c r="B308" s="37" t="s">
        <v>15</v>
      </c>
      <c r="C308" s="33" t="s">
        <v>13</v>
      </c>
      <c r="D308" s="33" t="s">
        <v>14</v>
      </c>
      <c r="E308" s="38">
        <v>54798</v>
      </c>
      <c r="F308" s="33">
        <v>1</v>
      </c>
      <c r="G308" s="33">
        <v>54</v>
      </c>
      <c r="H308" s="33">
        <v>29</v>
      </c>
      <c r="I308" s="39">
        <v>75534.39710343456</v>
      </c>
    </row>
    <row r="309" spans="1:9" ht="14.5" x14ac:dyDescent="0.35">
      <c r="A309" s="33">
        <v>307</v>
      </c>
      <c r="B309" s="37" t="s">
        <v>9</v>
      </c>
      <c r="C309" s="33" t="s">
        <v>13</v>
      </c>
      <c r="D309" s="33" t="s">
        <v>11</v>
      </c>
      <c r="E309" s="38">
        <v>54744</v>
      </c>
      <c r="F309" s="33">
        <v>4</v>
      </c>
      <c r="G309" s="33">
        <v>78</v>
      </c>
      <c r="H309" s="33">
        <v>28</v>
      </c>
      <c r="I309" s="39">
        <v>81481.556483258813</v>
      </c>
    </row>
    <row r="310" spans="1:9" ht="14.5" x14ac:dyDescent="0.35">
      <c r="A310" s="33">
        <v>308</v>
      </c>
      <c r="B310" s="37" t="s">
        <v>12</v>
      </c>
      <c r="C310" s="33" t="s">
        <v>13</v>
      </c>
      <c r="D310" s="33" t="s">
        <v>11</v>
      </c>
      <c r="E310" s="38">
        <v>58383</v>
      </c>
      <c r="F310" s="33">
        <v>2</v>
      </c>
      <c r="G310" s="33">
        <v>46</v>
      </c>
      <c r="H310" s="33">
        <v>30</v>
      </c>
      <c r="I310" s="39">
        <v>69300.194034534608</v>
      </c>
    </row>
    <row r="311" spans="1:9" ht="14.5" x14ac:dyDescent="0.35">
      <c r="A311" s="33">
        <v>309</v>
      </c>
      <c r="B311" s="37" t="s">
        <v>9</v>
      </c>
      <c r="C311" s="33" t="s">
        <v>13</v>
      </c>
      <c r="D311" s="33" t="s">
        <v>14</v>
      </c>
      <c r="E311" s="38">
        <v>58709</v>
      </c>
      <c r="F311" s="33">
        <v>4</v>
      </c>
      <c r="G311" s="33">
        <v>85</v>
      </c>
      <c r="H311" s="33">
        <v>58</v>
      </c>
      <c r="I311" s="39">
        <v>90313.745579302267</v>
      </c>
    </row>
    <row r="312" spans="1:9" ht="14.5" x14ac:dyDescent="0.35">
      <c r="A312" s="33">
        <v>310</v>
      </c>
      <c r="B312" s="37" t="s">
        <v>15</v>
      </c>
      <c r="C312" s="33" t="s">
        <v>13</v>
      </c>
      <c r="D312" s="33" t="s">
        <v>11</v>
      </c>
      <c r="E312" s="38">
        <v>54126</v>
      </c>
      <c r="F312" s="33">
        <v>2</v>
      </c>
      <c r="G312" s="33">
        <v>43</v>
      </c>
      <c r="H312" s="33">
        <v>41</v>
      </c>
      <c r="I312" s="39">
        <v>73396.242093664143</v>
      </c>
    </row>
    <row r="313" spans="1:9" ht="14.5" x14ac:dyDescent="0.35">
      <c r="A313" s="33">
        <v>311</v>
      </c>
      <c r="B313" s="37" t="s">
        <v>9</v>
      </c>
      <c r="C313" s="33" t="s">
        <v>13</v>
      </c>
      <c r="D313" s="33" t="s">
        <v>14</v>
      </c>
      <c r="E313" s="38">
        <v>52976</v>
      </c>
      <c r="F313" s="33">
        <v>4</v>
      </c>
      <c r="G313" s="33">
        <v>50</v>
      </c>
      <c r="H313" s="33">
        <v>50</v>
      </c>
      <c r="I313" s="39">
        <v>70039.587325399654</v>
      </c>
    </row>
    <row r="314" spans="1:9" ht="14.5" x14ac:dyDescent="0.35">
      <c r="A314" s="33">
        <v>312</v>
      </c>
      <c r="B314" s="37" t="s">
        <v>9</v>
      </c>
      <c r="C314" s="33" t="s">
        <v>13</v>
      </c>
      <c r="D314" s="33" t="s">
        <v>11</v>
      </c>
      <c r="E314" s="38">
        <v>50339</v>
      </c>
      <c r="F314" s="33">
        <v>2</v>
      </c>
      <c r="G314" s="33">
        <v>60</v>
      </c>
      <c r="H314" s="33">
        <v>19</v>
      </c>
      <c r="I314" s="39">
        <v>70424.374881214288</v>
      </c>
    </row>
    <row r="315" spans="1:9" ht="14.5" x14ac:dyDescent="0.35">
      <c r="A315" s="33">
        <v>313</v>
      </c>
      <c r="B315" s="37" t="s">
        <v>12</v>
      </c>
      <c r="C315" s="33" t="s">
        <v>10</v>
      </c>
      <c r="D315" s="33" t="s">
        <v>14</v>
      </c>
      <c r="E315" s="38">
        <v>61609</v>
      </c>
      <c r="F315" s="33">
        <v>2</v>
      </c>
      <c r="G315" s="33">
        <v>74</v>
      </c>
      <c r="H315" s="33">
        <v>43</v>
      </c>
      <c r="I315" s="39">
        <v>91694.567142230371</v>
      </c>
    </row>
    <row r="316" spans="1:9" ht="14.5" x14ac:dyDescent="0.35">
      <c r="A316" s="33">
        <v>314</v>
      </c>
      <c r="B316" s="37" t="s">
        <v>12</v>
      </c>
      <c r="C316" s="33" t="s">
        <v>13</v>
      </c>
      <c r="D316" s="33" t="s">
        <v>14</v>
      </c>
      <c r="E316" s="38">
        <v>63395</v>
      </c>
      <c r="F316" s="33">
        <v>1</v>
      </c>
      <c r="G316" s="33">
        <v>66</v>
      </c>
      <c r="H316" s="33">
        <v>49</v>
      </c>
      <c r="I316" s="39">
        <v>74782.683551350681</v>
      </c>
    </row>
    <row r="317" spans="1:9" ht="14.5" x14ac:dyDescent="0.35">
      <c r="A317" s="33">
        <v>315</v>
      </c>
      <c r="B317" s="37" t="s">
        <v>9</v>
      </c>
      <c r="C317" s="33" t="s">
        <v>10</v>
      </c>
      <c r="D317" s="33" t="s">
        <v>11</v>
      </c>
      <c r="E317" s="38">
        <v>61270</v>
      </c>
      <c r="F317" s="33">
        <v>2</v>
      </c>
      <c r="G317" s="33">
        <v>73</v>
      </c>
      <c r="H317" s="33">
        <v>27</v>
      </c>
      <c r="I317" s="39">
        <v>102262.81761747811</v>
      </c>
    </row>
    <row r="318" spans="1:9" ht="14.5" x14ac:dyDescent="0.35">
      <c r="A318" s="33">
        <v>316</v>
      </c>
      <c r="B318" s="37" t="s">
        <v>9</v>
      </c>
      <c r="C318" s="33" t="s">
        <v>13</v>
      </c>
      <c r="D318" s="33" t="s">
        <v>14</v>
      </c>
      <c r="E318" s="38">
        <v>61862</v>
      </c>
      <c r="F318" s="33">
        <v>4</v>
      </c>
      <c r="G318" s="33">
        <v>51</v>
      </c>
      <c r="H318" s="33">
        <v>52</v>
      </c>
      <c r="I318" s="39">
        <v>79093.551206203963</v>
      </c>
    </row>
    <row r="319" spans="1:9" ht="14.5" x14ac:dyDescent="0.35">
      <c r="A319" s="33">
        <v>317</v>
      </c>
      <c r="B319" s="37" t="s">
        <v>15</v>
      </c>
      <c r="C319" s="33" t="s">
        <v>13</v>
      </c>
      <c r="D319" s="33" t="s">
        <v>14</v>
      </c>
      <c r="E319" s="38">
        <v>60695</v>
      </c>
      <c r="F319" s="33">
        <v>1</v>
      </c>
      <c r="G319" s="33">
        <v>62</v>
      </c>
      <c r="H319" s="33">
        <v>50</v>
      </c>
      <c r="I319" s="39">
        <v>70326.560762225767</v>
      </c>
    </row>
    <row r="320" spans="1:9" ht="14.5" x14ac:dyDescent="0.35">
      <c r="A320" s="33">
        <v>318</v>
      </c>
      <c r="B320" s="37" t="s">
        <v>9</v>
      </c>
      <c r="C320" s="33" t="s">
        <v>13</v>
      </c>
      <c r="D320" s="33" t="s">
        <v>14</v>
      </c>
      <c r="E320" s="38">
        <v>59922</v>
      </c>
      <c r="F320" s="33">
        <v>3</v>
      </c>
      <c r="G320" s="33">
        <v>42</v>
      </c>
      <c r="H320" s="33">
        <v>54</v>
      </c>
      <c r="I320" s="39">
        <v>86259.997906657838</v>
      </c>
    </row>
    <row r="321" spans="1:9" ht="14.5" x14ac:dyDescent="0.35">
      <c r="A321" s="33">
        <v>319</v>
      </c>
      <c r="B321" s="37" t="s">
        <v>15</v>
      </c>
      <c r="C321" s="33" t="s">
        <v>13</v>
      </c>
      <c r="D321" s="33" t="s">
        <v>11</v>
      </c>
      <c r="E321" s="38">
        <v>53748</v>
      </c>
      <c r="F321" s="33">
        <v>2</v>
      </c>
      <c r="G321" s="33">
        <v>74</v>
      </c>
      <c r="H321" s="33">
        <v>44</v>
      </c>
      <c r="I321" s="39">
        <v>63434.774109990576</v>
      </c>
    </row>
    <row r="322" spans="1:9" ht="14.5" x14ac:dyDescent="0.35">
      <c r="A322" s="33">
        <v>320</v>
      </c>
      <c r="B322" s="37" t="s">
        <v>9</v>
      </c>
      <c r="C322" s="33" t="s">
        <v>13</v>
      </c>
      <c r="D322" s="33" t="s">
        <v>14</v>
      </c>
      <c r="E322" s="38">
        <v>62196</v>
      </c>
      <c r="F322" s="33">
        <v>2</v>
      </c>
      <c r="G322" s="33">
        <v>69</v>
      </c>
      <c r="H322" s="33">
        <v>32</v>
      </c>
      <c r="I322" s="39">
        <v>66943.007462685462</v>
      </c>
    </row>
    <row r="323" spans="1:9" ht="14.5" x14ac:dyDescent="0.35">
      <c r="A323" s="33">
        <v>321</v>
      </c>
      <c r="B323" s="37" t="s">
        <v>15</v>
      </c>
      <c r="C323" s="33" t="s">
        <v>13</v>
      </c>
      <c r="D323" s="33" t="s">
        <v>14</v>
      </c>
      <c r="E323" s="38">
        <v>52827</v>
      </c>
      <c r="F323" s="33">
        <v>2</v>
      </c>
      <c r="G323" s="33">
        <v>43</v>
      </c>
      <c r="H323" s="33">
        <v>34</v>
      </c>
      <c r="I323" s="39">
        <v>65127.579495251746</v>
      </c>
    </row>
    <row r="324" spans="1:9" ht="14.5" x14ac:dyDescent="0.35">
      <c r="A324" s="33">
        <v>322</v>
      </c>
      <c r="B324" s="37" t="s">
        <v>9</v>
      </c>
      <c r="C324" s="33" t="s">
        <v>13</v>
      </c>
      <c r="D324" s="33" t="s">
        <v>11</v>
      </c>
      <c r="E324" s="38">
        <v>56003</v>
      </c>
      <c r="F324" s="33">
        <v>1</v>
      </c>
      <c r="G324" s="33">
        <v>68</v>
      </c>
      <c r="H324" s="33">
        <v>26</v>
      </c>
      <c r="I324" s="39">
        <v>79572.906167254972</v>
      </c>
    </row>
    <row r="325" spans="1:9" ht="14.5" x14ac:dyDescent="0.35">
      <c r="A325" s="33">
        <v>323</v>
      </c>
      <c r="B325" s="37" t="s">
        <v>9</v>
      </c>
      <c r="C325" s="33" t="s">
        <v>10</v>
      </c>
      <c r="D325" s="33" t="s">
        <v>14</v>
      </c>
      <c r="E325" s="38">
        <v>60107</v>
      </c>
      <c r="F325" s="33">
        <v>3</v>
      </c>
      <c r="G325" s="33">
        <v>40</v>
      </c>
      <c r="H325" s="33">
        <v>34</v>
      </c>
      <c r="I325" s="39">
        <v>108959.67777892889</v>
      </c>
    </row>
    <row r="326" spans="1:9" ht="14.5" x14ac:dyDescent="0.35">
      <c r="A326" s="33">
        <v>324</v>
      </c>
      <c r="B326" s="37" t="s">
        <v>9</v>
      </c>
      <c r="C326" s="33" t="s">
        <v>13</v>
      </c>
      <c r="D326" s="33" t="s">
        <v>14</v>
      </c>
      <c r="E326" s="38">
        <v>67292</v>
      </c>
      <c r="F326" s="33">
        <v>3</v>
      </c>
      <c r="G326" s="33">
        <v>46</v>
      </c>
      <c r="H326" s="33">
        <v>57</v>
      </c>
      <c r="I326" s="39">
        <v>75485.171000501534</v>
      </c>
    </row>
    <row r="327" spans="1:9" ht="14.5" x14ac:dyDescent="0.35">
      <c r="A327" s="33">
        <v>325</v>
      </c>
      <c r="B327" s="37" t="s">
        <v>9</v>
      </c>
      <c r="C327" s="33" t="s">
        <v>13</v>
      </c>
      <c r="D327" s="33" t="s">
        <v>14</v>
      </c>
      <c r="E327" s="38">
        <v>49605</v>
      </c>
      <c r="F327" s="33">
        <v>4</v>
      </c>
      <c r="G327" s="33">
        <v>58</v>
      </c>
      <c r="H327" s="33">
        <v>29</v>
      </c>
      <c r="I327" s="39">
        <v>66564.338265079525</v>
      </c>
    </row>
    <row r="328" spans="1:9" ht="14.5" x14ac:dyDescent="0.35">
      <c r="A328" s="33">
        <v>326</v>
      </c>
      <c r="B328" s="37" t="s">
        <v>9</v>
      </c>
      <c r="C328" s="33" t="s">
        <v>13</v>
      </c>
      <c r="D328" s="33" t="s">
        <v>14</v>
      </c>
      <c r="E328" s="38">
        <v>63647</v>
      </c>
      <c r="F328" s="33">
        <v>3</v>
      </c>
      <c r="G328" s="33">
        <v>50</v>
      </c>
      <c r="H328" s="33">
        <v>40</v>
      </c>
      <c r="I328" s="39">
        <v>77855.109051549502</v>
      </c>
    </row>
    <row r="329" spans="1:9" ht="14.5" x14ac:dyDescent="0.35">
      <c r="A329" s="33">
        <v>327</v>
      </c>
      <c r="B329" s="37" t="s">
        <v>12</v>
      </c>
      <c r="C329" s="33" t="s">
        <v>13</v>
      </c>
      <c r="D329" s="33" t="s">
        <v>11</v>
      </c>
      <c r="E329" s="38">
        <v>48581</v>
      </c>
      <c r="F329" s="33">
        <v>4</v>
      </c>
      <c r="G329" s="33">
        <v>69</v>
      </c>
      <c r="H329" s="33">
        <v>27</v>
      </c>
      <c r="I329" s="39">
        <v>58157.333720999006</v>
      </c>
    </row>
    <row r="330" spans="1:9" ht="14.5" x14ac:dyDescent="0.35">
      <c r="A330" s="33">
        <v>328</v>
      </c>
      <c r="B330" s="37" t="s">
        <v>15</v>
      </c>
      <c r="C330" s="33" t="s">
        <v>10</v>
      </c>
      <c r="D330" s="33" t="s">
        <v>14</v>
      </c>
      <c r="E330" s="38">
        <v>63334</v>
      </c>
      <c r="F330" s="33">
        <v>1</v>
      </c>
      <c r="G330" s="33">
        <v>71</v>
      </c>
      <c r="H330" s="33">
        <v>45</v>
      </c>
      <c r="I330" s="39">
        <v>94904.915101743463</v>
      </c>
    </row>
    <row r="331" spans="1:9" ht="14.5" x14ac:dyDescent="0.35">
      <c r="A331" s="33">
        <v>329</v>
      </c>
      <c r="B331" s="37" t="s">
        <v>9</v>
      </c>
      <c r="C331" s="33" t="s">
        <v>10</v>
      </c>
      <c r="D331" s="33" t="s">
        <v>11</v>
      </c>
      <c r="E331" s="38">
        <v>62264</v>
      </c>
      <c r="F331" s="33">
        <v>2</v>
      </c>
      <c r="G331" s="33">
        <v>52</v>
      </c>
      <c r="H331" s="33">
        <v>64</v>
      </c>
      <c r="I331" s="39">
        <v>114996.23482400103</v>
      </c>
    </row>
    <row r="332" spans="1:9" ht="14.5" x14ac:dyDescent="0.35">
      <c r="A332" s="33">
        <v>330</v>
      </c>
      <c r="B332" s="37" t="s">
        <v>9</v>
      </c>
      <c r="C332" s="33" t="s">
        <v>13</v>
      </c>
      <c r="D332" s="33" t="s">
        <v>14</v>
      </c>
      <c r="E332" s="38">
        <v>61180</v>
      </c>
      <c r="F332" s="33">
        <v>1</v>
      </c>
      <c r="G332" s="33">
        <v>53</v>
      </c>
      <c r="H332" s="33">
        <v>52</v>
      </c>
      <c r="I332" s="39">
        <v>84453.820633610711</v>
      </c>
    </row>
    <row r="333" spans="1:9" ht="14.5" x14ac:dyDescent="0.35">
      <c r="A333" s="33">
        <v>331</v>
      </c>
      <c r="B333" s="37" t="s">
        <v>9</v>
      </c>
      <c r="C333" s="33" t="s">
        <v>10</v>
      </c>
      <c r="D333" s="33" t="s">
        <v>11</v>
      </c>
      <c r="E333" s="38">
        <v>63370</v>
      </c>
      <c r="F333" s="33">
        <v>1</v>
      </c>
      <c r="G333" s="33">
        <v>38</v>
      </c>
      <c r="H333" s="33">
        <v>61</v>
      </c>
      <c r="I333" s="39">
        <v>112185.29832211288</v>
      </c>
    </row>
    <row r="334" spans="1:9" ht="14.5" x14ac:dyDescent="0.35">
      <c r="A334" s="33">
        <v>332</v>
      </c>
      <c r="B334" s="37" t="s">
        <v>15</v>
      </c>
      <c r="C334" s="33" t="s">
        <v>10</v>
      </c>
      <c r="D334" s="33" t="s">
        <v>14</v>
      </c>
      <c r="E334" s="38">
        <v>52121</v>
      </c>
      <c r="F334" s="33">
        <v>4</v>
      </c>
      <c r="G334" s="33">
        <v>64</v>
      </c>
      <c r="H334" s="33">
        <v>52</v>
      </c>
      <c r="I334" s="39">
        <v>85433.782235597741</v>
      </c>
    </row>
    <row r="335" spans="1:9" ht="14.5" x14ac:dyDescent="0.35">
      <c r="A335" s="33">
        <v>333</v>
      </c>
      <c r="B335" s="37" t="s">
        <v>15</v>
      </c>
      <c r="C335" s="33" t="s">
        <v>13</v>
      </c>
      <c r="D335" s="33" t="s">
        <v>11</v>
      </c>
      <c r="E335" s="38">
        <v>58782</v>
      </c>
      <c r="F335" s="33">
        <v>4</v>
      </c>
      <c r="G335" s="33">
        <v>81</v>
      </c>
      <c r="H335" s="33">
        <v>61</v>
      </c>
      <c r="I335" s="39">
        <v>71725.418453882856</v>
      </c>
    </row>
    <row r="336" spans="1:9" ht="14.5" x14ac:dyDescent="0.35">
      <c r="A336" s="33">
        <v>334</v>
      </c>
      <c r="B336" s="37" t="s">
        <v>9</v>
      </c>
      <c r="C336" s="33" t="s">
        <v>13</v>
      </c>
      <c r="D336" s="33" t="s">
        <v>11</v>
      </c>
      <c r="E336" s="38">
        <v>52717</v>
      </c>
      <c r="F336" s="33">
        <v>3</v>
      </c>
      <c r="G336" s="33">
        <v>81</v>
      </c>
      <c r="H336" s="33">
        <v>56</v>
      </c>
      <c r="I336" s="39">
        <v>69686.429243387625</v>
      </c>
    </row>
    <row r="337" spans="1:9" ht="14.5" x14ac:dyDescent="0.35">
      <c r="A337" s="33">
        <v>335</v>
      </c>
      <c r="B337" s="37" t="s">
        <v>9</v>
      </c>
      <c r="C337" s="33" t="s">
        <v>13</v>
      </c>
      <c r="D337" s="33" t="s">
        <v>11</v>
      </c>
      <c r="E337" s="38">
        <v>65291</v>
      </c>
      <c r="F337" s="33">
        <v>2</v>
      </c>
      <c r="G337" s="33">
        <v>51</v>
      </c>
      <c r="H337" s="33">
        <v>43</v>
      </c>
      <c r="I337" s="39">
        <v>87624.823519502082</v>
      </c>
    </row>
    <row r="338" spans="1:9" ht="14.5" x14ac:dyDescent="0.35">
      <c r="A338" s="33">
        <v>336</v>
      </c>
      <c r="B338" s="37" t="s">
        <v>9</v>
      </c>
      <c r="C338" s="33" t="s">
        <v>13</v>
      </c>
      <c r="D338" s="33" t="s">
        <v>14</v>
      </c>
      <c r="E338" s="38">
        <v>62820</v>
      </c>
      <c r="F338" s="33">
        <v>3</v>
      </c>
      <c r="G338" s="33">
        <v>62</v>
      </c>
      <c r="H338" s="33">
        <v>64</v>
      </c>
      <c r="I338" s="39">
        <v>75366.411206280623</v>
      </c>
    </row>
    <row r="339" spans="1:9" ht="14.5" x14ac:dyDescent="0.35">
      <c r="A339" s="33">
        <v>337</v>
      </c>
      <c r="B339" s="37" t="s">
        <v>12</v>
      </c>
      <c r="C339" s="33" t="s">
        <v>13</v>
      </c>
      <c r="D339" s="33" t="s">
        <v>14</v>
      </c>
      <c r="E339" s="38">
        <v>55219</v>
      </c>
      <c r="F339" s="33">
        <v>3</v>
      </c>
      <c r="G339" s="33">
        <v>36</v>
      </c>
      <c r="H339" s="33">
        <v>60</v>
      </c>
      <c r="I339" s="39">
        <v>69293.671090761869</v>
      </c>
    </row>
    <row r="340" spans="1:9" ht="14.5" x14ac:dyDescent="0.35">
      <c r="A340" s="33">
        <v>338</v>
      </c>
      <c r="B340" s="37" t="s">
        <v>15</v>
      </c>
      <c r="C340" s="33" t="s">
        <v>13</v>
      </c>
      <c r="D340" s="33" t="s">
        <v>14</v>
      </c>
      <c r="E340" s="38">
        <v>50637</v>
      </c>
      <c r="F340" s="33">
        <v>4</v>
      </c>
      <c r="G340" s="33">
        <v>81</v>
      </c>
      <c r="H340" s="33">
        <v>62</v>
      </c>
      <c r="I340" s="39">
        <v>72653.539969538906</v>
      </c>
    </row>
    <row r="341" spans="1:9" ht="14.5" x14ac:dyDescent="0.35">
      <c r="A341" s="33">
        <v>339</v>
      </c>
      <c r="B341" s="37" t="s">
        <v>9</v>
      </c>
      <c r="C341" s="33" t="s">
        <v>10</v>
      </c>
      <c r="D341" s="33" t="s">
        <v>14</v>
      </c>
      <c r="E341" s="38">
        <v>56777</v>
      </c>
      <c r="F341" s="33">
        <v>3</v>
      </c>
      <c r="G341" s="33">
        <v>72</v>
      </c>
      <c r="H341" s="33">
        <v>50</v>
      </c>
      <c r="I341" s="39">
        <v>101676.26815178874</v>
      </c>
    </row>
    <row r="342" spans="1:9" ht="14.5" x14ac:dyDescent="0.35">
      <c r="A342" s="33">
        <v>340</v>
      </c>
      <c r="B342" s="37" t="s">
        <v>12</v>
      </c>
      <c r="C342" s="33" t="s">
        <v>13</v>
      </c>
      <c r="D342" s="33" t="s">
        <v>11</v>
      </c>
      <c r="E342" s="38">
        <v>48367</v>
      </c>
      <c r="F342" s="33">
        <v>2</v>
      </c>
      <c r="G342" s="33">
        <v>82</v>
      </c>
      <c r="H342" s="33">
        <v>46</v>
      </c>
      <c r="I342" s="39">
        <v>64602.944254227092</v>
      </c>
    </row>
    <row r="343" spans="1:9" ht="14.5" x14ac:dyDescent="0.35">
      <c r="A343" s="33">
        <v>341</v>
      </c>
      <c r="B343" s="37" t="s">
        <v>9</v>
      </c>
      <c r="C343" s="33" t="s">
        <v>13</v>
      </c>
      <c r="D343" s="33" t="s">
        <v>11</v>
      </c>
      <c r="E343" s="38">
        <v>50440</v>
      </c>
      <c r="F343" s="33">
        <v>4</v>
      </c>
      <c r="G343" s="33">
        <v>49</v>
      </c>
      <c r="H343" s="33">
        <v>24</v>
      </c>
      <c r="I343" s="39">
        <v>84891.906352355771</v>
      </c>
    </row>
    <row r="344" spans="1:9" ht="14.5" x14ac:dyDescent="0.35">
      <c r="A344" s="33">
        <v>342</v>
      </c>
      <c r="B344" s="37" t="s">
        <v>15</v>
      </c>
      <c r="C344" s="33" t="s">
        <v>13</v>
      </c>
      <c r="D344" s="33" t="s">
        <v>14</v>
      </c>
      <c r="E344" s="38">
        <v>56640</v>
      </c>
      <c r="F344" s="33">
        <v>4</v>
      </c>
      <c r="G344" s="33">
        <v>59</v>
      </c>
      <c r="H344" s="33">
        <v>62</v>
      </c>
      <c r="I344" s="39">
        <v>80912.224009505735</v>
      </c>
    </row>
    <row r="345" spans="1:9" ht="14.5" x14ac:dyDescent="0.35">
      <c r="A345" s="33">
        <v>343</v>
      </c>
      <c r="B345" s="37" t="s">
        <v>9</v>
      </c>
      <c r="C345" s="33" t="s">
        <v>13</v>
      </c>
      <c r="D345" s="33" t="s">
        <v>11</v>
      </c>
      <c r="E345" s="38">
        <v>52862</v>
      </c>
      <c r="F345" s="33">
        <v>4</v>
      </c>
      <c r="G345" s="33">
        <v>38</v>
      </c>
      <c r="H345" s="33">
        <v>60</v>
      </c>
      <c r="I345" s="39">
        <v>75668.595080540486</v>
      </c>
    </row>
    <row r="346" spans="1:9" ht="14.5" x14ac:dyDescent="0.35">
      <c r="A346" s="33">
        <v>344</v>
      </c>
      <c r="B346" s="37" t="s">
        <v>9</v>
      </c>
      <c r="C346" s="33" t="s">
        <v>13</v>
      </c>
      <c r="D346" s="33" t="s">
        <v>14</v>
      </c>
      <c r="E346" s="38">
        <v>66238</v>
      </c>
      <c r="F346" s="33">
        <v>4</v>
      </c>
      <c r="G346" s="33">
        <v>37</v>
      </c>
      <c r="H346" s="33">
        <v>63</v>
      </c>
      <c r="I346" s="39">
        <v>87865.954200016684</v>
      </c>
    </row>
    <row r="347" spans="1:9" ht="14.5" x14ac:dyDescent="0.35">
      <c r="A347" s="33">
        <v>345</v>
      </c>
      <c r="B347" s="37" t="s">
        <v>12</v>
      </c>
      <c r="C347" s="33" t="s">
        <v>13</v>
      </c>
      <c r="D347" s="33" t="s">
        <v>11</v>
      </c>
      <c r="E347" s="38">
        <v>63067</v>
      </c>
      <c r="F347" s="33">
        <v>2</v>
      </c>
      <c r="G347" s="33">
        <v>41</v>
      </c>
      <c r="H347" s="33">
        <v>49</v>
      </c>
      <c r="I347" s="39">
        <v>72570.682119366</v>
      </c>
    </row>
    <row r="348" spans="1:9" ht="14.5" x14ac:dyDescent="0.35">
      <c r="A348" s="33">
        <v>346</v>
      </c>
      <c r="B348" s="37" t="s">
        <v>12</v>
      </c>
      <c r="C348" s="33" t="s">
        <v>13</v>
      </c>
      <c r="D348" s="33" t="s">
        <v>11</v>
      </c>
      <c r="E348" s="38">
        <v>50768</v>
      </c>
      <c r="F348" s="33">
        <v>4</v>
      </c>
      <c r="G348" s="33">
        <v>65</v>
      </c>
      <c r="H348" s="33">
        <v>34</v>
      </c>
      <c r="I348" s="39">
        <v>63243.706683100529</v>
      </c>
    </row>
    <row r="349" spans="1:9" ht="14.5" x14ac:dyDescent="0.35">
      <c r="A349" s="33">
        <v>347</v>
      </c>
      <c r="B349" s="37" t="s">
        <v>12</v>
      </c>
      <c r="C349" s="33" t="s">
        <v>13</v>
      </c>
      <c r="D349" s="33" t="s">
        <v>14</v>
      </c>
      <c r="E349" s="38">
        <v>62897</v>
      </c>
      <c r="F349" s="33">
        <v>2</v>
      </c>
      <c r="G349" s="33">
        <v>57</v>
      </c>
      <c r="H349" s="33">
        <v>33</v>
      </c>
      <c r="I349" s="39">
        <v>64127.086875550107</v>
      </c>
    </row>
    <row r="350" spans="1:9" ht="14.5" x14ac:dyDescent="0.35">
      <c r="A350" s="33">
        <v>348</v>
      </c>
      <c r="B350" s="37" t="s">
        <v>9</v>
      </c>
      <c r="C350" s="33" t="s">
        <v>13</v>
      </c>
      <c r="D350" s="33" t="s">
        <v>14</v>
      </c>
      <c r="E350" s="38">
        <v>56970</v>
      </c>
      <c r="F350" s="33">
        <v>3</v>
      </c>
      <c r="G350" s="33">
        <v>43</v>
      </c>
      <c r="H350" s="33">
        <v>46</v>
      </c>
      <c r="I350" s="39">
        <v>81291.4053707774</v>
      </c>
    </row>
    <row r="351" spans="1:9" ht="14.5" x14ac:dyDescent="0.35">
      <c r="A351" s="33">
        <v>349</v>
      </c>
      <c r="B351" s="37" t="s">
        <v>12</v>
      </c>
      <c r="C351" s="33" t="s">
        <v>13</v>
      </c>
      <c r="D351" s="33" t="s">
        <v>11</v>
      </c>
      <c r="E351" s="38">
        <v>50145</v>
      </c>
      <c r="F351" s="33">
        <v>2</v>
      </c>
      <c r="G351" s="33">
        <v>57</v>
      </c>
      <c r="H351" s="33">
        <v>36</v>
      </c>
      <c r="I351" s="39">
        <v>58437.392145654587</v>
      </c>
    </row>
    <row r="352" spans="1:9" ht="14.5" x14ac:dyDescent="0.35">
      <c r="A352" s="33">
        <v>350</v>
      </c>
      <c r="B352" s="37" t="s">
        <v>15</v>
      </c>
      <c r="C352" s="33" t="s">
        <v>13</v>
      </c>
      <c r="D352" s="33" t="s">
        <v>14</v>
      </c>
      <c r="E352" s="38">
        <v>57744</v>
      </c>
      <c r="F352" s="33">
        <v>3</v>
      </c>
      <c r="G352" s="33">
        <v>71</v>
      </c>
      <c r="H352" s="33">
        <v>19</v>
      </c>
      <c r="I352" s="39">
        <v>68804.218118690973</v>
      </c>
    </row>
    <row r="353" spans="1:9" ht="14.5" x14ac:dyDescent="0.35">
      <c r="A353" s="33">
        <v>351</v>
      </c>
      <c r="B353" s="37" t="s">
        <v>15</v>
      </c>
      <c r="C353" s="33" t="s">
        <v>13</v>
      </c>
      <c r="D353" s="33" t="s">
        <v>11</v>
      </c>
      <c r="E353" s="38">
        <v>50546</v>
      </c>
      <c r="F353" s="33">
        <v>2</v>
      </c>
      <c r="G353" s="33">
        <v>70</v>
      </c>
      <c r="H353" s="33">
        <v>57</v>
      </c>
      <c r="I353" s="39">
        <v>65555.148217463749</v>
      </c>
    </row>
    <row r="354" spans="1:9" ht="14.5" x14ac:dyDescent="0.35">
      <c r="A354" s="33">
        <v>352</v>
      </c>
      <c r="B354" s="37" t="s">
        <v>9</v>
      </c>
      <c r="C354" s="33" t="s">
        <v>13</v>
      </c>
      <c r="D354" s="33" t="s">
        <v>11</v>
      </c>
      <c r="E354" s="38">
        <v>49630</v>
      </c>
      <c r="F354" s="33">
        <v>3</v>
      </c>
      <c r="G354" s="33">
        <v>39</v>
      </c>
      <c r="H354" s="33">
        <v>50</v>
      </c>
      <c r="I354" s="39">
        <v>78953.093930419956</v>
      </c>
    </row>
    <row r="355" spans="1:9" ht="14.5" x14ac:dyDescent="0.35">
      <c r="A355" s="33">
        <v>353</v>
      </c>
      <c r="B355" s="37" t="s">
        <v>9</v>
      </c>
      <c r="C355" s="33" t="s">
        <v>13</v>
      </c>
      <c r="D355" s="33" t="s">
        <v>11</v>
      </c>
      <c r="E355" s="38">
        <v>49201</v>
      </c>
      <c r="F355" s="33">
        <v>1</v>
      </c>
      <c r="G355" s="33">
        <v>75</v>
      </c>
      <c r="H355" s="33">
        <v>30</v>
      </c>
      <c r="I355" s="39">
        <v>71665.520473908036</v>
      </c>
    </row>
    <row r="356" spans="1:9" ht="14.5" x14ac:dyDescent="0.35">
      <c r="A356" s="33">
        <v>354</v>
      </c>
      <c r="B356" s="37" t="s">
        <v>9</v>
      </c>
      <c r="C356" s="33" t="s">
        <v>13</v>
      </c>
      <c r="D356" s="33" t="s">
        <v>14</v>
      </c>
      <c r="E356" s="38">
        <v>59672</v>
      </c>
      <c r="F356" s="33">
        <v>1</v>
      </c>
      <c r="G356" s="33">
        <v>41</v>
      </c>
      <c r="H356" s="33">
        <v>33</v>
      </c>
      <c r="I356" s="39">
        <v>78716.542095491823</v>
      </c>
    </row>
    <row r="357" spans="1:9" ht="14.5" x14ac:dyDescent="0.35">
      <c r="A357" s="33">
        <v>355</v>
      </c>
      <c r="B357" s="37" t="s">
        <v>12</v>
      </c>
      <c r="C357" s="33" t="s">
        <v>13</v>
      </c>
      <c r="D357" s="33" t="s">
        <v>11</v>
      </c>
      <c r="E357" s="38">
        <v>65360</v>
      </c>
      <c r="F357" s="33">
        <v>4</v>
      </c>
      <c r="G357" s="33">
        <v>85</v>
      </c>
      <c r="H357" s="33">
        <v>18</v>
      </c>
      <c r="I357" s="39">
        <v>67305.641116208266</v>
      </c>
    </row>
    <row r="358" spans="1:9" ht="14.5" x14ac:dyDescent="0.35">
      <c r="A358" s="33">
        <v>356</v>
      </c>
      <c r="B358" s="37" t="s">
        <v>9</v>
      </c>
      <c r="C358" s="33" t="s">
        <v>13</v>
      </c>
      <c r="D358" s="33" t="s">
        <v>14</v>
      </c>
      <c r="E358" s="38">
        <v>56630</v>
      </c>
      <c r="F358" s="33">
        <v>4</v>
      </c>
      <c r="G358" s="33">
        <v>78</v>
      </c>
      <c r="H358" s="33">
        <v>46</v>
      </c>
      <c r="I358" s="39">
        <v>91874.274513837459</v>
      </c>
    </row>
    <row r="359" spans="1:9" ht="14.5" x14ac:dyDescent="0.35">
      <c r="A359" s="33">
        <v>357</v>
      </c>
      <c r="B359" s="37" t="s">
        <v>12</v>
      </c>
      <c r="C359" s="33" t="s">
        <v>13</v>
      </c>
      <c r="D359" s="33" t="s">
        <v>14</v>
      </c>
      <c r="E359" s="38">
        <v>66225</v>
      </c>
      <c r="F359" s="33">
        <v>2</v>
      </c>
      <c r="G359" s="33">
        <v>52</v>
      </c>
      <c r="H359" s="33">
        <v>46</v>
      </c>
      <c r="I359" s="39">
        <v>68828.386611263806</v>
      </c>
    </row>
    <row r="360" spans="1:9" ht="14.5" x14ac:dyDescent="0.35">
      <c r="A360" s="33">
        <v>358</v>
      </c>
      <c r="B360" s="37" t="s">
        <v>15</v>
      </c>
      <c r="C360" s="33" t="s">
        <v>13</v>
      </c>
      <c r="D360" s="33" t="s">
        <v>14</v>
      </c>
      <c r="E360" s="38">
        <v>50905</v>
      </c>
      <c r="F360" s="33">
        <v>1</v>
      </c>
      <c r="G360" s="33">
        <v>51</v>
      </c>
      <c r="H360" s="33">
        <v>47</v>
      </c>
      <c r="I360" s="39">
        <v>71592.058463172245</v>
      </c>
    </row>
    <row r="361" spans="1:9" ht="14.5" x14ac:dyDescent="0.35">
      <c r="A361" s="33">
        <v>359</v>
      </c>
      <c r="B361" s="37" t="s">
        <v>12</v>
      </c>
      <c r="C361" s="33" t="s">
        <v>13</v>
      </c>
      <c r="D361" s="33" t="s">
        <v>14</v>
      </c>
      <c r="E361" s="38">
        <v>70139</v>
      </c>
      <c r="F361" s="33">
        <v>3</v>
      </c>
      <c r="G361" s="33">
        <v>57</v>
      </c>
      <c r="H361" s="33">
        <v>23</v>
      </c>
      <c r="I361" s="39">
        <v>69655.873847606999</v>
      </c>
    </row>
    <row r="362" spans="1:9" ht="14.5" x14ac:dyDescent="0.35">
      <c r="A362" s="33">
        <v>360</v>
      </c>
      <c r="B362" s="37" t="s">
        <v>12</v>
      </c>
      <c r="C362" s="33" t="s">
        <v>13</v>
      </c>
      <c r="D362" s="33" t="s">
        <v>11</v>
      </c>
      <c r="E362" s="38">
        <v>50225</v>
      </c>
      <c r="F362" s="33">
        <v>3</v>
      </c>
      <c r="G362" s="33">
        <v>78</v>
      </c>
      <c r="H362" s="33">
        <v>18</v>
      </c>
      <c r="I362" s="39">
        <v>55965.320824679322</v>
      </c>
    </row>
    <row r="363" spans="1:9" ht="14.5" x14ac:dyDescent="0.35">
      <c r="A363" s="33">
        <v>361</v>
      </c>
      <c r="B363" s="37" t="s">
        <v>9</v>
      </c>
      <c r="C363" s="33" t="s">
        <v>13</v>
      </c>
      <c r="D363" s="33" t="s">
        <v>11</v>
      </c>
      <c r="E363" s="38">
        <v>58491</v>
      </c>
      <c r="F363" s="33">
        <v>1</v>
      </c>
      <c r="G363" s="33">
        <v>82</v>
      </c>
      <c r="H363" s="33">
        <v>48</v>
      </c>
      <c r="I363" s="39">
        <v>77991.999161353204</v>
      </c>
    </row>
    <row r="364" spans="1:9" ht="14.5" x14ac:dyDescent="0.35">
      <c r="A364" s="33">
        <v>362</v>
      </c>
      <c r="B364" s="37" t="s">
        <v>9</v>
      </c>
      <c r="C364" s="33" t="s">
        <v>13</v>
      </c>
      <c r="D364" s="33" t="s">
        <v>14</v>
      </c>
      <c r="E364" s="38">
        <v>54429</v>
      </c>
      <c r="F364" s="33">
        <v>3</v>
      </c>
      <c r="G364" s="33">
        <v>73</v>
      </c>
      <c r="H364" s="33">
        <v>35</v>
      </c>
      <c r="I364" s="39">
        <v>67723.639940855326</v>
      </c>
    </row>
    <row r="365" spans="1:9" ht="14.5" x14ac:dyDescent="0.35">
      <c r="A365" s="33">
        <v>363</v>
      </c>
      <c r="B365" s="37" t="s">
        <v>9</v>
      </c>
      <c r="C365" s="33" t="s">
        <v>10</v>
      </c>
      <c r="D365" s="33" t="s">
        <v>11</v>
      </c>
      <c r="E365" s="38">
        <v>48660</v>
      </c>
      <c r="F365" s="33">
        <v>4</v>
      </c>
      <c r="G365" s="33">
        <v>40</v>
      </c>
      <c r="H365" s="33">
        <v>19</v>
      </c>
      <c r="I365" s="39">
        <v>69552.898535498214</v>
      </c>
    </row>
    <row r="366" spans="1:9" ht="14.5" x14ac:dyDescent="0.35">
      <c r="A366" s="33">
        <v>364</v>
      </c>
      <c r="B366" s="37" t="s">
        <v>9</v>
      </c>
      <c r="C366" s="33" t="s">
        <v>13</v>
      </c>
      <c r="D366" s="33" t="s">
        <v>11</v>
      </c>
      <c r="E366" s="38">
        <v>54944</v>
      </c>
      <c r="F366" s="33">
        <v>4</v>
      </c>
      <c r="G366" s="33">
        <v>52</v>
      </c>
      <c r="H366" s="33">
        <v>21</v>
      </c>
      <c r="I366" s="39">
        <v>71319.69156969068</v>
      </c>
    </row>
    <row r="367" spans="1:9" ht="14.5" x14ac:dyDescent="0.35">
      <c r="A367" s="33">
        <v>365</v>
      </c>
      <c r="B367" s="37" t="s">
        <v>12</v>
      </c>
      <c r="C367" s="33" t="s">
        <v>13</v>
      </c>
      <c r="D367" s="33" t="s">
        <v>11</v>
      </c>
      <c r="E367" s="38">
        <v>45569</v>
      </c>
      <c r="F367" s="33">
        <v>1</v>
      </c>
      <c r="G367" s="33">
        <v>45</v>
      </c>
      <c r="H367" s="33">
        <v>21</v>
      </c>
      <c r="I367" s="39">
        <v>61314.487366903377</v>
      </c>
    </row>
    <row r="368" spans="1:9" ht="14.5" x14ac:dyDescent="0.35">
      <c r="A368" s="33">
        <v>366</v>
      </c>
      <c r="B368" s="37" t="s">
        <v>9</v>
      </c>
      <c r="C368" s="33" t="s">
        <v>13</v>
      </c>
      <c r="D368" s="33" t="s">
        <v>11</v>
      </c>
      <c r="E368" s="38">
        <v>54688</v>
      </c>
      <c r="F368" s="33">
        <v>3</v>
      </c>
      <c r="G368" s="33">
        <v>72</v>
      </c>
      <c r="H368" s="33">
        <v>49</v>
      </c>
      <c r="I368" s="39">
        <v>77659.796809948661</v>
      </c>
    </row>
    <row r="369" spans="1:9" ht="14.5" x14ac:dyDescent="0.35">
      <c r="A369" s="33">
        <v>367</v>
      </c>
      <c r="B369" s="37" t="s">
        <v>9</v>
      </c>
      <c r="C369" s="33" t="s">
        <v>13</v>
      </c>
      <c r="D369" s="33" t="s">
        <v>11</v>
      </c>
      <c r="E369" s="38">
        <v>55031</v>
      </c>
      <c r="F369" s="33">
        <v>3</v>
      </c>
      <c r="G369" s="33">
        <v>38</v>
      </c>
      <c r="H369" s="33">
        <v>56</v>
      </c>
      <c r="I369" s="39">
        <v>79567.495581695403</v>
      </c>
    </row>
    <row r="370" spans="1:9" ht="14.5" x14ac:dyDescent="0.35">
      <c r="A370" s="33">
        <v>368</v>
      </c>
      <c r="B370" s="37" t="s">
        <v>15</v>
      </c>
      <c r="C370" s="33" t="s">
        <v>13</v>
      </c>
      <c r="D370" s="33" t="s">
        <v>11</v>
      </c>
      <c r="E370" s="38">
        <v>47800</v>
      </c>
      <c r="F370" s="33">
        <v>3</v>
      </c>
      <c r="G370" s="33">
        <v>51</v>
      </c>
      <c r="H370" s="33">
        <v>42</v>
      </c>
      <c r="I370" s="39">
        <v>64852.240963035161</v>
      </c>
    </row>
    <row r="371" spans="1:9" ht="14.5" x14ac:dyDescent="0.35">
      <c r="A371" s="33">
        <v>369</v>
      </c>
      <c r="B371" s="37" t="s">
        <v>15</v>
      </c>
      <c r="C371" s="33" t="s">
        <v>13</v>
      </c>
      <c r="D371" s="33" t="s">
        <v>14</v>
      </c>
      <c r="E371" s="38">
        <v>53525</v>
      </c>
      <c r="F371" s="33">
        <v>3</v>
      </c>
      <c r="G371" s="33">
        <v>76</v>
      </c>
      <c r="H371" s="33">
        <v>44</v>
      </c>
      <c r="I371" s="39">
        <v>76874.6677272745</v>
      </c>
    </row>
    <row r="372" spans="1:9" ht="14.5" x14ac:dyDescent="0.35">
      <c r="A372" s="33">
        <v>370</v>
      </c>
      <c r="B372" s="37" t="s">
        <v>9</v>
      </c>
      <c r="C372" s="33" t="s">
        <v>13</v>
      </c>
      <c r="D372" s="33" t="s">
        <v>14</v>
      </c>
      <c r="E372" s="38">
        <v>58158</v>
      </c>
      <c r="F372" s="33">
        <v>4</v>
      </c>
      <c r="G372" s="33">
        <v>52</v>
      </c>
      <c r="H372" s="33">
        <v>18</v>
      </c>
      <c r="I372" s="39">
        <v>74609.271182380966</v>
      </c>
    </row>
    <row r="373" spans="1:9" ht="14.5" x14ac:dyDescent="0.35">
      <c r="A373" s="33">
        <v>371</v>
      </c>
      <c r="B373" s="37" t="s">
        <v>15</v>
      </c>
      <c r="C373" s="33" t="s">
        <v>13</v>
      </c>
      <c r="D373" s="33" t="s">
        <v>11</v>
      </c>
      <c r="E373" s="38">
        <v>45831</v>
      </c>
      <c r="F373" s="33">
        <v>4</v>
      </c>
      <c r="G373" s="33">
        <v>50</v>
      </c>
      <c r="H373" s="33">
        <v>61</v>
      </c>
      <c r="I373" s="39">
        <v>67830.323265675805</v>
      </c>
    </row>
    <row r="374" spans="1:9" ht="14.5" x14ac:dyDescent="0.35">
      <c r="A374" s="33">
        <v>372</v>
      </c>
      <c r="B374" s="37" t="s">
        <v>9</v>
      </c>
      <c r="C374" s="33" t="s">
        <v>13</v>
      </c>
      <c r="D374" s="33" t="s">
        <v>11</v>
      </c>
      <c r="E374" s="38">
        <v>49068</v>
      </c>
      <c r="F374" s="33">
        <v>3</v>
      </c>
      <c r="G374" s="33">
        <v>38</v>
      </c>
      <c r="H374" s="33">
        <v>57</v>
      </c>
      <c r="I374" s="39">
        <v>76946.274426481716</v>
      </c>
    </row>
    <row r="375" spans="1:9" ht="14.5" x14ac:dyDescent="0.35">
      <c r="A375" s="33">
        <v>373</v>
      </c>
      <c r="B375" s="37" t="s">
        <v>9</v>
      </c>
      <c r="C375" s="33" t="s">
        <v>13</v>
      </c>
      <c r="D375" s="33" t="s">
        <v>11</v>
      </c>
      <c r="E375" s="38">
        <v>59055</v>
      </c>
      <c r="F375" s="33">
        <v>1</v>
      </c>
      <c r="G375" s="33">
        <v>62</v>
      </c>
      <c r="H375" s="33">
        <v>42</v>
      </c>
      <c r="I375" s="39">
        <v>74170.883983044594</v>
      </c>
    </row>
    <row r="376" spans="1:9" ht="14.5" x14ac:dyDescent="0.35">
      <c r="A376" s="33">
        <v>374</v>
      </c>
      <c r="B376" s="37" t="s">
        <v>9</v>
      </c>
      <c r="C376" s="33" t="s">
        <v>10</v>
      </c>
      <c r="D376" s="33" t="s">
        <v>14</v>
      </c>
      <c r="E376" s="38">
        <v>56061</v>
      </c>
      <c r="F376" s="33">
        <v>1</v>
      </c>
      <c r="G376" s="33">
        <v>50</v>
      </c>
      <c r="H376" s="33">
        <v>26</v>
      </c>
      <c r="I376" s="39">
        <v>89914.729286687128</v>
      </c>
    </row>
    <row r="377" spans="1:9" ht="14.5" x14ac:dyDescent="0.35">
      <c r="A377" s="33">
        <v>375</v>
      </c>
      <c r="B377" s="37" t="s">
        <v>12</v>
      </c>
      <c r="C377" s="33" t="s">
        <v>13</v>
      </c>
      <c r="D377" s="33" t="s">
        <v>14</v>
      </c>
      <c r="E377" s="38">
        <v>54739</v>
      </c>
      <c r="F377" s="33">
        <v>1</v>
      </c>
      <c r="G377" s="33">
        <v>41</v>
      </c>
      <c r="H377" s="33">
        <v>20</v>
      </c>
      <c r="I377" s="39">
        <v>57101.035681287656</v>
      </c>
    </row>
    <row r="378" spans="1:9" ht="14.5" x14ac:dyDescent="0.35">
      <c r="A378" s="33">
        <v>376</v>
      </c>
      <c r="B378" s="37" t="s">
        <v>15</v>
      </c>
      <c r="C378" s="33" t="s">
        <v>10</v>
      </c>
      <c r="D378" s="33" t="s">
        <v>11</v>
      </c>
      <c r="E378" s="38">
        <v>48909</v>
      </c>
      <c r="F378" s="33">
        <v>1</v>
      </c>
      <c r="G378" s="33">
        <v>63</v>
      </c>
      <c r="H378" s="33">
        <v>23</v>
      </c>
      <c r="I378" s="39">
        <v>72988.312511459299</v>
      </c>
    </row>
    <row r="379" spans="1:9" ht="14.5" x14ac:dyDescent="0.35">
      <c r="A379" s="33">
        <v>377</v>
      </c>
      <c r="B379" s="37" t="s">
        <v>9</v>
      </c>
      <c r="C379" s="33" t="s">
        <v>10</v>
      </c>
      <c r="D379" s="33" t="s">
        <v>11</v>
      </c>
      <c r="E379" s="38">
        <v>53938</v>
      </c>
      <c r="F379" s="33">
        <v>1</v>
      </c>
      <c r="G379" s="33">
        <v>61</v>
      </c>
      <c r="H379" s="33">
        <v>39</v>
      </c>
      <c r="I379" s="39">
        <v>75465.424765406307</v>
      </c>
    </row>
    <row r="380" spans="1:9" ht="14.5" x14ac:dyDescent="0.35">
      <c r="A380" s="33">
        <v>378</v>
      </c>
      <c r="B380" s="37" t="s">
        <v>12</v>
      </c>
      <c r="C380" s="33" t="s">
        <v>10</v>
      </c>
      <c r="D380" s="33" t="s">
        <v>14</v>
      </c>
      <c r="E380" s="38">
        <v>64117</v>
      </c>
      <c r="F380" s="33">
        <v>4</v>
      </c>
      <c r="G380" s="33">
        <v>77</v>
      </c>
      <c r="H380" s="33">
        <v>24</v>
      </c>
      <c r="I380" s="39">
        <v>98229.462246668481</v>
      </c>
    </row>
    <row r="381" spans="1:9" ht="14.5" x14ac:dyDescent="0.35">
      <c r="A381" s="33">
        <v>379</v>
      </c>
      <c r="B381" s="37" t="s">
        <v>15</v>
      </c>
      <c r="C381" s="33" t="s">
        <v>13</v>
      </c>
      <c r="D381" s="33" t="s">
        <v>11</v>
      </c>
      <c r="E381" s="38">
        <v>53523</v>
      </c>
      <c r="F381" s="33">
        <v>1</v>
      </c>
      <c r="G381" s="33">
        <v>61</v>
      </c>
      <c r="H381" s="33">
        <v>64</v>
      </c>
      <c r="I381" s="39">
        <v>75104.2221182785</v>
      </c>
    </row>
    <row r="382" spans="1:9" ht="14.5" x14ac:dyDescent="0.35">
      <c r="A382" s="33">
        <v>380</v>
      </c>
      <c r="B382" s="37" t="s">
        <v>12</v>
      </c>
      <c r="C382" s="33" t="s">
        <v>13</v>
      </c>
      <c r="D382" s="33" t="s">
        <v>14</v>
      </c>
      <c r="E382" s="38">
        <v>54533</v>
      </c>
      <c r="F382" s="33">
        <v>1</v>
      </c>
      <c r="G382" s="33">
        <v>68</v>
      </c>
      <c r="H382" s="33">
        <v>62</v>
      </c>
      <c r="I382" s="39">
        <v>94600.045097142749</v>
      </c>
    </row>
    <row r="383" spans="1:9" ht="14.5" x14ac:dyDescent="0.35">
      <c r="A383" s="33">
        <v>381</v>
      </c>
      <c r="B383" s="37" t="s">
        <v>9</v>
      </c>
      <c r="C383" s="33" t="s">
        <v>10</v>
      </c>
      <c r="D383" s="33" t="s">
        <v>11</v>
      </c>
      <c r="E383" s="38">
        <v>41686</v>
      </c>
      <c r="F383" s="33">
        <v>2</v>
      </c>
      <c r="G383" s="33">
        <v>52</v>
      </c>
      <c r="H383" s="33">
        <v>27</v>
      </c>
      <c r="I383" s="39">
        <v>71243.969526794812</v>
      </c>
    </row>
    <row r="384" spans="1:9" ht="14.5" x14ac:dyDescent="0.35">
      <c r="A384" s="33">
        <v>382</v>
      </c>
      <c r="B384" s="37" t="s">
        <v>9</v>
      </c>
      <c r="C384" s="33" t="s">
        <v>10</v>
      </c>
      <c r="D384" s="33" t="s">
        <v>14</v>
      </c>
      <c r="E384" s="38">
        <v>52894</v>
      </c>
      <c r="F384" s="33">
        <v>2</v>
      </c>
      <c r="G384" s="33">
        <v>43</v>
      </c>
      <c r="H384" s="33">
        <v>55</v>
      </c>
      <c r="I384" s="39">
        <v>101285.29883925001</v>
      </c>
    </row>
    <row r="385" spans="1:9" ht="14.5" x14ac:dyDescent="0.35">
      <c r="A385" s="33">
        <v>383</v>
      </c>
      <c r="B385" s="37" t="s">
        <v>12</v>
      </c>
      <c r="C385" s="33" t="s">
        <v>13</v>
      </c>
      <c r="D385" s="33" t="s">
        <v>14</v>
      </c>
      <c r="E385" s="38">
        <v>54634</v>
      </c>
      <c r="F385" s="33">
        <v>2</v>
      </c>
      <c r="G385" s="33">
        <v>76</v>
      </c>
      <c r="H385" s="33">
        <v>55</v>
      </c>
      <c r="I385" s="39">
        <v>78275.869860179009</v>
      </c>
    </row>
    <row r="386" spans="1:9" ht="14.5" x14ac:dyDescent="0.35">
      <c r="A386" s="33">
        <v>384</v>
      </c>
      <c r="B386" s="37" t="s">
        <v>12</v>
      </c>
      <c r="C386" s="33" t="s">
        <v>13</v>
      </c>
      <c r="D386" s="33" t="s">
        <v>11</v>
      </c>
      <c r="E386" s="38">
        <v>71502</v>
      </c>
      <c r="F386" s="33">
        <v>4</v>
      </c>
      <c r="G386" s="33">
        <v>49</v>
      </c>
      <c r="H386" s="33">
        <v>35</v>
      </c>
      <c r="I386" s="39">
        <v>74600.08894239043</v>
      </c>
    </row>
    <row r="387" spans="1:9" ht="14.5" x14ac:dyDescent="0.35">
      <c r="A387" s="33">
        <v>385</v>
      </c>
      <c r="B387" s="37" t="s">
        <v>9</v>
      </c>
      <c r="C387" s="33" t="s">
        <v>13</v>
      </c>
      <c r="D387" s="33" t="s">
        <v>14</v>
      </c>
      <c r="E387" s="38">
        <v>49626</v>
      </c>
      <c r="F387" s="33">
        <v>3</v>
      </c>
      <c r="G387" s="33">
        <v>59</v>
      </c>
      <c r="H387" s="33">
        <v>44</v>
      </c>
      <c r="I387" s="39">
        <v>72344.511371326749</v>
      </c>
    </row>
    <row r="388" spans="1:9" ht="14.5" x14ac:dyDescent="0.35">
      <c r="A388" s="33">
        <v>386</v>
      </c>
      <c r="B388" s="37" t="s">
        <v>9</v>
      </c>
      <c r="C388" s="33" t="s">
        <v>13</v>
      </c>
      <c r="D388" s="33" t="s">
        <v>14</v>
      </c>
      <c r="E388" s="38">
        <v>64324</v>
      </c>
      <c r="F388" s="33">
        <v>4</v>
      </c>
      <c r="G388" s="33">
        <v>74</v>
      </c>
      <c r="H388" s="33">
        <v>19</v>
      </c>
      <c r="I388" s="39">
        <v>71994.50272609049</v>
      </c>
    </row>
    <row r="389" spans="1:9" ht="14.5" x14ac:dyDescent="0.35">
      <c r="A389" s="33">
        <v>387</v>
      </c>
      <c r="B389" s="37" t="s">
        <v>12</v>
      </c>
      <c r="C389" s="33" t="s">
        <v>13</v>
      </c>
      <c r="D389" s="33" t="s">
        <v>11</v>
      </c>
      <c r="E389" s="38">
        <v>62778</v>
      </c>
      <c r="F389" s="33">
        <v>1</v>
      </c>
      <c r="G389" s="33">
        <v>51</v>
      </c>
      <c r="H389" s="33">
        <v>58</v>
      </c>
      <c r="I389" s="39">
        <v>77589.360598970714</v>
      </c>
    </row>
    <row r="390" spans="1:9" ht="14.5" x14ac:dyDescent="0.35">
      <c r="A390" s="33">
        <v>388</v>
      </c>
      <c r="B390" s="37" t="s">
        <v>15</v>
      </c>
      <c r="C390" s="33" t="s">
        <v>13</v>
      </c>
      <c r="D390" s="33" t="s">
        <v>14</v>
      </c>
      <c r="E390" s="38">
        <v>52970</v>
      </c>
      <c r="F390" s="33">
        <v>1</v>
      </c>
      <c r="G390" s="33">
        <v>49</v>
      </c>
      <c r="H390" s="33">
        <v>50</v>
      </c>
      <c r="I390" s="39">
        <v>90017.281969721138</v>
      </c>
    </row>
    <row r="391" spans="1:9" ht="14.5" x14ac:dyDescent="0.35">
      <c r="A391" s="33">
        <v>389</v>
      </c>
      <c r="B391" s="37" t="s">
        <v>15</v>
      </c>
      <c r="C391" s="33" t="s">
        <v>13</v>
      </c>
      <c r="D391" s="33" t="s">
        <v>11</v>
      </c>
      <c r="E391" s="38">
        <v>45893</v>
      </c>
      <c r="F391" s="33">
        <v>4</v>
      </c>
      <c r="G391" s="33">
        <v>75</v>
      </c>
      <c r="H391" s="33">
        <v>26</v>
      </c>
      <c r="I391" s="39">
        <v>65271.683904104037</v>
      </c>
    </row>
    <row r="392" spans="1:9" ht="14.5" x14ac:dyDescent="0.35">
      <c r="A392" s="33">
        <v>390</v>
      </c>
      <c r="B392" s="37" t="s">
        <v>15</v>
      </c>
      <c r="C392" s="33" t="s">
        <v>13</v>
      </c>
      <c r="D392" s="33" t="s">
        <v>11</v>
      </c>
      <c r="E392" s="38">
        <v>50488</v>
      </c>
      <c r="F392" s="33">
        <v>2</v>
      </c>
      <c r="G392" s="33">
        <v>59</v>
      </c>
      <c r="H392" s="33">
        <v>24</v>
      </c>
      <c r="I392" s="39">
        <v>66640.886979653442</v>
      </c>
    </row>
    <row r="393" spans="1:9" ht="14.5" x14ac:dyDescent="0.35">
      <c r="A393" s="33">
        <v>391</v>
      </c>
      <c r="B393" s="37" t="s">
        <v>9</v>
      </c>
      <c r="C393" s="33" t="s">
        <v>13</v>
      </c>
      <c r="D393" s="33" t="s">
        <v>14</v>
      </c>
      <c r="E393" s="38">
        <v>60137</v>
      </c>
      <c r="F393" s="33">
        <v>4</v>
      </c>
      <c r="G393" s="33">
        <v>65</v>
      </c>
      <c r="H393" s="33">
        <v>48</v>
      </c>
      <c r="I393" s="39">
        <v>89189.312866624314</v>
      </c>
    </row>
    <row r="394" spans="1:9" ht="14.5" x14ac:dyDescent="0.35">
      <c r="A394" s="33">
        <v>392</v>
      </c>
      <c r="B394" s="37" t="s">
        <v>15</v>
      </c>
      <c r="C394" s="33" t="s">
        <v>13</v>
      </c>
      <c r="D394" s="33" t="s">
        <v>11</v>
      </c>
      <c r="E394" s="38">
        <v>57816</v>
      </c>
      <c r="F394" s="33">
        <v>4</v>
      </c>
      <c r="G394" s="33">
        <v>66</v>
      </c>
      <c r="H394" s="33">
        <v>19</v>
      </c>
      <c r="I394" s="39">
        <v>59189.5166071516</v>
      </c>
    </row>
    <row r="395" spans="1:9" ht="14.5" x14ac:dyDescent="0.35">
      <c r="A395" s="33">
        <v>393</v>
      </c>
      <c r="B395" s="37" t="s">
        <v>9</v>
      </c>
      <c r="C395" s="33" t="s">
        <v>13</v>
      </c>
      <c r="D395" s="33" t="s">
        <v>14</v>
      </c>
      <c r="E395" s="38">
        <v>51943</v>
      </c>
      <c r="F395" s="33">
        <v>1</v>
      </c>
      <c r="G395" s="33">
        <v>62</v>
      </c>
      <c r="H395" s="33">
        <v>48</v>
      </c>
      <c r="I395" s="39">
        <v>69695.93535208836</v>
      </c>
    </row>
    <row r="396" spans="1:9" ht="14.5" x14ac:dyDescent="0.35">
      <c r="A396" s="33">
        <v>394</v>
      </c>
      <c r="B396" s="37" t="s">
        <v>9</v>
      </c>
      <c r="C396" s="33" t="s">
        <v>13</v>
      </c>
      <c r="D396" s="33" t="s">
        <v>14</v>
      </c>
      <c r="E396" s="38">
        <v>59544</v>
      </c>
      <c r="F396" s="33">
        <v>3</v>
      </c>
      <c r="G396" s="33">
        <v>51</v>
      </c>
      <c r="H396" s="33">
        <v>49</v>
      </c>
      <c r="I396" s="39">
        <v>70403.99667970599</v>
      </c>
    </row>
    <row r="397" spans="1:9" ht="14.5" x14ac:dyDescent="0.35">
      <c r="A397" s="33">
        <v>395</v>
      </c>
      <c r="B397" s="37" t="s">
        <v>9</v>
      </c>
      <c r="C397" s="33" t="s">
        <v>13</v>
      </c>
      <c r="D397" s="33" t="s">
        <v>11</v>
      </c>
      <c r="E397" s="38">
        <v>61499</v>
      </c>
      <c r="F397" s="33">
        <v>2</v>
      </c>
      <c r="G397" s="33">
        <v>76</v>
      </c>
      <c r="H397" s="33">
        <v>46</v>
      </c>
      <c r="I397" s="39">
        <v>64944.985066666719</v>
      </c>
    </row>
    <row r="398" spans="1:9" ht="14.5" x14ac:dyDescent="0.35">
      <c r="A398" s="33">
        <v>396</v>
      </c>
      <c r="B398" s="37" t="s">
        <v>15</v>
      </c>
      <c r="C398" s="33" t="s">
        <v>13</v>
      </c>
      <c r="D398" s="33" t="s">
        <v>14</v>
      </c>
      <c r="E398" s="38">
        <v>41294</v>
      </c>
      <c r="F398" s="33">
        <v>1</v>
      </c>
      <c r="G398" s="33">
        <v>39</v>
      </c>
      <c r="H398" s="33">
        <v>46</v>
      </c>
      <c r="I398" s="39">
        <v>71733.248419359588</v>
      </c>
    </row>
    <row r="399" spans="1:9" ht="14.5" x14ac:dyDescent="0.35">
      <c r="A399" s="33">
        <v>397</v>
      </c>
      <c r="B399" s="37" t="s">
        <v>9</v>
      </c>
      <c r="C399" s="33" t="s">
        <v>13</v>
      </c>
      <c r="D399" s="33" t="s">
        <v>11</v>
      </c>
      <c r="E399" s="38">
        <v>58538</v>
      </c>
      <c r="F399" s="33">
        <v>1</v>
      </c>
      <c r="G399" s="33">
        <v>75</v>
      </c>
      <c r="H399" s="33">
        <v>43</v>
      </c>
      <c r="I399" s="39">
        <v>76807.17766689675</v>
      </c>
    </row>
    <row r="400" spans="1:9" ht="14.5" x14ac:dyDescent="0.35">
      <c r="A400" s="33">
        <v>398</v>
      </c>
      <c r="B400" s="37" t="s">
        <v>12</v>
      </c>
      <c r="C400" s="33" t="s">
        <v>13</v>
      </c>
      <c r="D400" s="33" t="s">
        <v>14</v>
      </c>
      <c r="E400" s="38">
        <v>57406</v>
      </c>
      <c r="F400" s="33">
        <v>2</v>
      </c>
      <c r="G400" s="33">
        <v>61</v>
      </c>
      <c r="H400" s="33">
        <v>21</v>
      </c>
      <c r="I400" s="39">
        <v>84235.739803884644</v>
      </c>
    </row>
    <row r="401" spans="1:9" ht="14.5" x14ac:dyDescent="0.35">
      <c r="A401" s="33">
        <v>399</v>
      </c>
      <c r="B401" s="37" t="s">
        <v>9</v>
      </c>
      <c r="C401" s="33" t="s">
        <v>13</v>
      </c>
      <c r="D401" s="33" t="s">
        <v>14</v>
      </c>
      <c r="E401" s="38">
        <v>50528</v>
      </c>
      <c r="F401" s="33">
        <v>1</v>
      </c>
      <c r="G401" s="33">
        <v>68</v>
      </c>
      <c r="H401" s="33">
        <v>64</v>
      </c>
      <c r="I401" s="39">
        <v>74927.631341045213</v>
      </c>
    </row>
    <row r="402" spans="1:9" ht="14.5" x14ac:dyDescent="0.35">
      <c r="A402" s="33">
        <v>400</v>
      </c>
      <c r="B402" s="37" t="s">
        <v>12</v>
      </c>
      <c r="C402" s="33" t="s">
        <v>13</v>
      </c>
      <c r="D402" s="33" t="s">
        <v>11</v>
      </c>
      <c r="E402" s="38">
        <v>61700</v>
      </c>
      <c r="F402" s="33">
        <v>4</v>
      </c>
      <c r="G402" s="33">
        <v>36</v>
      </c>
      <c r="H402" s="33">
        <v>18</v>
      </c>
      <c r="I402" s="39">
        <v>66204.577972712446</v>
      </c>
    </row>
    <row r="403" spans="1:9" ht="14.5" x14ac:dyDescent="0.35">
      <c r="A403" s="33">
        <v>401</v>
      </c>
      <c r="B403" s="37" t="s">
        <v>9</v>
      </c>
      <c r="C403" s="33" t="s">
        <v>13</v>
      </c>
      <c r="D403" s="33" t="s">
        <v>11</v>
      </c>
      <c r="E403" s="38">
        <v>47270</v>
      </c>
      <c r="F403" s="33">
        <v>1</v>
      </c>
      <c r="G403" s="33">
        <v>51</v>
      </c>
      <c r="H403" s="33">
        <v>51</v>
      </c>
      <c r="I403" s="39">
        <v>68331.119995041241</v>
      </c>
    </row>
    <row r="404" spans="1:9" ht="14.5" x14ac:dyDescent="0.35">
      <c r="A404" s="33">
        <v>402</v>
      </c>
      <c r="B404" s="37" t="s">
        <v>12</v>
      </c>
      <c r="C404" s="33" t="s">
        <v>13</v>
      </c>
      <c r="D404" s="33" t="s">
        <v>14</v>
      </c>
      <c r="E404" s="38">
        <v>69065</v>
      </c>
      <c r="F404" s="33">
        <v>1</v>
      </c>
      <c r="G404" s="33">
        <v>76</v>
      </c>
      <c r="H404" s="33">
        <v>47</v>
      </c>
      <c r="I404" s="39">
        <v>80932.578747255655</v>
      </c>
    </row>
    <row r="405" spans="1:9" ht="14.5" x14ac:dyDescent="0.35">
      <c r="A405" s="33">
        <v>403</v>
      </c>
      <c r="B405" s="37" t="s">
        <v>15</v>
      </c>
      <c r="C405" s="33" t="s">
        <v>13</v>
      </c>
      <c r="D405" s="33" t="s">
        <v>11</v>
      </c>
      <c r="E405" s="38">
        <v>60257</v>
      </c>
      <c r="F405" s="33">
        <v>4</v>
      </c>
      <c r="G405" s="33">
        <v>39</v>
      </c>
      <c r="H405" s="33">
        <v>64</v>
      </c>
      <c r="I405" s="39">
        <v>82519.164178217528</v>
      </c>
    </row>
    <row r="406" spans="1:9" ht="14.5" x14ac:dyDescent="0.35">
      <c r="A406" s="33">
        <v>404</v>
      </c>
      <c r="B406" s="37" t="s">
        <v>15</v>
      </c>
      <c r="C406" s="33" t="s">
        <v>13</v>
      </c>
      <c r="D406" s="33" t="s">
        <v>14</v>
      </c>
      <c r="E406" s="38">
        <v>61079</v>
      </c>
      <c r="F406" s="33">
        <v>1</v>
      </c>
      <c r="G406" s="33">
        <v>79</v>
      </c>
      <c r="H406" s="33">
        <v>49</v>
      </c>
      <c r="I406" s="39">
        <v>77040.508612015168</v>
      </c>
    </row>
    <row r="407" spans="1:9" ht="14.5" x14ac:dyDescent="0.35">
      <c r="A407" s="33">
        <v>405</v>
      </c>
      <c r="B407" s="37" t="s">
        <v>9</v>
      </c>
      <c r="C407" s="33" t="s">
        <v>13</v>
      </c>
      <c r="D407" s="33" t="s">
        <v>14</v>
      </c>
      <c r="E407" s="38">
        <v>42108</v>
      </c>
      <c r="F407" s="33">
        <v>3</v>
      </c>
      <c r="G407" s="33">
        <v>49</v>
      </c>
      <c r="H407" s="33">
        <v>31</v>
      </c>
      <c r="I407" s="39">
        <v>72612.423514284499</v>
      </c>
    </row>
    <row r="408" spans="1:9" ht="14.5" x14ac:dyDescent="0.35">
      <c r="A408" s="33">
        <v>406</v>
      </c>
      <c r="B408" s="37" t="s">
        <v>9</v>
      </c>
      <c r="C408" s="33" t="s">
        <v>13</v>
      </c>
      <c r="D408" s="33" t="s">
        <v>11</v>
      </c>
      <c r="E408" s="38">
        <v>63977</v>
      </c>
      <c r="F408" s="33">
        <v>4</v>
      </c>
      <c r="G408" s="33">
        <v>63</v>
      </c>
      <c r="H408" s="33">
        <v>52</v>
      </c>
      <c r="I408" s="39">
        <v>84692.159203674499</v>
      </c>
    </row>
    <row r="409" spans="1:9" ht="14.5" x14ac:dyDescent="0.35">
      <c r="A409" s="33">
        <v>407</v>
      </c>
      <c r="B409" s="37" t="s">
        <v>12</v>
      </c>
      <c r="C409" s="33" t="s">
        <v>13</v>
      </c>
      <c r="D409" s="33" t="s">
        <v>11</v>
      </c>
      <c r="E409" s="38">
        <v>45174</v>
      </c>
      <c r="F409" s="33">
        <v>3</v>
      </c>
      <c r="G409" s="33">
        <v>61</v>
      </c>
      <c r="H409" s="33">
        <v>33</v>
      </c>
      <c r="I409" s="39">
        <v>65377.422274605909</v>
      </c>
    </row>
    <row r="410" spans="1:9" ht="14.5" x14ac:dyDescent="0.35">
      <c r="A410" s="33">
        <v>408</v>
      </c>
      <c r="B410" s="37" t="s">
        <v>9</v>
      </c>
      <c r="C410" s="33" t="s">
        <v>13</v>
      </c>
      <c r="D410" s="33" t="s">
        <v>11</v>
      </c>
      <c r="E410" s="38">
        <v>52699</v>
      </c>
      <c r="F410" s="33">
        <v>3</v>
      </c>
      <c r="G410" s="33">
        <v>69</v>
      </c>
      <c r="H410" s="33">
        <v>47</v>
      </c>
      <c r="I410" s="39">
        <v>69660.74970980089</v>
      </c>
    </row>
    <row r="411" spans="1:9" ht="14.5" x14ac:dyDescent="0.35">
      <c r="A411" s="33">
        <v>409</v>
      </c>
      <c r="B411" s="37" t="s">
        <v>12</v>
      </c>
      <c r="C411" s="33" t="s">
        <v>13</v>
      </c>
      <c r="D411" s="33" t="s">
        <v>14</v>
      </c>
      <c r="E411" s="38">
        <v>42512</v>
      </c>
      <c r="F411" s="33">
        <v>2</v>
      </c>
      <c r="G411" s="33">
        <v>80</v>
      </c>
      <c r="H411" s="33">
        <v>38</v>
      </c>
      <c r="I411" s="39">
        <v>69717.825308436615</v>
      </c>
    </row>
    <row r="412" spans="1:9" ht="14.5" x14ac:dyDescent="0.35">
      <c r="A412" s="33">
        <v>410</v>
      </c>
      <c r="B412" s="37" t="s">
        <v>12</v>
      </c>
      <c r="C412" s="33" t="s">
        <v>13</v>
      </c>
      <c r="D412" s="33" t="s">
        <v>14</v>
      </c>
      <c r="E412" s="38">
        <v>55176</v>
      </c>
      <c r="F412" s="33">
        <v>3</v>
      </c>
      <c r="G412" s="33">
        <v>75</v>
      </c>
      <c r="H412" s="33">
        <v>32</v>
      </c>
      <c r="I412" s="39">
        <v>57008.659903417582</v>
      </c>
    </row>
    <row r="413" spans="1:9" ht="14.5" x14ac:dyDescent="0.35">
      <c r="A413" s="33">
        <v>411</v>
      </c>
      <c r="B413" s="37" t="s">
        <v>15</v>
      </c>
      <c r="C413" s="33" t="s">
        <v>13</v>
      </c>
      <c r="D413" s="33" t="s">
        <v>14</v>
      </c>
      <c r="E413" s="38">
        <v>38605</v>
      </c>
      <c r="F413" s="33">
        <v>1</v>
      </c>
      <c r="G413" s="33">
        <v>38</v>
      </c>
      <c r="H413" s="33">
        <v>19</v>
      </c>
      <c r="I413" s="39">
        <v>69365.775520987721</v>
      </c>
    </row>
    <row r="414" spans="1:9" ht="14.5" x14ac:dyDescent="0.35">
      <c r="A414" s="33">
        <v>412</v>
      </c>
      <c r="B414" s="37" t="s">
        <v>9</v>
      </c>
      <c r="C414" s="33" t="s">
        <v>10</v>
      </c>
      <c r="D414" s="33" t="s">
        <v>11</v>
      </c>
      <c r="E414" s="38">
        <v>46677</v>
      </c>
      <c r="F414" s="33">
        <v>1</v>
      </c>
      <c r="G414" s="33">
        <v>39</v>
      </c>
      <c r="H414" s="33">
        <v>44</v>
      </c>
      <c r="I414" s="39">
        <v>77774.74162386707</v>
      </c>
    </row>
    <row r="415" spans="1:9" ht="14.5" x14ac:dyDescent="0.35">
      <c r="A415" s="33">
        <v>413</v>
      </c>
      <c r="B415" s="37" t="s">
        <v>9</v>
      </c>
      <c r="C415" s="33" t="s">
        <v>10</v>
      </c>
      <c r="D415" s="33" t="s">
        <v>11</v>
      </c>
      <c r="E415" s="38">
        <v>45778</v>
      </c>
      <c r="F415" s="33">
        <v>1</v>
      </c>
      <c r="G415" s="33">
        <v>71</v>
      </c>
      <c r="H415" s="33">
        <v>26</v>
      </c>
      <c r="I415" s="39">
        <v>79016.854027913578</v>
      </c>
    </row>
    <row r="416" spans="1:9" ht="14.5" x14ac:dyDescent="0.35">
      <c r="A416" s="33">
        <v>414</v>
      </c>
      <c r="B416" s="37" t="s">
        <v>9</v>
      </c>
      <c r="C416" s="33" t="s">
        <v>13</v>
      </c>
      <c r="D416" s="33" t="s">
        <v>14</v>
      </c>
      <c r="E416" s="38">
        <v>43939</v>
      </c>
      <c r="F416" s="33">
        <v>2</v>
      </c>
      <c r="G416" s="33">
        <v>39</v>
      </c>
      <c r="H416" s="33">
        <v>25</v>
      </c>
      <c r="I416" s="39">
        <v>74387.53526183973</v>
      </c>
    </row>
    <row r="417" spans="1:9" ht="14.5" x14ac:dyDescent="0.35">
      <c r="A417" s="33">
        <v>415</v>
      </c>
      <c r="B417" s="37" t="s">
        <v>15</v>
      </c>
      <c r="C417" s="33" t="s">
        <v>13</v>
      </c>
      <c r="D417" s="33" t="s">
        <v>11</v>
      </c>
      <c r="E417" s="38">
        <v>56398</v>
      </c>
      <c r="F417" s="33">
        <v>4</v>
      </c>
      <c r="G417" s="33">
        <v>57</v>
      </c>
      <c r="H417" s="33">
        <v>19</v>
      </c>
      <c r="I417" s="39">
        <v>68191.783289271247</v>
      </c>
    </row>
    <row r="418" spans="1:9" ht="14.5" x14ac:dyDescent="0.35">
      <c r="A418" s="33">
        <v>416</v>
      </c>
      <c r="B418" s="37" t="s">
        <v>12</v>
      </c>
      <c r="C418" s="33" t="s">
        <v>13</v>
      </c>
      <c r="D418" s="33" t="s">
        <v>11</v>
      </c>
      <c r="E418" s="38">
        <v>55835</v>
      </c>
      <c r="F418" s="33">
        <v>2</v>
      </c>
      <c r="G418" s="33">
        <v>42</v>
      </c>
      <c r="H418" s="33">
        <v>43</v>
      </c>
      <c r="I418" s="39">
        <v>60230.16350921346</v>
      </c>
    </row>
    <row r="419" spans="1:9" ht="14.5" x14ac:dyDescent="0.35">
      <c r="A419" s="33">
        <v>417</v>
      </c>
      <c r="B419" s="37" t="s">
        <v>12</v>
      </c>
      <c r="C419" s="33" t="s">
        <v>13</v>
      </c>
      <c r="D419" s="33" t="s">
        <v>14</v>
      </c>
      <c r="E419" s="38">
        <v>63076</v>
      </c>
      <c r="F419" s="33">
        <v>2</v>
      </c>
      <c r="G419" s="33">
        <v>76</v>
      </c>
      <c r="H419" s="33">
        <v>52</v>
      </c>
      <c r="I419" s="39">
        <v>73796.537036918628</v>
      </c>
    </row>
    <row r="420" spans="1:9" ht="14.5" x14ac:dyDescent="0.35">
      <c r="A420" s="33">
        <v>418</v>
      </c>
      <c r="B420" s="37" t="s">
        <v>9</v>
      </c>
      <c r="C420" s="33" t="s">
        <v>10</v>
      </c>
      <c r="D420" s="33" t="s">
        <v>11</v>
      </c>
      <c r="E420" s="38">
        <v>42990</v>
      </c>
      <c r="F420" s="33">
        <v>4</v>
      </c>
      <c r="G420" s="33">
        <v>69</v>
      </c>
      <c r="H420" s="33">
        <v>36</v>
      </c>
      <c r="I420" s="39">
        <v>72310.200555205098</v>
      </c>
    </row>
    <row r="421" spans="1:9" ht="14.5" x14ac:dyDescent="0.35">
      <c r="A421" s="33">
        <v>419</v>
      </c>
      <c r="B421" s="37" t="s">
        <v>12</v>
      </c>
      <c r="C421" s="33" t="s">
        <v>13</v>
      </c>
      <c r="D421" s="33" t="s">
        <v>14</v>
      </c>
      <c r="E421" s="38">
        <v>65196</v>
      </c>
      <c r="F421" s="33">
        <v>4</v>
      </c>
      <c r="G421" s="33">
        <v>57</v>
      </c>
      <c r="H421" s="33">
        <v>64</v>
      </c>
      <c r="I421" s="39">
        <v>81015.317552206892</v>
      </c>
    </row>
    <row r="422" spans="1:9" ht="14.5" x14ac:dyDescent="0.35">
      <c r="A422" s="33">
        <v>420</v>
      </c>
      <c r="B422" s="37" t="s">
        <v>15</v>
      </c>
      <c r="C422" s="33" t="s">
        <v>10</v>
      </c>
      <c r="D422" s="33" t="s">
        <v>11</v>
      </c>
      <c r="E422" s="38">
        <v>52971</v>
      </c>
      <c r="F422" s="33">
        <v>3</v>
      </c>
      <c r="G422" s="33">
        <v>38</v>
      </c>
      <c r="H422" s="33">
        <v>63</v>
      </c>
      <c r="I422" s="39">
        <v>81697.601744979198</v>
      </c>
    </row>
    <row r="423" spans="1:9" ht="14.5" x14ac:dyDescent="0.35">
      <c r="A423" s="33">
        <v>421</v>
      </c>
      <c r="B423" s="37" t="s">
        <v>12</v>
      </c>
      <c r="C423" s="33" t="s">
        <v>10</v>
      </c>
      <c r="D423" s="33" t="s">
        <v>14</v>
      </c>
      <c r="E423" s="38">
        <v>59430</v>
      </c>
      <c r="F423" s="33">
        <v>4</v>
      </c>
      <c r="G423" s="33">
        <v>54</v>
      </c>
      <c r="H423" s="33">
        <v>64</v>
      </c>
      <c r="I423" s="39">
        <v>104243.14882820088</v>
      </c>
    </row>
    <row r="424" spans="1:9" ht="14.5" x14ac:dyDescent="0.35">
      <c r="A424" s="33">
        <v>422</v>
      </c>
      <c r="B424" s="37" t="s">
        <v>12</v>
      </c>
      <c r="C424" s="33" t="s">
        <v>10</v>
      </c>
      <c r="D424" s="33" t="s">
        <v>14</v>
      </c>
      <c r="E424" s="38">
        <v>60711</v>
      </c>
      <c r="F424" s="33">
        <v>1</v>
      </c>
      <c r="G424" s="33">
        <v>65</v>
      </c>
      <c r="H424" s="33">
        <v>61</v>
      </c>
      <c r="I424" s="39">
        <v>101556.33834814298</v>
      </c>
    </row>
    <row r="425" spans="1:9" ht="14.5" x14ac:dyDescent="0.35">
      <c r="A425" s="33">
        <v>423</v>
      </c>
      <c r="B425" s="37" t="s">
        <v>9</v>
      </c>
      <c r="C425" s="33" t="s">
        <v>10</v>
      </c>
      <c r="D425" s="33" t="s">
        <v>14</v>
      </c>
      <c r="E425" s="38">
        <v>55375</v>
      </c>
      <c r="F425" s="33">
        <v>1</v>
      </c>
      <c r="G425" s="33">
        <v>68</v>
      </c>
      <c r="H425" s="33">
        <v>40</v>
      </c>
      <c r="I425" s="39">
        <v>106794.92984090827</v>
      </c>
    </row>
    <row r="426" spans="1:9" ht="14.5" x14ac:dyDescent="0.35">
      <c r="A426" s="33">
        <v>424</v>
      </c>
      <c r="B426" s="37" t="s">
        <v>9</v>
      </c>
      <c r="C426" s="33" t="s">
        <v>13</v>
      </c>
      <c r="D426" s="33" t="s">
        <v>14</v>
      </c>
      <c r="E426" s="38">
        <v>52454</v>
      </c>
      <c r="F426" s="33">
        <v>4</v>
      </c>
      <c r="G426" s="33">
        <v>73</v>
      </c>
      <c r="H426" s="33">
        <v>25</v>
      </c>
      <c r="I426" s="39">
        <v>71600.019815950684</v>
      </c>
    </row>
    <row r="427" spans="1:9" ht="14.5" x14ac:dyDescent="0.35">
      <c r="A427" s="33">
        <v>425</v>
      </c>
      <c r="B427" s="37" t="s">
        <v>9</v>
      </c>
      <c r="C427" s="33" t="s">
        <v>13</v>
      </c>
      <c r="D427" s="33" t="s">
        <v>14</v>
      </c>
      <c r="E427" s="38">
        <v>58185</v>
      </c>
      <c r="F427" s="33">
        <v>3</v>
      </c>
      <c r="G427" s="33">
        <v>83</v>
      </c>
      <c r="H427" s="33">
        <v>48</v>
      </c>
      <c r="I427" s="39">
        <v>81949.564954926303</v>
      </c>
    </row>
    <row r="428" spans="1:9" ht="14.5" x14ac:dyDescent="0.35">
      <c r="A428" s="33">
        <v>426</v>
      </c>
      <c r="B428" s="37" t="s">
        <v>12</v>
      </c>
      <c r="C428" s="33" t="s">
        <v>13</v>
      </c>
      <c r="D428" s="33" t="s">
        <v>14</v>
      </c>
      <c r="E428" s="38">
        <v>47925</v>
      </c>
      <c r="F428" s="33">
        <v>1</v>
      </c>
      <c r="G428" s="33">
        <v>36</v>
      </c>
      <c r="H428" s="33">
        <v>45</v>
      </c>
      <c r="I428" s="39">
        <v>73749.230652353188</v>
      </c>
    </row>
    <row r="429" spans="1:9" ht="14.5" x14ac:dyDescent="0.35">
      <c r="A429" s="33">
        <v>427</v>
      </c>
      <c r="B429" s="37" t="s">
        <v>9</v>
      </c>
      <c r="C429" s="33" t="s">
        <v>13</v>
      </c>
      <c r="D429" s="33" t="s">
        <v>11</v>
      </c>
      <c r="E429" s="38">
        <v>47421</v>
      </c>
      <c r="F429" s="33">
        <v>2</v>
      </c>
      <c r="G429" s="33">
        <v>53</v>
      </c>
      <c r="H429" s="33">
        <v>38</v>
      </c>
      <c r="I429" s="39">
        <v>71375.683828195019</v>
      </c>
    </row>
    <row r="430" spans="1:9" ht="14.5" x14ac:dyDescent="0.35">
      <c r="A430" s="33">
        <v>428</v>
      </c>
      <c r="B430" s="37" t="s">
        <v>9</v>
      </c>
      <c r="C430" s="33" t="s">
        <v>13</v>
      </c>
      <c r="D430" s="33" t="s">
        <v>11</v>
      </c>
      <c r="E430" s="38">
        <v>51533</v>
      </c>
      <c r="F430" s="33">
        <v>3</v>
      </c>
      <c r="G430" s="33">
        <v>61</v>
      </c>
      <c r="H430" s="33">
        <v>18</v>
      </c>
      <c r="I430" s="39">
        <v>72477.671640136934</v>
      </c>
    </row>
    <row r="431" spans="1:9" ht="14.5" x14ac:dyDescent="0.35">
      <c r="A431" s="33">
        <v>429</v>
      </c>
      <c r="B431" s="37" t="s">
        <v>9</v>
      </c>
      <c r="C431" s="33" t="s">
        <v>13</v>
      </c>
      <c r="D431" s="33" t="s">
        <v>11</v>
      </c>
      <c r="E431" s="38">
        <v>36990</v>
      </c>
      <c r="F431" s="33">
        <v>2</v>
      </c>
      <c r="G431" s="33">
        <v>43</v>
      </c>
      <c r="H431" s="33">
        <v>21</v>
      </c>
      <c r="I431" s="39">
        <v>65008.018142445057</v>
      </c>
    </row>
    <row r="432" spans="1:9" ht="14.5" x14ac:dyDescent="0.35">
      <c r="A432" s="33">
        <v>430</v>
      </c>
      <c r="B432" s="37" t="s">
        <v>15</v>
      </c>
      <c r="C432" s="33" t="s">
        <v>13</v>
      </c>
      <c r="D432" s="33" t="s">
        <v>11</v>
      </c>
      <c r="E432" s="38">
        <v>56116</v>
      </c>
      <c r="F432" s="33">
        <v>1</v>
      </c>
      <c r="G432" s="33">
        <v>67</v>
      </c>
      <c r="H432" s="33">
        <v>27</v>
      </c>
      <c r="I432" s="39">
        <v>84698.847860102105</v>
      </c>
    </row>
    <row r="433" spans="1:9" ht="14.5" x14ac:dyDescent="0.35">
      <c r="A433" s="33">
        <v>431</v>
      </c>
      <c r="B433" s="37" t="s">
        <v>9</v>
      </c>
      <c r="C433" s="33" t="s">
        <v>13</v>
      </c>
      <c r="D433" s="33" t="s">
        <v>14</v>
      </c>
      <c r="E433" s="38">
        <v>62878</v>
      </c>
      <c r="F433" s="33">
        <v>2</v>
      </c>
      <c r="G433" s="33">
        <v>47</v>
      </c>
      <c r="H433" s="33">
        <v>19</v>
      </c>
      <c r="I433" s="39">
        <v>97088.214024363187</v>
      </c>
    </row>
    <row r="434" spans="1:9" ht="14.5" x14ac:dyDescent="0.35">
      <c r="A434" s="33">
        <v>432</v>
      </c>
      <c r="B434" s="37" t="s">
        <v>15</v>
      </c>
      <c r="C434" s="33" t="s">
        <v>13</v>
      </c>
      <c r="D434" s="33" t="s">
        <v>11</v>
      </c>
      <c r="E434" s="38">
        <v>42736</v>
      </c>
      <c r="F434" s="33">
        <v>3</v>
      </c>
      <c r="G434" s="33">
        <v>64</v>
      </c>
      <c r="H434" s="33">
        <v>29</v>
      </c>
      <c r="I434" s="39">
        <v>60591.813021220645</v>
      </c>
    </row>
    <row r="435" spans="1:9" ht="14.5" x14ac:dyDescent="0.35">
      <c r="A435" s="33">
        <v>433</v>
      </c>
      <c r="B435" s="37" t="s">
        <v>9</v>
      </c>
      <c r="C435" s="33" t="s">
        <v>13</v>
      </c>
      <c r="D435" s="33" t="s">
        <v>14</v>
      </c>
      <c r="E435" s="38">
        <v>55608</v>
      </c>
      <c r="F435" s="33">
        <v>1</v>
      </c>
      <c r="G435" s="33">
        <v>78</v>
      </c>
      <c r="H435" s="33">
        <v>42</v>
      </c>
      <c r="I435" s="39">
        <v>70832.226387052651</v>
      </c>
    </row>
    <row r="436" spans="1:9" ht="14.5" x14ac:dyDescent="0.35">
      <c r="A436" s="33">
        <v>434</v>
      </c>
      <c r="B436" s="37" t="s">
        <v>9</v>
      </c>
      <c r="C436" s="33" t="s">
        <v>13</v>
      </c>
      <c r="D436" s="33" t="s">
        <v>11</v>
      </c>
      <c r="E436" s="38">
        <v>59842</v>
      </c>
      <c r="F436" s="33">
        <v>4</v>
      </c>
      <c r="G436" s="33">
        <v>46</v>
      </c>
      <c r="H436" s="33">
        <v>60</v>
      </c>
      <c r="I436" s="39">
        <v>71889.513693510147</v>
      </c>
    </row>
    <row r="437" spans="1:9" ht="14.5" x14ac:dyDescent="0.35">
      <c r="A437" s="33">
        <v>435</v>
      </c>
      <c r="B437" s="37" t="s">
        <v>15</v>
      </c>
      <c r="C437" s="33" t="s">
        <v>13</v>
      </c>
      <c r="D437" s="33" t="s">
        <v>14</v>
      </c>
      <c r="E437" s="38">
        <v>56444</v>
      </c>
      <c r="F437" s="33">
        <v>3</v>
      </c>
      <c r="G437" s="33">
        <v>45</v>
      </c>
      <c r="H437" s="33">
        <v>31</v>
      </c>
      <c r="I437" s="39">
        <v>73635.672006419292</v>
      </c>
    </row>
    <row r="438" spans="1:9" ht="14.5" x14ac:dyDescent="0.35">
      <c r="A438" s="33">
        <v>436</v>
      </c>
      <c r="B438" s="37" t="s">
        <v>12</v>
      </c>
      <c r="C438" s="33" t="s">
        <v>13</v>
      </c>
      <c r="D438" s="33" t="s">
        <v>14</v>
      </c>
      <c r="E438" s="38">
        <v>53316</v>
      </c>
      <c r="F438" s="33">
        <v>1</v>
      </c>
      <c r="G438" s="33">
        <v>48</v>
      </c>
      <c r="H438" s="33">
        <v>60</v>
      </c>
      <c r="I438" s="39">
        <v>70999.917804767028</v>
      </c>
    </row>
    <row r="439" spans="1:9" ht="14.5" x14ac:dyDescent="0.35">
      <c r="A439" s="33">
        <v>437</v>
      </c>
      <c r="B439" s="37" t="s">
        <v>9</v>
      </c>
      <c r="C439" s="33" t="s">
        <v>13</v>
      </c>
      <c r="D439" s="33" t="s">
        <v>14</v>
      </c>
      <c r="E439" s="38">
        <v>53856</v>
      </c>
      <c r="F439" s="33">
        <v>2</v>
      </c>
      <c r="G439" s="33">
        <v>75</v>
      </c>
      <c r="H439" s="33">
        <v>22</v>
      </c>
      <c r="I439" s="39">
        <v>66756.42069131427</v>
      </c>
    </row>
    <row r="440" spans="1:9" ht="14.5" x14ac:dyDescent="0.35">
      <c r="A440" s="33">
        <v>438</v>
      </c>
      <c r="B440" s="37" t="s">
        <v>9</v>
      </c>
      <c r="C440" s="33" t="s">
        <v>13</v>
      </c>
      <c r="D440" s="33" t="s">
        <v>14</v>
      </c>
      <c r="E440" s="38">
        <v>54873</v>
      </c>
      <c r="F440" s="33">
        <v>2</v>
      </c>
      <c r="G440" s="33">
        <v>58</v>
      </c>
      <c r="H440" s="33">
        <v>35</v>
      </c>
      <c r="I440" s="39">
        <v>72489.654076538325</v>
      </c>
    </row>
    <row r="441" spans="1:9" ht="14.5" x14ac:dyDescent="0.35">
      <c r="A441" s="33">
        <v>439</v>
      </c>
      <c r="B441" s="37" t="s">
        <v>12</v>
      </c>
      <c r="C441" s="33" t="s">
        <v>13</v>
      </c>
      <c r="D441" s="33" t="s">
        <v>11</v>
      </c>
      <c r="E441" s="38">
        <v>68315</v>
      </c>
      <c r="F441" s="33">
        <v>3</v>
      </c>
      <c r="G441" s="33">
        <v>79</v>
      </c>
      <c r="H441" s="33">
        <v>52</v>
      </c>
      <c r="I441" s="39">
        <v>81832.103177427256</v>
      </c>
    </row>
    <row r="442" spans="1:9" ht="14.5" x14ac:dyDescent="0.35">
      <c r="A442" s="33">
        <v>440</v>
      </c>
      <c r="B442" s="37" t="s">
        <v>9</v>
      </c>
      <c r="C442" s="33" t="s">
        <v>13</v>
      </c>
      <c r="D442" s="33" t="s">
        <v>14</v>
      </c>
      <c r="E442" s="38">
        <v>52544</v>
      </c>
      <c r="F442" s="33">
        <v>1</v>
      </c>
      <c r="G442" s="33">
        <v>42</v>
      </c>
      <c r="H442" s="33">
        <v>26</v>
      </c>
      <c r="I442" s="39">
        <v>73939.423984795532</v>
      </c>
    </row>
    <row r="443" spans="1:9" ht="14.5" x14ac:dyDescent="0.35">
      <c r="A443" s="33">
        <v>441</v>
      </c>
      <c r="B443" s="37" t="s">
        <v>15</v>
      </c>
      <c r="C443" s="33" t="s">
        <v>13</v>
      </c>
      <c r="D443" s="33" t="s">
        <v>11</v>
      </c>
      <c r="E443" s="38">
        <v>57189</v>
      </c>
      <c r="F443" s="33">
        <v>3</v>
      </c>
      <c r="G443" s="33">
        <v>47</v>
      </c>
      <c r="H443" s="33">
        <v>31</v>
      </c>
      <c r="I443" s="39">
        <v>66790.501259697267</v>
      </c>
    </row>
    <row r="444" spans="1:9" ht="14.5" x14ac:dyDescent="0.35">
      <c r="A444" s="33">
        <v>442</v>
      </c>
      <c r="B444" s="37" t="s">
        <v>9</v>
      </c>
      <c r="C444" s="33" t="s">
        <v>10</v>
      </c>
      <c r="D444" s="33" t="s">
        <v>11</v>
      </c>
      <c r="E444" s="38">
        <v>57695</v>
      </c>
      <c r="F444" s="33">
        <v>2</v>
      </c>
      <c r="G444" s="33">
        <v>55</v>
      </c>
      <c r="H444" s="33">
        <v>33</v>
      </c>
      <c r="I444" s="39">
        <v>96600.420260433879</v>
      </c>
    </row>
    <row r="445" spans="1:9" ht="14.5" x14ac:dyDescent="0.35">
      <c r="A445" s="33">
        <v>443</v>
      </c>
      <c r="B445" s="37" t="s">
        <v>12</v>
      </c>
      <c r="C445" s="33" t="s">
        <v>13</v>
      </c>
      <c r="D445" s="33" t="s">
        <v>14</v>
      </c>
      <c r="E445" s="38">
        <v>68011</v>
      </c>
      <c r="F445" s="33">
        <v>2</v>
      </c>
      <c r="G445" s="33">
        <v>70</v>
      </c>
      <c r="H445" s="33">
        <v>18</v>
      </c>
      <c r="I445" s="39">
        <v>53020.319026395089</v>
      </c>
    </row>
    <row r="446" spans="1:9" ht="14.5" x14ac:dyDescent="0.35">
      <c r="A446" s="33">
        <v>444</v>
      </c>
      <c r="B446" s="37" t="s">
        <v>12</v>
      </c>
      <c r="C446" s="33" t="s">
        <v>13</v>
      </c>
      <c r="D446" s="33" t="s">
        <v>11</v>
      </c>
      <c r="E446" s="38">
        <v>64691</v>
      </c>
      <c r="F446" s="33">
        <v>2</v>
      </c>
      <c r="G446" s="33">
        <v>44</v>
      </c>
      <c r="H446" s="33">
        <v>59</v>
      </c>
      <c r="I446" s="39">
        <v>80588.66883779761</v>
      </c>
    </row>
    <row r="447" spans="1:9" ht="14.5" x14ac:dyDescent="0.35">
      <c r="A447" s="33">
        <v>445</v>
      </c>
      <c r="B447" s="37" t="s">
        <v>15</v>
      </c>
      <c r="C447" s="33" t="s">
        <v>10</v>
      </c>
      <c r="D447" s="33" t="s">
        <v>14</v>
      </c>
      <c r="E447" s="38">
        <v>53910</v>
      </c>
      <c r="F447" s="33">
        <v>3</v>
      </c>
      <c r="G447" s="33">
        <v>75</v>
      </c>
      <c r="H447" s="33">
        <v>56</v>
      </c>
      <c r="I447" s="39">
        <v>90228.62518175281</v>
      </c>
    </row>
    <row r="448" spans="1:9" ht="14.5" x14ac:dyDescent="0.35">
      <c r="A448" s="33">
        <v>446</v>
      </c>
      <c r="B448" s="37" t="s">
        <v>9</v>
      </c>
      <c r="C448" s="33" t="s">
        <v>13</v>
      </c>
      <c r="D448" s="33" t="s">
        <v>11</v>
      </c>
      <c r="E448" s="38">
        <v>60907</v>
      </c>
      <c r="F448" s="33">
        <v>2</v>
      </c>
      <c r="G448" s="33">
        <v>57</v>
      </c>
      <c r="H448" s="33">
        <v>45</v>
      </c>
      <c r="I448" s="39">
        <v>79263.08924586873</v>
      </c>
    </row>
    <row r="449" spans="1:9" ht="14.5" x14ac:dyDescent="0.35">
      <c r="A449" s="33">
        <v>447</v>
      </c>
      <c r="B449" s="37" t="s">
        <v>9</v>
      </c>
      <c r="C449" s="33" t="s">
        <v>13</v>
      </c>
      <c r="D449" s="33" t="s">
        <v>14</v>
      </c>
      <c r="E449" s="38">
        <v>54327</v>
      </c>
      <c r="F449" s="33">
        <v>2</v>
      </c>
      <c r="G449" s="33">
        <v>64</v>
      </c>
      <c r="H449" s="33">
        <v>60</v>
      </c>
      <c r="I449" s="39">
        <v>88561.513513153244</v>
      </c>
    </row>
    <row r="450" spans="1:9" ht="14.5" x14ac:dyDescent="0.35">
      <c r="A450" s="33">
        <v>448</v>
      </c>
      <c r="B450" s="37" t="s">
        <v>15</v>
      </c>
      <c r="C450" s="33" t="s">
        <v>13</v>
      </c>
      <c r="D450" s="33" t="s">
        <v>11</v>
      </c>
      <c r="E450" s="38">
        <v>46538</v>
      </c>
      <c r="F450" s="33">
        <v>1</v>
      </c>
      <c r="G450" s="33">
        <v>53</v>
      </c>
      <c r="H450" s="33">
        <v>56</v>
      </c>
      <c r="I450" s="39">
        <v>62424.162334370092</v>
      </c>
    </row>
    <row r="451" spans="1:9" ht="14.5" x14ac:dyDescent="0.35">
      <c r="A451" s="33">
        <v>449</v>
      </c>
      <c r="B451" s="37" t="s">
        <v>9</v>
      </c>
      <c r="C451" s="33" t="s">
        <v>13</v>
      </c>
      <c r="D451" s="33" t="s">
        <v>11</v>
      </c>
      <c r="E451" s="38">
        <v>52796</v>
      </c>
      <c r="F451" s="33">
        <v>2</v>
      </c>
      <c r="G451" s="33">
        <v>79</v>
      </c>
      <c r="H451" s="33">
        <v>40</v>
      </c>
      <c r="I451" s="39">
        <v>65442.631108397589</v>
      </c>
    </row>
    <row r="452" spans="1:9" ht="14.5" x14ac:dyDescent="0.35">
      <c r="A452" s="33">
        <v>450</v>
      </c>
      <c r="B452" s="37" t="s">
        <v>9</v>
      </c>
      <c r="C452" s="33" t="s">
        <v>13</v>
      </c>
      <c r="D452" s="33" t="s">
        <v>14</v>
      </c>
      <c r="E452" s="38">
        <v>64231</v>
      </c>
      <c r="F452" s="33">
        <v>1</v>
      </c>
      <c r="G452" s="33">
        <v>75</v>
      </c>
      <c r="H452" s="33">
        <v>35</v>
      </c>
      <c r="I452" s="39">
        <v>66671.190810329106</v>
      </c>
    </row>
    <row r="453" spans="1:9" ht="14.5" x14ac:dyDescent="0.35">
      <c r="A453" s="33">
        <v>451</v>
      </c>
      <c r="B453" s="37" t="s">
        <v>9</v>
      </c>
      <c r="C453" s="33" t="s">
        <v>13</v>
      </c>
      <c r="D453" s="33" t="s">
        <v>14</v>
      </c>
      <c r="E453" s="38">
        <v>59444</v>
      </c>
      <c r="F453" s="33">
        <v>3</v>
      </c>
      <c r="G453" s="33">
        <v>59</v>
      </c>
      <c r="H453" s="33">
        <v>39</v>
      </c>
      <c r="I453" s="39">
        <v>76341.127121773912</v>
      </c>
    </row>
    <row r="454" spans="1:9" ht="14.5" x14ac:dyDescent="0.35">
      <c r="A454" s="33">
        <v>452</v>
      </c>
      <c r="B454" s="37" t="s">
        <v>15</v>
      </c>
      <c r="C454" s="33" t="s">
        <v>13</v>
      </c>
      <c r="D454" s="33" t="s">
        <v>14</v>
      </c>
      <c r="E454" s="38">
        <v>49831</v>
      </c>
      <c r="F454" s="33">
        <v>3</v>
      </c>
      <c r="G454" s="33">
        <v>63</v>
      </c>
      <c r="H454" s="33">
        <v>30</v>
      </c>
      <c r="I454" s="39">
        <v>73782.53704268494</v>
      </c>
    </row>
    <row r="455" spans="1:9" ht="14.5" x14ac:dyDescent="0.35">
      <c r="A455" s="33">
        <v>453</v>
      </c>
      <c r="B455" s="37" t="s">
        <v>9</v>
      </c>
      <c r="C455" s="33" t="s">
        <v>13</v>
      </c>
      <c r="D455" s="33" t="s">
        <v>14</v>
      </c>
      <c r="E455" s="38">
        <v>45913</v>
      </c>
      <c r="F455" s="33">
        <v>3</v>
      </c>
      <c r="G455" s="33">
        <v>75</v>
      </c>
      <c r="H455" s="33">
        <v>24</v>
      </c>
      <c r="I455" s="39">
        <v>69436.169652741781</v>
      </c>
    </row>
    <row r="456" spans="1:9" ht="14.5" x14ac:dyDescent="0.35">
      <c r="A456" s="33">
        <v>454</v>
      </c>
      <c r="B456" s="37" t="s">
        <v>15</v>
      </c>
      <c r="C456" s="33" t="s">
        <v>13</v>
      </c>
      <c r="D456" s="33" t="s">
        <v>14</v>
      </c>
      <c r="E456" s="38">
        <v>52310</v>
      </c>
      <c r="F456" s="33">
        <v>4</v>
      </c>
      <c r="G456" s="33">
        <v>47</v>
      </c>
      <c r="H456" s="33">
        <v>20</v>
      </c>
      <c r="I456" s="39">
        <v>56862.739025429764</v>
      </c>
    </row>
    <row r="457" spans="1:9" ht="14.5" x14ac:dyDescent="0.35">
      <c r="A457" s="33">
        <v>455</v>
      </c>
      <c r="B457" s="37" t="s">
        <v>12</v>
      </c>
      <c r="C457" s="33" t="s">
        <v>13</v>
      </c>
      <c r="D457" s="33" t="s">
        <v>14</v>
      </c>
      <c r="E457" s="38">
        <v>69868</v>
      </c>
      <c r="F457" s="33">
        <v>4</v>
      </c>
      <c r="G457" s="33">
        <v>55</v>
      </c>
      <c r="H457" s="33">
        <v>32</v>
      </c>
      <c r="I457" s="39">
        <v>79427.581681814409</v>
      </c>
    </row>
    <row r="458" spans="1:9" ht="14.5" x14ac:dyDescent="0.35">
      <c r="A458" s="33">
        <v>456</v>
      </c>
      <c r="B458" s="37" t="s">
        <v>9</v>
      </c>
      <c r="C458" s="33" t="s">
        <v>13</v>
      </c>
      <c r="D458" s="33" t="s">
        <v>14</v>
      </c>
      <c r="E458" s="38">
        <v>60939</v>
      </c>
      <c r="F458" s="33">
        <v>1</v>
      </c>
      <c r="G458" s="33">
        <v>74</v>
      </c>
      <c r="H458" s="33">
        <v>59</v>
      </c>
      <c r="I458" s="39">
        <v>91681.450378047855</v>
      </c>
    </row>
    <row r="459" spans="1:9" ht="14.5" x14ac:dyDescent="0.35">
      <c r="A459" s="33">
        <v>457</v>
      </c>
      <c r="B459" s="37" t="s">
        <v>12</v>
      </c>
      <c r="C459" s="33" t="s">
        <v>13</v>
      </c>
      <c r="D459" s="33" t="s">
        <v>11</v>
      </c>
      <c r="E459" s="38">
        <v>57469</v>
      </c>
      <c r="F459" s="33">
        <v>3</v>
      </c>
      <c r="G459" s="33">
        <v>45</v>
      </c>
      <c r="H459" s="33">
        <v>55</v>
      </c>
      <c r="I459" s="39">
        <v>77103.630155962877</v>
      </c>
    </row>
    <row r="460" spans="1:9" ht="14.5" x14ac:dyDescent="0.35">
      <c r="A460" s="33">
        <v>458</v>
      </c>
      <c r="B460" s="37" t="s">
        <v>15</v>
      </c>
      <c r="C460" s="33" t="s">
        <v>13</v>
      </c>
      <c r="D460" s="33" t="s">
        <v>11</v>
      </c>
      <c r="E460" s="38">
        <v>52571</v>
      </c>
      <c r="F460" s="33">
        <v>3</v>
      </c>
      <c r="G460" s="33">
        <v>72</v>
      </c>
      <c r="H460" s="33">
        <v>57</v>
      </c>
      <c r="I460" s="39">
        <v>66313.953676218007</v>
      </c>
    </row>
    <row r="461" spans="1:9" ht="14.5" x14ac:dyDescent="0.35">
      <c r="A461" s="33">
        <v>459</v>
      </c>
      <c r="B461" s="37" t="s">
        <v>9</v>
      </c>
      <c r="C461" s="33" t="s">
        <v>13</v>
      </c>
      <c r="D461" s="33" t="s">
        <v>14</v>
      </c>
      <c r="E461" s="38">
        <v>67425</v>
      </c>
      <c r="F461" s="33">
        <v>1</v>
      </c>
      <c r="G461" s="33">
        <v>59</v>
      </c>
      <c r="H461" s="33">
        <v>56</v>
      </c>
      <c r="I461" s="39">
        <v>82675.111431542973</v>
      </c>
    </row>
    <row r="462" spans="1:9" ht="14.5" x14ac:dyDescent="0.35">
      <c r="A462" s="33">
        <v>460</v>
      </c>
      <c r="B462" s="37" t="s">
        <v>12</v>
      </c>
      <c r="C462" s="33" t="s">
        <v>13</v>
      </c>
      <c r="D462" s="33" t="s">
        <v>11</v>
      </c>
      <c r="E462" s="38">
        <v>59817</v>
      </c>
      <c r="F462" s="33">
        <v>1</v>
      </c>
      <c r="G462" s="33">
        <v>78</v>
      </c>
      <c r="H462" s="33">
        <v>40</v>
      </c>
      <c r="I462" s="39">
        <v>67427.144094153235</v>
      </c>
    </row>
    <row r="463" spans="1:9" ht="14.5" x14ac:dyDescent="0.35">
      <c r="A463" s="33">
        <v>461</v>
      </c>
      <c r="B463" s="37" t="s">
        <v>12</v>
      </c>
      <c r="C463" s="33" t="s">
        <v>13</v>
      </c>
      <c r="D463" s="33" t="s">
        <v>11</v>
      </c>
      <c r="E463" s="38">
        <v>65657</v>
      </c>
      <c r="F463" s="33">
        <v>3</v>
      </c>
      <c r="G463" s="33">
        <v>83</v>
      </c>
      <c r="H463" s="33">
        <v>49</v>
      </c>
      <c r="I463" s="39">
        <v>76090.007182172878</v>
      </c>
    </row>
    <row r="464" spans="1:9" ht="14.5" x14ac:dyDescent="0.35">
      <c r="A464" s="33">
        <v>462</v>
      </c>
      <c r="B464" s="37" t="s">
        <v>9</v>
      </c>
      <c r="C464" s="33" t="s">
        <v>10</v>
      </c>
      <c r="D464" s="33" t="s">
        <v>14</v>
      </c>
      <c r="E464" s="38">
        <v>50292</v>
      </c>
      <c r="F464" s="33">
        <v>1</v>
      </c>
      <c r="G464" s="33">
        <v>49</v>
      </c>
      <c r="H464" s="33">
        <v>42</v>
      </c>
      <c r="I464" s="39">
        <v>85106.531135507626</v>
      </c>
    </row>
    <row r="465" spans="1:9" ht="14.5" x14ac:dyDescent="0.35">
      <c r="A465" s="33">
        <v>463</v>
      </c>
      <c r="B465" s="37" t="s">
        <v>9</v>
      </c>
      <c r="C465" s="33" t="s">
        <v>13</v>
      </c>
      <c r="D465" s="33" t="s">
        <v>11</v>
      </c>
      <c r="E465" s="38">
        <v>60081</v>
      </c>
      <c r="F465" s="33">
        <v>2</v>
      </c>
      <c r="G465" s="33">
        <v>41</v>
      </c>
      <c r="H465" s="33">
        <v>62</v>
      </c>
      <c r="I465" s="39">
        <v>75901.990508725357</v>
      </c>
    </row>
    <row r="466" spans="1:9" ht="14.5" x14ac:dyDescent="0.35">
      <c r="A466" s="33">
        <v>464</v>
      </c>
      <c r="B466" s="37" t="s">
        <v>9</v>
      </c>
      <c r="C466" s="33" t="s">
        <v>13</v>
      </c>
      <c r="D466" s="33" t="s">
        <v>14</v>
      </c>
      <c r="E466" s="38">
        <v>52897</v>
      </c>
      <c r="F466" s="33">
        <v>4</v>
      </c>
      <c r="G466" s="33">
        <v>49</v>
      </c>
      <c r="H466" s="33">
        <v>56</v>
      </c>
      <c r="I466" s="39">
        <v>82030.461720073217</v>
      </c>
    </row>
    <row r="467" spans="1:9" ht="14.5" x14ac:dyDescent="0.35">
      <c r="A467" s="33">
        <v>465</v>
      </c>
      <c r="B467" s="37" t="s">
        <v>15</v>
      </c>
      <c r="C467" s="33" t="s">
        <v>13</v>
      </c>
      <c r="D467" s="33" t="s">
        <v>14</v>
      </c>
      <c r="E467" s="38">
        <v>52642</v>
      </c>
      <c r="F467" s="33">
        <v>1</v>
      </c>
      <c r="G467" s="33">
        <v>84</v>
      </c>
      <c r="H467" s="33">
        <v>19</v>
      </c>
      <c r="I467" s="39">
        <v>63601.244605267289</v>
      </c>
    </row>
    <row r="468" spans="1:9" ht="14.5" x14ac:dyDescent="0.35">
      <c r="A468" s="33">
        <v>466</v>
      </c>
      <c r="B468" s="37" t="s">
        <v>12</v>
      </c>
      <c r="C468" s="33" t="s">
        <v>10</v>
      </c>
      <c r="D468" s="33" t="s">
        <v>11</v>
      </c>
      <c r="E468" s="38">
        <v>50843</v>
      </c>
      <c r="F468" s="33">
        <v>3</v>
      </c>
      <c r="G468" s="33">
        <v>45</v>
      </c>
      <c r="H468" s="33">
        <v>30</v>
      </c>
      <c r="I468" s="39">
        <v>67351.02288440759</v>
      </c>
    </row>
    <row r="469" spans="1:9" ht="14.5" x14ac:dyDescent="0.35">
      <c r="A469" s="33">
        <v>467</v>
      </c>
      <c r="B469" s="37" t="s">
        <v>9</v>
      </c>
      <c r="C469" s="33" t="s">
        <v>13</v>
      </c>
      <c r="D469" s="33" t="s">
        <v>11</v>
      </c>
      <c r="E469" s="38">
        <v>56192</v>
      </c>
      <c r="F469" s="33">
        <v>2</v>
      </c>
      <c r="G469" s="33">
        <v>50</v>
      </c>
      <c r="H469" s="33">
        <v>60</v>
      </c>
      <c r="I469" s="39">
        <v>81955.263022284751</v>
      </c>
    </row>
    <row r="470" spans="1:9" ht="14.5" x14ac:dyDescent="0.35">
      <c r="A470" s="33">
        <v>468</v>
      </c>
      <c r="B470" s="37" t="s">
        <v>15</v>
      </c>
      <c r="C470" s="33" t="s">
        <v>13</v>
      </c>
      <c r="D470" s="33" t="s">
        <v>11</v>
      </c>
      <c r="E470" s="38">
        <v>58100</v>
      </c>
      <c r="F470" s="33">
        <v>4</v>
      </c>
      <c r="G470" s="33">
        <v>67</v>
      </c>
      <c r="H470" s="33">
        <v>56</v>
      </c>
      <c r="I470" s="39">
        <v>67700.670235841739</v>
      </c>
    </row>
    <row r="471" spans="1:9" ht="14.5" x14ac:dyDescent="0.35">
      <c r="A471" s="33">
        <v>469</v>
      </c>
      <c r="B471" s="37" t="s">
        <v>9</v>
      </c>
      <c r="C471" s="33" t="s">
        <v>13</v>
      </c>
      <c r="D471" s="33" t="s">
        <v>11</v>
      </c>
      <c r="E471" s="38">
        <v>47928</v>
      </c>
      <c r="F471" s="33">
        <v>3</v>
      </c>
      <c r="G471" s="33">
        <v>83</v>
      </c>
      <c r="H471" s="33">
        <v>28</v>
      </c>
      <c r="I471" s="39">
        <v>92828.334353486382</v>
      </c>
    </row>
    <row r="472" spans="1:9" ht="14.5" x14ac:dyDescent="0.35">
      <c r="A472" s="33">
        <v>470</v>
      </c>
      <c r="B472" s="37" t="s">
        <v>12</v>
      </c>
      <c r="C472" s="33" t="s">
        <v>13</v>
      </c>
      <c r="D472" s="33" t="s">
        <v>11</v>
      </c>
      <c r="E472" s="38">
        <v>50000</v>
      </c>
      <c r="F472" s="33">
        <v>4</v>
      </c>
      <c r="G472" s="33">
        <v>37</v>
      </c>
      <c r="H472" s="33">
        <v>18</v>
      </c>
      <c r="I472" s="39">
        <v>64431.366805705577</v>
      </c>
    </row>
    <row r="473" spans="1:9" ht="14.5" x14ac:dyDescent="0.35">
      <c r="A473" s="33">
        <v>471</v>
      </c>
      <c r="B473" s="37" t="s">
        <v>12</v>
      </c>
      <c r="C473" s="33" t="s">
        <v>13</v>
      </c>
      <c r="D473" s="33" t="s">
        <v>14</v>
      </c>
      <c r="E473" s="38">
        <v>59968</v>
      </c>
      <c r="F473" s="33">
        <v>3</v>
      </c>
      <c r="G473" s="33">
        <v>85</v>
      </c>
      <c r="H473" s="33">
        <v>27</v>
      </c>
      <c r="I473" s="39">
        <v>55221.358380068137</v>
      </c>
    </row>
    <row r="474" spans="1:9" ht="14.5" x14ac:dyDescent="0.35">
      <c r="A474" s="33">
        <v>472</v>
      </c>
      <c r="B474" s="37" t="s">
        <v>9</v>
      </c>
      <c r="C474" s="33" t="s">
        <v>13</v>
      </c>
      <c r="D474" s="33" t="s">
        <v>11</v>
      </c>
      <c r="E474" s="38">
        <v>57102</v>
      </c>
      <c r="F474" s="33">
        <v>3</v>
      </c>
      <c r="G474" s="33">
        <v>49</v>
      </c>
      <c r="H474" s="33">
        <v>18</v>
      </c>
      <c r="I474" s="39">
        <v>66958.601408307353</v>
      </c>
    </row>
    <row r="475" spans="1:9" ht="14.5" x14ac:dyDescent="0.35">
      <c r="A475" s="33">
        <v>473</v>
      </c>
      <c r="B475" s="37" t="s">
        <v>9</v>
      </c>
      <c r="C475" s="33" t="s">
        <v>13</v>
      </c>
      <c r="D475" s="33" t="s">
        <v>11</v>
      </c>
      <c r="E475" s="38">
        <v>51617</v>
      </c>
      <c r="F475" s="33">
        <v>3</v>
      </c>
      <c r="G475" s="33">
        <v>47</v>
      </c>
      <c r="H475" s="33">
        <v>19</v>
      </c>
      <c r="I475" s="39">
        <v>71871.005070373896</v>
      </c>
    </row>
    <row r="476" spans="1:9" ht="14.5" x14ac:dyDescent="0.35">
      <c r="A476" s="33">
        <v>474</v>
      </c>
      <c r="B476" s="37" t="s">
        <v>9</v>
      </c>
      <c r="C476" s="33" t="s">
        <v>13</v>
      </c>
      <c r="D476" s="33" t="s">
        <v>11</v>
      </c>
      <c r="E476" s="38">
        <v>57304</v>
      </c>
      <c r="F476" s="33">
        <v>2</v>
      </c>
      <c r="G476" s="33">
        <v>85</v>
      </c>
      <c r="H476" s="33">
        <v>47</v>
      </c>
      <c r="I476" s="39">
        <v>93477.165051011281</v>
      </c>
    </row>
    <row r="477" spans="1:9" ht="14.5" x14ac:dyDescent="0.35">
      <c r="A477" s="33">
        <v>475</v>
      </c>
      <c r="B477" s="37" t="s">
        <v>9</v>
      </c>
      <c r="C477" s="33" t="s">
        <v>10</v>
      </c>
      <c r="D477" s="33" t="s">
        <v>14</v>
      </c>
      <c r="E477" s="38">
        <v>53736</v>
      </c>
      <c r="F477" s="33">
        <v>4</v>
      </c>
      <c r="G477" s="33">
        <v>45</v>
      </c>
      <c r="H477" s="33">
        <v>54</v>
      </c>
      <c r="I477" s="39">
        <v>79771.46399366796</v>
      </c>
    </row>
    <row r="478" spans="1:9" ht="14.5" x14ac:dyDescent="0.35">
      <c r="A478" s="33">
        <v>476</v>
      </c>
      <c r="B478" s="37" t="s">
        <v>15</v>
      </c>
      <c r="C478" s="33" t="s">
        <v>10</v>
      </c>
      <c r="D478" s="33" t="s">
        <v>14</v>
      </c>
      <c r="E478" s="38">
        <v>51073</v>
      </c>
      <c r="F478" s="33">
        <v>2</v>
      </c>
      <c r="G478" s="33">
        <v>45</v>
      </c>
      <c r="H478" s="33">
        <v>61</v>
      </c>
      <c r="I478" s="39">
        <v>86575.647064703386</v>
      </c>
    </row>
    <row r="479" spans="1:9" ht="14.5" x14ac:dyDescent="0.35">
      <c r="A479" s="33">
        <v>477</v>
      </c>
      <c r="B479" s="37" t="s">
        <v>9</v>
      </c>
      <c r="C479" s="33" t="s">
        <v>10</v>
      </c>
      <c r="D479" s="33" t="s">
        <v>14</v>
      </c>
      <c r="E479" s="38">
        <v>50138</v>
      </c>
      <c r="F479" s="33">
        <v>3</v>
      </c>
      <c r="G479" s="33">
        <v>70</v>
      </c>
      <c r="H479" s="33">
        <v>24</v>
      </c>
      <c r="I479" s="39">
        <v>95813.531273470959</v>
      </c>
    </row>
    <row r="480" spans="1:9" ht="14.5" x14ac:dyDescent="0.35">
      <c r="A480" s="33">
        <v>478</v>
      </c>
      <c r="B480" s="37" t="s">
        <v>15</v>
      </c>
      <c r="C480" s="33" t="s">
        <v>13</v>
      </c>
      <c r="D480" s="33" t="s">
        <v>14</v>
      </c>
      <c r="E480" s="38">
        <v>63654</v>
      </c>
      <c r="F480" s="33">
        <v>2</v>
      </c>
      <c r="G480" s="33">
        <v>56</v>
      </c>
      <c r="H480" s="33">
        <v>25</v>
      </c>
      <c r="I480" s="39">
        <v>75793.140063756262</v>
      </c>
    </row>
    <row r="481" spans="1:9" ht="14.5" x14ac:dyDescent="0.35">
      <c r="A481" s="33">
        <v>479</v>
      </c>
      <c r="B481" s="37" t="s">
        <v>12</v>
      </c>
      <c r="C481" s="33" t="s">
        <v>13</v>
      </c>
      <c r="D481" s="33" t="s">
        <v>14</v>
      </c>
      <c r="E481" s="38">
        <v>57408</v>
      </c>
      <c r="F481" s="33">
        <v>1</v>
      </c>
      <c r="G481" s="33">
        <v>83</v>
      </c>
      <c r="H481" s="33">
        <v>21</v>
      </c>
      <c r="I481" s="39">
        <v>56636.897001492594</v>
      </c>
    </row>
    <row r="482" spans="1:9" ht="14.5" x14ac:dyDescent="0.35">
      <c r="A482" s="33">
        <v>480</v>
      </c>
      <c r="B482" s="37" t="s">
        <v>12</v>
      </c>
      <c r="C482" s="33" t="s">
        <v>13</v>
      </c>
      <c r="D482" s="33" t="s">
        <v>14</v>
      </c>
      <c r="E482" s="38">
        <v>55569</v>
      </c>
      <c r="F482" s="33">
        <v>4</v>
      </c>
      <c r="G482" s="33">
        <v>69</v>
      </c>
      <c r="H482" s="33">
        <v>23</v>
      </c>
      <c r="I482" s="39">
        <v>65668.718542868315</v>
      </c>
    </row>
    <row r="483" spans="1:9" ht="14.5" x14ac:dyDescent="0.35">
      <c r="A483" s="33">
        <v>481</v>
      </c>
      <c r="B483" s="37" t="s">
        <v>15</v>
      </c>
      <c r="C483" s="33" t="s">
        <v>13</v>
      </c>
      <c r="D483" s="33" t="s">
        <v>14</v>
      </c>
      <c r="E483" s="38">
        <v>63988</v>
      </c>
      <c r="F483" s="33">
        <v>2</v>
      </c>
      <c r="G483" s="33">
        <v>79</v>
      </c>
      <c r="H483" s="33">
        <v>63</v>
      </c>
      <c r="I483" s="39">
        <v>80614.981421876379</v>
      </c>
    </row>
    <row r="484" spans="1:9" ht="14.5" x14ac:dyDescent="0.35">
      <c r="A484" s="33">
        <v>482</v>
      </c>
      <c r="B484" s="37" t="s">
        <v>12</v>
      </c>
      <c r="C484" s="33" t="s">
        <v>13</v>
      </c>
      <c r="D484" s="33" t="s">
        <v>14</v>
      </c>
      <c r="E484" s="38">
        <v>61721</v>
      </c>
      <c r="F484" s="33">
        <v>2</v>
      </c>
      <c r="G484" s="33">
        <v>45</v>
      </c>
      <c r="H484" s="33">
        <v>49</v>
      </c>
      <c r="I484" s="39">
        <v>70220.516751138362</v>
      </c>
    </row>
    <row r="485" spans="1:9" ht="14.5" x14ac:dyDescent="0.35">
      <c r="A485" s="33">
        <v>483</v>
      </c>
      <c r="B485" s="37" t="s">
        <v>12</v>
      </c>
      <c r="C485" s="33" t="s">
        <v>13</v>
      </c>
      <c r="D485" s="33" t="s">
        <v>11</v>
      </c>
      <c r="E485" s="38">
        <v>59669</v>
      </c>
      <c r="F485" s="33">
        <v>2</v>
      </c>
      <c r="G485" s="33">
        <v>81</v>
      </c>
      <c r="H485" s="33">
        <v>18</v>
      </c>
      <c r="I485" s="39">
        <v>53921.109891808112</v>
      </c>
    </row>
    <row r="486" spans="1:9" ht="14.5" x14ac:dyDescent="0.35">
      <c r="A486" s="33">
        <v>484</v>
      </c>
      <c r="B486" s="37" t="s">
        <v>9</v>
      </c>
      <c r="C486" s="33" t="s">
        <v>13</v>
      </c>
      <c r="D486" s="33" t="s">
        <v>11</v>
      </c>
      <c r="E486" s="38">
        <v>65851</v>
      </c>
      <c r="F486" s="33">
        <v>2</v>
      </c>
      <c r="G486" s="33">
        <v>60</v>
      </c>
      <c r="H486" s="33">
        <v>51</v>
      </c>
      <c r="I486" s="39">
        <v>75572.877110244386</v>
      </c>
    </row>
    <row r="487" spans="1:9" ht="14.5" x14ac:dyDescent="0.35">
      <c r="A487" s="33">
        <v>485</v>
      </c>
      <c r="B487" s="37" t="s">
        <v>9</v>
      </c>
      <c r="C487" s="33" t="s">
        <v>13</v>
      </c>
      <c r="D487" s="33" t="s">
        <v>14</v>
      </c>
      <c r="E487" s="38">
        <v>62411</v>
      </c>
      <c r="F487" s="33">
        <v>4</v>
      </c>
      <c r="G487" s="33">
        <v>42</v>
      </c>
      <c r="H487" s="33">
        <v>48</v>
      </c>
      <c r="I487" s="39">
        <v>77207.699695058822</v>
      </c>
    </row>
    <row r="488" spans="1:9" ht="14.5" x14ac:dyDescent="0.35">
      <c r="A488" s="33">
        <v>486</v>
      </c>
      <c r="B488" s="37" t="s">
        <v>9</v>
      </c>
      <c r="C488" s="33" t="s">
        <v>13</v>
      </c>
      <c r="D488" s="33" t="s">
        <v>11</v>
      </c>
      <c r="E488" s="38">
        <v>55412</v>
      </c>
      <c r="F488" s="33">
        <v>1</v>
      </c>
      <c r="G488" s="33">
        <v>68</v>
      </c>
      <c r="H488" s="33">
        <v>31</v>
      </c>
      <c r="I488" s="39">
        <v>60710.059415298179</v>
      </c>
    </row>
    <row r="489" spans="1:9" ht="14.5" x14ac:dyDescent="0.35">
      <c r="A489" s="33">
        <v>487</v>
      </c>
      <c r="B489" s="37" t="s">
        <v>15</v>
      </c>
      <c r="C489" s="33" t="s">
        <v>13</v>
      </c>
      <c r="D489" s="33" t="s">
        <v>11</v>
      </c>
      <c r="E489" s="38">
        <v>43715</v>
      </c>
      <c r="F489" s="33">
        <v>1</v>
      </c>
      <c r="G489" s="33">
        <v>78</v>
      </c>
      <c r="H489" s="33">
        <v>54</v>
      </c>
      <c r="I489" s="39">
        <v>75143.251176626218</v>
      </c>
    </row>
    <row r="490" spans="1:9" ht="14.5" x14ac:dyDescent="0.35">
      <c r="A490" s="33">
        <v>488</v>
      </c>
      <c r="B490" s="37" t="s">
        <v>9</v>
      </c>
      <c r="C490" s="33" t="s">
        <v>13</v>
      </c>
      <c r="D490" s="33" t="s">
        <v>14</v>
      </c>
      <c r="E490" s="38">
        <v>54231</v>
      </c>
      <c r="F490" s="33">
        <v>1</v>
      </c>
      <c r="G490" s="33">
        <v>62</v>
      </c>
      <c r="H490" s="33">
        <v>19</v>
      </c>
      <c r="I490" s="39">
        <v>76382.820358645273</v>
      </c>
    </row>
    <row r="491" spans="1:9" ht="14.5" x14ac:dyDescent="0.35">
      <c r="A491" s="33">
        <v>489</v>
      </c>
      <c r="B491" s="37" t="s">
        <v>12</v>
      </c>
      <c r="C491" s="33" t="s">
        <v>10</v>
      </c>
      <c r="D491" s="33" t="s">
        <v>11</v>
      </c>
      <c r="E491" s="38">
        <v>64433</v>
      </c>
      <c r="F491" s="33">
        <v>3</v>
      </c>
      <c r="G491" s="33">
        <v>46</v>
      </c>
      <c r="H491" s="33">
        <v>44</v>
      </c>
      <c r="I491" s="39">
        <v>111735.7598219197</v>
      </c>
    </row>
    <row r="492" spans="1:9" ht="14.5" x14ac:dyDescent="0.35">
      <c r="A492" s="33">
        <v>490</v>
      </c>
      <c r="B492" s="37" t="s">
        <v>15</v>
      </c>
      <c r="C492" s="33" t="s">
        <v>13</v>
      </c>
      <c r="D492" s="33" t="s">
        <v>14</v>
      </c>
      <c r="E492" s="38">
        <v>55232</v>
      </c>
      <c r="F492" s="33">
        <v>1</v>
      </c>
      <c r="G492" s="33">
        <v>80</v>
      </c>
      <c r="H492" s="33">
        <v>53</v>
      </c>
      <c r="I492" s="39">
        <v>65540.322965086889</v>
      </c>
    </row>
    <row r="493" spans="1:9" ht="14.5" x14ac:dyDescent="0.35">
      <c r="A493" s="33">
        <v>491</v>
      </c>
      <c r="B493" s="37" t="s">
        <v>9</v>
      </c>
      <c r="C493" s="33" t="s">
        <v>13</v>
      </c>
      <c r="D493" s="33" t="s">
        <v>11</v>
      </c>
      <c r="E493" s="38">
        <v>61583</v>
      </c>
      <c r="F493" s="33">
        <v>3</v>
      </c>
      <c r="G493" s="33">
        <v>52</v>
      </c>
      <c r="H493" s="33">
        <v>19</v>
      </c>
      <c r="I493" s="39">
        <v>67531.154962318804</v>
      </c>
    </row>
    <row r="494" spans="1:9" ht="14.5" x14ac:dyDescent="0.35">
      <c r="A494" s="33">
        <v>492</v>
      </c>
      <c r="B494" s="37" t="s">
        <v>12</v>
      </c>
      <c r="C494" s="33" t="s">
        <v>13</v>
      </c>
      <c r="D494" s="33" t="s">
        <v>11</v>
      </c>
      <c r="E494" s="38">
        <v>46532</v>
      </c>
      <c r="F494" s="33">
        <v>2</v>
      </c>
      <c r="G494" s="33">
        <v>83</v>
      </c>
      <c r="H494" s="33">
        <v>61</v>
      </c>
      <c r="I494" s="39">
        <v>75598.315058932087</v>
      </c>
    </row>
    <row r="495" spans="1:9" ht="14.5" x14ac:dyDescent="0.35">
      <c r="A495" s="33">
        <v>493</v>
      </c>
      <c r="B495" s="37" t="s">
        <v>9</v>
      </c>
      <c r="C495" s="33" t="s">
        <v>13</v>
      </c>
      <c r="D495" s="33" t="s">
        <v>11</v>
      </c>
      <c r="E495" s="38">
        <v>53540</v>
      </c>
      <c r="F495" s="33">
        <v>1</v>
      </c>
      <c r="G495" s="33">
        <v>67</v>
      </c>
      <c r="H495" s="33">
        <v>18</v>
      </c>
      <c r="I495" s="39">
        <v>69264.001193610107</v>
      </c>
    </row>
    <row r="496" spans="1:9" ht="14.5" x14ac:dyDescent="0.35">
      <c r="A496" s="33">
        <v>494</v>
      </c>
      <c r="B496" s="37" t="s">
        <v>9</v>
      </c>
      <c r="C496" s="33" t="s">
        <v>13</v>
      </c>
      <c r="D496" s="33" t="s">
        <v>14</v>
      </c>
      <c r="E496" s="38">
        <v>64566</v>
      </c>
      <c r="F496" s="33">
        <v>3</v>
      </c>
      <c r="G496" s="33">
        <v>81</v>
      </c>
      <c r="H496" s="33">
        <v>61</v>
      </c>
      <c r="I496" s="39">
        <v>89477.538694882314</v>
      </c>
    </row>
    <row r="497" spans="1:9" ht="14.5" x14ac:dyDescent="0.35">
      <c r="A497" s="33">
        <v>495</v>
      </c>
      <c r="B497" s="37" t="s">
        <v>9</v>
      </c>
      <c r="C497" s="33" t="s">
        <v>10</v>
      </c>
      <c r="D497" s="33" t="s">
        <v>14</v>
      </c>
      <c r="E497" s="38">
        <v>48681</v>
      </c>
      <c r="F497" s="33">
        <v>4</v>
      </c>
      <c r="G497" s="33">
        <v>81</v>
      </c>
      <c r="H497" s="33">
        <v>21</v>
      </c>
      <c r="I497" s="39">
        <v>82925.11795046358</v>
      </c>
    </row>
    <row r="498" spans="1:9" ht="14.5" x14ac:dyDescent="0.35">
      <c r="A498" s="33">
        <v>496</v>
      </c>
      <c r="B498" s="37" t="s">
        <v>9</v>
      </c>
      <c r="C498" s="33" t="s">
        <v>13</v>
      </c>
      <c r="D498" s="33" t="s">
        <v>14</v>
      </c>
      <c r="E498" s="38">
        <v>56554</v>
      </c>
      <c r="F498" s="33">
        <v>1</v>
      </c>
      <c r="G498" s="33">
        <v>74</v>
      </c>
      <c r="H498" s="33">
        <v>20</v>
      </c>
      <c r="I498" s="39">
        <v>76083.297281027291</v>
      </c>
    </row>
    <row r="499" spans="1:9" ht="14.5" x14ac:dyDescent="0.35">
      <c r="A499" s="33">
        <v>497</v>
      </c>
      <c r="B499" s="37" t="s">
        <v>9</v>
      </c>
      <c r="C499" s="33" t="s">
        <v>13</v>
      </c>
      <c r="D499" s="33" t="s">
        <v>11</v>
      </c>
      <c r="E499" s="38">
        <v>51206</v>
      </c>
      <c r="F499" s="33">
        <v>3</v>
      </c>
      <c r="G499" s="33">
        <v>53</v>
      </c>
      <c r="H499" s="33">
        <v>31</v>
      </c>
      <c r="I499" s="39">
        <v>68596.739202918427</v>
      </c>
    </row>
    <row r="500" spans="1:9" ht="14.5" x14ac:dyDescent="0.35">
      <c r="A500" s="33">
        <v>498</v>
      </c>
      <c r="B500" s="37" t="s">
        <v>9</v>
      </c>
      <c r="C500" s="33" t="s">
        <v>13</v>
      </c>
      <c r="D500" s="33" t="s">
        <v>14</v>
      </c>
      <c r="E500" s="38">
        <v>52435</v>
      </c>
      <c r="F500" s="33">
        <v>1</v>
      </c>
      <c r="G500" s="33">
        <v>55</v>
      </c>
      <c r="H500" s="33">
        <v>45</v>
      </c>
      <c r="I500" s="39">
        <v>74170.129697748722</v>
      </c>
    </row>
    <row r="501" spans="1:9" ht="14.5" x14ac:dyDescent="0.35">
      <c r="A501" s="33">
        <v>499</v>
      </c>
      <c r="B501" s="37" t="s">
        <v>12</v>
      </c>
      <c r="C501" s="33" t="s">
        <v>13</v>
      </c>
      <c r="D501" s="33" t="s">
        <v>11</v>
      </c>
      <c r="E501" s="38">
        <v>50155</v>
      </c>
      <c r="F501" s="33">
        <v>4</v>
      </c>
      <c r="G501" s="33">
        <v>39</v>
      </c>
      <c r="H501" s="33">
        <v>44</v>
      </c>
      <c r="I501" s="39">
        <v>59306.19076485702</v>
      </c>
    </row>
    <row r="502" spans="1:9" ht="14.5" x14ac:dyDescent="0.35">
      <c r="A502" s="33">
        <v>500</v>
      </c>
      <c r="B502" s="37" t="s">
        <v>9</v>
      </c>
      <c r="C502" s="33" t="s">
        <v>13</v>
      </c>
      <c r="D502" s="33" t="s">
        <v>11</v>
      </c>
      <c r="E502" s="38">
        <v>64187</v>
      </c>
      <c r="F502" s="33">
        <v>4</v>
      </c>
      <c r="G502" s="33">
        <v>39</v>
      </c>
      <c r="H502" s="33">
        <v>62</v>
      </c>
      <c r="I502" s="39">
        <v>67432.589583398716</v>
      </c>
    </row>
    <row r="503" spans="1:9" ht="14.5" x14ac:dyDescent="0.35">
      <c r="A503" s="33">
        <v>501</v>
      </c>
      <c r="B503" s="37" t="s">
        <v>9</v>
      </c>
      <c r="C503" s="33" t="s">
        <v>10</v>
      </c>
      <c r="D503" s="33" t="s">
        <v>14</v>
      </c>
      <c r="E503" s="38">
        <v>59413</v>
      </c>
      <c r="F503" s="33">
        <v>1</v>
      </c>
      <c r="G503" s="33">
        <v>82</v>
      </c>
      <c r="H503" s="33">
        <v>29</v>
      </c>
      <c r="I503" s="39">
        <v>95450.982084802483</v>
      </c>
    </row>
    <row r="504" spans="1:9" ht="14.5" x14ac:dyDescent="0.35">
      <c r="A504" s="33">
        <v>502</v>
      </c>
      <c r="B504" s="37" t="s">
        <v>9</v>
      </c>
      <c r="C504" s="33" t="s">
        <v>13</v>
      </c>
      <c r="D504" s="33" t="s">
        <v>14</v>
      </c>
      <c r="E504" s="38">
        <v>46707</v>
      </c>
      <c r="F504" s="33">
        <v>3</v>
      </c>
      <c r="G504" s="33">
        <v>47</v>
      </c>
      <c r="H504" s="33">
        <v>43</v>
      </c>
      <c r="I504" s="39">
        <v>72730.054035859153</v>
      </c>
    </row>
    <row r="505" spans="1:9" ht="14.5" x14ac:dyDescent="0.35">
      <c r="A505" s="33">
        <v>503</v>
      </c>
      <c r="B505" s="37" t="s">
        <v>12</v>
      </c>
      <c r="C505" s="33" t="s">
        <v>10</v>
      </c>
      <c r="D505" s="33" t="s">
        <v>14</v>
      </c>
      <c r="E505" s="38">
        <v>47277</v>
      </c>
      <c r="F505" s="33">
        <v>3</v>
      </c>
      <c r="G505" s="33">
        <v>59</v>
      </c>
      <c r="H505" s="33">
        <v>51</v>
      </c>
      <c r="I505" s="39">
        <v>83631.770117935914</v>
      </c>
    </row>
    <row r="506" spans="1:9" ht="14.5" x14ac:dyDescent="0.35">
      <c r="A506" s="33">
        <v>504</v>
      </c>
      <c r="B506" s="37" t="s">
        <v>12</v>
      </c>
      <c r="C506" s="33" t="s">
        <v>10</v>
      </c>
      <c r="D506" s="33" t="s">
        <v>14</v>
      </c>
      <c r="E506" s="38">
        <v>58500</v>
      </c>
      <c r="F506" s="33">
        <v>2</v>
      </c>
      <c r="G506" s="33">
        <v>35</v>
      </c>
      <c r="H506" s="33">
        <v>19</v>
      </c>
      <c r="I506" s="39">
        <v>96401.164009687374</v>
      </c>
    </row>
    <row r="507" spans="1:9" ht="14.5" x14ac:dyDescent="0.35">
      <c r="A507" s="33">
        <v>505</v>
      </c>
      <c r="B507" s="37" t="s">
        <v>12</v>
      </c>
      <c r="C507" s="33" t="s">
        <v>13</v>
      </c>
      <c r="D507" s="33" t="s">
        <v>11</v>
      </c>
      <c r="E507" s="38">
        <v>57730</v>
      </c>
      <c r="F507" s="33">
        <v>3</v>
      </c>
      <c r="G507" s="33">
        <v>77</v>
      </c>
      <c r="H507" s="33">
        <v>38</v>
      </c>
      <c r="I507" s="39">
        <v>64151.369840341198</v>
      </c>
    </row>
    <row r="508" spans="1:9" ht="14.5" x14ac:dyDescent="0.35">
      <c r="A508" s="33">
        <v>506</v>
      </c>
      <c r="B508" s="37" t="s">
        <v>15</v>
      </c>
      <c r="C508" s="33" t="s">
        <v>13</v>
      </c>
      <c r="D508" s="33" t="s">
        <v>14</v>
      </c>
      <c r="E508" s="38">
        <v>51923</v>
      </c>
      <c r="F508" s="33">
        <v>2</v>
      </c>
      <c r="G508" s="33">
        <v>62</v>
      </c>
      <c r="H508" s="33">
        <v>37</v>
      </c>
      <c r="I508" s="39">
        <v>78114.294480351004</v>
      </c>
    </row>
    <row r="509" spans="1:9" ht="14.5" x14ac:dyDescent="0.35">
      <c r="A509" s="33">
        <v>507</v>
      </c>
      <c r="B509" s="37" t="s">
        <v>15</v>
      </c>
      <c r="C509" s="33" t="s">
        <v>13</v>
      </c>
      <c r="D509" s="33" t="s">
        <v>14</v>
      </c>
      <c r="E509" s="38">
        <v>51612</v>
      </c>
      <c r="F509" s="33">
        <v>2</v>
      </c>
      <c r="G509" s="33">
        <v>37</v>
      </c>
      <c r="H509" s="33">
        <v>22</v>
      </c>
      <c r="I509" s="39">
        <v>60924.86287400742</v>
      </c>
    </row>
    <row r="510" spans="1:9" ht="14.5" x14ac:dyDescent="0.35">
      <c r="A510" s="33">
        <v>508</v>
      </c>
      <c r="B510" s="37" t="s">
        <v>15</v>
      </c>
      <c r="C510" s="33" t="s">
        <v>13</v>
      </c>
      <c r="D510" s="33" t="s">
        <v>14</v>
      </c>
      <c r="E510" s="38">
        <v>43980</v>
      </c>
      <c r="F510" s="33">
        <v>3</v>
      </c>
      <c r="G510" s="33">
        <v>77</v>
      </c>
      <c r="H510" s="33">
        <v>21</v>
      </c>
      <c r="I510" s="39">
        <v>71338.386280811304</v>
      </c>
    </row>
    <row r="511" spans="1:9" ht="14.5" x14ac:dyDescent="0.35">
      <c r="A511" s="33">
        <v>509</v>
      </c>
      <c r="B511" s="37" t="s">
        <v>9</v>
      </c>
      <c r="C511" s="33" t="s">
        <v>13</v>
      </c>
      <c r="D511" s="33" t="s">
        <v>11</v>
      </c>
      <c r="E511" s="38">
        <v>45394</v>
      </c>
      <c r="F511" s="33">
        <v>4</v>
      </c>
      <c r="G511" s="33">
        <v>60</v>
      </c>
      <c r="H511" s="33">
        <v>24</v>
      </c>
      <c r="I511" s="39">
        <v>65139.485093067509</v>
      </c>
    </row>
    <row r="512" spans="1:9" ht="14.5" x14ac:dyDescent="0.35">
      <c r="A512" s="33">
        <v>510</v>
      </c>
      <c r="B512" s="37" t="s">
        <v>9</v>
      </c>
      <c r="C512" s="33" t="s">
        <v>13</v>
      </c>
      <c r="D512" s="33" t="s">
        <v>11</v>
      </c>
      <c r="E512" s="38">
        <v>55176</v>
      </c>
      <c r="F512" s="33">
        <v>4</v>
      </c>
      <c r="G512" s="33">
        <v>35</v>
      </c>
      <c r="H512" s="33">
        <v>57</v>
      </c>
      <c r="I512" s="39">
        <v>69100.458595198637</v>
      </c>
    </row>
    <row r="513" spans="1:9" ht="14.5" x14ac:dyDescent="0.35">
      <c r="A513" s="33">
        <v>511</v>
      </c>
      <c r="B513" s="37" t="s">
        <v>9</v>
      </c>
      <c r="C513" s="33" t="s">
        <v>13</v>
      </c>
      <c r="D513" s="33" t="s">
        <v>14</v>
      </c>
      <c r="E513" s="38">
        <v>56245</v>
      </c>
      <c r="F513" s="33">
        <v>2</v>
      </c>
      <c r="G513" s="33">
        <v>45</v>
      </c>
      <c r="H513" s="33">
        <v>56</v>
      </c>
      <c r="I513" s="39">
        <v>86927.858697589458</v>
      </c>
    </row>
    <row r="514" spans="1:9" ht="14.5" x14ac:dyDescent="0.35">
      <c r="A514" s="33">
        <v>512</v>
      </c>
      <c r="B514" s="37" t="s">
        <v>12</v>
      </c>
      <c r="C514" s="33" t="s">
        <v>13</v>
      </c>
      <c r="D514" s="33" t="s">
        <v>14</v>
      </c>
      <c r="E514" s="38">
        <v>59043</v>
      </c>
      <c r="F514" s="33">
        <v>2</v>
      </c>
      <c r="G514" s="33">
        <v>49</v>
      </c>
      <c r="H514" s="33">
        <v>27</v>
      </c>
      <c r="I514" s="39">
        <v>69219.325775199919</v>
      </c>
    </row>
    <row r="515" spans="1:9" ht="14.5" x14ac:dyDescent="0.35">
      <c r="A515" s="33">
        <v>513</v>
      </c>
      <c r="B515" s="37" t="s">
        <v>9</v>
      </c>
      <c r="C515" s="33" t="s">
        <v>13</v>
      </c>
      <c r="D515" s="33" t="s">
        <v>14</v>
      </c>
      <c r="E515" s="38">
        <v>48766</v>
      </c>
      <c r="F515" s="33">
        <v>4</v>
      </c>
      <c r="G515" s="33">
        <v>37</v>
      </c>
      <c r="H515" s="33">
        <v>51</v>
      </c>
      <c r="I515" s="39">
        <v>73707.100833765508</v>
      </c>
    </row>
    <row r="516" spans="1:9" ht="14.5" x14ac:dyDescent="0.35">
      <c r="A516" s="33">
        <v>514</v>
      </c>
      <c r="B516" s="37" t="s">
        <v>9</v>
      </c>
      <c r="C516" s="33" t="s">
        <v>13</v>
      </c>
      <c r="D516" s="33" t="s">
        <v>14</v>
      </c>
      <c r="E516" s="38">
        <v>58626</v>
      </c>
      <c r="F516" s="33">
        <v>4</v>
      </c>
      <c r="G516" s="33">
        <v>61</v>
      </c>
      <c r="H516" s="33">
        <v>19</v>
      </c>
      <c r="I516" s="39">
        <v>76788.271790501065</v>
      </c>
    </row>
    <row r="517" spans="1:9" ht="14.5" x14ac:dyDescent="0.35">
      <c r="A517" s="33">
        <v>515</v>
      </c>
      <c r="B517" s="37" t="s">
        <v>9</v>
      </c>
      <c r="C517" s="33" t="s">
        <v>10</v>
      </c>
      <c r="D517" s="33" t="s">
        <v>14</v>
      </c>
      <c r="E517" s="38">
        <v>52001</v>
      </c>
      <c r="F517" s="33">
        <v>2</v>
      </c>
      <c r="G517" s="33">
        <v>49</v>
      </c>
      <c r="H517" s="33">
        <v>39</v>
      </c>
      <c r="I517" s="39">
        <v>85600.100979955867</v>
      </c>
    </row>
    <row r="518" spans="1:9" ht="14.5" x14ac:dyDescent="0.35">
      <c r="A518" s="33">
        <v>516</v>
      </c>
      <c r="B518" s="37" t="s">
        <v>9</v>
      </c>
      <c r="C518" s="33" t="s">
        <v>13</v>
      </c>
      <c r="D518" s="33" t="s">
        <v>14</v>
      </c>
      <c r="E518" s="38">
        <v>59352</v>
      </c>
      <c r="F518" s="33">
        <v>4</v>
      </c>
      <c r="G518" s="33">
        <v>43</v>
      </c>
      <c r="H518" s="33">
        <v>58</v>
      </c>
      <c r="I518" s="39">
        <v>85744.036985984407</v>
      </c>
    </row>
    <row r="519" spans="1:9" ht="14.5" x14ac:dyDescent="0.35">
      <c r="A519" s="33">
        <v>517</v>
      </c>
      <c r="B519" s="37" t="s">
        <v>12</v>
      </c>
      <c r="C519" s="33" t="s">
        <v>13</v>
      </c>
      <c r="D519" s="33" t="s">
        <v>14</v>
      </c>
      <c r="E519" s="38">
        <v>64052</v>
      </c>
      <c r="F519" s="33">
        <v>3</v>
      </c>
      <c r="G519" s="33">
        <v>52</v>
      </c>
      <c r="H519" s="33">
        <v>20</v>
      </c>
      <c r="I519" s="39">
        <v>91330.568475153879</v>
      </c>
    </row>
    <row r="520" spans="1:9" ht="14.5" x14ac:dyDescent="0.35">
      <c r="A520" s="33">
        <v>518</v>
      </c>
      <c r="B520" s="37" t="s">
        <v>15</v>
      </c>
      <c r="C520" s="33" t="s">
        <v>13</v>
      </c>
      <c r="D520" s="33" t="s">
        <v>14</v>
      </c>
      <c r="E520" s="38">
        <v>57344</v>
      </c>
      <c r="F520" s="33">
        <v>4</v>
      </c>
      <c r="G520" s="33">
        <v>38</v>
      </c>
      <c r="H520" s="33">
        <v>45</v>
      </c>
      <c r="I520" s="39">
        <v>68928.964598623512</v>
      </c>
    </row>
    <row r="521" spans="1:9" ht="14.5" x14ac:dyDescent="0.35">
      <c r="A521" s="33">
        <v>519</v>
      </c>
      <c r="B521" s="37" t="s">
        <v>9</v>
      </c>
      <c r="C521" s="33" t="s">
        <v>13</v>
      </c>
      <c r="D521" s="33" t="s">
        <v>11</v>
      </c>
      <c r="E521" s="38">
        <v>54246</v>
      </c>
      <c r="F521" s="33">
        <v>1</v>
      </c>
      <c r="G521" s="33">
        <v>64</v>
      </c>
      <c r="H521" s="33">
        <v>35</v>
      </c>
      <c r="I521" s="39">
        <v>71387.976751975788</v>
      </c>
    </row>
    <row r="522" spans="1:9" ht="14.5" x14ac:dyDescent="0.35">
      <c r="A522" s="33">
        <v>520</v>
      </c>
      <c r="B522" s="37" t="s">
        <v>9</v>
      </c>
      <c r="C522" s="33" t="s">
        <v>13</v>
      </c>
      <c r="D522" s="33" t="s">
        <v>14</v>
      </c>
      <c r="E522" s="38">
        <v>51942</v>
      </c>
      <c r="F522" s="33">
        <v>3</v>
      </c>
      <c r="G522" s="33">
        <v>44</v>
      </c>
      <c r="H522" s="33">
        <v>31</v>
      </c>
      <c r="I522" s="39">
        <v>66988.101729675051</v>
      </c>
    </row>
    <row r="523" spans="1:9" ht="14.5" x14ac:dyDescent="0.35">
      <c r="A523" s="33">
        <v>521</v>
      </c>
      <c r="B523" s="37" t="s">
        <v>9</v>
      </c>
      <c r="C523" s="33" t="s">
        <v>13</v>
      </c>
      <c r="D523" s="33" t="s">
        <v>11</v>
      </c>
      <c r="E523" s="38">
        <v>56726</v>
      </c>
      <c r="F523" s="33">
        <v>2</v>
      </c>
      <c r="G523" s="33">
        <v>58</v>
      </c>
      <c r="H523" s="33">
        <v>50</v>
      </c>
      <c r="I523" s="39">
        <v>92894.436304240633</v>
      </c>
    </row>
    <row r="524" spans="1:9" ht="14.5" x14ac:dyDescent="0.35">
      <c r="A524" s="33">
        <v>522</v>
      </c>
      <c r="B524" s="37" t="s">
        <v>12</v>
      </c>
      <c r="C524" s="33" t="s">
        <v>13</v>
      </c>
      <c r="D524" s="33" t="s">
        <v>11</v>
      </c>
      <c r="E524" s="38">
        <v>67851</v>
      </c>
      <c r="F524" s="33">
        <v>3</v>
      </c>
      <c r="G524" s="33">
        <v>37</v>
      </c>
      <c r="H524" s="33">
        <v>32</v>
      </c>
      <c r="I524" s="39">
        <v>67278.348941627555</v>
      </c>
    </row>
    <row r="525" spans="1:9" ht="14.5" x14ac:dyDescent="0.35">
      <c r="A525" s="33">
        <v>523</v>
      </c>
      <c r="B525" s="37" t="s">
        <v>9</v>
      </c>
      <c r="C525" s="33" t="s">
        <v>13</v>
      </c>
      <c r="D525" s="33" t="s">
        <v>11</v>
      </c>
      <c r="E525" s="38">
        <v>62959</v>
      </c>
      <c r="F525" s="33">
        <v>3</v>
      </c>
      <c r="G525" s="33">
        <v>49</v>
      </c>
      <c r="H525" s="33">
        <v>51</v>
      </c>
      <c r="I525" s="39">
        <v>79975.830089947369</v>
      </c>
    </row>
    <row r="526" spans="1:9" ht="14.5" x14ac:dyDescent="0.35">
      <c r="A526" s="33">
        <v>524</v>
      </c>
      <c r="B526" s="37" t="s">
        <v>12</v>
      </c>
      <c r="C526" s="33" t="s">
        <v>13</v>
      </c>
      <c r="D526" s="33" t="s">
        <v>11</v>
      </c>
      <c r="E526" s="38">
        <v>60621</v>
      </c>
      <c r="F526" s="33">
        <v>1</v>
      </c>
      <c r="G526" s="33">
        <v>56</v>
      </c>
      <c r="H526" s="33">
        <v>38</v>
      </c>
      <c r="I526" s="39">
        <v>61501.135052653073</v>
      </c>
    </row>
    <row r="527" spans="1:9" ht="14.5" x14ac:dyDescent="0.35">
      <c r="A527" s="33">
        <v>525</v>
      </c>
      <c r="B527" s="37" t="s">
        <v>12</v>
      </c>
      <c r="C527" s="33" t="s">
        <v>10</v>
      </c>
      <c r="D527" s="33" t="s">
        <v>14</v>
      </c>
      <c r="E527" s="38">
        <v>53839</v>
      </c>
      <c r="F527" s="33">
        <v>4</v>
      </c>
      <c r="G527" s="33">
        <v>67</v>
      </c>
      <c r="H527" s="33">
        <v>42</v>
      </c>
      <c r="I527" s="39">
        <v>100719.01295942813</v>
      </c>
    </row>
    <row r="528" spans="1:9" ht="14.5" x14ac:dyDescent="0.35">
      <c r="A528" s="33">
        <v>526</v>
      </c>
      <c r="B528" s="37" t="s">
        <v>12</v>
      </c>
      <c r="C528" s="33" t="s">
        <v>13</v>
      </c>
      <c r="D528" s="33" t="s">
        <v>11</v>
      </c>
      <c r="E528" s="38">
        <v>59229</v>
      </c>
      <c r="F528" s="33">
        <v>3</v>
      </c>
      <c r="G528" s="33">
        <v>85</v>
      </c>
      <c r="H528" s="33">
        <v>18</v>
      </c>
      <c r="I528" s="39">
        <v>61871.802764598448</v>
      </c>
    </row>
    <row r="529" spans="1:9" ht="14.5" x14ac:dyDescent="0.35">
      <c r="A529" s="33">
        <v>527</v>
      </c>
      <c r="B529" s="37" t="s">
        <v>15</v>
      </c>
      <c r="C529" s="33" t="s">
        <v>13</v>
      </c>
      <c r="D529" s="33" t="s">
        <v>11</v>
      </c>
      <c r="E529" s="38">
        <v>54598</v>
      </c>
      <c r="F529" s="33">
        <v>4</v>
      </c>
      <c r="G529" s="33">
        <v>42</v>
      </c>
      <c r="H529" s="33">
        <v>19</v>
      </c>
      <c r="I529" s="39">
        <v>74819.085629345194</v>
      </c>
    </row>
    <row r="530" spans="1:9" ht="14.5" x14ac:dyDescent="0.35">
      <c r="A530" s="33">
        <v>528</v>
      </c>
      <c r="B530" s="37" t="s">
        <v>9</v>
      </c>
      <c r="C530" s="33" t="s">
        <v>13</v>
      </c>
      <c r="D530" s="33" t="s">
        <v>11</v>
      </c>
      <c r="E530" s="38">
        <v>51247</v>
      </c>
      <c r="F530" s="33">
        <v>4</v>
      </c>
      <c r="G530" s="33">
        <v>73</v>
      </c>
      <c r="H530" s="33">
        <v>51</v>
      </c>
      <c r="I530" s="39">
        <v>71395.146612602213</v>
      </c>
    </row>
    <row r="531" spans="1:9" ht="14.5" x14ac:dyDescent="0.35">
      <c r="A531" s="33">
        <v>529</v>
      </c>
      <c r="B531" s="37" t="s">
        <v>9</v>
      </c>
      <c r="C531" s="33" t="s">
        <v>13</v>
      </c>
      <c r="D531" s="33" t="s">
        <v>14</v>
      </c>
      <c r="E531" s="38">
        <v>69245</v>
      </c>
      <c r="F531" s="33">
        <v>1</v>
      </c>
      <c r="G531" s="33">
        <v>46</v>
      </c>
      <c r="H531" s="33">
        <v>46</v>
      </c>
      <c r="I531" s="39">
        <v>76576.495208399763</v>
      </c>
    </row>
    <row r="532" spans="1:9" ht="14.5" x14ac:dyDescent="0.35">
      <c r="A532" s="33">
        <v>530</v>
      </c>
      <c r="B532" s="37" t="s">
        <v>9</v>
      </c>
      <c r="C532" s="33" t="s">
        <v>13</v>
      </c>
      <c r="D532" s="33" t="s">
        <v>14</v>
      </c>
      <c r="E532" s="38">
        <v>45520</v>
      </c>
      <c r="F532" s="33">
        <v>2</v>
      </c>
      <c r="G532" s="33">
        <v>75</v>
      </c>
      <c r="H532" s="33">
        <v>18</v>
      </c>
      <c r="I532" s="39">
        <v>59940.203609590506</v>
      </c>
    </row>
    <row r="533" spans="1:9" ht="14.5" x14ac:dyDescent="0.35">
      <c r="A533" s="33">
        <v>531</v>
      </c>
      <c r="B533" s="37" t="s">
        <v>12</v>
      </c>
      <c r="C533" s="33" t="s">
        <v>10</v>
      </c>
      <c r="D533" s="33" t="s">
        <v>14</v>
      </c>
      <c r="E533" s="38">
        <v>65606</v>
      </c>
      <c r="F533" s="33">
        <v>1</v>
      </c>
      <c r="G533" s="33">
        <v>35</v>
      </c>
      <c r="H533" s="33">
        <v>57</v>
      </c>
      <c r="I533" s="39">
        <v>101280.17442976657</v>
      </c>
    </row>
    <row r="534" spans="1:9" ht="14.5" x14ac:dyDescent="0.35">
      <c r="A534" s="33">
        <v>532</v>
      </c>
      <c r="B534" s="37" t="s">
        <v>9</v>
      </c>
      <c r="C534" s="33" t="s">
        <v>13</v>
      </c>
      <c r="D534" s="33" t="s">
        <v>11</v>
      </c>
      <c r="E534" s="38">
        <v>59206</v>
      </c>
      <c r="F534" s="33">
        <v>2</v>
      </c>
      <c r="G534" s="33">
        <v>63</v>
      </c>
      <c r="H534" s="33">
        <v>62</v>
      </c>
      <c r="I534" s="39">
        <v>73927.152507837032</v>
      </c>
    </row>
    <row r="535" spans="1:9" ht="14.5" x14ac:dyDescent="0.35">
      <c r="A535" s="33">
        <v>533</v>
      </c>
      <c r="B535" s="37" t="s">
        <v>12</v>
      </c>
      <c r="C535" s="33" t="s">
        <v>13</v>
      </c>
      <c r="D535" s="33" t="s">
        <v>14</v>
      </c>
      <c r="E535" s="38">
        <v>50418</v>
      </c>
      <c r="F535" s="33">
        <v>4</v>
      </c>
      <c r="G535" s="33">
        <v>84</v>
      </c>
      <c r="H535" s="33">
        <v>59</v>
      </c>
      <c r="I535" s="39">
        <v>82172.240017201766</v>
      </c>
    </row>
    <row r="536" spans="1:9" ht="14.5" x14ac:dyDescent="0.35">
      <c r="A536" s="33">
        <v>534</v>
      </c>
      <c r="B536" s="37" t="s">
        <v>12</v>
      </c>
      <c r="C536" s="33" t="s">
        <v>13</v>
      </c>
      <c r="D536" s="33" t="s">
        <v>14</v>
      </c>
      <c r="E536" s="38">
        <v>62251</v>
      </c>
      <c r="F536" s="33">
        <v>2</v>
      </c>
      <c r="G536" s="33">
        <v>56</v>
      </c>
      <c r="H536" s="33">
        <v>37</v>
      </c>
      <c r="I536" s="39">
        <v>80040.485820767572</v>
      </c>
    </row>
    <row r="537" spans="1:9" ht="14.5" x14ac:dyDescent="0.35">
      <c r="A537" s="33">
        <v>535</v>
      </c>
      <c r="B537" s="37" t="s">
        <v>12</v>
      </c>
      <c r="C537" s="33" t="s">
        <v>13</v>
      </c>
      <c r="D537" s="33" t="s">
        <v>14</v>
      </c>
      <c r="E537" s="38">
        <v>67078</v>
      </c>
      <c r="F537" s="33">
        <v>3</v>
      </c>
      <c r="G537" s="33">
        <v>62</v>
      </c>
      <c r="H537" s="33">
        <v>64</v>
      </c>
      <c r="I537" s="39">
        <v>81452.038640423503</v>
      </c>
    </row>
    <row r="538" spans="1:9" ht="14.5" x14ac:dyDescent="0.35">
      <c r="A538" s="33">
        <v>536</v>
      </c>
      <c r="B538" s="37" t="s">
        <v>9</v>
      </c>
      <c r="C538" s="33" t="s">
        <v>13</v>
      </c>
      <c r="D538" s="33" t="s">
        <v>14</v>
      </c>
      <c r="E538" s="38">
        <v>56981</v>
      </c>
      <c r="F538" s="33">
        <v>1</v>
      </c>
      <c r="G538" s="33">
        <v>35</v>
      </c>
      <c r="H538" s="33">
        <v>38</v>
      </c>
      <c r="I538" s="39">
        <v>68630.855234507428</v>
      </c>
    </row>
    <row r="539" spans="1:9" ht="14.5" x14ac:dyDescent="0.35">
      <c r="A539" s="33">
        <v>537</v>
      </c>
      <c r="B539" s="37" t="s">
        <v>9</v>
      </c>
      <c r="C539" s="33" t="s">
        <v>13</v>
      </c>
      <c r="D539" s="33" t="s">
        <v>11</v>
      </c>
      <c r="E539" s="38">
        <v>64976</v>
      </c>
      <c r="F539" s="33">
        <v>2</v>
      </c>
      <c r="G539" s="33">
        <v>68</v>
      </c>
      <c r="H539" s="33">
        <v>33</v>
      </c>
      <c r="I539" s="39">
        <v>79118.637653868922</v>
      </c>
    </row>
    <row r="540" spans="1:9" ht="14.5" x14ac:dyDescent="0.35">
      <c r="A540" s="33">
        <v>538</v>
      </c>
      <c r="B540" s="37" t="s">
        <v>9</v>
      </c>
      <c r="C540" s="33" t="s">
        <v>13</v>
      </c>
      <c r="D540" s="33" t="s">
        <v>11</v>
      </c>
      <c r="E540" s="38">
        <v>59392</v>
      </c>
      <c r="F540" s="33">
        <v>2</v>
      </c>
      <c r="G540" s="33">
        <v>80</v>
      </c>
      <c r="H540" s="33">
        <v>46</v>
      </c>
      <c r="I540" s="39">
        <v>77197.290098817291</v>
      </c>
    </row>
    <row r="541" spans="1:9" ht="14.5" x14ac:dyDescent="0.35">
      <c r="A541" s="33">
        <v>539</v>
      </c>
      <c r="B541" s="37" t="s">
        <v>12</v>
      </c>
      <c r="C541" s="33" t="s">
        <v>13</v>
      </c>
      <c r="D541" s="33" t="s">
        <v>11</v>
      </c>
      <c r="E541" s="38">
        <v>52617</v>
      </c>
      <c r="F541" s="33">
        <v>1</v>
      </c>
      <c r="G541" s="33">
        <v>75</v>
      </c>
      <c r="H541" s="33">
        <v>46</v>
      </c>
      <c r="I541" s="39">
        <v>70505.647805593268</v>
      </c>
    </row>
    <row r="542" spans="1:9" ht="14.5" x14ac:dyDescent="0.35">
      <c r="A542" s="33">
        <v>540</v>
      </c>
      <c r="B542" s="37" t="s">
        <v>12</v>
      </c>
      <c r="C542" s="33" t="s">
        <v>13</v>
      </c>
      <c r="D542" s="33" t="s">
        <v>14</v>
      </c>
      <c r="E542" s="38">
        <v>51484</v>
      </c>
      <c r="F542" s="33">
        <v>3</v>
      </c>
      <c r="G542" s="33">
        <v>51</v>
      </c>
      <c r="H542" s="33">
        <v>53</v>
      </c>
      <c r="I542" s="39">
        <v>87095.674693295849</v>
      </c>
    </row>
    <row r="543" spans="1:9" ht="14.5" x14ac:dyDescent="0.35">
      <c r="A543" s="33">
        <v>541</v>
      </c>
      <c r="B543" s="37" t="s">
        <v>9</v>
      </c>
      <c r="C543" s="33" t="s">
        <v>13</v>
      </c>
      <c r="D543" s="33" t="s">
        <v>11</v>
      </c>
      <c r="E543" s="38">
        <v>62724</v>
      </c>
      <c r="F543" s="33">
        <v>1</v>
      </c>
      <c r="G543" s="33">
        <v>81</v>
      </c>
      <c r="H543" s="33">
        <v>34</v>
      </c>
      <c r="I543" s="39">
        <v>61484.310683175951</v>
      </c>
    </row>
    <row r="544" spans="1:9" ht="14.5" x14ac:dyDescent="0.35">
      <c r="A544" s="33">
        <v>542</v>
      </c>
      <c r="B544" s="37" t="s">
        <v>12</v>
      </c>
      <c r="C544" s="33" t="s">
        <v>13</v>
      </c>
      <c r="D544" s="33" t="s">
        <v>11</v>
      </c>
      <c r="E544" s="38">
        <v>57844</v>
      </c>
      <c r="F544" s="33">
        <v>2</v>
      </c>
      <c r="G544" s="33">
        <v>42</v>
      </c>
      <c r="H544" s="33">
        <v>20</v>
      </c>
      <c r="I544" s="39">
        <v>65493.394643207546</v>
      </c>
    </row>
    <row r="545" spans="1:9" ht="14.5" x14ac:dyDescent="0.35">
      <c r="A545" s="33">
        <v>543</v>
      </c>
      <c r="B545" s="37" t="s">
        <v>12</v>
      </c>
      <c r="C545" s="33" t="s">
        <v>13</v>
      </c>
      <c r="D545" s="33" t="s">
        <v>11</v>
      </c>
      <c r="E545" s="38">
        <v>58479</v>
      </c>
      <c r="F545" s="33">
        <v>1</v>
      </c>
      <c r="G545" s="33">
        <v>62</v>
      </c>
      <c r="H545" s="33">
        <v>63</v>
      </c>
      <c r="I545" s="39">
        <v>74974.140214823055</v>
      </c>
    </row>
    <row r="546" spans="1:9" ht="14.5" x14ac:dyDescent="0.35">
      <c r="A546" s="33">
        <v>544</v>
      </c>
      <c r="B546" s="37" t="s">
        <v>12</v>
      </c>
      <c r="C546" s="33" t="s">
        <v>10</v>
      </c>
      <c r="D546" s="33" t="s">
        <v>11</v>
      </c>
      <c r="E546" s="38">
        <v>73856</v>
      </c>
      <c r="F546" s="33">
        <v>1</v>
      </c>
      <c r="G546" s="33">
        <v>75</v>
      </c>
      <c r="H546" s="33">
        <v>54</v>
      </c>
      <c r="I546" s="39">
        <v>121362.72968584586</v>
      </c>
    </row>
    <row r="547" spans="1:9" ht="14.5" x14ac:dyDescent="0.35">
      <c r="A547" s="33">
        <v>545</v>
      </c>
      <c r="B547" s="37" t="s">
        <v>15</v>
      </c>
      <c r="C547" s="33" t="s">
        <v>13</v>
      </c>
      <c r="D547" s="33" t="s">
        <v>14</v>
      </c>
      <c r="E547" s="38">
        <v>60126</v>
      </c>
      <c r="F547" s="33">
        <v>1</v>
      </c>
      <c r="G547" s="33">
        <v>44</v>
      </c>
      <c r="H547" s="33">
        <v>54</v>
      </c>
      <c r="I547" s="39">
        <v>66575.285271113462</v>
      </c>
    </row>
    <row r="548" spans="1:9" ht="14.5" x14ac:dyDescent="0.35">
      <c r="A548" s="33">
        <v>546</v>
      </c>
      <c r="B548" s="37" t="s">
        <v>15</v>
      </c>
      <c r="C548" s="33" t="s">
        <v>10</v>
      </c>
      <c r="D548" s="33" t="s">
        <v>14</v>
      </c>
      <c r="E548" s="38">
        <v>49947</v>
      </c>
      <c r="F548" s="33">
        <v>2</v>
      </c>
      <c r="G548" s="33">
        <v>56</v>
      </c>
      <c r="H548" s="33">
        <v>49</v>
      </c>
      <c r="I548" s="39">
        <v>85975.897714290244</v>
      </c>
    </row>
    <row r="549" spans="1:9" ht="14.5" x14ac:dyDescent="0.35">
      <c r="A549" s="33">
        <v>547</v>
      </c>
      <c r="B549" s="37" t="s">
        <v>9</v>
      </c>
      <c r="C549" s="33" t="s">
        <v>13</v>
      </c>
      <c r="D549" s="33" t="s">
        <v>14</v>
      </c>
      <c r="E549" s="38">
        <v>63402</v>
      </c>
      <c r="F549" s="33">
        <v>1</v>
      </c>
      <c r="G549" s="33">
        <v>44</v>
      </c>
      <c r="H549" s="33">
        <v>28</v>
      </c>
      <c r="I549" s="39">
        <v>67244.499178298633</v>
      </c>
    </row>
    <row r="550" spans="1:9" ht="14.5" x14ac:dyDescent="0.35">
      <c r="A550" s="33">
        <v>548</v>
      </c>
      <c r="B550" s="37" t="s">
        <v>9</v>
      </c>
      <c r="C550" s="33" t="s">
        <v>13</v>
      </c>
      <c r="D550" s="33" t="s">
        <v>11</v>
      </c>
      <c r="E550" s="38">
        <v>66956</v>
      </c>
      <c r="F550" s="33">
        <v>4</v>
      </c>
      <c r="G550" s="33">
        <v>59</v>
      </c>
      <c r="H550" s="33">
        <v>54</v>
      </c>
      <c r="I550" s="39">
        <v>69163.01898244067</v>
      </c>
    </row>
    <row r="551" spans="1:9" ht="14.5" x14ac:dyDescent="0.35">
      <c r="A551" s="33">
        <v>549</v>
      </c>
      <c r="B551" s="37" t="s">
        <v>9</v>
      </c>
      <c r="C551" s="33" t="s">
        <v>13</v>
      </c>
      <c r="D551" s="33" t="s">
        <v>11</v>
      </c>
      <c r="E551" s="38">
        <v>50975</v>
      </c>
      <c r="F551" s="33">
        <v>2</v>
      </c>
      <c r="G551" s="33">
        <v>65</v>
      </c>
      <c r="H551" s="33">
        <v>25</v>
      </c>
      <c r="I551" s="39">
        <v>63470.595496384987</v>
      </c>
    </row>
    <row r="552" spans="1:9" ht="14.5" x14ac:dyDescent="0.35">
      <c r="A552" s="33">
        <v>550</v>
      </c>
      <c r="B552" s="37" t="s">
        <v>12</v>
      </c>
      <c r="C552" s="33" t="s">
        <v>10</v>
      </c>
      <c r="D552" s="33" t="s">
        <v>11</v>
      </c>
      <c r="E552" s="38">
        <v>70528</v>
      </c>
      <c r="F552" s="33">
        <v>2</v>
      </c>
      <c r="G552" s="33">
        <v>46</v>
      </c>
      <c r="H552" s="33">
        <v>43</v>
      </c>
      <c r="I552" s="39">
        <v>103308.59561140726</v>
      </c>
    </row>
    <row r="553" spans="1:9" ht="14.5" x14ac:dyDescent="0.35">
      <c r="A553" s="33">
        <v>551</v>
      </c>
      <c r="B553" s="37" t="s">
        <v>9</v>
      </c>
      <c r="C553" s="33" t="s">
        <v>13</v>
      </c>
      <c r="D553" s="33" t="s">
        <v>14</v>
      </c>
      <c r="E553" s="38">
        <v>58773</v>
      </c>
      <c r="F553" s="33">
        <v>3</v>
      </c>
      <c r="G553" s="33">
        <v>39</v>
      </c>
      <c r="H553" s="33">
        <v>63</v>
      </c>
      <c r="I553" s="39">
        <v>78733.504244248048</v>
      </c>
    </row>
    <row r="554" spans="1:9" ht="14.5" x14ac:dyDescent="0.35">
      <c r="A554" s="33">
        <v>552</v>
      </c>
      <c r="B554" s="37" t="s">
        <v>12</v>
      </c>
      <c r="C554" s="33" t="s">
        <v>13</v>
      </c>
      <c r="D554" s="33" t="s">
        <v>11</v>
      </c>
      <c r="E554" s="38">
        <v>52160</v>
      </c>
      <c r="F554" s="33">
        <v>3</v>
      </c>
      <c r="G554" s="33">
        <v>40</v>
      </c>
      <c r="H554" s="33">
        <v>32</v>
      </c>
      <c r="I554" s="39">
        <v>59944.467673579384</v>
      </c>
    </row>
    <row r="555" spans="1:9" ht="14.5" x14ac:dyDescent="0.35">
      <c r="A555" s="33">
        <v>553</v>
      </c>
      <c r="B555" s="37" t="s">
        <v>9</v>
      </c>
      <c r="C555" s="33" t="s">
        <v>13</v>
      </c>
      <c r="D555" s="33" t="s">
        <v>14</v>
      </c>
      <c r="E555" s="38">
        <v>46289</v>
      </c>
      <c r="F555" s="33">
        <v>4</v>
      </c>
      <c r="G555" s="33">
        <v>85</v>
      </c>
      <c r="H555" s="33">
        <v>62</v>
      </c>
      <c r="I555" s="39">
        <v>80727.844315952738</v>
      </c>
    </row>
    <row r="556" spans="1:9" ht="14.5" x14ac:dyDescent="0.35">
      <c r="A556" s="33">
        <v>554</v>
      </c>
      <c r="B556" s="37" t="s">
        <v>15</v>
      </c>
      <c r="C556" s="33" t="s">
        <v>13</v>
      </c>
      <c r="D556" s="33" t="s">
        <v>11</v>
      </c>
      <c r="E556" s="38">
        <v>60421</v>
      </c>
      <c r="F556" s="33">
        <v>1</v>
      </c>
      <c r="G556" s="33">
        <v>65</v>
      </c>
      <c r="H556" s="33">
        <v>52</v>
      </c>
      <c r="I556" s="39">
        <v>69957.724166533226</v>
      </c>
    </row>
    <row r="557" spans="1:9" ht="14.5" x14ac:dyDescent="0.35">
      <c r="A557" s="33">
        <v>555</v>
      </c>
      <c r="B557" s="37" t="s">
        <v>9</v>
      </c>
      <c r="C557" s="33" t="s">
        <v>13</v>
      </c>
      <c r="D557" s="33" t="s">
        <v>11</v>
      </c>
      <c r="E557" s="38">
        <v>65688</v>
      </c>
      <c r="F557" s="33">
        <v>1</v>
      </c>
      <c r="G557" s="33">
        <v>48</v>
      </c>
      <c r="H557" s="33">
        <v>25</v>
      </c>
      <c r="I557" s="39">
        <v>86779.899762936548</v>
      </c>
    </row>
    <row r="558" spans="1:9" ht="14.5" x14ac:dyDescent="0.35">
      <c r="A558" s="33">
        <v>556</v>
      </c>
      <c r="B558" s="37" t="s">
        <v>9</v>
      </c>
      <c r="C558" s="33" t="s">
        <v>13</v>
      </c>
      <c r="D558" s="33" t="s">
        <v>14</v>
      </c>
      <c r="E558" s="38">
        <v>44223</v>
      </c>
      <c r="F558" s="33">
        <v>1</v>
      </c>
      <c r="G558" s="33">
        <v>73</v>
      </c>
      <c r="H558" s="33">
        <v>28</v>
      </c>
      <c r="I558" s="39">
        <v>60276.989292194587</v>
      </c>
    </row>
    <row r="559" spans="1:9" ht="14.5" x14ac:dyDescent="0.35">
      <c r="A559" s="33">
        <v>557</v>
      </c>
      <c r="B559" s="37" t="s">
        <v>9</v>
      </c>
      <c r="C559" s="33" t="s">
        <v>13</v>
      </c>
      <c r="D559" s="33" t="s">
        <v>14</v>
      </c>
      <c r="E559" s="38">
        <v>57888</v>
      </c>
      <c r="F559" s="33">
        <v>1</v>
      </c>
      <c r="G559" s="33">
        <v>79</v>
      </c>
      <c r="H559" s="33">
        <v>46</v>
      </c>
      <c r="I559" s="39">
        <v>69644.585202420611</v>
      </c>
    </row>
    <row r="560" spans="1:9" ht="14.5" x14ac:dyDescent="0.35">
      <c r="A560" s="33">
        <v>558</v>
      </c>
      <c r="B560" s="37" t="s">
        <v>12</v>
      </c>
      <c r="C560" s="33" t="s">
        <v>13</v>
      </c>
      <c r="D560" s="33" t="s">
        <v>14</v>
      </c>
      <c r="E560" s="38">
        <v>61457</v>
      </c>
      <c r="F560" s="33">
        <v>2</v>
      </c>
      <c r="G560" s="33">
        <v>37</v>
      </c>
      <c r="H560" s="33">
        <v>34</v>
      </c>
      <c r="I560" s="39">
        <v>62905.325332712986</v>
      </c>
    </row>
    <row r="561" spans="1:9" ht="14.5" x14ac:dyDescent="0.35">
      <c r="A561" s="33">
        <v>559</v>
      </c>
      <c r="B561" s="37" t="s">
        <v>15</v>
      </c>
      <c r="C561" s="33" t="s">
        <v>10</v>
      </c>
      <c r="D561" s="33" t="s">
        <v>11</v>
      </c>
      <c r="E561" s="38">
        <v>55713</v>
      </c>
      <c r="F561" s="33">
        <v>1</v>
      </c>
      <c r="G561" s="33">
        <v>53</v>
      </c>
      <c r="H561" s="33">
        <v>35</v>
      </c>
      <c r="I561" s="39">
        <v>91461.531870657011</v>
      </c>
    </row>
    <row r="562" spans="1:9" ht="14.5" x14ac:dyDescent="0.35">
      <c r="A562" s="33">
        <v>560</v>
      </c>
      <c r="B562" s="37" t="s">
        <v>15</v>
      </c>
      <c r="C562" s="33" t="s">
        <v>13</v>
      </c>
      <c r="D562" s="33" t="s">
        <v>14</v>
      </c>
      <c r="E562" s="38">
        <v>56519</v>
      </c>
      <c r="F562" s="33">
        <v>1</v>
      </c>
      <c r="G562" s="33">
        <v>64</v>
      </c>
      <c r="H562" s="33">
        <v>19</v>
      </c>
      <c r="I562" s="39">
        <v>68107.122160500818</v>
      </c>
    </row>
    <row r="563" spans="1:9" ht="14.5" x14ac:dyDescent="0.35">
      <c r="A563" s="33">
        <v>561</v>
      </c>
      <c r="B563" s="37" t="s">
        <v>15</v>
      </c>
      <c r="C563" s="33" t="s">
        <v>13</v>
      </c>
      <c r="D563" s="33" t="s">
        <v>11</v>
      </c>
      <c r="E563" s="38">
        <v>46264</v>
      </c>
      <c r="F563" s="33">
        <v>3</v>
      </c>
      <c r="G563" s="33">
        <v>52</v>
      </c>
      <c r="H563" s="33">
        <v>46</v>
      </c>
      <c r="I563" s="39">
        <v>59944.189641912541</v>
      </c>
    </row>
    <row r="564" spans="1:9" ht="14.5" x14ac:dyDescent="0.35">
      <c r="A564" s="33">
        <v>562</v>
      </c>
      <c r="B564" s="37" t="s">
        <v>9</v>
      </c>
      <c r="C564" s="33" t="s">
        <v>13</v>
      </c>
      <c r="D564" s="33" t="s">
        <v>11</v>
      </c>
      <c r="E564" s="38">
        <v>61984</v>
      </c>
      <c r="F564" s="33">
        <v>1</v>
      </c>
      <c r="G564" s="33">
        <v>55</v>
      </c>
      <c r="H564" s="33">
        <v>54</v>
      </c>
      <c r="I564" s="39">
        <v>73132.192880166811</v>
      </c>
    </row>
    <row r="565" spans="1:9" ht="14.5" x14ac:dyDescent="0.35">
      <c r="A565" s="33">
        <v>563</v>
      </c>
      <c r="B565" s="37" t="s">
        <v>9</v>
      </c>
      <c r="C565" s="33" t="s">
        <v>13</v>
      </c>
      <c r="D565" s="33" t="s">
        <v>14</v>
      </c>
      <c r="E565" s="38">
        <v>53585</v>
      </c>
      <c r="F565" s="33">
        <v>4</v>
      </c>
      <c r="G565" s="33">
        <v>83</v>
      </c>
      <c r="H565" s="33">
        <v>27</v>
      </c>
      <c r="I565" s="39">
        <v>66902.354299497019</v>
      </c>
    </row>
    <row r="566" spans="1:9" ht="14.5" x14ac:dyDescent="0.35">
      <c r="A566" s="33">
        <v>564</v>
      </c>
      <c r="B566" s="37" t="s">
        <v>12</v>
      </c>
      <c r="C566" s="33" t="s">
        <v>13</v>
      </c>
      <c r="D566" s="33" t="s">
        <v>14</v>
      </c>
      <c r="E566" s="38">
        <v>69993</v>
      </c>
      <c r="F566" s="33">
        <v>2</v>
      </c>
      <c r="G566" s="33">
        <v>66</v>
      </c>
      <c r="H566" s="33">
        <v>50</v>
      </c>
      <c r="I566" s="39">
        <v>77519.716851196732</v>
      </c>
    </row>
    <row r="567" spans="1:9" ht="14.5" x14ac:dyDescent="0.35">
      <c r="A567" s="33">
        <v>565</v>
      </c>
      <c r="B567" s="37" t="s">
        <v>12</v>
      </c>
      <c r="C567" s="33" t="s">
        <v>13</v>
      </c>
      <c r="D567" s="33" t="s">
        <v>11</v>
      </c>
      <c r="E567" s="38">
        <v>55083</v>
      </c>
      <c r="F567" s="33">
        <v>4</v>
      </c>
      <c r="G567" s="33">
        <v>78</v>
      </c>
      <c r="H567" s="33">
        <v>18</v>
      </c>
      <c r="I567" s="39">
        <v>64807.834450546987</v>
      </c>
    </row>
    <row r="568" spans="1:9" ht="14.5" x14ac:dyDescent="0.35">
      <c r="A568" s="33">
        <v>566</v>
      </c>
      <c r="B568" s="37" t="s">
        <v>15</v>
      </c>
      <c r="C568" s="33" t="s">
        <v>13</v>
      </c>
      <c r="D568" s="33" t="s">
        <v>11</v>
      </c>
      <c r="E568" s="38">
        <v>54624</v>
      </c>
      <c r="F568" s="33">
        <v>3</v>
      </c>
      <c r="G568" s="33">
        <v>40</v>
      </c>
      <c r="H568" s="33">
        <v>19</v>
      </c>
      <c r="I568" s="39">
        <v>64539.458730112165</v>
      </c>
    </row>
    <row r="569" spans="1:9" ht="14.5" x14ac:dyDescent="0.35">
      <c r="A569" s="33">
        <v>567</v>
      </c>
      <c r="B569" s="37" t="s">
        <v>15</v>
      </c>
      <c r="C569" s="33" t="s">
        <v>13</v>
      </c>
      <c r="D569" s="33" t="s">
        <v>11</v>
      </c>
      <c r="E569" s="38">
        <v>69272</v>
      </c>
      <c r="F569" s="33">
        <v>1</v>
      </c>
      <c r="G569" s="33">
        <v>52</v>
      </c>
      <c r="H569" s="33">
        <v>38</v>
      </c>
      <c r="I569" s="39">
        <v>74082.967751072021</v>
      </c>
    </row>
    <row r="570" spans="1:9" ht="14.5" x14ac:dyDescent="0.35">
      <c r="A570" s="33">
        <v>568</v>
      </c>
      <c r="B570" s="37" t="s">
        <v>15</v>
      </c>
      <c r="C570" s="33" t="s">
        <v>13</v>
      </c>
      <c r="D570" s="33" t="s">
        <v>14</v>
      </c>
      <c r="E570" s="38">
        <v>54790</v>
      </c>
      <c r="F570" s="33">
        <v>3</v>
      </c>
      <c r="G570" s="33">
        <v>37</v>
      </c>
      <c r="H570" s="33">
        <v>41</v>
      </c>
      <c r="I570" s="39">
        <v>74176.383335457504</v>
      </c>
    </row>
    <row r="571" spans="1:9" ht="14.5" x14ac:dyDescent="0.35">
      <c r="A571" s="33">
        <v>569</v>
      </c>
      <c r="B571" s="37" t="s">
        <v>9</v>
      </c>
      <c r="C571" s="33" t="s">
        <v>13</v>
      </c>
      <c r="D571" s="33" t="s">
        <v>11</v>
      </c>
      <c r="E571" s="38">
        <v>55440</v>
      </c>
      <c r="F571" s="33">
        <v>1</v>
      </c>
      <c r="G571" s="33">
        <v>48</v>
      </c>
      <c r="H571" s="33">
        <v>49</v>
      </c>
      <c r="I571" s="39">
        <v>64550.685036169692</v>
      </c>
    </row>
    <row r="572" spans="1:9" ht="14.5" x14ac:dyDescent="0.35">
      <c r="A572" s="33">
        <v>570</v>
      </c>
      <c r="B572" s="37" t="s">
        <v>15</v>
      </c>
      <c r="C572" s="33" t="s">
        <v>10</v>
      </c>
      <c r="D572" s="33" t="s">
        <v>14</v>
      </c>
      <c r="E572" s="38">
        <v>64558</v>
      </c>
      <c r="F572" s="33">
        <v>3</v>
      </c>
      <c r="G572" s="33">
        <v>47</v>
      </c>
      <c r="H572" s="33">
        <v>48</v>
      </c>
      <c r="I572" s="39">
        <v>99734.643073362662</v>
      </c>
    </row>
    <row r="573" spans="1:9" ht="14.5" x14ac:dyDescent="0.35">
      <c r="A573" s="33">
        <v>571</v>
      </c>
      <c r="B573" s="37" t="s">
        <v>9</v>
      </c>
      <c r="C573" s="33" t="s">
        <v>13</v>
      </c>
      <c r="D573" s="33" t="s">
        <v>11</v>
      </c>
      <c r="E573" s="38">
        <v>50385</v>
      </c>
      <c r="F573" s="33">
        <v>4</v>
      </c>
      <c r="G573" s="33">
        <v>67</v>
      </c>
      <c r="H573" s="33">
        <v>31</v>
      </c>
      <c r="I573" s="39">
        <v>70422.322311896394</v>
      </c>
    </row>
    <row r="574" spans="1:9" ht="14.5" x14ac:dyDescent="0.35">
      <c r="A574" s="33">
        <v>572</v>
      </c>
      <c r="B574" s="37" t="s">
        <v>12</v>
      </c>
      <c r="C574" s="33" t="s">
        <v>13</v>
      </c>
      <c r="D574" s="33" t="s">
        <v>11</v>
      </c>
      <c r="E574" s="38">
        <v>61828</v>
      </c>
      <c r="F574" s="33">
        <v>3</v>
      </c>
      <c r="G574" s="33">
        <v>42</v>
      </c>
      <c r="H574" s="33">
        <v>18</v>
      </c>
      <c r="I574" s="39">
        <v>68584.063158362929</v>
      </c>
    </row>
    <row r="575" spans="1:9" ht="14.5" x14ac:dyDescent="0.35">
      <c r="A575" s="33">
        <v>573</v>
      </c>
      <c r="B575" s="37" t="s">
        <v>12</v>
      </c>
      <c r="C575" s="33" t="s">
        <v>13</v>
      </c>
      <c r="D575" s="33" t="s">
        <v>11</v>
      </c>
      <c r="E575" s="38">
        <v>71543</v>
      </c>
      <c r="F575" s="33">
        <v>4</v>
      </c>
      <c r="G575" s="33">
        <v>82</v>
      </c>
      <c r="H575" s="33">
        <v>30</v>
      </c>
      <c r="I575" s="39">
        <v>61366.784008043382</v>
      </c>
    </row>
    <row r="576" spans="1:9" ht="14.5" x14ac:dyDescent="0.35">
      <c r="A576" s="33">
        <v>574</v>
      </c>
      <c r="B576" s="37" t="s">
        <v>9</v>
      </c>
      <c r="C576" s="33" t="s">
        <v>13</v>
      </c>
      <c r="D576" s="33" t="s">
        <v>11</v>
      </c>
      <c r="E576" s="38">
        <v>60757</v>
      </c>
      <c r="F576" s="33">
        <v>3</v>
      </c>
      <c r="G576" s="33">
        <v>48</v>
      </c>
      <c r="H576" s="33">
        <v>62</v>
      </c>
      <c r="I576" s="39">
        <v>85245.005539429185</v>
      </c>
    </row>
    <row r="577" spans="1:9" ht="14.5" x14ac:dyDescent="0.35">
      <c r="A577" s="33">
        <v>575</v>
      </c>
      <c r="B577" s="37" t="s">
        <v>9</v>
      </c>
      <c r="C577" s="33" t="s">
        <v>13</v>
      </c>
      <c r="D577" s="33" t="s">
        <v>11</v>
      </c>
      <c r="E577" s="38">
        <v>64225</v>
      </c>
      <c r="F577" s="33">
        <v>4</v>
      </c>
      <c r="G577" s="33">
        <v>43</v>
      </c>
      <c r="H577" s="33">
        <v>57</v>
      </c>
      <c r="I577" s="39">
        <v>80470.638286990317</v>
      </c>
    </row>
    <row r="578" spans="1:9" ht="14.5" x14ac:dyDescent="0.35">
      <c r="A578" s="33">
        <v>576</v>
      </c>
      <c r="B578" s="37" t="s">
        <v>15</v>
      </c>
      <c r="C578" s="33" t="s">
        <v>13</v>
      </c>
      <c r="D578" s="33" t="s">
        <v>11</v>
      </c>
      <c r="E578" s="38">
        <v>55470</v>
      </c>
      <c r="F578" s="33">
        <v>3</v>
      </c>
      <c r="G578" s="33">
        <v>36</v>
      </c>
      <c r="H578" s="33">
        <v>58</v>
      </c>
      <c r="I578" s="39">
        <v>68557.783415916463</v>
      </c>
    </row>
    <row r="579" spans="1:9" ht="14.5" x14ac:dyDescent="0.35">
      <c r="A579" s="33">
        <v>577</v>
      </c>
      <c r="B579" s="37" t="s">
        <v>12</v>
      </c>
      <c r="C579" s="33" t="s">
        <v>13</v>
      </c>
      <c r="D579" s="33" t="s">
        <v>14</v>
      </c>
      <c r="E579" s="38">
        <v>47049</v>
      </c>
      <c r="F579" s="33">
        <v>4</v>
      </c>
      <c r="G579" s="33">
        <v>65</v>
      </c>
      <c r="H579" s="33">
        <v>22</v>
      </c>
      <c r="I579" s="39">
        <v>57010.863441061039</v>
      </c>
    </row>
    <row r="580" spans="1:9" ht="14.5" x14ac:dyDescent="0.35">
      <c r="A580" s="33">
        <v>578</v>
      </c>
      <c r="B580" s="37" t="s">
        <v>9</v>
      </c>
      <c r="C580" s="33" t="s">
        <v>10</v>
      </c>
      <c r="D580" s="33" t="s">
        <v>11</v>
      </c>
      <c r="E580" s="38">
        <v>59101</v>
      </c>
      <c r="F580" s="33">
        <v>3</v>
      </c>
      <c r="G580" s="33">
        <v>56</v>
      </c>
      <c r="H580" s="33">
        <v>31</v>
      </c>
      <c r="I580" s="39">
        <v>113843.16022920204</v>
      </c>
    </row>
    <row r="581" spans="1:9" ht="14.5" x14ac:dyDescent="0.35">
      <c r="A581" s="33">
        <v>579</v>
      </c>
      <c r="B581" s="37" t="s">
        <v>9</v>
      </c>
      <c r="C581" s="33" t="s">
        <v>13</v>
      </c>
      <c r="D581" s="33" t="s">
        <v>14</v>
      </c>
      <c r="E581" s="38">
        <v>55453</v>
      </c>
      <c r="F581" s="33">
        <v>3</v>
      </c>
      <c r="G581" s="33">
        <v>67</v>
      </c>
      <c r="H581" s="33">
        <v>52</v>
      </c>
      <c r="I581" s="39">
        <v>71105.705617869666</v>
      </c>
    </row>
    <row r="582" spans="1:9" ht="14.5" x14ac:dyDescent="0.35">
      <c r="A582" s="33">
        <v>580</v>
      </c>
      <c r="B582" s="37" t="s">
        <v>9</v>
      </c>
      <c r="C582" s="33" t="s">
        <v>13</v>
      </c>
      <c r="D582" s="33" t="s">
        <v>11</v>
      </c>
      <c r="E582" s="38">
        <v>44848</v>
      </c>
      <c r="F582" s="33">
        <v>3</v>
      </c>
      <c r="G582" s="33">
        <v>41</v>
      </c>
      <c r="H582" s="33">
        <v>25</v>
      </c>
      <c r="I582" s="39">
        <v>65897.669835413166</v>
      </c>
    </row>
    <row r="583" spans="1:9" ht="14.5" x14ac:dyDescent="0.35">
      <c r="A583" s="33">
        <v>581</v>
      </c>
      <c r="B583" s="37" t="s">
        <v>9</v>
      </c>
      <c r="C583" s="33" t="s">
        <v>13</v>
      </c>
      <c r="D583" s="33" t="s">
        <v>14</v>
      </c>
      <c r="E583" s="38">
        <v>48183</v>
      </c>
      <c r="F583" s="33">
        <v>4</v>
      </c>
      <c r="G583" s="33">
        <v>35</v>
      </c>
      <c r="H583" s="33">
        <v>59</v>
      </c>
      <c r="I583" s="39">
        <v>73716.84788604622</v>
      </c>
    </row>
    <row r="584" spans="1:9" ht="14.5" x14ac:dyDescent="0.35">
      <c r="A584" s="33">
        <v>582</v>
      </c>
      <c r="B584" s="37" t="s">
        <v>15</v>
      </c>
      <c r="C584" s="33" t="s">
        <v>13</v>
      </c>
      <c r="D584" s="33" t="s">
        <v>14</v>
      </c>
      <c r="E584" s="38">
        <v>52782</v>
      </c>
      <c r="F584" s="33">
        <v>1</v>
      </c>
      <c r="G584" s="33">
        <v>56</v>
      </c>
      <c r="H584" s="33">
        <v>19</v>
      </c>
      <c r="I584" s="39">
        <v>62989.376470615629</v>
      </c>
    </row>
    <row r="585" spans="1:9" ht="14.5" x14ac:dyDescent="0.35">
      <c r="A585" s="33">
        <v>583</v>
      </c>
      <c r="B585" s="37" t="s">
        <v>12</v>
      </c>
      <c r="C585" s="33" t="s">
        <v>13</v>
      </c>
      <c r="D585" s="33" t="s">
        <v>14</v>
      </c>
      <c r="E585" s="38">
        <v>69431</v>
      </c>
      <c r="F585" s="33">
        <v>1</v>
      </c>
      <c r="G585" s="33">
        <v>49</v>
      </c>
      <c r="H585" s="33">
        <v>39</v>
      </c>
      <c r="I585" s="39">
        <v>66323.217446786075</v>
      </c>
    </row>
    <row r="586" spans="1:9" ht="14.5" x14ac:dyDescent="0.35">
      <c r="A586" s="33">
        <v>584</v>
      </c>
      <c r="B586" s="37" t="s">
        <v>12</v>
      </c>
      <c r="C586" s="33" t="s">
        <v>13</v>
      </c>
      <c r="D586" s="33" t="s">
        <v>11</v>
      </c>
      <c r="E586" s="38">
        <v>51589</v>
      </c>
      <c r="F586" s="33">
        <v>4</v>
      </c>
      <c r="G586" s="33">
        <v>41</v>
      </c>
      <c r="H586" s="33">
        <v>32</v>
      </c>
      <c r="I586" s="39">
        <v>78048.350371428183</v>
      </c>
    </row>
    <row r="587" spans="1:9" ht="14.5" x14ac:dyDescent="0.35">
      <c r="A587" s="33">
        <v>585</v>
      </c>
      <c r="B587" s="37" t="s">
        <v>9</v>
      </c>
      <c r="C587" s="33" t="s">
        <v>13</v>
      </c>
      <c r="D587" s="33" t="s">
        <v>14</v>
      </c>
      <c r="E587" s="38">
        <v>48860</v>
      </c>
      <c r="F587" s="33">
        <v>4</v>
      </c>
      <c r="G587" s="33">
        <v>67</v>
      </c>
      <c r="H587" s="33">
        <v>19</v>
      </c>
      <c r="I587" s="39">
        <v>65236.176799145782</v>
      </c>
    </row>
    <row r="588" spans="1:9" ht="14.5" x14ac:dyDescent="0.35">
      <c r="A588" s="33">
        <v>586</v>
      </c>
      <c r="B588" s="37" t="s">
        <v>12</v>
      </c>
      <c r="C588" s="33" t="s">
        <v>13</v>
      </c>
      <c r="D588" s="33" t="s">
        <v>11</v>
      </c>
      <c r="E588" s="38">
        <v>50087</v>
      </c>
      <c r="F588" s="33">
        <v>1</v>
      </c>
      <c r="G588" s="33">
        <v>82</v>
      </c>
      <c r="H588" s="33">
        <v>33</v>
      </c>
      <c r="I588" s="39">
        <v>59009.519932625</v>
      </c>
    </row>
    <row r="589" spans="1:9" ht="14.5" x14ac:dyDescent="0.35">
      <c r="A589" s="33">
        <v>587</v>
      </c>
      <c r="B589" s="37" t="s">
        <v>9</v>
      </c>
      <c r="C589" s="33" t="s">
        <v>13</v>
      </c>
      <c r="D589" s="33" t="s">
        <v>14</v>
      </c>
      <c r="E589" s="38">
        <v>49047</v>
      </c>
      <c r="F589" s="33">
        <v>3</v>
      </c>
      <c r="G589" s="33">
        <v>40</v>
      </c>
      <c r="H589" s="33">
        <v>21</v>
      </c>
      <c r="I589" s="39">
        <v>74563.834964092151</v>
      </c>
    </row>
    <row r="590" spans="1:9" ht="14.5" x14ac:dyDescent="0.35">
      <c r="A590" s="33">
        <v>588</v>
      </c>
      <c r="B590" s="37" t="s">
        <v>15</v>
      </c>
      <c r="C590" s="33" t="s">
        <v>10</v>
      </c>
      <c r="D590" s="33" t="s">
        <v>11</v>
      </c>
      <c r="E590" s="38">
        <v>56231</v>
      </c>
      <c r="F590" s="33">
        <v>1</v>
      </c>
      <c r="G590" s="33">
        <v>74</v>
      </c>
      <c r="H590" s="33">
        <v>34</v>
      </c>
      <c r="I590" s="39">
        <v>92698.559037755957</v>
      </c>
    </row>
    <row r="591" spans="1:9" ht="14.5" x14ac:dyDescent="0.35">
      <c r="A591" s="33">
        <v>589</v>
      </c>
      <c r="B591" s="37" t="s">
        <v>9</v>
      </c>
      <c r="C591" s="33" t="s">
        <v>13</v>
      </c>
      <c r="D591" s="33" t="s">
        <v>11</v>
      </c>
      <c r="E591" s="38">
        <v>61046</v>
      </c>
      <c r="F591" s="33">
        <v>4</v>
      </c>
      <c r="G591" s="33">
        <v>60</v>
      </c>
      <c r="H591" s="33">
        <v>61</v>
      </c>
      <c r="I591" s="39">
        <v>77981.8773358209</v>
      </c>
    </row>
    <row r="592" spans="1:9" ht="14.5" x14ac:dyDescent="0.35">
      <c r="A592" s="33">
        <v>590</v>
      </c>
      <c r="B592" s="37" t="s">
        <v>12</v>
      </c>
      <c r="C592" s="33" t="s">
        <v>13</v>
      </c>
      <c r="D592" s="33" t="s">
        <v>11</v>
      </c>
      <c r="E592" s="38">
        <v>57851</v>
      </c>
      <c r="F592" s="33">
        <v>1</v>
      </c>
      <c r="G592" s="33">
        <v>79</v>
      </c>
      <c r="H592" s="33">
        <v>38</v>
      </c>
      <c r="I592" s="39">
        <v>61211.793944010773</v>
      </c>
    </row>
    <row r="593" spans="1:9" ht="14.5" x14ac:dyDescent="0.35">
      <c r="A593" s="33">
        <v>591</v>
      </c>
      <c r="B593" s="37" t="s">
        <v>9</v>
      </c>
      <c r="C593" s="33" t="s">
        <v>13</v>
      </c>
      <c r="D593" s="33" t="s">
        <v>11</v>
      </c>
      <c r="E593" s="38">
        <v>57087</v>
      </c>
      <c r="F593" s="33">
        <v>4</v>
      </c>
      <c r="G593" s="33">
        <v>57</v>
      </c>
      <c r="H593" s="33">
        <v>58</v>
      </c>
      <c r="I593" s="39">
        <v>78324.591445334619</v>
      </c>
    </row>
    <row r="594" spans="1:9" ht="14.5" x14ac:dyDescent="0.35">
      <c r="A594" s="33">
        <v>592</v>
      </c>
      <c r="B594" s="37" t="s">
        <v>15</v>
      </c>
      <c r="C594" s="33" t="s">
        <v>13</v>
      </c>
      <c r="D594" s="33" t="s">
        <v>14</v>
      </c>
      <c r="E594" s="38">
        <v>48844</v>
      </c>
      <c r="F594" s="33">
        <v>2</v>
      </c>
      <c r="G594" s="33">
        <v>78</v>
      </c>
      <c r="H594" s="33">
        <v>47</v>
      </c>
      <c r="I594" s="39">
        <v>70576.109382380382</v>
      </c>
    </row>
    <row r="595" spans="1:9" ht="14.5" x14ac:dyDescent="0.35">
      <c r="A595" s="33">
        <v>593</v>
      </c>
      <c r="B595" s="37" t="s">
        <v>12</v>
      </c>
      <c r="C595" s="33" t="s">
        <v>13</v>
      </c>
      <c r="D595" s="33" t="s">
        <v>14</v>
      </c>
      <c r="E595" s="38">
        <v>51214</v>
      </c>
      <c r="F595" s="33">
        <v>2</v>
      </c>
      <c r="G595" s="33">
        <v>54</v>
      </c>
      <c r="H595" s="33">
        <v>20</v>
      </c>
      <c r="I595" s="39">
        <v>59565.94106457234</v>
      </c>
    </row>
    <row r="596" spans="1:9" ht="14.5" x14ac:dyDescent="0.35">
      <c r="A596" s="33">
        <v>594</v>
      </c>
      <c r="B596" s="37" t="s">
        <v>9</v>
      </c>
      <c r="C596" s="33" t="s">
        <v>10</v>
      </c>
      <c r="D596" s="33" t="s">
        <v>11</v>
      </c>
      <c r="E596" s="38">
        <v>49750</v>
      </c>
      <c r="F596" s="33">
        <v>4</v>
      </c>
      <c r="G596" s="33">
        <v>70</v>
      </c>
      <c r="H596" s="33">
        <v>21</v>
      </c>
      <c r="I596" s="39">
        <v>65081.361473591744</v>
      </c>
    </row>
    <row r="597" spans="1:9" ht="14.5" x14ac:dyDescent="0.35">
      <c r="A597" s="33">
        <v>595</v>
      </c>
      <c r="B597" s="37" t="s">
        <v>12</v>
      </c>
      <c r="C597" s="33" t="s">
        <v>13</v>
      </c>
      <c r="D597" s="33" t="s">
        <v>14</v>
      </c>
      <c r="E597" s="38">
        <v>68145</v>
      </c>
      <c r="F597" s="33">
        <v>3</v>
      </c>
      <c r="G597" s="33">
        <v>84</v>
      </c>
      <c r="H597" s="33">
        <v>41</v>
      </c>
      <c r="I597" s="39">
        <v>64093.959094228587</v>
      </c>
    </row>
    <row r="598" spans="1:9" ht="14.5" x14ac:dyDescent="0.35">
      <c r="A598" s="33">
        <v>596</v>
      </c>
      <c r="B598" s="37" t="s">
        <v>9</v>
      </c>
      <c r="C598" s="33" t="s">
        <v>13</v>
      </c>
      <c r="D598" s="33" t="s">
        <v>11</v>
      </c>
      <c r="E598" s="38">
        <v>55675</v>
      </c>
      <c r="F598" s="33">
        <v>1</v>
      </c>
      <c r="G598" s="33">
        <v>46</v>
      </c>
      <c r="H598" s="33">
        <v>46</v>
      </c>
      <c r="I598" s="39">
        <v>76864.51707260788</v>
      </c>
    </row>
    <row r="599" spans="1:9" ht="14.5" x14ac:dyDescent="0.35">
      <c r="A599" s="33">
        <v>597</v>
      </c>
      <c r="B599" s="37" t="s">
        <v>12</v>
      </c>
      <c r="C599" s="33" t="s">
        <v>13</v>
      </c>
      <c r="D599" s="33" t="s">
        <v>11</v>
      </c>
      <c r="E599" s="38">
        <v>53388</v>
      </c>
      <c r="F599" s="33">
        <v>2</v>
      </c>
      <c r="G599" s="33">
        <v>61</v>
      </c>
      <c r="H599" s="33">
        <v>42</v>
      </c>
      <c r="I599" s="39">
        <v>70286.846070183892</v>
      </c>
    </row>
    <row r="600" spans="1:9" ht="14.5" x14ac:dyDescent="0.35">
      <c r="A600" s="33">
        <v>598</v>
      </c>
      <c r="B600" s="37" t="s">
        <v>9</v>
      </c>
      <c r="C600" s="33" t="s">
        <v>13</v>
      </c>
      <c r="D600" s="33" t="s">
        <v>11</v>
      </c>
      <c r="E600" s="38">
        <v>57584</v>
      </c>
      <c r="F600" s="33">
        <v>4</v>
      </c>
      <c r="G600" s="33">
        <v>44</v>
      </c>
      <c r="H600" s="33">
        <v>34</v>
      </c>
      <c r="I600" s="39">
        <v>73572.315699944549</v>
      </c>
    </row>
    <row r="601" spans="1:9" ht="14.5" x14ac:dyDescent="0.35">
      <c r="A601" s="33">
        <v>599</v>
      </c>
      <c r="B601" s="37" t="s">
        <v>9</v>
      </c>
      <c r="C601" s="33" t="s">
        <v>13</v>
      </c>
      <c r="D601" s="33" t="s">
        <v>14</v>
      </c>
      <c r="E601" s="38">
        <v>56087</v>
      </c>
      <c r="F601" s="33">
        <v>3</v>
      </c>
      <c r="G601" s="33">
        <v>85</v>
      </c>
      <c r="H601" s="33">
        <v>43</v>
      </c>
      <c r="I601" s="39">
        <v>74611.230515435076</v>
      </c>
    </row>
    <row r="602" spans="1:9" ht="14.5" x14ac:dyDescent="0.35">
      <c r="A602" s="33">
        <v>600</v>
      </c>
      <c r="B602" s="37" t="s">
        <v>15</v>
      </c>
      <c r="C602" s="33" t="s">
        <v>13</v>
      </c>
      <c r="D602" s="33" t="s">
        <v>11</v>
      </c>
      <c r="E602" s="38">
        <v>65165</v>
      </c>
      <c r="F602" s="33">
        <v>1</v>
      </c>
      <c r="G602" s="33">
        <v>79</v>
      </c>
      <c r="H602" s="33">
        <v>52</v>
      </c>
      <c r="I602" s="39">
        <v>100742.2946145609</v>
      </c>
    </row>
    <row r="603" spans="1:9" ht="14.5" x14ac:dyDescent="0.35">
      <c r="A603" s="33">
        <v>601</v>
      </c>
      <c r="B603" s="37" t="s">
        <v>12</v>
      </c>
      <c r="C603" s="33" t="s">
        <v>13</v>
      </c>
      <c r="D603" s="33" t="s">
        <v>11</v>
      </c>
      <c r="E603" s="38">
        <v>61095</v>
      </c>
      <c r="F603" s="33">
        <v>1</v>
      </c>
      <c r="G603" s="33">
        <v>54</v>
      </c>
      <c r="H603" s="33">
        <v>18</v>
      </c>
      <c r="I603" s="39">
        <v>53472.603228318818</v>
      </c>
    </row>
    <row r="604" spans="1:9" ht="14.5" x14ac:dyDescent="0.35">
      <c r="A604" s="33">
        <v>602</v>
      </c>
      <c r="B604" s="37" t="s">
        <v>15</v>
      </c>
      <c r="C604" s="33" t="s">
        <v>13</v>
      </c>
      <c r="D604" s="33" t="s">
        <v>14</v>
      </c>
      <c r="E604" s="38">
        <v>55522</v>
      </c>
      <c r="F604" s="33">
        <v>3</v>
      </c>
      <c r="G604" s="33">
        <v>38</v>
      </c>
      <c r="H604" s="33">
        <v>51</v>
      </c>
      <c r="I604" s="39">
        <v>79954.360820543399</v>
      </c>
    </row>
    <row r="605" spans="1:9" ht="14.5" x14ac:dyDescent="0.35">
      <c r="A605" s="33">
        <v>603</v>
      </c>
      <c r="B605" s="37" t="s">
        <v>9</v>
      </c>
      <c r="C605" s="33" t="s">
        <v>13</v>
      </c>
      <c r="D605" s="33" t="s">
        <v>11</v>
      </c>
      <c r="E605" s="38">
        <v>54823</v>
      </c>
      <c r="F605" s="33">
        <v>2</v>
      </c>
      <c r="G605" s="33">
        <v>64</v>
      </c>
      <c r="H605" s="33">
        <v>56</v>
      </c>
      <c r="I605" s="39">
        <v>78933.393355491105</v>
      </c>
    </row>
    <row r="606" spans="1:9" ht="14.5" x14ac:dyDescent="0.35">
      <c r="A606" s="33">
        <v>604</v>
      </c>
      <c r="B606" s="37" t="s">
        <v>12</v>
      </c>
      <c r="C606" s="33" t="s">
        <v>13</v>
      </c>
      <c r="D606" s="33" t="s">
        <v>11</v>
      </c>
      <c r="E606" s="38">
        <v>62830</v>
      </c>
      <c r="F606" s="33">
        <v>4</v>
      </c>
      <c r="G606" s="33">
        <v>51</v>
      </c>
      <c r="H606" s="33">
        <v>64</v>
      </c>
      <c r="I606" s="39">
        <v>83153.129466879996</v>
      </c>
    </row>
    <row r="607" spans="1:9" ht="14.5" x14ac:dyDescent="0.35">
      <c r="A607" s="33">
        <v>605</v>
      </c>
      <c r="B607" s="37" t="s">
        <v>15</v>
      </c>
      <c r="C607" s="33" t="s">
        <v>10</v>
      </c>
      <c r="D607" s="33" t="s">
        <v>11</v>
      </c>
      <c r="E607" s="38">
        <v>54550</v>
      </c>
      <c r="F607" s="33">
        <v>1</v>
      </c>
      <c r="G607" s="33">
        <v>53</v>
      </c>
      <c r="H607" s="33">
        <v>19</v>
      </c>
      <c r="I607" s="39">
        <v>73581.569518393575</v>
      </c>
    </row>
    <row r="608" spans="1:9" ht="14.5" x14ac:dyDescent="0.35">
      <c r="A608" s="33">
        <v>606</v>
      </c>
      <c r="B608" s="37" t="s">
        <v>12</v>
      </c>
      <c r="C608" s="33" t="s">
        <v>13</v>
      </c>
      <c r="D608" s="33" t="s">
        <v>11</v>
      </c>
      <c r="E608" s="38">
        <v>54662</v>
      </c>
      <c r="F608" s="33">
        <v>3</v>
      </c>
      <c r="G608" s="33">
        <v>74</v>
      </c>
      <c r="H608" s="33">
        <v>51</v>
      </c>
      <c r="I608" s="39">
        <v>70751.481206399782</v>
      </c>
    </row>
    <row r="609" spans="1:9" ht="14.5" x14ac:dyDescent="0.35">
      <c r="A609" s="33">
        <v>607</v>
      </c>
      <c r="B609" s="37" t="s">
        <v>9</v>
      </c>
      <c r="C609" s="33" t="s">
        <v>13</v>
      </c>
      <c r="D609" s="33" t="s">
        <v>11</v>
      </c>
      <c r="E609" s="38">
        <v>49239</v>
      </c>
      <c r="F609" s="33">
        <v>4</v>
      </c>
      <c r="G609" s="33">
        <v>45</v>
      </c>
      <c r="H609" s="33">
        <v>27</v>
      </c>
      <c r="I609" s="39">
        <v>63459.163764078796</v>
      </c>
    </row>
    <row r="610" spans="1:9" ht="14.5" x14ac:dyDescent="0.35">
      <c r="A610" s="33">
        <v>608</v>
      </c>
      <c r="B610" s="37" t="s">
        <v>15</v>
      </c>
      <c r="C610" s="33" t="s">
        <v>10</v>
      </c>
      <c r="D610" s="33" t="s">
        <v>11</v>
      </c>
      <c r="E610" s="38">
        <v>53652</v>
      </c>
      <c r="F610" s="33">
        <v>2</v>
      </c>
      <c r="G610" s="33">
        <v>68</v>
      </c>
      <c r="H610" s="33">
        <v>59</v>
      </c>
      <c r="I610" s="39">
        <v>82182.859089886042</v>
      </c>
    </row>
    <row r="611" spans="1:9" ht="14.5" x14ac:dyDescent="0.35">
      <c r="A611" s="33">
        <v>609</v>
      </c>
      <c r="B611" s="37" t="s">
        <v>9</v>
      </c>
      <c r="C611" s="33" t="s">
        <v>13</v>
      </c>
      <c r="D611" s="33" t="s">
        <v>14</v>
      </c>
      <c r="E611" s="38">
        <v>50659</v>
      </c>
      <c r="F611" s="33">
        <v>3</v>
      </c>
      <c r="G611" s="33">
        <v>63</v>
      </c>
      <c r="H611" s="33">
        <v>28</v>
      </c>
      <c r="I611" s="39">
        <v>77372.878620097123</v>
      </c>
    </row>
    <row r="612" spans="1:9" ht="14.5" x14ac:dyDescent="0.35">
      <c r="A612" s="33">
        <v>610</v>
      </c>
      <c r="B612" s="37" t="s">
        <v>9</v>
      </c>
      <c r="C612" s="33" t="s">
        <v>10</v>
      </c>
      <c r="D612" s="33" t="s">
        <v>14</v>
      </c>
      <c r="E612" s="38">
        <v>59169</v>
      </c>
      <c r="F612" s="33">
        <v>4</v>
      </c>
      <c r="G612" s="33">
        <v>51</v>
      </c>
      <c r="H612" s="33">
        <v>30</v>
      </c>
      <c r="I612" s="39">
        <v>95875.83335980041</v>
      </c>
    </row>
    <row r="613" spans="1:9" ht="14.5" x14ac:dyDescent="0.35">
      <c r="A613" s="33">
        <v>611</v>
      </c>
      <c r="B613" s="37" t="s">
        <v>12</v>
      </c>
      <c r="C613" s="33" t="s">
        <v>13</v>
      </c>
      <c r="D613" s="33" t="s">
        <v>11</v>
      </c>
      <c r="E613" s="38">
        <v>56043</v>
      </c>
      <c r="F613" s="33">
        <v>1</v>
      </c>
      <c r="G613" s="33">
        <v>44</v>
      </c>
      <c r="H613" s="33">
        <v>47</v>
      </c>
      <c r="I613" s="39">
        <v>62426.38545832508</v>
      </c>
    </row>
    <row r="614" spans="1:9" ht="14.5" x14ac:dyDescent="0.35">
      <c r="A614" s="33">
        <v>612</v>
      </c>
      <c r="B614" s="37" t="s">
        <v>9</v>
      </c>
      <c r="C614" s="33" t="s">
        <v>13</v>
      </c>
      <c r="D614" s="33" t="s">
        <v>11</v>
      </c>
      <c r="E614" s="38">
        <v>59528</v>
      </c>
      <c r="F614" s="33">
        <v>2</v>
      </c>
      <c r="G614" s="33">
        <v>35</v>
      </c>
      <c r="H614" s="33">
        <v>38</v>
      </c>
      <c r="I614" s="39">
        <v>65621.205612081991</v>
      </c>
    </row>
    <row r="615" spans="1:9" ht="14.5" x14ac:dyDescent="0.35">
      <c r="A615" s="33">
        <v>613</v>
      </c>
      <c r="B615" s="37" t="s">
        <v>9</v>
      </c>
      <c r="C615" s="33" t="s">
        <v>13</v>
      </c>
      <c r="D615" s="33" t="s">
        <v>11</v>
      </c>
      <c r="E615" s="38">
        <v>54324</v>
      </c>
      <c r="F615" s="33">
        <v>2</v>
      </c>
      <c r="G615" s="33">
        <v>74</v>
      </c>
      <c r="H615" s="33">
        <v>18</v>
      </c>
      <c r="I615" s="39">
        <v>65404.565560856623</v>
      </c>
    </row>
    <row r="616" spans="1:9" ht="14.5" x14ac:dyDescent="0.35">
      <c r="A616" s="33">
        <v>614</v>
      </c>
      <c r="B616" s="37" t="s">
        <v>9</v>
      </c>
      <c r="C616" s="33" t="s">
        <v>13</v>
      </c>
      <c r="D616" s="33" t="s">
        <v>11</v>
      </c>
      <c r="E616" s="38">
        <v>40574</v>
      </c>
      <c r="F616" s="33">
        <v>2</v>
      </c>
      <c r="G616" s="33">
        <v>66</v>
      </c>
      <c r="H616" s="33">
        <v>34</v>
      </c>
      <c r="I616" s="39">
        <v>62314.987228165075</v>
      </c>
    </row>
    <row r="617" spans="1:9" ht="14.5" x14ac:dyDescent="0.35">
      <c r="A617" s="33">
        <v>615</v>
      </c>
      <c r="B617" s="37" t="s">
        <v>12</v>
      </c>
      <c r="C617" s="33" t="s">
        <v>13</v>
      </c>
      <c r="D617" s="33" t="s">
        <v>11</v>
      </c>
      <c r="E617" s="38">
        <v>60511</v>
      </c>
      <c r="F617" s="33">
        <v>4</v>
      </c>
      <c r="G617" s="33">
        <v>56</v>
      </c>
      <c r="H617" s="33">
        <v>20</v>
      </c>
      <c r="I617" s="39">
        <v>55486.61397136686</v>
      </c>
    </row>
    <row r="618" spans="1:9" ht="14.5" x14ac:dyDescent="0.35">
      <c r="A618" s="33">
        <v>616</v>
      </c>
      <c r="B618" s="37" t="s">
        <v>12</v>
      </c>
      <c r="C618" s="33" t="s">
        <v>10</v>
      </c>
      <c r="D618" s="33" t="s">
        <v>11</v>
      </c>
      <c r="E618" s="38">
        <v>61626</v>
      </c>
      <c r="F618" s="33">
        <v>3</v>
      </c>
      <c r="G618" s="33">
        <v>42</v>
      </c>
      <c r="H618" s="33">
        <v>47</v>
      </c>
      <c r="I618" s="39">
        <v>102099.90517415863</v>
      </c>
    </row>
    <row r="619" spans="1:9" ht="14.5" x14ac:dyDescent="0.35">
      <c r="A619" s="33">
        <v>617</v>
      </c>
      <c r="B619" s="37" t="s">
        <v>9</v>
      </c>
      <c r="C619" s="33" t="s">
        <v>13</v>
      </c>
      <c r="D619" s="33" t="s">
        <v>11</v>
      </c>
      <c r="E619" s="38">
        <v>56704</v>
      </c>
      <c r="F619" s="33">
        <v>4</v>
      </c>
      <c r="G619" s="33">
        <v>73</v>
      </c>
      <c r="H619" s="33">
        <v>56</v>
      </c>
      <c r="I619" s="39">
        <v>77326.304910624123</v>
      </c>
    </row>
    <row r="620" spans="1:9" ht="14.5" x14ac:dyDescent="0.35">
      <c r="A620" s="33">
        <v>618</v>
      </c>
      <c r="B620" s="37" t="s">
        <v>9</v>
      </c>
      <c r="C620" s="33" t="s">
        <v>10</v>
      </c>
      <c r="D620" s="33" t="s">
        <v>14</v>
      </c>
      <c r="E620" s="38">
        <v>55507</v>
      </c>
      <c r="F620" s="33">
        <v>3</v>
      </c>
      <c r="G620" s="33">
        <v>68</v>
      </c>
      <c r="H620" s="33">
        <v>49</v>
      </c>
      <c r="I620" s="39">
        <v>81770.125523796858</v>
      </c>
    </row>
    <row r="621" spans="1:9" ht="14.5" x14ac:dyDescent="0.35">
      <c r="A621" s="33">
        <v>619</v>
      </c>
      <c r="B621" s="37" t="s">
        <v>12</v>
      </c>
      <c r="C621" s="33" t="s">
        <v>10</v>
      </c>
      <c r="D621" s="33" t="s">
        <v>11</v>
      </c>
      <c r="E621" s="38">
        <v>63071</v>
      </c>
      <c r="F621" s="33">
        <v>2</v>
      </c>
      <c r="G621" s="33">
        <v>60</v>
      </c>
      <c r="H621" s="33">
        <v>19</v>
      </c>
      <c r="I621" s="39">
        <v>95369.345198568437</v>
      </c>
    </row>
    <row r="622" spans="1:9" ht="14.5" x14ac:dyDescent="0.35">
      <c r="A622" s="33">
        <v>620</v>
      </c>
      <c r="B622" s="37" t="s">
        <v>9</v>
      </c>
      <c r="C622" s="33" t="s">
        <v>13</v>
      </c>
      <c r="D622" s="33" t="s">
        <v>11</v>
      </c>
      <c r="E622" s="38">
        <v>60356</v>
      </c>
      <c r="F622" s="33">
        <v>4</v>
      </c>
      <c r="G622" s="33">
        <v>51</v>
      </c>
      <c r="H622" s="33">
        <v>55</v>
      </c>
      <c r="I622" s="39">
        <v>77809.72220716998</v>
      </c>
    </row>
    <row r="623" spans="1:9" ht="14.5" x14ac:dyDescent="0.35">
      <c r="A623" s="33">
        <v>621</v>
      </c>
      <c r="B623" s="37" t="s">
        <v>9</v>
      </c>
      <c r="C623" s="33" t="s">
        <v>13</v>
      </c>
      <c r="D623" s="33" t="s">
        <v>14</v>
      </c>
      <c r="E623" s="38">
        <v>55650</v>
      </c>
      <c r="F623" s="33">
        <v>4</v>
      </c>
      <c r="G623" s="33">
        <v>75</v>
      </c>
      <c r="H623" s="33">
        <v>30</v>
      </c>
      <c r="I623" s="39">
        <v>62505.95339165075</v>
      </c>
    </row>
    <row r="624" spans="1:9" ht="14.5" x14ac:dyDescent="0.35">
      <c r="A624" s="33">
        <v>622</v>
      </c>
      <c r="B624" s="37" t="s">
        <v>9</v>
      </c>
      <c r="C624" s="33" t="s">
        <v>10</v>
      </c>
      <c r="D624" s="33" t="s">
        <v>14</v>
      </c>
      <c r="E624" s="38">
        <v>55291</v>
      </c>
      <c r="F624" s="33">
        <v>3</v>
      </c>
      <c r="G624" s="33">
        <v>56</v>
      </c>
      <c r="H624" s="33">
        <v>37</v>
      </c>
      <c r="I624" s="39">
        <v>102592.89266378738</v>
      </c>
    </row>
    <row r="625" spans="1:9" ht="14.5" x14ac:dyDescent="0.35">
      <c r="A625" s="33">
        <v>623</v>
      </c>
      <c r="B625" s="37" t="s">
        <v>9</v>
      </c>
      <c r="C625" s="33" t="s">
        <v>13</v>
      </c>
      <c r="D625" s="33" t="s">
        <v>11</v>
      </c>
      <c r="E625" s="38">
        <v>50234</v>
      </c>
      <c r="F625" s="33">
        <v>3</v>
      </c>
      <c r="G625" s="33">
        <v>42</v>
      </c>
      <c r="H625" s="33">
        <v>49</v>
      </c>
      <c r="I625" s="39">
        <v>75835.3382371138</v>
      </c>
    </row>
    <row r="626" spans="1:9" ht="14.5" x14ac:dyDescent="0.35">
      <c r="A626" s="33">
        <v>624</v>
      </c>
      <c r="B626" s="37" t="s">
        <v>9</v>
      </c>
      <c r="C626" s="33" t="s">
        <v>10</v>
      </c>
      <c r="D626" s="33" t="s">
        <v>14</v>
      </c>
      <c r="E626" s="38">
        <v>57309</v>
      </c>
      <c r="F626" s="33">
        <v>2</v>
      </c>
      <c r="G626" s="33">
        <v>44</v>
      </c>
      <c r="H626" s="33">
        <v>18</v>
      </c>
      <c r="I626" s="39">
        <v>108840.13183142734</v>
      </c>
    </row>
    <row r="627" spans="1:9" ht="14.5" x14ac:dyDescent="0.35">
      <c r="A627" s="33">
        <v>625</v>
      </c>
      <c r="B627" s="37" t="s">
        <v>15</v>
      </c>
      <c r="C627" s="33" t="s">
        <v>13</v>
      </c>
      <c r="D627" s="33" t="s">
        <v>14</v>
      </c>
      <c r="E627" s="38">
        <v>49801</v>
      </c>
      <c r="F627" s="33">
        <v>1</v>
      </c>
      <c r="G627" s="33">
        <v>40</v>
      </c>
      <c r="H627" s="33">
        <v>59</v>
      </c>
      <c r="I627" s="39">
        <v>78467.444763515945</v>
      </c>
    </row>
    <row r="628" spans="1:9" ht="14.5" x14ac:dyDescent="0.35">
      <c r="A628" s="33">
        <v>626</v>
      </c>
      <c r="B628" s="37" t="s">
        <v>15</v>
      </c>
      <c r="C628" s="33" t="s">
        <v>13</v>
      </c>
      <c r="D628" s="33" t="s">
        <v>11</v>
      </c>
      <c r="E628" s="38">
        <v>53160</v>
      </c>
      <c r="F628" s="33">
        <v>1</v>
      </c>
      <c r="G628" s="33">
        <v>46</v>
      </c>
      <c r="H628" s="33">
        <v>29</v>
      </c>
      <c r="I628" s="39">
        <v>62498.775076390135</v>
      </c>
    </row>
    <row r="629" spans="1:9" ht="14.5" x14ac:dyDescent="0.35">
      <c r="A629" s="33">
        <v>627</v>
      </c>
      <c r="B629" s="37" t="s">
        <v>9</v>
      </c>
      <c r="C629" s="33" t="s">
        <v>13</v>
      </c>
      <c r="D629" s="33" t="s">
        <v>14</v>
      </c>
      <c r="E629" s="38">
        <v>51698</v>
      </c>
      <c r="F629" s="33">
        <v>1</v>
      </c>
      <c r="G629" s="33">
        <v>67</v>
      </c>
      <c r="H629" s="33">
        <v>36</v>
      </c>
      <c r="I629" s="39">
        <v>82885.094156700798</v>
      </c>
    </row>
    <row r="630" spans="1:9" ht="14.5" x14ac:dyDescent="0.35">
      <c r="A630" s="33">
        <v>628</v>
      </c>
      <c r="B630" s="37" t="s">
        <v>12</v>
      </c>
      <c r="C630" s="33" t="s">
        <v>13</v>
      </c>
      <c r="D630" s="33" t="s">
        <v>14</v>
      </c>
      <c r="E630" s="38">
        <v>69671</v>
      </c>
      <c r="F630" s="33">
        <v>3</v>
      </c>
      <c r="G630" s="33">
        <v>36</v>
      </c>
      <c r="H630" s="33">
        <v>33</v>
      </c>
      <c r="I630" s="39">
        <v>67675.989771627777</v>
      </c>
    </row>
    <row r="631" spans="1:9" ht="14.5" x14ac:dyDescent="0.35">
      <c r="A631" s="33">
        <v>629</v>
      </c>
      <c r="B631" s="37" t="s">
        <v>9</v>
      </c>
      <c r="C631" s="33" t="s">
        <v>13</v>
      </c>
      <c r="D631" s="33" t="s">
        <v>14</v>
      </c>
      <c r="E631" s="38">
        <v>62309</v>
      </c>
      <c r="F631" s="33">
        <v>4</v>
      </c>
      <c r="G631" s="33">
        <v>61</v>
      </c>
      <c r="H631" s="33">
        <v>58</v>
      </c>
      <c r="I631" s="39">
        <v>87098.074926020825</v>
      </c>
    </row>
    <row r="632" spans="1:9" ht="14.5" x14ac:dyDescent="0.35">
      <c r="A632" s="33">
        <v>630</v>
      </c>
      <c r="B632" s="37" t="s">
        <v>15</v>
      </c>
      <c r="C632" s="33" t="s">
        <v>10</v>
      </c>
      <c r="D632" s="33" t="s">
        <v>11</v>
      </c>
      <c r="E632" s="38">
        <v>62634</v>
      </c>
      <c r="F632" s="33">
        <v>1</v>
      </c>
      <c r="G632" s="33">
        <v>56</v>
      </c>
      <c r="H632" s="33">
        <v>44</v>
      </c>
      <c r="I632" s="39">
        <v>99438.63137744923</v>
      </c>
    </row>
    <row r="633" spans="1:9" ht="14.5" x14ac:dyDescent="0.35">
      <c r="A633" s="33">
        <v>631</v>
      </c>
      <c r="B633" s="37" t="s">
        <v>9</v>
      </c>
      <c r="C633" s="33" t="s">
        <v>13</v>
      </c>
      <c r="D633" s="33" t="s">
        <v>14</v>
      </c>
      <c r="E633" s="38">
        <v>64138</v>
      </c>
      <c r="F633" s="33">
        <v>4</v>
      </c>
      <c r="G633" s="33">
        <v>35</v>
      </c>
      <c r="H633" s="33">
        <v>53</v>
      </c>
      <c r="I633" s="39">
        <v>72864.744996096022</v>
      </c>
    </row>
    <row r="634" spans="1:9" ht="14.5" x14ac:dyDescent="0.35">
      <c r="A634" s="33">
        <v>632</v>
      </c>
      <c r="B634" s="37" t="s">
        <v>9</v>
      </c>
      <c r="C634" s="33" t="s">
        <v>13</v>
      </c>
      <c r="D634" s="33" t="s">
        <v>14</v>
      </c>
      <c r="E634" s="38">
        <v>51339</v>
      </c>
      <c r="F634" s="33">
        <v>3</v>
      </c>
      <c r="G634" s="33">
        <v>75</v>
      </c>
      <c r="H634" s="33">
        <v>24</v>
      </c>
      <c r="I634" s="39">
        <v>72905.047069357912</v>
      </c>
    </row>
    <row r="635" spans="1:9" ht="14.5" x14ac:dyDescent="0.35">
      <c r="A635" s="33">
        <v>633</v>
      </c>
      <c r="B635" s="37" t="s">
        <v>12</v>
      </c>
      <c r="C635" s="33" t="s">
        <v>13</v>
      </c>
      <c r="D635" s="33" t="s">
        <v>11</v>
      </c>
      <c r="E635" s="38">
        <v>56337</v>
      </c>
      <c r="F635" s="33">
        <v>3</v>
      </c>
      <c r="G635" s="33">
        <v>78</v>
      </c>
      <c r="H635" s="33">
        <v>29</v>
      </c>
      <c r="I635" s="39">
        <v>69201.424747451951</v>
      </c>
    </row>
    <row r="636" spans="1:9" ht="14.5" x14ac:dyDescent="0.35">
      <c r="A636" s="33">
        <v>634</v>
      </c>
      <c r="B636" s="37" t="s">
        <v>9</v>
      </c>
      <c r="C636" s="33" t="s">
        <v>13</v>
      </c>
      <c r="D636" s="33" t="s">
        <v>14</v>
      </c>
      <c r="E636" s="38">
        <v>47655</v>
      </c>
      <c r="F636" s="33">
        <v>2</v>
      </c>
      <c r="G636" s="33">
        <v>80</v>
      </c>
      <c r="H636" s="33">
        <v>40</v>
      </c>
      <c r="I636" s="39">
        <v>76955.420311117748</v>
      </c>
    </row>
    <row r="637" spans="1:9" ht="14.5" x14ac:dyDescent="0.35">
      <c r="A637" s="33">
        <v>635</v>
      </c>
      <c r="B637" s="37" t="s">
        <v>9</v>
      </c>
      <c r="C637" s="33" t="s">
        <v>13</v>
      </c>
      <c r="D637" s="33" t="s">
        <v>14</v>
      </c>
      <c r="E637" s="38">
        <v>63372</v>
      </c>
      <c r="F637" s="33">
        <v>3</v>
      </c>
      <c r="G637" s="33">
        <v>43</v>
      </c>
      <c r="H637" s="33">
        <v>51</v>
      </c>
      <c r="I637" s="39">
        <v>82767.254362083084</v>
      </c>
    </row>
    <row r="638" spans="1:9" ht="14.5" x14ac:dyDescent="0.35">
      <c r="A638" s="33">
        <v>636</v>
      </c>
      <c r="B638" s="37" t="s">
        <v>9</v>
      </c>
      <c r="C638" s="33" t="s">
        <v>13</v>
      </c>
      <c r="D638" s="33" t="s">
        <v>14</v>
      </c>
      <c r="E638" s="38">
        <v>63512</v>
      </c>
      <c r="F638" s="33">
        <v>3</v>
      </c>
      <c r="G638" s="33">
        <v>43</v>
      </c>
      <c r="H638" s="33">
        <v>64</v>
      </c>
      <c r="I638" s="39">
        <v>85418.253399266483</v>
      </c>
    </row>
    <row r="639" spans="1:9" ht="14.5" x14ac:dyDescent="0.35">
      <c r="A639" s="33">
        <v>637</v>
      </c>
      <c r="B639" s="37" t="s">
        <v>15</v>
      </c>
      <c r="C639" s="33" t="s">
        <v>13</v>
      </c>
      <c r="D639" s="33" t="s">
        <v>11</v>
      </c>
      <c r="E639" s="38">
        <v>47893</v>
      </c>
      <c r="F639" s="33">
        <v>1</v>
      </c>
      <c r="G639" s="33">
        <v>53</v>
      </c>
      <c r="H639" s="33">
        <v>19</v>
      </c>
      <c r="I639" s="39">
        <v>66799.888131359563</v>
      </c>
    </row>
    <row r="640" spans="1:9" ht="14.5" x14ac:dyDescent="0.35">
      <c r="A640" s="33">
        <v>638</v>
      </c>
      <c r="B640" s="37" t="s">
        <v>9</v>
      </c>
      <c r="C640" s="33" t="s">
        <v>13</v>
      </c>
      <c r="D640" s="33" t="s">
        <v>11</v>
      </c>
      <c r="E640" s="38">
        <v>63895</v>
      </c>
      <c r="F640" s="33">
        <v>1</v>
      </c>
      <c r="G640" s="33">
        <v>80</v>
      </c>
      <c r="H640" s="33">
        <v>35</v>
      </c>
      <c r="I640" s="39">
        <v>83672.863594959781</v>
      </c>
    </row>
    <row r="641" spans="1:9" ht="14.5" x14ac:dyDescent="0.35">
      <c r="A641" s="33">
        <v>639</v>
      </c>
      <c r="B641" s="37" t="s">
        <v>9</v>
      </c>
      <c r="C641" s="33" t="s">
        <v>10</v>
      </c>
      <c r="D641" s="33" t="s">
        <v>14</v>
      </c>
      <c r="E641" s="38">
        <v>52623</v>
      </c>
      <c r="F641" s="33">
        <v>1</v>
      </c>
      <c r="G641" s="33">
        <v>47</v>
      </c>
      <c r="H641" s="33">
        <v>39</v>
      </c>
      <c r="I641" s="39">
        <v>80856.108778382637</v>
      </c>
    </row>
    <row r="642" spans="1:9" ht="14.5" x14ac:dyDescent="0.35">
      <c r="A642" s="33">
        <v>640</v>
      </c>
      <c r="B642" s="37" t="s">
        <v>12</v>
      </c>
      <c r="C642" s="33" t="s">
        <v>13</v>
      </c>
      <c r="D642" s="33" t="s">
        <v>14</v>
      </c>
      <c r="E642" s="38">
        <v>58616</v>
      </c>
      <c r="F642" s="33">
        <v>4</v>
      </c>
      <c r="G642" s="33">
        <v>38</v>
      </c>
      <c r="H642" s="33">
        <v>56</v>
      </c>
      <c r="I642" s="39">
        <v>70153.224986923917</v>
      </c>
    </row>
    <row r="643" spans="1:9" ht="14.5" x14ac:dyDescent="0.35">
      <c r="A643" s="33">
        <v>641</v>
      </c>
      <c r="B643" s="37" t="s">
        <v>9</v>
      </c>
      <c r="C643" s="33" t="s">
        <v>13</v>
      </c>
      <c r="D643" s="33" t="s">
        <v>14</v>
      </c>
      <c r="E643" s="38">
        <v>65363</v>
      </c>
      <c r="F643" s="33">
        <v>3</v>
      </c>
      <c r="G643" s="33">
        <v>79</v>
      </c>
      <c r="H643" s="33">
        <v>33</v>
      </c>
      <c r="I643" s="39">
        <v>73418.480888370817</v>
      </c>
    </row>
    <row r="644" spans="1:9" ht="14.5" x14ac:dyDescent="0.35">
      <c r="A644" s="33">
        <v>642</v>
      </c>
      <c r="B644" s="37" t="s">
        <v>15</v>
      </c>
      <c r="C644" s="33" t="s">
        <v>10</v>
      </c>
      <c r="D644" s="33" t="s">
        <v>14</v>
      </c>
      <c r="E644" s="38">
        <v>53149</v>
      </c>
      <c r="F644" s="33">
        <v>1</v>
      </c>
      <c r="G644" s="33">
        <v>71</v>
      </c>
      <c r="H644" s="33">
        <v>42</v>
      </c>
      <c r="I644" s="39">
        <v>84130.434791888983</v>
      </c>
    </row>
    <row r="645" spans="1:9" ht="14.5" x14ac:dyDescent="0.35">
      <c r="A645" s="33">
        <v>643</v>
      </c>
      <c r="B645" s="37" t="s">
        <v>9</v>
      </c>
      <c r="C645" s="33" t="s">
        <v>13</v>
      </c>
      <c r="D645" s="33" t="s">
        <v>14</v>
      </c>
      <c r="E645" s="38">
        <v>56350</v>
      </c>
      <c r="F645" s="33">
        <v>4</v>
      </c>
      <c r="G645" s="33">
        <v>37</v>
      </c>
      <c r="H645" s="33">
        <v>61</v>
      </c>
      <c r="I645" s="39">
        <v>83817.75113604631</v>
      </c>
    </row>
    <row r="646" spans="1:9" ht="14.5" x14ac:dyDescent="0.35">
      <c r="A646" s="33">
        <v>644</v>
      </c>
      <c r="B646" s="37" t="s">
        <v>15</v>
      </c>
      <c r="C646" s="33" t="s">
        <v>13</v>
      </c>
      <c r="D646" s="33" t="s">
        <v>11</v>
      </c>
      <c r="E646" s="38">
        <v>57901</v>
      </c>
      <c r="F646" s="33">
        <v>4</v>
      </c>
      <c r="G646" s="33">
        <v>82</v>
      </c>
      <c r="H646" s="33">
        <v>23</v>
      </c>
      <c r="I646" s="39">
        <v>70462.301508121614</v>
      </c>
    </row>
    <row r="647" spans="1:9" ht="14.5" x14ac:dyDescent="0.35">
      <c r="A647" s="33">
        <v>645</v>
      </c>
      <c r="B647" s="37" t="s">
        <v>12</v>
      </c>
      <c r="C647" s="33" t="s">
        <v>13</v>
      </c>
      <c r="D647" s="33" t="s">
        <v>14</v>
      </c>
      <c r="E647" s="38">
        <v>56632</v>
      </c>
      <c r="F647" s="33">
        <v>2</v>
      </c>
      <c r="G647" s="33">
        <v>46</v>
      </c>
      <c r="H647" s="33">
        <v>43</v>
      </c>
      <c r="I647" s="39">
        <v>85006.879881412635</v>
      </c>
    </row>
    <row r="648" spans="1:9" ht="14.5" x14ac:dyDescent="0.35">
      <c r="A648" s="33">
        <v>646</v>
      </c>
      <c r="B648" s="37" t="s">
        <v>9</v>
      </c>
      <c r="C648" s="33" t="s">
        <v>13</v>
      </c>
      <c r="D648" s="33" t="s">
        <v>14</v>
      </c>
      <c r="E648" s="38">
        <v>53453</v>
      </c>
      <c r="F648" s="33">
        <v>1</v>
      </c>
      <c r="G648" s="33">
        <v>39</v>
      </c>
      <c r="H648" s="33">
        <v>48</v>
      </c>
      <c r="I648" s="39">
        <v>73023.46144686667</v>
      </c>
    </row>
    <row r="649" spans="1:9" ht="14.5" x14ac:dyDescent="0.35">
      <c r="A649" s="33">
        <v>647</v>
      </c>
      <c r="B649" s="37" t="s">
        <v>15</v>
      </c>
      <c r="C649" s="33" t="s">
        <v>13</v>
      </c>
      <c r="D649" s="33" t="s">
        <v>14</v>
      </c>
      <c r="E649" s="38">
        <v>53821</v>
      </c>
      <c r="F649" s="33">
        <v>2</v>
      </c>
      <c r="G649" s="33">
        <v>63</v>
      </c>
      <c r="H649" s="33">
        <v>39</v>
      </c>
      <c r="I649" s="39">
        <v>74467.298970982825</v>
      </c>
    </row>
    <row r="650" spans="1:9" ht="14.5" x14ac:dyDescent="0.35">
      <c r="A650" s="33">
        <v>648</v>
      </c>
      <c r="B650" s="37" t="s">
        <v>9</v>
      </c>
      <c r="C650" s="33" t="s">
        <v>13</v>
      </c>
      <c r="D650" s="33" t="s">
        <v>11</v>
      </c>
      <c r="E650" s="38">
        <v>45986</v>
      </c>
      <c r="F650" s="33">
        <v>4</v>
      </c>
      <c r="G650" s="33">
        <v>55</v>
      </c>
      <c r="H650" s="33">
        <v>40</v>
      </c>
      <c r="I650" s="39">
        <v>73401.833948922766</v>
      </c>
    </row>
    <row r="651" spans="1:9" ht="14.5" x14ac:dyDescent="0.35">
      <c r="A651" s="33">
        <v>649</v>
      </c>
      <c r="B651" s="37" t="s">
        <v>9</v>
      </c>
      <c r="C651" s="33" t="s">
        <v>13</v>
      </c>
      <c r="D651" s="33" t="s">
        <v>14</v>
      </c>
      <c r="E651" s="38">
        <v>54357</v>
      </c>
      <c r="F651" s="33">
        <v>3</v>
      </c>
      <c r="G651" s="33">
        <v>54</v>
      </c>
      <c r="H651" s="33">
        <v>18</v>
      </c>
      <c r="I651" s="39">
        <v>77579.306152284305</v>
      </c>
    </row>
    <row r="652" spans="1:9" ht="14.5" x14ac:dyDescent="0.35">
      <c r="A652" s="33">
        <v>650</v>
      </c>
      <c r="B652" s="37" t="s">
        <v>9</v>
      </c>
      <c r="C652" s="33" t="s">
        <v>13</v>
      </c>
      <c r="D652" s="33" t="s">
        <v>11</v>
      </c>
      <c r="E652" s="38">
        <v>61409</v>
      </c>
      <c r="F652" s="33">
        <v>3</v>
      </c>
      <c r="G652" s="33">
        <v>77</v>
      </c>
      <c r="H652" s="33">
        <v>58</v>
      </c>
      <c r="I652" s="39">
        <v>78989.158577483991</v>
      </c>
    </row>
    <row r="653" spans="1:9" ht="14.5" x14ac:dyDescent="0.35">
      <c r="A653" s="33">
        <v>651</v>
      </c>
      <c r="B653" s="37" t="s">
        <v>12</v>
      </c>
      <c r="C653" s="33" t="s">
        <v>13</v>
      </c>
      <c r="D653" s="33" t="s">
        <v>11</v>
      </c>
      <c r="E653" s="38">
        <v>66330</v>
      </c>
      <c r="F653" s="33">
        <v>4</v>
      </c>
      <c r="G653" s="33">
        <v>44</v>
      </c>
      <c r="H653" s="33">
        <v>49</v>
      </c>
      <c r="I653" s="39">
        <v>68736.409137321432</v>
      </c>
    </row>
    <row r="654" spans="1:9" ht="14.5" x14ac:dyDescent="0.35">
      <c r="A654" s="33">
        <v>652</v>
      </c>
      <c r="B654" s="37" t="s">
        <v>12</v>
      </c>
      <c r="C654" s="33" t="s">
        <v>13</v>
      </c>
      <c r="D654" s="33" t="s">
        <v>11</v>
      </c>
      <c r="E654" s="38">
        <v>64649</v>
      </c>
      <c r="F654" s="33">
        <v>3</v>
      </c>
      <c r="G654" s="33">
        <v>47</v>
      </c>
      <c r="H654" s="33">
        <v>53</v>
      </c>
      <c r="I654" s="39">
        <v>79999.262879046277</v>
      </c>
    </row>
    <row r="655" spans="1:9" ht="14.5" x14ac:dyDescent="0.35">
      <c r="A655" s="33">
        <v>653</v>
      </c>
      <c r="B655" s="37" t="s">
        <v>12</v>
      </c>
      <c r="C655" s="33" t="s">
        <v>13</v>
      </c>
      <c r="D655" s="33" t="s">
        <v>11</v>
      </c>
      <c r="E655" s="38">
        <v>52136</v>
      </c>
      <c r="F655" s="33">
        <v>4</v>
      </c>
      <c r="G655" s="33">
        <v>77</v>
      </c>
      <c r="H655" s="33">
        <v>48</v>
      </c>
      <c r="I655" s="39">
        <v>63749.729883346583</v>
      </c>
    </row>
    <row r="656" spans="1:9" ht="14.5" x14ac:dyDescent="0.35">
      <c r="A656" s="33">
        <v>654</v>
      </c>
      <c r="B656" s="37" t="s">
        <v>12</v>
      </c>
      <c r="C656" s="33" t="s">
        <v>13</v>
      </c>
      <c r="D656" s="33" t="s">
        <v>11</v>
      </c>
      <c r="E656" s="38">
        <v>60103</v>
      </c>
      <c r="F656" s="33">
        <v>3</v>
      </c>
      <c r="G656" s="33">
        <v>74</v>
      </c>
      <c r="H656" s="33">
        <v>45</v>
      </c>
      <c r="I656" s="39">
        <v>74810.658802005302</v>
      </c>
    </row>
    <row r="657" spans="1:9" ht="14.5" x14ac:dyDescent="0.35">
      <c r="A657" s="33">
        <v>655</v>
      </c>
      <c r="B657" s="37" t="s">
        <v>12</v>
      </c>
      <c r="C657" s="33" t="s">
        <v>13</v>
      </c>
      <c r="D657" s="33" t="s">
        <v>11</v>
      </c>
      <c r="E657" s="38">
        <v>62521</v>
      </c>
      <c r="F657" s="33">
        <v>1</v>
      </c>
      <c r="G657" s="33">
        <v>70</v>
      </c>
      <c r="H657" s="33">
        <v>59</v>
      </c>
      <c r="I657" s="39">
        <v>77733.272842907594</v>
      </c>
    </row>
    <row r="658" spans="1:9" ht="14.5" x14ac:dyDescent="0.35">
      <c r="A658" s="33">
        <v>656</v>
      </c>
      <c r="B658" s="37" t="s">
        <v>12</v>
      </c>
      <c r="C658" s="33" t="s">
        <v>10</v>
      </c>
      <c r="D658" s="33" t="s">
        <v>11</v>
      </c>
      <c r="E658" s="38">
        <v>49103</v>
      </c>
      <c r="F658" s="33">
        <v>1</v>
      </c>
      <c r="G658" s="33">
        <v>80</v>
      </c>
      <c r="H658" s="33">
        <v>52</v>
      </c>
      <c r="I658" s="39">
        <v>81128.877052460419</v>
      </c>
    </row>
    <row r="659" spans="1:9" ht="14.5" x14ac:dyDescent="0.35">
      <c r="A659" s="33">
        <v>657</v>
      </c>
      <c r="B659" s="37" t="s">
        <v>9</v>
      </c>
      <c r="C659" s="33" t="s">
        <v>13</v>
      </c>
      <c r="D659" s="33" t="s">
        <v>11</v>
      </c>
      <c r="E659" s="38">
        <v>71328</v>
      </c>
      <c r="F659" s="33">
        <v>1</v>
      </c>
      <c r="G659" s="33">
        <v>65</v>
      </c>
      <c r="H659" s="33">
        <v>26</v>
      </c>
      <c r="I659" s="39">
        <v>77695.834604226693</v>
      </c>
    </row>
    <row r="660" spans="1:9" ht="14.5" x14ac:dyDescent="0.35">
      <c r="A660" s="33">
        <v>658</v>
      </c>
      <c r="B660" s="37" t="s">
        <v>15</v>
      </c>
      <c r="C660" s="33" t="s">
        <v>13</v>
      </c>
      <c r="D660" s="33" t="s">
        <v>14</v>
      </c>
      <c r="E660" s="38">
        <v>58953</v>
      </c>
      <c r="F660" s="33">
        <v>4</v>
      </c>
      <c r="G660" s="33">
        <v>46</v>
      </c>
      <c r="H660" s="33">
        <v>27</v>
      </c>
      <c r="I660" s="39">
        <v>64535.000309952338</v>
      </c>
    </row>
    <row r="661" spans="1:9" ht="14.5" x14ac:dyDescent="0.35">
      <c r="A661" s="33">
        <v>659</v>
      </c>
      <c r="B661" s="37" t="s">
        <v>9</v>
      </c>
      <c r="C661" s="33" t="s">
        <v>13</v>
      </c>
      <c r="D661" s="33" t="s">
        <v>11</v>
      </c>
      <c r="E661" s="38">
        <v>59927</v>
      </c>
      <c r="F661" s="33">
        <v>2</v>
      </c>
      <c r="G661" s="33">
        <v>51</v>
      </c>
      <c r="H661" s="33">
        <v>48</v>
      </c>
      <c r="I661" s="39">
        <v>87640.584888143887</v>
      </c>
    </row>
    <row r="662" spans="1:9" ht="14.5" x14ac:dyDescent="0.35">
      <c r="A662" s="33">
        <v>660</v>
      </c>
      <c r="B662" s="37" t="s">
        <v>9</v>
      </c>
      <c r="C662" s="33" t="s">
        <v>13</v>
      </c>
      <c r="D662" s="33" t="s">
        <v>11</v>
      </c>
      <c r="E662" s="38">
        <v>49840</v>
      </c>
      <c r="F662" s="33">
        <v>3</v>
      </c>
      <c r="G662" s="33">
        <v>37</v>
      </c>
      <c r="H662" s="33">
        <v>57</v>
      </c>
      <c r="I662" s="39">
        <v>69511.745563136836</v>
      </c>
    </row>
    <row r="663" spans="1:9" ht="14.5" x14ac:dyDescent="0.35">
      <c r="A663" s="33">
        <v>661</v>
      </c>
      <c r="B663" s="37" t="s">
        <v>12</v>
      </c>
      <c r="C663" s="33" t="s">
        <v>13</v>
      </c>
      <c r="D663" s="33" t="s">
        <v>14</v>
      </c>
      <c r="E663" s="38">
        <v>67431</v>
      </c>
      <c r="F663" s="33">
        <v>3</v>
      </c>
      <c r="G663" s="33">
        <v>46</v>
      </c>
      <c r="H663" s="33">
        <v>37</v>
      </c>
      <c r="I663" s="39">
        <v>66775.804646534758</v>
      </c>
    </row>
    <row r="664" spans="1:9" ht="14.5" x14ac:dyDescent="0.35">
      <c r="A664" s="33">
        <v>662</v>
      </c>
      <c r="B664" s="37" t="s">
        <v>12</v>
      </c>
      <c r="C664" s="33" t="s">
        <v>13</v>
      </c>
      <c r="D664" s="33" t="s">
        <v>11</v>
      </c>
      <c r="E664" s="38">
        <v>45910</v>
      </c>
      <c r="F664" s="33">
        <v>3</v>
      </c>
      <c r="G664" s="33">
        <v>44</v>
      </c>
      <c r="H664" s="33">
        <v>57</v>
      </c>
      <c r="I664" s="39">
        <v>82368.082996340032</v>
      </c>
    </row>
    <row r="665" spans="1:9" ht="14.5" x14ac:dyDescent="0.35">
      <c r="A665" s="33">
        <v>663</v>
      </c>
      <c r="B665" s="37" t="s">
        <v>9</v>
      </c>
      <c r="C665" s="33" t="s">
        <v>13</v>
      </c>
      <c r="D665" s="33" t="s">
        <v>11</v>
      </c>
      <c r="E665" s="38">
        <v>51683</v>
      </c>
      <c r="F665" s="33">
        <v>3</v>
      </c>
      <c r="G665" s="33">
        <v>55</v>
      </c>
      <c r="H665" s="33">
        <v>32</v>
      </c>
      <c r="I665" s="39">
        <v>62070.147111953593</v>
      </c>
    </row>
    <row r="666" spans="1:9" ht="14.5" x14ac:dyDescent="0.35">
      <c r="A666" s="33">
        <v>664</v>
      </c>
      <c r="B666" s="37" t="s">
        <v>12</v>
      </c>
      <c r="C666" s="33" t="s">
        <v>13</v>
      </c>
      <c r="D666" s="33" t="s">
        <v>14</v>
      </c>
      <c r="E666" s="38">
        <v>54298</v>
      </c>
      <c r="F666" s="33">
        <v>4</v>
      </c>
      <c r="G666" s="33">
        <v>44</v>
      </c>
      <c r="H666" s="33">
        <v>18</v>
      </c>
      <c r="I666" s="39">
        <v>69619.853470575792</v>
      </c>
    </row>
    <row r="667" spans="1:9" ht="14.5" x14ac:dyDescent="0.35">
      <c r="A667" s="33">
        <v>665</v>
      </c>
      <c r="B667" s="37" t="s">
        <v>12</v>
      </c>
      <c r="C667" s="33" t="s">
        <v>10</v>
      </c>
      <c r="D667" s="33" t="s">
        <v>11</v>
      </c>
      <c r="E667" s="38">
        <v>49209</v>
      </c>
      <c r="F667" s="33">
        <v>3</v>
      </c>
      <c r="G667" s="33">
        <v>59</v>
      </c>
      <c r="H667" s="33">
        <v>64</v>
      </c>
      <c r="I667" s="39">
        <v>78320.207439736449</v>
      </c>
    </row>
    <row r="668" spans="1:9" ht="14.5" x14ac:dyDescent="0.35">
      <c r="A668" s="33">
        <v>666</v>
      </c>
      <c r="B668" s="37" t="s">
        <v>12</v>
      </c>
      <c r="C668" s="33" t="s">
        <v>10</v>
      </c>
      <c r="D668" s="33" t="s">
        <v>14</v>
      </c>
      <c r="E668" s="38">
        <v>62631</v>
      </c>
      <c r="F668" s="33">
        <v>2</v>
      </c>
      <c r="G668" s="33">
        <v>68</v>
      </c>
      <c r="H668" s="33">
        <v>43</v>
      </c>
      <c r="I668" s="39">
        <v>105727.87007089121</v>
      </c>
    </row>
    <row r="669" spans="1:9" ht="14.5" x14ac:dyDescent="0.35">
      <c r="A669" s="33">
        <v>667</v>
      </c>
      <c r="B669" s="37" t="s">
        <v>9</v>
      </c>
      <c r="C669" s="33" t="s">
        <v>13</v>
      </c>
      <c r="D669" s="33" t="s">
        <v>14</v>
      </c>
      <c r="E669" s="38">
        <v>55394</v>
      </c>
      <c r="F669" s="33">
        <v>1</v>
      </c>
      <c r="G669" s="33">
        <v>61</v>
      </c>
      <c r="H669" s="33">
        <v>49</v>
      </c>
      <c r="I669" s="39">
        <v>79057.807365945817</v>
      </c>
    </row>
    <row r="670" spans="1:9" ht="14.5" x14ac:dyDescent="0.35">
      <c r="A670" s="33">
        <v>668</v>
      </c>
      <c r="B670" s="37" t="s">
        <v>15</v>
      </c>
      <c r="C670" s="33" t="s">
        <v>10</v>
      </c>
      <c r="D670" s="33" t="s">
        <v>11</v>
      </c>
      <c r="E670" s="38">
        <v>57876</v>
      </c>
      <c r="F670" s="33">
        <v>2</v>
      </c>
      <c r="G670" s="33">
        <v>39</v>
      </c>
      <c r="H670" s="33">
        <v>40</v>
      </c>
      <c r="I670" s="39">
        <v>99227.714242277376</v>
      </c>
    </row>
    <row r="671" spans="1:9" ht="14.5" x14ac:dyDescent="0.35">
      <c r="A671" s="33">
        <v>669</v>
      </c>
      <c r="B671" s="37" t="s">
        <v>9</v>
      </c>
      <c r="C671" s="33" t="s">
        <v>10</v>
      </c>
      <c r="D671" s="33" t="s">
        <v>14</v>
      </c>
      <c r="E671" s="38">
        <v>60476</v>
      </c>
      <c r="F671" s="33">
        <v>1</v>
      </c>
      <c r="G671" s="33">
        <v>85</v>
      </c>
      <c r="H671" s="33">
        <v>62</v>
      </c>
      <c r="I671" s="39">
        <v>113212.07480504243</v>
      </c>
    </row>
    <row r="672" spans="1:9" ht="14.5" x14ac:dyDescent="0.35">
      <c r="A672" s="33">
        <v>670</v>
      </c>
      <c r="B672" s="37" t="s">
        <v>12</v>
      </c>
      <c r="C672" s="33" t="s">
        <v>13</v>
      </c>
      <c r="D672" s="33" t="s">
        <v>11</v>
      </c>
      <c r="E672" s="38">
        <v>53787</v>
      </c>
      <c r="F672" s="33">
        <v>2</v>
      </c>
      <c r="G672" s="33">
        <v>42</v>
      </c>
      <c r="H672" s="33">
        <v>40</v>
      </c>
      <c r="I672" s="39">
        <v>66886.628865447958</v>
      </c>
    </row>
    <row r="673" spans="1:9" ht="14.5" x14ac:dyDescent="0.35">
      <c r="A673" s="33">
        <v>671</v>
      </c>
      <c r="B673" s="37" t="s">
        <v>12</v>
      </c>
      <c r="C673" s="33" t="s">
        <v>13</v>
      </c>
      <c r="D673" s="33" t="s">
        <v>14</v>
      </c>
      <c r="E673" s="38">
        <v>59116</v>
      </c>
      <c r="F673" s="33">
        <v>1</v>
      </c>
      <c r="G673" s="33">
        <v>81</v>
      </c>
      <c r="H673" s="33">
        <v>30</v>
      </c>
      <c r="I673" s="39">
        <v>63751.996398288546</v>
      </c>
    </row>
    <row r="674" spans="1:9" ht="14.5" x14ac:dyDescent="0.35">
      <c r="A674" s="33">
        <v>672</v>
      </c>
      <c r="B674" s="37" t="s">
        <v>9</v>
      </c>
      <c r="C674" s="33" t="s">
        <v>13</v>
      </c>
      <c r="D674" s="33" t="s">
        <v>11</v>
      </c>
      <c r="E674" s="38">
        <v>53671</v>
      </c>
      <c r="F674" s="33">
        <v>2</v>
      </c>
      <c r="G674" s="33">
        <v>65</v>
      </c>
      <c r="H674" s="33">
        <v>29</v>
      </c>
      <c r="I674" s="39">
        <v>68221.292451461981</v>
      </c>
    </row>
    <row r="675" spans="1:9" ht="14.5" x14ac:dyDescent="0.35">
      <c r="A675" s="33">
        <v>673</v>
      </c>
      <c r="B675" s="37" t="s">
        <v>12</v>
      </c>
      <c r="C675" s="33" t="s">
        <v>13</v>
      </c>
      <c r="D675" s="33" t="s">
        <v>14</v>
      </c>
      <c r="E675" s="38">
        <v>55289</v>
      </c>
      <c r="F675" s="33">
        <v>2</v>
      </c>
      <c r="G675" s="33">
        <v>75</v>
      </c>
      <c r="H675" s="33">
        <v>36</v>
      </c>
      <c r="I675" s="39">
        <v>60479.665066505324</v>
      </c>
    </row>
    <row r="676" spans="1:9" ht="14.5" x14ac:dyDescent="0.35">
      <c r="A676" s="33">
        <v>674</v>
      </c>
      <c r="B676" s="37" t="s">
        <v>12</v>
      </c>
      <c r="C676" s="33" t="s">
        <v>13</v>
      </c>
      <c r="D676" s="33" t="s">
        <v>11</v>
      </c>
      <c r="E676" s="38">
        <v>52987</v>
      </c>
      <c r="F676" s="33">
        <v>1</v>
      </c>
      <c r="G676" s="33">
        <v>52</v>
      </c>
      <c r="H676" s="33">
        <v>41</v>
      </c>
      <c r="I676" s="39">
        <v>68586.398692240909</v>
      </c>
    </row>
    <row r="677" spans="1:9" ht="14.5" x14ac:dyDescent="0.35">
      <c r="A677" s="33">
        <v>675</v>
      </c>
      <c r="B677" s="37" t="s">
        <v>12</v>
      </c>
      <c r="C677" s="33" t="s">
        <v>10</v>
      </c>
      <c r="D677" s="33" t="s">
        <v>11</v>
      </c>
      <c r="E677" s="38">
        <v>71473</v>
      </c>
      <c r="F677" s="33">
        <v>4</v>
      </c>
      <c r="G677" s="33">
        <v>84</v>
      </c>
      <c r="H677" s="33">
        <v>44</v>
      </c>
      <c r="I677" s="39">
        <v>92655.276070185908</v>
      </c>
    </row>
    <row r="678" spans="1:9" ht="14.5" x14ac:dyDescent="0.35">
      <c r="A678" s="33">
        <v>676</v>
      </c>
      <c r="B678" s="37" t="s">
        <v>15</v>
      </c>
      <c r="C678" s="33" t="s">
        <v>13</v>
      </c>
      <c r="D678" s="33" t="s">
        <v>14</v>
      </c>
      <c r="E678" s="38">
        <v>45893</v>
      </c>
      <c r="F678" s="33">
        <v>3</v>
      </c>
      <c r="G678" s="33">
        <v>70</v>
      </c>
      <c r="H678" s="33">
        <v>45</v>
      </c>
      <c r="I678" s="39">
        <v>66715.599758098353</v>
      </c>
    </row>
    <row r="679" spans="1:9" ht="14.5" x14ac:dyDescent="0.35">
      <c r="A679" s="33">
        <v>677</v>
      </c>
      <c r="B679" s="37" t="s">
        <v>12</v>
      </c>
      <c r="C679" s="33" t="s">
        <v>13</v>
      </c>
      <c r="D679" s="33" t="s">
        <v>11</v>
      </c>
      <c r="E679" s="38">
        <v>63091</v>
      </c>
      <c r="F679" s="33">
        <v>3</v>
      </c>
      <c r="G679" s="33">
        <v>68</v>
      </c>
      <c r="H679" s="33">
        <v>55</v>
      </c>
      <c r="I679" s="39">
        <v>77143.388654671682</v>
      </c>
    </row>
    <row r="680" spans="1:9" ht="14.5" x14ac:dyDescent="0.35">
      <c r="A680" s="33">
        <v>678</v>
      </c>
      <c r="B680" s="37" t="s">
        <v>15</v>
      </c>
      <c r="C680" s="33" t="s">
        <v>10</v>
      </c>
      <c r="D680" s="33" t="s">
        <v>14</v>
      </c>
      <c r="E680" s="38">
        <v>56830</v>
      </c>
      <c r="F680" s="33">
        <v>1</v>
      </c>
      <c r="G680" s="33">
        <v>84</v>
      </c>
      <c r="H680" s="33">
        <v>60</v>
      </c>
      <c r="I680" s="39">
        <v>108471.67710494915</v>
      </c>
    </row>
    <row r="681" spans="1:9" ht="14.5" x14ac:dyDescent="0.35">
      <c r="A681" s="33">
        <v>679</v>
      </c>
      <c r="B681" s="37" t="s">
        <v>9</v>
      </c>
      <c r="C681" s="33" t="s">
        <v>13</v>
      </c>
      <c r="D681" s="33" t="s">
        <v>14</v>
      </c>
      <c r="E681" s="38">
        <v>64221</v>
      </c>
      <c r="F681" s="33">
        <v>1</v>
      </c>
      <c r="G681" s="33">
        <v>55</v>
      </c>
      <c r="H681" s="33">
        <v>56</v>
      </c>
      <c r="I681" s="39">
        <v>91904.165028407064</v>
      </c>
    </row>
    <row r="682" spans="1:9" ht="14.5" x14ac:dyDescent="0.35">
      <c r="A682" s="33">
        <v>680</v>
      </c>
      <c r="B682" s="37" t="s">
        <v>15</v>
      </c>
      <c r="C682" s="33" t="s">
        <v>13</v>
      </c>
      <c r="D682" s="33" t="s">
        <v>11</v>
      </c>
      <c r="E682" s="38">
        <v>50761</v>
      </c>
      <c r="F682" s="33">
        <v>2</v>
      </c>
      <c r="G682" s="33">
        <v>62</v>
      </c>
      <c r="H682" s="33">
        <v>49</v>
      </c>
      <c r="I682" s="39">
        <v>72795.439059652374</v>
      </c>
    </row>
    <row r="683" spans="1:9" ht="14.5" x14ac:dyDescent="0.35">
      <c r="A683" s="33">
        <v>681</v>
      </c>
      <c r="B683" s="37" t="s">
        <v>9</v>
      </c>
      <c r="C683" s="33" t="s">
        <v>13</v>
      </c>
      <c r="D683" s="33" t="s">
        <v>11</v>
      </c>
      <c r="E683" s="38">
        <v>44663</v>
      </c>
      <c r="F683" s="33">
        <v>1</v>
      </c>
      <c r="G683" s="33">
        <v>61</v>
      </c>
      <c r="H683" s="33">
        <v>21</v>
      </c>
      <c r="I683" s="39">
        <v>67584.071139603286</v>
      </c>
    </row>
    <row r="684" spans="1:9" ht="14.5" x14ac:dyDescent="0.35">
      <c r="A684" s="33">
        <v>682</v>
      </c>
      <c r="B684" s="37" t="s">
        <v>9</v>
      </c>
      <c r="C684" s="33" t="s">
        <v>13</v>
      </c>
      <c r="D684" s="33" t="s">
        <v>14</v>
      </c>
      <c r="E684" s="38">
        <v>47451</v>
      </c>
      <c r="F684" s="33">
        <v>1</v>
      </c>
      <c r="G684" s="33">
        <v>44</v>
      </c>
      <c r="H684" s="33">
        <v>19</v>
      </c>
      <c r="I684" s="39">
        <v>64086.374317754038</v>
      </c>
    </row>
    <row r="685" spans="1:9" ht="14.5" x14ac:dyDescent="0.35">
      <c r="A685" s="33">
        <v>683</v>
      </c>
      <c r="B685" s="37" t="s">
        <v>9</v>
      </c>
      <c r="C685" s="33" t="s">
        <v>10</v>
      </c>
      <c r="D685" s="33" t="s">
        <v>14</v>
      </c>
      <c r="E685" s="38">
        <v>60917</v>
      </c>
      <c r="F685" s="33">
        <v>3</v>
      </c>
      <c r="G685" s="33">
        <v>69</v>
      </c>
      <c r="H685" s="33">
        <v>39</v>
      </c>
      <c r="I685" s="39">
        <v>101886.27827375659</v>
      </c>
    </row>
    <row r="686" spans="1:9" ht="14.5" x14ac:dyDescent="0.35">
      <c r="A686" s="33">
        <v>684</v>
      </c>
      <c r="B686" s="37" t="s">
        <v>15</v>
      </c>
      <c r="C686" s="33" t="s">
        <v>13</v>
      </c>
      <c r="D686" s="33" t="s">
        <v>14</v>
      </c>
      <c r="E686" s="38">
        <v>47576</v>
      </c>
      <c r="F686" s="33">
        <v>4</v>
      </c>
      <c r="G686" s="33">
        <v>68</v>
      </c>
      <c r="H686" s="33">
        <v>53</v>
      </c>
      <c r="I686" s="39">
        <v>66654.114844917451</v>
      </c>
    </row>
    <row r="687" spans="1:9" ht="14.5" x14ac:dyDescent="0.35">
      <c r="A687" s="33">
        <v>685</v>
      </c>
      <c r="B687" s="37" t="s">
        <v>9</v>
      </c>
      <c r="C687" s="33" t="s">
        <v>13</v>
      </c>
      <c r="D687" s="33" t="s">
        <v>11</v>
      </c>
      <c r="E687" s="38">
        <v>40632</v>
      </c>
      <c r="F687" s="33">
        <v>2</v>
      </c>
      <c r="G687" s="33">
        <v>61</v>
      </c>
      <c r="H687" s="33">
        <v>33</v>
      </c>
      <c r="I687" s="39">
        <v>71017.541214502358</v>
      </c>
    </row>
    <row r="688" spans="1:9" ht="14.5" x14ac:dyDescent="0.35">
      <c r="A688" s="33">
        <v>686</v>
      </c>
      <c r="B688" s="37" t="s">
        <v>9</v>
      </c>
      <c r="C688" s="33" t="s">
        <v>13</v>
      </c>
      <c r="D688" s="33" t="s">
        <v>14</v>
      </c>
      <c r="E688" s="38">
        <v>53942</v>
      </c>
      <c r="F688" s="33">
        <v>1</v>
      </c>
      <c r="G688" s="33">
        <v>44</v>
      </c>
      <c r="H688" s="33">
        <v>53</v>
      </c>
      <c r="I688" s="39">
        <v>79333.456341024576</v>
      </c>
    </row>
    <row r="689" spans="1:9" ht="14.5" x14ac:dyDescent="0.35">
      <c r="A689" s="33">
        <v>687</v>
      </c>
      <c r="B689" s="37" t="s">
        <v>9</v>
      </c>
      <c r="C689" s="33" t="s">
        <v>13</v>
      </c>
      <c r="D689" s="33" t="s">
        <v>14</v>
      </c>
      <c r="E689" s="38">
        <v>50105</v>
      </c>
      <c r="F689" s="33">
        <v>4</v>
      </c>
      <c r="G689" s="33">
        <v>74</v>
      </c>
      <c r="H689" s="33">
        <v>42</v>
      </c>
      <c r="I689" s="39">
        <v>76594.044641234155</v>
      </c>
    </row>
    <row r="690" spans="1:9" ht="14.5" x14ac:dyDescent="0.35">
      <c r="A690" s="33">
        <v>688</v>
      </c>
      <c r="B690" s="37" t="s">
        <v>12</v>
      </c>
      <c r="C690" s="33" t="s">
        <v>13</v>
      </c>
      <c r="D690" s="33" t="s">
        <v>14</v>
      </c>
      <c r="E690" s="38">
        <v>63562</v>
      </c>
      <c r="F690" s="33">
        <v>3</v>
      </c>
      <c r="G690" s="33">
        <v>41</v>
      </c>
      <c r="H690" s="33">
        <v>40</v>
      </c>
      <c r="I690" s="39">
        <v>79720.01898520808</v>
      </c>
    </row>
    <row r="691" spans="1:9" ht="14.5" x14ac:dyDescent="0.35">
      <c r="A691" s="33">
        <v>689</v>
      </c>
      <c r="B691" s="37" t="s">
        <v>9</v>
      </c>
      <c r="C691" s="33" t="s">
        <v>13</v>
      </c>
      <c r="D691" s="33" t="s">
        <v>11</v>
      </c>
      <c r="E691" s="38">
        <v>49275</v>
      </c>
      <c r="F691" s="33">
        <v>3</v>
      </c>
      <c r="G691" s="33">
        <v>38</v>
      </c>
      <c r="H691" s="33">
        <v>47</v>
      </c>
      <c r="I691" s="39">
        <v>84809.16555818294</v>
      </c>
    </row>
    <row r="692" spans="1:9" ht="14.5" x14ac:dyDescent="0.35">
      <c r="A692" s="33">
        <v>690</v>
      </c>
      <c r="B692" s="37" t="s">
        <v>12</v>
      </c>
      <c r="C692" s="33" t="s">
        <v>10</v>
      </c>
      <c r="D692" s="33" t="s">
        <v>14</v>
      </c>
      <c r="E692" s="38">
        <v>52857</v>
      </c>
      <c r="F692" s="33">
        <v>2</v>
      </c>
      <c r="G692" s="33">
        <v>49</v>
      </c>
      <c r="H692" s="33">
        <v>27</v>
      </c>
      <c r="I692" s="39">
        <v>87581.326678673722</v>
      </c>
    </row>
    <row r="693" spans="1:9" ht="14.5" x14ac:dyDescent="0.35">
      <c r="A693" s="33">
        <v>691</v>
      </c>
      <c r="B693" s="37" t="s">
        <v>9</v>
      </c>
      <c r="C693" s="33" t="s">
        <v>13</v>
      </c>
      <c r="D693" s="33" t="s">
        <v>14</v>
      </c>
      <c r="E693" s="38">
        <v>52889</v>
      </c>
      <c r="F693" s="33">
        <v>2</v>
      </c>
      <c r="G693" s="33">
        <v>80</v>
      </c>
      <c r="H693" s="33">
        <v>21</v>
      </c>
      <c r="I693" s="39">
        <v>61991.122096514395</v>
      </c>
    </row>
    <row r="694" spans="1:9" ht="14.5" x14ac:dyDescent="0.35">
      <c r="A694" s="33">
        <v>692</v>
      </c>
      <c r="B694" s="37" t="s">
        <v>9</v>
      </c>
      <c r="C694" s="33" t="s">
        <v>13</v>
      </c>
      <c r="D694" s="33" t="s">
        <v>14</v>
      </c>
      <c r="E694" s="38">
        <v>63893</v>
      </c>
      <c r="F694" s="33">
        <v>3</v>
      </c>
      <c r="G694" s="33">
        <v>73</v>
      </c>
      <c r="H694" s="33">
        <v>47</v>
      </c>
      <c r="I694" s="39">
        <v>79299.73640725181</v>
      </c>
    </row>
    <row r="695" spans="1:9" ht="14.5" x14ac:dyDescent="0.35">
      <c r="A695" s="33">
        <v>693</v>
      </c>
      <c r="B695" s="37" t="s">
        <v>15</v>
      </c>
      <c r="C695" s="33" t="s">
        <v>13</v>
      </c>
      <c r="D695" s="33" t="s">
        <v>14</v>
      </c>
      <c r="E695" s="38">
        <v>58001</v>
      </c>
      <c r="F695" s="33">
        <v>1</v>
      </c>
      <c r="G695" s="33">
        <v>82</v>
      </c>
      <c r="H695" s="33">
        <v>20</v>
      </c>
      <c r="I695" s="39">
        <v>63021.177340803799</v>
      </c>
    </row>
    <row r="696" spans="1:9" ht="14.5" x14ac:dyDescent="0.35">
      <c r="A696" s="33">
        <v>694</v>
      </c>
      <c r="B696" s="37" t="s">
        <v>15</v>
      </c>
      <c r="C696" s="33" t="s">
        <v>13</v>
      </c>
      <c r="D696" s="33" t="s">
        <v>14</v>
      </c>
      <c r="E696" s="38">
        <v>48539</v>
      </c>
      <c r="F696" s="33">
        <v>2</v>
      </c>
      <c r="G696" s="33">
        <v>59</v>
      </c>
      <c r="H696" s="33">
        <v>24</v>
      </c>
      <c r="I696" s="39">
        <v>62387.278523694498</v>
      </c>
    </row>
    <row r="697" spans="1:9" ht="14.5" x14ac:dyDescent="0.35">
      <c r="A697" s="33">
        <v>695</v>
      </c>
      <c r="B697" s="37" t="s">
        <v>9</v>
      </c>
      <c r="C697" s="33" t="s">
        <v>13</v>
      </c>
      <c r="D697" s="33" t="s">
        <v>11</v>
      </c>
      <c r="E697" s="38">
        <v>62261</v>
      </c>
      <c r="F697" s="33">
        <v>4</v>
      </c>
      <c r="G697" s="33">
        <v>39</v>
      </c>
      <c r="H697" s="33">
        <v>27</v>
      </c>
      <c r="I697" s="39">
        <v>59214.245877587215</v>
      </c>
    </row>
    <row r="698" spans="1:9" ht="14.5" x14ac:dyDescent="0.35">
      <c r="A698" s="33">
        <v>696</v>
      </c>
      <c r="B698" s="37" t="s">
        <v>15</v>
      </c>
      <c r="C698" s="33" t="s">
        <v>13</v>
      </c>
      <c r="D698" s="33" t="s">
        <v>11</v>
      </c>
      <c r="E698" s="38">
        <v>66242</v>
      </c>
      <c r="F698" s="33">
        <v>2</v>
      </c>
      <c r="G698" s="33">
        <v>81</v>
      </c>
      <c r="H698" s="33">
        <v>26</v>
      </c>
      <c r="I698" s="39">
        <v>62441.31967571086</v>
      </c>
    </row>
    <row r="699" spans="1:9" ht="14.5" x14ac:dyDescent="0.35">
      <c r="A699" s="33">
        <v>697</v>
      </c>
      <c r="B699" s="37" t="s">
        <v>9</v>
      </c>
      <c r="C699" s="33" t="s">
        <v>13</v>
      </c>
      <c r="D699" s="33" t="s">
        <v>11</v>
      </c>
      <c r="E699" s="38">
        <v>61262</v>
      </c>
      <c r="F699" s="33">
        <v>2</v>
      </c>
      <c r="G699" s="33">
        <v>82</v>
      </c>
      <c r="H699" s="33">
        <v>53</v>
      </c>
      <c r="I699" s="39">
        <v>91266.269222119881</v>
      </c>
    </row>
    <row r="700" spans="1:9" ht="14.5" x14ac:dyDescent="0.35">
      <c r="A700" s="33">
        <v>698</v>
      </c>
      <c r="B700" s="37" t="s">
        <v>12</v>
      </c>
      <c r="C700" s="33" t="s">
        <v>10</v>
      </c>
      <c r="D700" s="33" t="s">
        <v>14</v>
      </c>
      <c r="E700" s="38">
        <v>61930</v>
      </c>
      <c r="F700" s="33">
        <v>1</v>
      </c>
      <c r="G700" s="33">
        <v>76</v>
      </c>
      <c r="H700" s="33">
        <v>41</v>
      </c>
      <c r="I700" s="39">
        <v>96932.918960671755</v>
      </c>
    </row>
    <row r="701" spans="1:9" ht="14.5" x14ac:dyDescent="0.35">
      <c r="A701" s="33">
        <v>699</v>
      </c>
      <c r="B701" s="37" t="s">
        <v>15</v>
      </c>
      <c r="C701" s="33" t="s">
        <v>13</v>
      </c>
      <c r="D701" s="33" t="s">
        <v>14</v>
      </c>
      <c r="E701" s="38">
        <v>58204</v>
      </c>
      <c r="F701" s="33">
        <v>2</v>
      </c>
      <c r="G701" s="33">
        <v>82</v>
      </c>
      <c r="H701" s="33">
        <v>56</v>
      </c>
      <c r="I701" s="39">
        <v>69392.133437261669</v>
      </c>
    </row>
    <row r="702" spans="1:9" ht="14.5" x14ac:dyDescent="0.35">
      <c r="A702" s="33">
        <v>700</v>
      </c>
      <c r="B702" s="37" t="s">
        <v>12</v>
      </c>
      <c r="C702" s="33" t="s">
        <v>13</v>
      </c>
      <c r="D702" s="33" t="s">
        <v>11</v>
      </c>
      <c r="E702" s="38">
        <v>66907</v>
      </c>
      <c r="F702" s="33">
        <v>3</v>
      </c>
      <c r="G702" s="33">
        <v>64</v>
      </c>
      <c r="H702" s="33">
        <v>23</v>
      </c>
      <c r="I702" s="39">
        <v>70599.914830643102</v>
      </c>
    </row>
    <row r="703" spans="1:9" ht="14.5" x14ac:dyDescent="0.35">
      <c r="A703" s="33">
        <v>701</v>
      </c>
      <c r="B703" s="37" t="s">
        <v>12</v>
      </c>
      <c r="C703" s="33" t="s">
        <v>13</v>
      </c>
      <c r="D703" s="33" t="s">
        <v>11</v>
      </c>
      <c r="E703" s="38">
        <v>60810</v>
      </c>
      <c r="F703" s="33">
        <v>4</v>
      </c>
      <c r="G703" s="33">
        <v>57</v>
      </c>
      <c r="H703" s="33">
        <v>21</v>
      </c>
      <c r="I703" s="39">
        <v>62927.786569351127</v>
      </c>
    </row>
    <row r="704" spans="1:9" ht="14.5" x14ac:dyDescent="0.35">
      <c r="A704" s="33">
        <v>702</v>
      </c>
      <c r="B704" s="37" t="s">
        <v>9</v>
      </c>
      <c r="C704" s="33" t="s">
        <v>13</v>
      </c>
      <c r="D704" s="33" t="s">
        <v>11</v>
      </c>
      <c r="E704" s="38">
        <v>71549</v>
      </c>
      <c r="F704" s="33">
        <v>4</v>
      </c>
      <c r="G704" s="33">
        <v>47</v>
      </c>
      <c r="H704" s="33">
        <v>50</v>
      </c>
      <c r="I704" s="39">
        <v>83116.207108990551</v>
      </c>
    </row>
    <row r="705" spans="1:9" ht="14.5" x14ac:dyDescent="0.35">
      <c r="A705" s="33">
        <v>703</v>
      </c>
      <c r="B705" s="37" t="s">
        <v>12</v>
      </c>
      <c r="C705" s="33" t="s">
        <v>13</v>
      </c>
      <c r="D705" s="33" t="s">
        <v>14</v>
      </c>
      <c r="E705" s="38">
        <v>63687</v>
      </c>
      <c r="F705" s="33">
        <v>3</v>
      </c>
      <c r="G705" s="33">
        <v>65</v>
      </c>
      <c r="H705" s="33">
        <v>53</v>
      </c>
      <c r="I705" s="39">
        <v>79063.476996520112</v>
      </c>
    </row>
    <row r="706" spans="1:9" ht="14.5" x14ac:dyDescent="0.35">
      <c r="A706" s="33">
        <v>704</v>
      </c>
      <c r="B706" s="37" t="s">
        <v>15</v>
      </c>
      <c r="C706" s="33" t="s">
        <v>13</v>
      </c>
      <c r="D706" s="33" t="s">
        <v>11</v>
      </c>
      <c r="E706" s="38">
        <v>55575</v>
      </c>
      <c r="F706" s="33">
        <v>2</v>
      </c>
      <c r="G706" s="33">
        <v>76</v>
      </c>
      <c r="H706" s="33">
        <v>34</v>
      </c>
      <c r="I706" s="39">
        <v>66913.217231591931</v>
      </c>
    </row>
    <row r="707" spans="1:9" ht="14.5" x14ac:dyDescent="0.35">
      <c r="A707" s="33">
        <v>705</v>
      </c>
      <c r="B707" s="37" t="s">
        <v>15</v>
      </c>
      <c r="C707" s="33" t="s">
        <v>13</v>
      </c>
      <c r="D707" s="33" t="s">
        <v>11</v>
      </c>
      <c r="E707" s="38">
        <v>51340</v>
      </c>
      <c r="F707" s="33">
        <v>3</v>
      </c>
      <c r="G707" s="33">
        <v>53</v>
      </c>
      <c r="H707" s="33">
        <v>47</v>
      </c>
      <c r="I707" s="39">
        <v>62978.358702044527</v>
      </c>
    </row>
    <row r="708" spans="1:9" ht="14.5" x14ac:dyDescent="0.35">
      <c r="A708" s="33">
        <v>706</v>
      </c>
      <c r="B708" s="37" t="s">
        <v>9</v>
      </c>
      <c r="C708" s="33" t="s">
        <v>13</v>
      </c>
      <c r="D708" s="33" t="s">
        <v>11</v>
      </c>
      <c r="E708" s="38">
        <v>55989</v>
      </c>
      <c r="F708" s="33">
        <v>1</v>
      </c>
      <c r="G708" s="33">
        <v>61</v>
      </c>
      <c r="H708" s="33">
        <v>33</v>
      </c>
      <c r="I708" s="39">
        <v>73229.99839948304</v>
      </c>
    </row>
    <row r="709" spans="1:9" ht="14.5" x14ac:dyDescent="0.35">
      <c r="A709" s="33">
        <v>707</v>
      </c>
      <c r="B709" s="37" t="s">
        <v>12</v>
      </c>
      <c r="C709" s="33" t="s">
        <v>10</v>
      </c>
      <c r="D709" s="33" t="s">
        <v>11</v>
      </c>
      <c r="E709" s="38">
        <v>61656</v>
      </c>
      <c r="F709" s="33">
        <v>3</v>
      </c>
      <c r="G709" s="33">
        <v>51</v>
      </c>
      <c r="H709" s="33">
        <v>51</v>
      </c>
      <c r="I709" s="39">
        <v>92299.772171041986</v>
      </c>
    </row>
    <row r="710" spans="1:9" ht="14.5" x14ac:dyDescent="0.35">
      <c r="A710" s="33">
        <v>708</v>
      </c>
      <c r="B710" s="37" t="s">
        <v>15</v>
      </c>
      <c r="C710" s="33" t="s">
        <v>13</v>
      </c>
      <c r="D710" s="33" t="s">
        <v>14</v>
      </c>
      <c r="E710" s="38">
        <v>53303</v>
      </c>
      <c r="F710" s="33">
        <v>2</v>
      </c>
      <c r="G710" s="33">
        <v>57</v>
      </c>
      <c r="H710" s="33">
        <v>49</v>
      </c>
      <c r="I710" s="39">
        <v>71335.909747083628</v>
      </c>
    </row>
    <row r="711" spans="1:9" ht="14.5" x14ac:dyDescent="0.35">
      <c r="A711" s="33">
        <v>709</v>
      </c>
      <c r="B711" s="37" t="s">
        <v>9</v>
      </c>
      <c r="C711" s="33" t="s">
        <v>13</v>
      </c>
      <c r="D711" s="33" t="s">
        <v>11</v>
      </c>
      <c r="E711" s="38">
        <v>52308</v>
      </c>
      <c r="F711" s="33">
        <v>4</v>
      </c>
      <c r="G711" s="33">
        <v>46</v>
      </c>
      <c r="H711" s="33">
        <v>31</v>
      </c>
      <c r="I711" s="39">
        <v>75515.447570449367</v>
      </c>
    </row>
    <row r="712" spans="1:9" ht="14.5" x14ac:dyDescent="0.35">
      <c r="A712" s="33">
        <v>710</v>
      </c>
      <c r="B712" s="37" t="s">
        <v>9</v>
      </c>
      <c r="C712" s="33" t="s">
        <v>13</v>
      </c>
      <c r="D712" s="33" t="s">
        <v>11</v>
      </c>
      <c r="E712" s="38">
        <v>50961</v>
      </c>
      <c r="F712" s="33">
        <v>2</v>
      </c>
      <c r="G712" s="33">
        <v>74</v>
      </c>
      <c r="H712" s="33">
        <v>36</v>
      </c>
      <c r="I712" s="39">
        <v>67015.800295965484</v>
      </c>
    </row>
    <row r="713" spans="1:9" ht="14.5" x14ac:dyDescent="0.35">
      <c r="A713" s="33">
        <v>711</v>
      </c>
      <c r="B713" s="37" t="s">
        <v>12</v>
      </c>
      <c r="C713" s="33" t="s">
        <v>13</v>
      </c>
      <c r="D713" s="33" t="s">
        <v>14</v>
      </c>
      <c r="E713" s="38">
        <v>64693</v>
      </c>
      <c r="F713" s="33">
        <v>4</v>
      </c>
      <c r="G713" s="33">
        <v>64</v>
      </c>
      <c r="H713" s="33">
        <v>18</v>
      </c>
      <c r="I713" s="39">
        <v>57202.889025741133</v>
      </c>
    </row>
    <row r="714" spans="1:9" ht="14.5" x14ac:dyDescent="0.35">
      <c r="A714" s="33">
        <v>712</v>
      </c>
      <c r="B714" s="37" t="s">
        <v>12</v>
      </c>
      <c r="C714" s="33" t="s">
        <v>13</v>
      </c>
      <c r="D714" s="33" t="s">
        <v>11</v>
      </c>
      <c r="E714" s="38">
        <v>53444</v>
      </c>
      <c r="F714" s="33">
        <v>3</v>
      </c>
      <c r="G714" s="33">
        <v>49</v>
      </c>
      <c r="H714" s="33">
        <v>50</v>
      </c>
      <c r="I714" s="39">
        <v>73486.994426448757</v>
      </c>
    </row>
    <row r="715" spans="1:9" ht="14.5" x14ac:dyDescent="0.35">
      <c r="A715" s="33">
        <v>713</v>
      </c>
      <c r="B715" s="37" t="s">
        <v>15</v>
      </c>
      <c r="C715" s="33" t="s">
        <v>13</v>
      </c>
      <c r="D715" s="33" t="s">
        <v>11</v>
      </c>
      <c r="E715" s="38">
        <v>50977</v>
      </c>
      <c r="F715" s="33">
        <v>2</v>
      </c>
      <c r="G715" s="33">
        <v>39</v>
      </c>
      <c r="H715" s="33">
        <v>43</v>
      </c>
      <c r="I715" s="39">
        <v>69543.951758634706</v>
      </c>
    </row>
    <row r="716" spans="1:9" ht="14.5" x14ac:dyDescent="0.35">
      <c r="A716" s="33">
        <v>714</v>
      </c>
      <c r="B716" s="37" t="s">
        <v>9</v>
      </c>
      <c r="C716" s="33" t="s">
        <v>13</v>
      </c>
      <c r="D716" s="33" t="s">
        <v>14</v>
      </c>
      <c r="E716" s="38">
        <v>64679</v>
      </c>
      <c r="F716" s="33">
        <v>3</v>
      </c>
      <c r="G716" s="33">
        <v>84</v>
      </c>
      <c r="H716" s="33">
        <v>20</v>
      </c>
      <c r="I716" s="39">
        <v>71605.71515483821</v>
      </c>
    </row>
    <row r="717" spans="1:9" ht="14.5" x14ac:dyDescent="0.35">
      <c r="A717" s="33">
        <v>715</v>
      </c>
      <c r="B717" s="37" t="s">
        <v>9</v>
      </c>
      <c r="C717" s="33" t="s">
        <v>13</v>
      </c>
      <c r="D717" s="33" t="s">
        <v>11</v>
      </c>
      <c r="E717" s="38">
        <v>46192</v>
      </c>
      <c r="F717" s="33">
        <v>1</v>
      </c>
      <c r="G717" s="33">
        <v>45</v>
      </c>
      <c r="H717" s="33">
        <v>24</v>
      </c>
      <c r="I717" s="39">
        <v>61873.12367206077</v>
      </c>
    </row>
    <row r="718" spans="1:9" ht="14.5" x14ac:dyDescent="0.35">
      <c r="A718" s="33">
        <v>716</v>
      </c>
      <c r="B718" s="37" t="s">
        <v>9</v>
      </c>
      <c r="C718" s="33" t="s">
        <v>13</v>
      </c>
      <c r="D718" s="33" t="s">
        <v>14</v>
      </c>
      <c r="E718" s="38">
        <v>51157</v>
      </c>
      <c r="F718" s="33">
        <v>1</v>
      </c>
      <c r="G718" s="33">
        <v>74</v>
      </c>
      <c r="H718" s="33">
        <v>60</v>
      </c>
      <c r="I718" s="39">
        <v>86136.481845135757</v>
      </c>
    </row>
    <row r="719" spans="1:9" ht="14.5" x14ac:dyDescent="0.35">
      <c r="A719" s="33">
        <v>717</v>
      </c>
      <c r="B719" s="37" t="s">
        <v>15</v>
      </c>
      <c r="C719" s="33" t="s">
        <v>13</v>
      </c>
      <c r="D719" s="33" t="s">
        <v>11</v>
      </c>
      <c r="E719" s="38">
        <v>50975</v>
      </c>
      <c r="F719" s="33">
        <v>1</v>
      </c>
      <c r="G719" s="33">
        <v>84</v>
      </c>
      <c r="H719" s="33">
        <v>49</v>
      </c>
      <c r="I719" s="39">
        <v>71254.944777154713</v>
      </c>
    </row>
    <row r="720" spans="1:9" ht="14.5" x14ac:dyDescent="0.35">
      <c r="A720" s="33">
        <v>718</v>
      </c>
      <c r="B720" s="37" t="s">
        <v>15</v>
      </c>
      <c r="C720" s="33" t="s">
        <v>13</v>
      </c>
      <c r="D720" s="33" t="s">
        <v>14</v>
      </c>
      <c r="E720" s="38">
        <v>44522</v>
      </c>
      <c r="F720" s="33">
        <v>4</v>
      </c>
      <c r="G720" s="33">
        <v>75</v>
      </c>
      <c r="H720" s="33">
        <v>60</v>
      </c>
      <c r="I720" s="39">
        <v>73051.321854919559</v>
      </c>
    </row>
    <row r="721" spans="1:9" ht="14.5" x14ac:dyDescent="0.35">
      <c r="A721" s="33">
        <v>719</v>
      </c>
      <c r="B721" s="37" t="s">
        <v>15</v>
      </c>
      <c r="C721" s="33" t="s">
        <v>13</v>
      </c>
      <c r="D721" s="33" t="s">
        <v>11</v>
      </c>
      <c r="E721" s="38">
        <v>66466</v>
      </c>
      <c r="F721" s="33">
        <v>4</v>
      </c>
      <c r="G721" s="33">
        <v>82</v>
      </c>
      <c r="H721" s="33">
        <v>51</v>
      </c>
      <c r="I721" s="39">
        <v>67802.327441993068</v>
      </c>
    </row>
    <row r="722" spans="1:9" ht="14.5" x14ac:dyDescent="0.35">
      <c r="A722" s="33">
        <v>720</v>
      </c>
      <c r="B722" s="37" t="s">
        <v>15</v>
      </c>
      <c r="C722" s="33" t="s">
        <v>13</v>
      </c>
      <c r="D722" s="33" t="s">
        <v>11</v>
      </c>
      <c r="E722" s="38">
        <v>57809</v>
      </c>
      <c r="F722" s="33">
        <v>4</v>
      </c>
      <c r="G722" s="33">
        <v>73</v>
      </c>
      <c r="H722" s="33">
        <v>58</v>
      </c>
      <c r="I722" s="39">
        <v>75308.278566364083</v>
      </c>
    </row>
    <row r="723" spans="1:9" ht="14.5" x14ac:dyDescent="0.35">
      <c r="A723" s="33">
        <v>721</v>
      </c>
      <c r="B723" s="37" t="s">
        <v>9</v>
      </c>
      <c r="C723" s="33" t="s">
        <v>13</v>
      </c>
      <c r="D723" s="33" t="s">
        <v>11</v>
      </c>
      <c r="E723" s="38">
        <v>64865</v>
      </c>
      <c r="F723" s="33">
        <v>3</v>
      </c>
      <c r="G723" s="33">
        <v>37</v>
      </c>
      <c r="H723" s="33">
        <v>51</v>
      </c>
      <c r="I723" s="39">
        <v>68233.580642215602</v>
      </c>
    </row>
    <row r="724" spans="1:9" ht="14.5" x14ac:dyDescent="0.35">
      <c r="A724" s="33">
        <v>722</v>
      </c>
      <c r="B724" s="37" t="s">
        <v>9</v>
      </c>
      <c r="C724" s="33" t="s">
        <v>13</v>
      </c>
      <c r="D724" s="33" t="s">
        <v>14</v>
      </c>
      <c r="E724" s="38">
        <v>64419</v>
      </c>
      <c r="F724" s="33">
        <v>3</v>
      </c>
      <c r="G724" s="33">
        <v>54</v>
      </c>
      <c r="H724" s="33">
        <v>53</v>
      </c>
      <c r="I724" s="39">
        <v>76205.052170301657</v>
      </c>
    </row>
    <row r="725" spans="1:9" ht="14.5" x14ac:dyDescent="0.35">
      <c r="A725" s="33">
        <v>723</v>
      </c>
      <c r="B725" s="37" t="s">
        <v>9</v>
      </c>
      <c r="C725" s="33" t="s">
        <v>13</v>
      </c>
      <c r="D725" s="33" t="s">
        <v>14</v>
      </c>
      <c r="E725" s="38">
        <v>61665</v>
      </c>
      <c r="F725" s="33">
        <v>4</v>
      </c>
      <c r="G725" s="33">
        <v>85</v>
      </c>
      <c r="H725" s="33">
        <v>62</v>
      </c>
      <c r="I725" s="39">
        <v>77770.166993130668</v>
      </c>
    </row>
    <row r="726" spans="1:9" ht="14.5" x14ac:dyDescent="0.35">
      <c r="A726" s="33">
        <v>724</v>
      </c>
      <c r="B726" s="37" t="s">
        <v>9</v>
      </c>
      <c r="C726" s="33" t="s">
        <v>13</v>
      </c>
      <c r="D726" s="33" t="s">
        <v>14</v>
      </c>
      <c r="E726" s="38">
        <v>58401</v>
      </c>
      <c r="F726" s="33">
        <v>4</v>
      </c>
      <c r="G726" s="33">
        <v>48</v>
      </c>
      <c r="H726" s="33">
        <v>19</v>
      </c>
      <c r="I726" s="39">
        <v>65546.962721829143</v>
      </c>
    </row>
    <row r="727" spans="1:9" ht="14.5" x14ac:dyDescent="0.35">
      <c r="A727" s="33">
        <v>725</v>
      </c>
      <c r="B727" s="37" t="s">
        <v>9</v>
      </c>
      <c r="C727" s="33" t="s">
        <v>13</v>
      </c>
      <c r="D727" s="33" t="s">
        <v>11</v>
      </c>
      <c r="E727" s="38">
        <v>56452</v>
      </c>
      <c r="F727" s="33">
        <v>3</v>
      </c>
      <c r="G727" s="33">
        <v>58</v>
      </c>
      <c r="H727" s="33">
        <v>50</v>
      </c>
      <c r="I727" s="39">
        <v>79834.417273277882</v>
      </c>
    </row>
    <row r="728" spans="1:9" ht="14.5" x14ac:dyDescent="0.35">
      <c r="A728" s="33">
        <v>726</v>
      </c>
      <c r="B728" s="37" t="s">
        <v>12</v>
      </c>
      <c r="C728" s="33" t="s">
        <v>10</v>
      </c>
      <c r="D728" s="33" t="s">
        <v>11</v>
      </c>
      <c r="E728" s="38">
        <v>59079</v>
      </c>
      <c r="F728" s="33">
        <v>4</v>
      </c>
      <c r="G728" s="33">
        <v>83</v>
      </c>
      <c r="H728" s="33">
        <v>30</v>
      </c>
      <c r="I728" s="39">
        <v>89784.945592309872</v>
      </c>
    </row>
    <row r="729" spans="1:9" ht="14.5" x14ac:dyDescent="0.35">
      <c r="A729" s="33">
        <v>727</v>
      </c>
      <c r="B729" s="37" t="s">
        <v>15</v>
      </c>
      <c r="C729" s="33" t="s">
        <v>13</v>
      </c>
      <c r="D729" s="33" t="s">
        <v>14</v>
      </c>
      <c r="E729" s="38">
        <v>57178</v>
      </c>
      <c r="F729" s="33">
        <v>1</v>
      </c>
      <c r="G729" s="33">
        <v>49</v>
      </c>
      <c r="H729" s="33">
        <v>41</v>
      </c>
      <c r="I729" s="39">
        <v>62471.087622565712</v>
      </c>
    </row>
    <row r="730" spans="1:9" ht="14.5" x14ac:dyDescent="0.35">
      <c r="A730" s="33">
        <v>728</v>
      </c>
      <c r="B730" s="37" t="s">
        <v>9</v>
      </c>
      <c r="C730" s="33" t="s">
        <v>10</v>
      </c>
      <c r="D730" s="33" t="s">
        <v>11</v>
      </c>
      <c r="E730" s="38">
        <v>43154</v>
      </c>
      <c r="F730" s="33">
        <v>1</v>
      </c>
      <c r="G730" s="33">
        <v>41</v>
      </c>
      <c r="H730" s="33">
        <v>29</v>
      </c>
      <c r="I730" s="39">
        <v>73960.69889973315</v>
      </c>
    </row>
    <row r="731" spans="1:9" ht="14.5" x14ac:dyDescent="0.35">
      <c r="A731" s="33">
        <v>729</v>
      </c>
      <c r="B731" s="37" t="s">
        <v>9</v>
      </c>
      <c r="C731" s="33" t="s">
        <v>13</v>
      </c>
      <c r="D731" s="33" t="s">
        <v>11</v>
      </c>
      <c r="E731" s="38">
        <v>66113</v>
      </c>
      <c r="F731" s="33">
        <v>4</v>
      </c>
      <c r="G731" s="33">
        <v>78</v>
      </c>
      <c r="H731" s="33">
        <v>18</v>
      </c>
      <c r="I731" s="39">
        <v>62118.850892186107</v>
      </c>
    </row>
    <row r="732" spans="1:9" ht="14.5" x14ac:dyDescent="0.35">
      <c r="A732" s="33">
        <v>730</v>
      </c>
      <c r="B732" s="37" t="s">
        <v>12</v>
      </c>
      <c r="C732" s="33" t="s">
        <v>13</v>
      </c>
      <c r="D732" s="33" t="s">
        <v>11</v>
      </c>
      <c r="E732" s="38">
        <v>61367</v>
      </c>
      <c r="F732" s="33">
        <v>4</v>
      </c>
      <c r="G732" s="33">
        <v>53</v>
      </c>
      <c r="H732" s="33">
        <v>41</v>
      </c>
      <c r="I732" s="39">
        <v>68783.964979599681</v>
      </c>
    </row>
    <row r="733" spans="1:9" ht="14.5" x14ac:dyDescent="0.35">
      <c r="A733" s="33">
        <v>731</v>
      </c>
      <c r="B733" s="37" t="s">
        <v>12</v>
      </c>
      <c r="C733" s="33" t="s">
        <v>10</v>
      </c>
      <c r="D733" s="33" t="s">
        <v>14</v>
      </c>
      <c r="E733" s="38">
        <v>50269</v>
      </c>
      <c r="F733" s="33">
        <v>3</v>
      </c>
      <c r="G733" s="33">
        <v>59</v>
      </c>
      <c r="H733" s="33">
        <v>35</v>
      </c>
      <c r="I733" s="39">
        <v>74956.517197040608</v>
      </c>
    </row>
    <row r="734" spans="1:9" ht="14.5" x14ac:dyDescent="0.35">
      <c r="A734" s="33">
        <v>732</v>
      </c>
      <c r="B734" s="37" t="s">
        <v>9</v>
      </c>
      <c r="C734" s="33" t="s">
        <v>13</v>
      </c>
      <c r="D734" s="33" t="s">
        <v>14</v>
      </c>
      <c r="E734" s="38">
        <v>49579</v>
      </c>
      <c r="F734" s="33">
        <v>3</v>
      </c>
      <c r="G734" s="33">
        <v>68</v>
      </c>
      <c r="H734" s="33">
        <v>53</v>
      </c>
      <c r="I734" s="39">
        <v>75501.92008622321</v>
      </c>
    </row>
    <row r="735" spans="1:9" ht="14.5" x14ac:dyDescent="0.35">
      <c r="A735" s="33">
        <v>733</v>
      </c>
      <c r="B735" s="37" t="s">
        <v>9</v>
      </c>
      <c r="C735" s="33" t="s">
        <v>13</v>
      </c>
      <c r="D735" s="33" t="s">
        <v>11</v>
      </c>
      <c r="E735" s="38">
        <v>59535</v>
      </c>
      <c r="F735" s="33">
        <v>1</v>
      </c>
      <c r="G735" s="33">
        <v>74</v>
      </c>
      <c r="H735" s="33">
        <v>24</v>
      </c>
      <c r="I735" s="39">
        <v>66900.020887226143</v>
      </c>
    </row>
    <row r="736" spans="1:9" ht="14.5" x14ac:dyDescent="0.35">
      <c r="A736" s="33">
        <v>734</v>
      </c>
      <c r="B736" s="37" t="s">
        <v>9</v>
      </c>
      <c r="C736" s="33" t="s">
        <v>13</v>
      </c>
      <c r="D736" s="33" t="s">
        <v>11</v>
      </c>
      <c r="E736" s="38">
        <v>50357</v>
      </c>
      <c r="F736" s="33">
        <v>2</v>
      </c>
      <c r="G736" s="33">
        <v>42</v>
      </c>
      <c r="H736" s="33">
        <v>48</v>
      </c>
      <c r="I736" s="39">
        <v>67920.599167960259</v>
      </c>
    </row>
    <row r="737" spans="1:9" ht="14.5" x14ac:dyDescent="0.35">
      <c r="A737" s="33">
        <v>735</v>
      </c>
      <c r="B737" s="37" t="s">
        <v>9</v>
      </c>
      <c r="C737" s="33" t="s">
        <v>13</v>
      </c>
      <c r="D737" s="33" t="s">
        <v>11</v>
      </c>
      <c r="E737" s="38">
        <v>59413</v>
      </c>
      <c r="F737" s="33">
        <v>1</v>
      </c>
      <c r="G737" s="33">
        <v>66</v>
      </c>
      <c r="H737" s="33">
        <v>59</v>
      </c>
      <c r="I737" s="39">
        <v>84043.425522568738</v>
      </c>
    </row>
    <row r="738" spans="1:9" ht="14.5" x14ac:dyDescent="0.35">
      <c r="A738" s="33">
        <v>736</v>
      </c>
      <c r="B738" s="37" t="s">
        <v>15</v>
      </c>
      <c r="C738" s="33" t="s">
        <v>13</v>
      </c>
      <c r="D738" s="33" t="s">
        <v>11</v>
      </c>
      <c r="E738" s="38">
        <v>62127</v>
      </c>
      <c r="F738" s="33">
        <v>4</v>
      </c>
      <c r="G738" s="33">
        <v>65</v>
      </c>
      <c r="H738" s="33">
        <v>49</v>
      </c>
      <c r="I738" s="39">
        <v>68574.130997016648</v>
      </c>
    </row>
    <row r="739" spans="1:9" ht="14.5" x14ac:dyDescent="0.35">
      <c r="A739" s="33">
        <v>737</v>
      </c>
      <c r="B739" s="37" t="s">
        <v>12</v>
      </c>
      <c r="C739" s="33" t="s">
        <v>10</v>
      </c>
      <c r="D739" s="33" t="s">
        <v>11</v>
      </c>
      <c r="E739" s="38">
        <v>64762</v>
      </c>
      <c r="F739" s="33">
        <v>1</v>
      </c>
      <c r="G739" s="33">
        <v>63</v>
      </c>
      <c r="H739" s="33">
        <v>37</v>
      </c>
      <c r="I739" s="39">
        <v>89205.844905670936</v>
      </c>
    </row>
    <row r="740" spans="1:9" ht="14.5" x14ac:dyDescent="0.35">
      <c r="A740" s="33">
        <v>738</v>
      </c>
      <c r="B740" s="37" t="s">
        <v>9</v>
      </c>
      <c r="C740" s="33" t="s">
        <v>13</v>
      </c>
      <c r="D740" s="33" t="s">
        <v>14</v>
      </c>
      <c r="E740" s="38">
        <v>49361</v>
      </c>
      <c r="F740" s="33">
        <v>3</v>
      </c>
      <c r="G740" s="33">
        <v>82</v>
      </c>
      <c r="H740" s="33">
        <v>26</v>
      </c>
      <c r="I740" s="39">
        <v>77401.555451208027</v>
      </c>
    </row>
    <row r="741" spans="1:9" ht="14.5" x14ac:dyDescent="0.35">
      <c r="A741" s="33">
        <v>739</v>
      </c>
      <c r="B741" s="37" t="s">
        <v>9</v>
      </c>
      <c r="C741" s="33" t="s">
        <v>10</v>
      </c>
      <c r="D741" s="33" t="s">
        <v>14</v>
      </c>
      <c r="E741" s="38">
        <v>61256</v>
      </c>
      <c r="F741" s="33">
        <v>2</v>
      </c>
      <c r="G741" s="33">
        <v>65</v>
      </c>
      <c r="H741" s="33">
        <v>23</v>
      </c>
      <c r="I741" s="39">
        <v>107835.83580634493</v>
      </c>
    </row>
    <row r="742" spans="1:9" ht="14.5" x14ac:dyDescent="0.35">
      <c r="A742" s="33">
        <v>740</v>
      </c>
      <c r="B742" s="37" t="s">
        <v>9</v>
      </c>
      <c r="C742" s="33" t="s">
        <v>10</v>
      </c>
      <c r="D742" s="33" t="s">
        <v>14</v>
      </c>
      <c r="E742" s="38">
        <v>63258</v>
      </c>
      <c r="F742" s="33">
        <v>2</v>
      </c>
      <c r="G742" s="33">
        <v>57</v>
      </c>
      <c r="H742" s="33">
        <v>29</v>
      </c>
      <c r="I742" s="39">
        <v>110711.6485181406</v>
      </c>
    </row>
    <row r="743" spans="1:9" ht="14.5" x14ac:dyDescent="0.35">
      <c r="A743" s="33">
        <v>741</v>
      </c>
      <c r="B743" s="37" t="s">
        <v>9</v>
      </c>
      <c r="C743" s="33" t="s">
        <v>13</v>
      </c>
      <c r="D743" s="33" t="s">
        <v>14</v>
      </c>
      <c r="E743" s="38">
        <v>52271</v>
      </c>
      <c r="F743" s="33">
        <v>3</v>
      </c>
      <c r="G743" s="33">
        <v>77</v>
      </c>
      <c r="H743" s="33">
        <v>45</v>
      </c>
      <c r="I743" s="39">
        <v>76233.833702104166</v>
      </c>
    </row>
    <row r="744" spans="1:9" ht="14.5" x14ac:dyDescent="0.35">
      <c r="A744" s="33">
        <v>742</v>
      </c>
      <c r="B744" s="37" t="s">
        <v>12</v>
      </c>
      <c r="C744" s="33" t="s">
        <v>10</v>
      </c>
      <c r="D744" s="33" t="s">
        <v>14</v>
      </c>
      <c r="E744" s="38">
        <v>59081</v>
      </c>
      <c r="F744" s="33">
        <v>3</v>
      </c>
      <c r="G744" s="33">
        <v>62</v>
      </c>
      <c r="H744" s="33">
        <v>27</v>
      </c>
      <c r="I744" s="39">
        <v>65293.580070878888</v>
      </c>
    </row>
    <row r="745" spans="1:9" ht="14.5" x14ac:dyDescent="0.35">
      <c r="A745" s="33">
        <v>743</v>
      </c>
      <c r="B745" s="37" t="s">
        <v>9</v>
      </c>
      <c r="C745" s="33" t="s">
        <v>10</v>
      </c>
      <c r="D745" s="33" t="s">
        <v>14</v>
      </c>
      <c r="E745" s="38">
        <v>63947</v>
      </c>
      <c r="F745" s="33">
        <v>4</v>
      </c>
      <c r="G745" s="33">
        <v>50</v>
      </c>
      <c r="H745" s="33">
        <v>53</v>
      </c>
      <c r="I745" s="39">
        <v>104204.57002519257</v>
      </c>
    </row>
    <row r="746" spans="1:9" ht="14.5" x14ac:dyDescent="0.35">
      <c r="A746" s="33">
        <v>744</v>
      </c>
      <c r="B746" s="37" t="s">
        <v>12</v>
      </c>
      <c r="C746" s="33" t="s">
        <v>13</v>
      </c>
      <c r="D746" s="33" t="s">
        <v>11</v>
      </c>
      <c r="E746" s="38">
        <v>47765</v>
      </c>
      <c r="F746" s="33">
        <v>3</v>
      </c>
      <c r="G746" s="33">
        <v>64</v>
      </c>
      <c r="H746" s="33">
        <v>31</v>
      </c>
      <c r="I746" s="39">
        <v>67385.209188577719</v>
      </c>
    </row>
    <row r="747" spans="1:9" ht="14.5" x14ac:dyDescent="0.35">
      <c r="A747" s="33">
        <v>745</v>
      </c>
      <c r="B747" s="37" t="s">
        <v>15</v>
      </c>
      <c r="C747" s="33" t="s">
        <v>13</v>
      </c>
      <c r="D747" s="33" t="s">
        <v>14</v>
      </c>
      <c r="E747" s="38">
        <v>56001</v>
      </c>
      <c r="F747" s="33">
        <v>3</v>
      </c>
      <c r="G747" s="33">
        <v>46</v>
      </c>
      <c r="H747" s="33">
        <v>50</v>
      </c>
      <c r="I747" s="39">
        <v>65581.334460882994</v>
      </c>
    </row>
    <row r="748" spans="1:9" ht="14.5" x14ac:dyDescent="0.35">
      <c r="A748" s="33">
        <v>746</v>
      </c>
      <c r="B748" s="37" t="s">
        <v>15</v>
      </c>
      <c r="C748" s="33" t="s">
        <v>13</v>
      </c>
      <c r="D748" s="33" t="s">
        <v>11</v>
      </c>
      <c r="E748" s="38">
        <v>53097</v>
      </c>
      <c r="F748" s="33">
        <v>4</v>
      </c>
      <c r="G748" s="33">
        <v>75</v>
      </c>
      <c r="H748" s="33">
        <v>50</v>
      </c>
      <c r="I748" s="39">
        <v>59911.01632815379</v>
      </c>
    </row>
    <row r="749" spans="1:9" ht="14.5" x14ac:dyDescent="0.35">
      <c r="A749" s="33">
        <v>747</v>
      </c>
      <c r="B749" s="37" t="s">
        <v>9</v>
      </c>
      <c r="C749" s="33" t="s">
        <v>13</v>
      </c>
      <c r="D749" s="33" t="s">
        <v>14</v>
      </c>
      <c r="E749" s="38">
        <v>55213</v>
      </c>
      <c r="F749" s="33">
        <v>2</v>
      </c>
      <c r="G749" s="33">
        <v>55</v>
      </c>
      <c r="H749" s="33">
        <v>34</v>
      </c>
      <c r="I749" s="39">
        <v>82878.087899135528</v>
      </c>
    </row>
    <row r="750" spans="1:9" ht="14.5" x14ac:dyDescent="0.35">
      <c r="A750" s="33">
        <v>748</v>
      </c>
      <c r="B750" s="37" t="s">
        <v>15</v>
      </c>
      <c r="C750" s="33" t="s">
        <v>13</v>
      </c>
      <c r="D750" s="33" t="s">
        <v>14</v>
      </c>
      <c r="E750" s="38">
        <v>46248</v>
      </c>
      <c r="F750" s="33">
        <v>4</v>
      </c>
      <c r="G750" s="33">
        <v>38</v>
      </c>
      <c r="H750" s="33">
        <v>19</v>
      </c>
      <c r="I750" s="39">
        <v>57703.783024816388</v>
      </c>
    </row>
    <row r="751" spans="1:9" ht="14.5" x14ac:dyDescent="0.35">
      <c r="A751" s="33">
        <v>749</v>
      </c>
      <c r="B751" s="37" t="s">
        <v>9</v>
      </c>
      <c r="C751" s="33" t="s">
        <v>13</v>
      </c>
      <c r="D751" s="33" t="s">
        <v>11</v>
      </c>
      <c r="E751" s="38">
        <v>64931</v>
      </c>
      <c r="F751" s="33">
        <v>4</v>
      </c>
      <c r="G751" s="33">
        <v>70</v>
      </c>
      <c r="H751" s="33">
        <v>47</v>
      </c>
      <c r="I751" s="39">
        <v>73093.088093216284</v>
      </c>
    </row>
    <row r="752" spans="1:9" ht="14.5" x14ac:dyDescent="0.35">
      <c r="A752" s="33">
        <v>750</v>
      </c>
      <c r="B752" s="37" t="s">
        <v>15</v>
      </c>
      <c r="C752" s="33" t="s">
        <v>13</v>
      </c>
      <c r="D752" s="33" t="s">
        <v>14</v>
      </c>
      <c r="E752" s="38">
        <v>52432</v>
      </c>
      <c r="F752" s="33">
        <v>2</v>
      </c>
      <c r="G752" s="33">
        <v>57</v>
      </c>
      <c r="H752" s="33">
        <v>28</v>
      </c>
      <c r="I752" s="39">
        <v>64475.067944793424</v>
      </c>
    </row>
    <row r="753" spans="1:9" ht="14.5" x14ac:dyDescent="0.35">
      <c r="A753" s="33">
        <v>751</v>
      </c>
      <c r="B753" s="37" t="s">
        <v>12</v>
      </c>
      <c r="C753" s="33" t="s">
        <v>10</v>
      </c>
      <c r="D753" s="33" t="s">
        <v>11</v>
      </c>
      <c r="E753" s="38">
        <v>46681</v>
      </c>
      <c r="F753" s="33">
        <v>1</v>
      </c>
      <c r="G753" s="33">
        <v>64</v>
      </c>
      <c r="H753" s="33">
        <v>37</v>
      </c>
      <c r="I753" s="39">
        <v>69477.903332657763</v>
      </c>
    </row>
    <row r="754" spans="1:9" ht="14.5" x14ac:dyDescent="0.35">
      <c r="A754" s="33">
        <v>752</v>
      </c>
      <c r="B754" s="37" t="s">
        <v>15</v>
      </c>
      <c r="C754" s="33" t="s">
        <v>13</v>
      </c>
      <c r="D754" s="33" t="s">
        <v>14</v>
      </c>
      <c r="E754" s="38">
        <v>53992</v>
      </c>
      <c r="F754" s="33">
        <v>3</v>
      </c>
      <c r="G754" s="33">
        <v>72</v>
      </c>
      <c r="H754" s="33">
        <v>21</v>
      </c>
      <c r="I754" s="39">
        <v>63291.769379261001</v>
      </c>
    </row>
    <row r="755" spans="1:9" ht="14.5" x14ac:dyDescent="0.35">
      <c r="A755" s="33">
        <v>753</v>
      </c>
      <c r="B755" s="37" t="s">
        <v>15</v>
      </c>
      <c r="C755" s="33" t="s">
        <v>13</v>
      </c>
      <c r="D755" s="33" t="s">
        <v>14</v>
      </c>
      <c r="E755" s="38">
        <v>61431</v>
      </c>
      <c r="F755" s="33">
        <v>4</v>
      </c>
      <c r="G755" s="33">
        <v>45</v>
      </c>
      <c r="H755" s="33">
        <v>64</v>
      </c>
      <c r="I755" s="39">
        <v>82384.89170352662</v>
      </c>
    </row>
    <row r="756" spans="1:9" ht="14.5" x14ac:dyDescent="0.35">
      <c r="A756" s="33">
        <v>754</v>
      </c>
      <c r="B756" s="37" t="s">
        <v>12</v>
      </c>
      <c r="C756" s="33" t="s">
        <v>13</v>
      </c>
      <c r="D756" s="33" t="s">
        <v>11</v>
      </c>
      <c r="E756" s="38">
        <v>43343</v>
      </c>
      <c r="F756" s="33">
        <v>4</v>
      </c>
      <c r="G756" s="33">
        <v>80</v>
      </c>
      <c r="H756" s="33">
        <v>58</v>
      </c>
      <c r="I756" s="39">
        <v>70164.119514751437</v>
      </c>
    </row>
    <row r="757" spans="1:9" ht="14.5" x14ac:dyDescent="0.35">
      <c r="A757" s="33">
        <v>755</v>
      </c>
      <c r="B757" s="37" t="s">
        <v>9</v>
      </c>
      <c r="C757" s="33" t="s">
        <v>13</v>
      </c>
      <c r="D757" s="33" t="s">
        <v>14</v>
      </c>
      <c r="E757" s="38">
        <v>55168</v>
      </c>
      <c r="F757" s="33">
        <v>3</v>
      </c>
      <c r="G757" s="33">
        <v>82</v>
      </c>
      <c r="H757" s="33">
        <v>24</v>
      </c>
      <c r="I757" s="39">
        <v>78091.054734799065</v>
      </c>
    </row>
    <row r="758" spans="1:9" ht="14.5" x14ac:dyDescent="0.35">
      <c r="A758" s="33">
        <v>756</v>
      </c>
      <c r="B758" s="37" t="s">
        <v>9</v>
      </c>
      <c r="C758" s="33" t="s">
        <v>13</v>
      </c>
      <c r="D758" s="33" t="s">
        <v>14</v>
      </c>
      <c r="E758" s="38">
        <v>57128</v>
      </c>
      <c r="F758" s="33">
        <v>4</v>
      </c>
      <c r="G758" s="33">
        <v>77</v>
      </c>
      <c r="H758" s="33">
        <v>31</v>
      </c>
      <c r="I758" s="39">
        <v>79414.17700767731</v>
      </c>
    </row>
    <row r="759" spans="1:9" ht="14.5" x14ac:dyDescent="0.35">
      <c r="A759" s="33">
        <v>757</v>
      </c>
      <c r="B759" s="37" t="s">
        <v>9</v>
      </c>
      <c r="C759" s="33" t="s">
        <v>13</v>
      </c>
      <c r="D759" s="33" t="s">
        <v>11</v>
      </c>
      <c r="E759" s="38">
        <v>49004</v>
      </c>
      <c r="F759" s="33">
        <v>2</v>
      </c>
      <c r="G759" s="33">
        <v>73</v>
      </c>
      <c r="H759" s="33">
        <v>39</v>
      </c>
      <c r="I759" s="39">
        <v>75738.920806532755</v>
      </c>
    </row>
    <row r="760" spans="1:9" ht="14.5" x14ac:dyDescent="0.35">
      <c r="A760" s="33">
        <v>758</v>
      </c>
      <c r="B760" s="37" t="s">
        <v>12</v>
      </c>
      <c r="C760" s="33" t="s">
        <v>10</v>
      </c>
      <c r="D760" s="33" t="s">
        <v>11</v>
      </c>
      <c r="E760" s="38">
        <v>55294</v>
      </c>
      <c r="F760" s="33">
        <v>3</v>
      </c>
      <c r="G760" s="33">
        <v>68</v>
      </c>
      <c r="H760" s="33">
        <v>47</v>
      </c>
      <c r="I760" s="39">
        <v>74594.621950582965</v>
      </c>
    </row>
    <row r="761" spans="1:9" ht="14.5" x14ac:dyDescent="0.35">
      <c r="A761" s="33">
        <v>759</v>
      </c>
      <c r="B761" s="37" t="s">
        <v>9</v>
      </c>
      <c r="C761" s="33" t="s">
        <v>13</v>
      </c>
      <c r="D761" s="33" t="s">
        <v>14</v>
      </c>
      <c r="E761" s="38">
        <v>60466</v>
      </c>
      <c r="F761" s="33">
        <v>2</v>
      </c>
      <c r="G761" s="33">
        <v>84</v>
      </c>
      <c r="H761" s="33">
        <v>30</v>
      </c>
      <c r="I761" s="39">
        <v>64052.014994077581</v>
      </c>
    </row>
    <row r="762" spans="1:9" ht="14.5" x14ac:dyDescent="0.35">
      <c r="A762" s="33">
        <v>760</v>
      </c>
      <c r="B762" s="37" t="s">
        <v>12</v>
      </c>
      <c r="C762" s="33" t="s">
        <v>10</v>
      </c>
      <c r="D762" s="33" t="s">
        <v>14</v>
      </c>
      <c r="E762" s="38">
        <v>68023</v>
      </c>
      <c r="F762" s="33">
        <v>3</v>
      </c>
      <c r="G762" s="33">
        <v>54</v>
      </c>
      <c r="H762" s="33">
        <v>18</v>
      </c>
      <c r="I762" s="39">
        <v>92851.940079260283</v>
      </c>
    </row>
    <row r="763" spans="1:9" ht="14.5" x14ac:dyDescent="0.35">
      <c r="A763" s="33">
        <v>761</v>
      </c>
      <c r="B763" s="37" t="s">
        <v>9</v>
      </c>
      <c r="C763" s="33" t="s">
        <v>13</v>
      </c>
      <c r="D763" s="33" t="s">
        <v>11</v>
      </c>
      <c r="E763" s="38">
        <v>56831</v>
      </c>
      <c r="F763" s="33">
        <v>2</v>
      </c>
      <c r="G763" s="33">
        <v>47</v>
      </c>
      <c r="H763" s="33">
        <v>22</v>
      </c>
      <c r="I763" s="39">
        <v>59150.615222918379</v>
      </c>
    </row>
    <row r="764" spans="1:9" ht="14.5" x14ac:dyDescent="0.35">
      <c r="A764" s="33">
        <v>762</v>
      </c>
      <c r="B764" s="37" t="s">
        <v>9</v>
      </c>
      <c r="C764" s="33" t="s">
        <v>13</v>
      </c>
      <c r="D764" s="33" t="s">
        <v>14</v>
      </c>
      <c r="E764" s="38">
        <v>60909</v>
      </c>
      <c r="F764" s="33">
        <v>3</v>
      </c>
      <c r="G764" s="33">
        <v>67</v>
      </c>
      <c r="H764" s="33">
        <v>23</v>
      </c>
      <c r="I764" s="39">
        <v>68466.494904323365</v>
      </c>
    </row>
    <row r="765" spans="1:9" ht="14.5" x14ac:dyDescent="0.35">
      <c r="A765" s="33">
        <v>763</v>
      </c>
      <c r="B765" s="37" t="s">
        <v>9</v>
      </c>
      <c r="C765" s="33" t="s">
        <v>10</v>
      </c>
      <c r="D765" s="33" t="s">
        <v>14</v>
      </c>
      <c r="E765" s="38">
        <v>54744</v>
      </c>
      <c r="F765" s="33">
        <v>4</v>
      </c>
      <c r="G765" s="33">
        <v>62</v>
      </c>
      <c r="H765" s="33">
        <v>33</v>
      </c>
      <c r="I765" s="39">
        <v>85461.752254297549</v>
      </c>
    </row>
    <row r="766" spans="1:9" ht="14.5" x14ac:dyDescent="0.35">
      <c r="A766" s="33">
        <v>764</v>
      </c>
      <c r="B766" s="37" t="s">
        <v>9</v>
      </c>
      <c r="C766" s="33" t="s">
        <v>13</v>
      </c>
      <c r="D766" s="33" t="s">
        <v>14</v>
      </c>
      <c r="E766" s="38">
        <v>54660</v>
      </c>
      <c r="F766" s="33">
        <v>3</v>
      </c>
      <c r="G766" s="33">
        <v>43</v>
      </c>
      <c r="H766" s="33">
        <v>27</v>
      </c>
      <c r="I766" s="39">
        <v>75374.5985357178</v>
      </c>
    </row>
    <row r="767" spans="1:9" ht="14.5" x14ac:dyDescent="0.35">
      <c r="A767" s="33">
        <v>765</v>
      </c>
      <c r="B767" s="37" t="s">
        <v>9</v>
      </c>
      <c r="C767" s="33" t="s">
        <v>13</v>
      </c>
      <c r="D767" s="33" t="s">
        <v>11</v>
      </c>
      <c r="E767" s="38">
        <v>55085</v>
      </c>
      <c r="F767" s="33">
        <v>1</v>
      </c>
      <c r="G767" s="33">
        <v>59</v>
      </c>
      <c r="H767" s="33">
        <v>45</v>
      </c>
      <c r="I767" s="39">
        <v>69720.352029175672</v>
      </c>
    </row>
    <row r="768" spans="1:9" ht="14.5" x14ac:dyDescent="0.35">
      <c r="A768" s="33">
        <v>766</v>
      </c>
      <c r="B768" s="37" t="s">
        <v>15</v>
      </c>
      <c r="C768" s="33" t="s">
        <v>13</v>
      </c>
      <c r="D768" s="33" t="s">
        <v>11</v>
      </c>
      <c r="E768" s="38">
        <v>54021</v>
      </c>
      <c r="F768" s="33">
        <v>3</v>
      </c>
      <c r="G768" s="33">
        <v>60</v>
      </c>
      <c r="H768" s="33">
        <v>57</v>
      </c>
      <c r="I768" s="39">
        <v>74557.878170275508</v>
      </c>
    </row>
    <row r="769" spans="1:9" ht="14.5" x14ac:dyDescent="0.35">
      <c r="A769" s="33">
        <v>767</v>
      </c>
      <c r="B769" s="37" t="s">
        <v>9</v>
      </c>
      <c r="C769" s="33" t="s">
        <v>13</v>
      </c>
      <c r="D769" s="33" t="s">
        <v>14</v>
      </c>
      <c r="E769" s="38">
        <v>57988</v>
      </c>
      <c r="F769" s="33">
        <v>3</v>
      </c>
      <c r="G769" s="33">
        <v>67</v>
      </c>
      <c r="H769" s="33">
        <v>47</v>
      </c>
      <c r="I769" s="39">
        <v>80463.197355843266</v>
      </c>
    </row>
    <row r="770" spans="1:9" ht="14.5" x14ac:dyDescent="0.35">
      <c r="A770" s="33">
        <v>768</v>
      </c>
      <c r="B770" s="37" t="s">
        <v>9</v>
      </c>
      <c r="C770" s="33" t="s">
        <v>13</v>
      </c>
      <c r="D770" s="33" t="s">
        <v>11</v>
      </c>
      <c r="E770" s="38">
        <v>53563</v>
      </c>
      <c r="F770" s="33">
        <v>2</v>
      </c>
      <c r="G770" s="33">
        <v>82</v>
      </c>
      <c r="H770" s="33">
        <v>42</v>
      </c>
      <c r="I770" s="39">
        <v>71950.14938686711</v>
      </c>
    </row>
    <row r="771" spans="1:9" ht="14.5" x14ac:dyDescent="0.35">
      <c r="A771" s="33">
        <v>769</v>
      </c>
      <c r="B771" s="37" t="s">
        <v>9</v>
      </c>
      <c r="C771" s="33" t="s">
        <v>13</v>
      </c>
      <c r="D771" s="33" t="s">
        <v>11</v>
      </c>
      <c r="E771" s="38">
        <v>65041</v>
      </c>
      <c r="F771" s="33">
        <v>3</v>
      </c>
      <c r="G771" s="33">
        <v>35</v>
      </c>
      <c r="H771" s="33">
        <v>64</v>
      </c>
      <c r="I771" s="39">
        <v>79054.089042326086</v>
      </c>
    </row>
    <row r="772" spans="1:9" ht="14.5" x14ac:dyDescent="0.35">
      <c r="A772" s="33">
        <v>770</v>
      </c>
      <c r="B772" s="37" t="s">
        <v>15</v>
      </c>
      <c r="C772" s="33" t="s">
        <v>13</v>
      </c>
      <c r="D772" s="33" t="s">
        <v>11</v>
      </c>
      <c r="E772" s="38">
        <v>49106</v>
      </c>
      <c r="F772" s="33">
        <v>4</v>
      </c>
      <c r="G772" s="33">
        <v>64</v>
      </c>
      <c r="H772" s="33">
        <v>38</v>
      </c>
      <c r="I772" s="39">
        <v>63268.587007073591</v>
      </c>
    </row>
    <row r="773" spans="1:9" ht="14.5" x14ac:dyDescent="0.35">
      <c r="A773" s="33">
        <v>771</v>
      </c>
      <c r="B773" s="37" t="s">
        <v>9</v>
      </c>
      <c r="C773" s="33" t="s">
        <v>13</v>
      </c>
      <c r="D773" s="33" t="s">
        <v>14</v>
      </c>
      <c r="E773" s="38">
        <v>60296</v>
      </c>
      <c r="F773" s="33">
        <v>2</v>
      </c>
      <c r="G773" s="33">
        <v>56</v>
      </c>
      <c r="H773" s="33">
        <v>61</v>
      </c>
      <c r="I773" s="39">
        <v>96256.600970345607</v>
      </c>
    </row>
    <row r="774" spans="1:9" ht="14.5" x14ac:dyDescent="0.35">
      <c r="A774" s="33">
        <v>772</v>
      </c>
      <c r="B774" s="37" t="s">
        <v>9</v>
      </c>
      <c r="C774" s="33" t="s">
        <v>13</v>
      </c>
      <c r="D774" s="33" t="s">
        <v>11</v>
      </c>
      <c r="E774" s="38">
        <v>52516</v>
      </c>
      <c r="F774" s="33">
        <v>2</v>
      </c>
      <c r="G774" s="33">
        <v>55</v>
      </c>
      <c r="H774" s="33">
        <v>53</v>
      </c>
      <c r="I774" s="39">
        <v>68076.234432430254</v>
      </c>
    </row>
    <row r="775" spans="1:9" ht="14.5" x14ac:dyDescent="0.35">
      <c r="A775" s="33">
        <v>773</v>
      </c>
      <c r="B775" s="37" t="s">
        <v>9</v>
      </c>
      <c r="C775" s="33" t="s">
        <v>13</v>
      </c>
      <c r="D775" s="33" t="s">
        <v>11</v>
      </c>
      <c r="E775" s="38">
        <v>62913</v>
      </c>
      <c r="F775" s="33">
        <v>4</v>
      </c>
      <c r="G775" s="33">
        <v>55</v>
      </c>
      <c r="H775" s="33">
        <v>44</v>
      </c>
      <c r="I775" s="39">
        <v>81307.626390789548</v>
      </c>
    </row>
    <row r="776" spans="1:9" ht="14.5" x14ac:dyDescent="0.35">
      <c r="A776" s="33">
        <v>774</v>
      </c>
      <c r="B776" s="37" t="s">
        <v>15</v>
      </c>
      <c r="C776" s="33" t="s">
        <v>10</v>
      </c>
      <c r="D776" s="33" t="s">
        <v>11</v>
      </c>
      <c r="E776" s="38">
        <v>56259</v>
      </c>
      <c r="F776" s="33">
        <v>2</v>
      </c>
      <c r="G776" s="33">
        <v>37</v>
      </c>
      <c r="H776" s="33">
        <v>19</v>
      </c>
      <c r="I776" s="39">
        <v>76235.422894307834</v>
      </c>
    </row>
    <row r="777" spans="1:9" ht="14.5" x14ac:dyDescent="0.35">
      <c r="A777" s="33">
        <v>775</v>
      </c>
      <c r="B777" s="37" t="s">
        <v>15</v>
      </c>
      <c r="C777" s="33" t="s">
        <v>13</v>
      </c>
      <c r="D777" s="33" t="s">
        <v>14</v>
      </c>
      <c r="E777" s="38">
        <v>58635</v>
      </c>
      <c r="F777" s="33">
        <v>2</v>
      </c>
      <c r="G777" s="33">
        <v>76</v>
      </c>
      <c r="H777" s="33">
        <v>41</v>
      </c>
      <c r="I777" s="39">
        <v>64401.60628762882</v>
      </c>
    </row>
    <row r="778" spans="1:9" ht="14.5" x14ac:dyDescent="0.35">
      <c r="A778" s="33">
        <v>776</v>
      </c>
      <c r="B778" s="37" t="s">
        <v>12</v>
      </c>
      <c r="C778" s="33" t="s">
        <v>13</v>
      </c>
      <c r="D778" s="33" t="s">
        <v>14</v>
      </c>
      <c r="E778" s="38">
        <v>58393</v>
      </c>
      <c r="F778" s="33">
        <v>2</v>
      </c>
      <c r="G778" s="33">
        <v>54</v>
      </c>
      <c r="H778" s="33">
        <v>51</v>
      </c>
      <c r="I778" s="39">
        <v>81726.799640813828</v>
      </c>
    </row>
    <row r="779" spans="1:9" ht="14.5" x14ac:dyDescent="0.35">
      <c r="A779" s="33">
        <v>777</v>
      </c>
      <c r="B779" s="37" t="s">
        <v>15</v>
      </c>
      <c r="C779" s="33" t="s">
        <v>13</v>
      </c>
      <c r="D779" s="33" t="s">
        <v>14</v>
      </c>
      <c r="E779" s="38">
        <v>56343</v>
      </c>
      <c r="F779" s="33">
        <v>3</v>
      </c>
      <c r="G779" s="33">
        <v>58</v>
      </c>
      <c r="H779" s="33">
        <v>40</v>
      </c>
      <c r="I779" s="39">
        <v>75930.730372550446</v>
      </c>
    </row>
    <row r="780" spans="1:9" ht="14.5" x14ac:dyDescent="0.35">
      <c r="A780" s="33">
        <v>778</v>
      </c>
      <c r="B780" s="37" t="s">
        <v>9</v>
      </c>
      <c r="C780" s="33" t="s">
        <v>13</v>
      </c>
      <c r="D780" s="33" t="s">
        <v>14</v>
      </c>
      <c r="E780" s="38">
        <v>69103</v>
      </c>
      <c r="F780" s="33">
        <v>3</v>
      </c>
      <c r="G780" s="33">
        <v>61</v>
      </c>
      <c r="H780" s="33">
        <v>45</v>
      </c>
      <c r="I780" s="39">
        <v>81819.77520394919</v>
      </c>
    </row>
    <row r="781" spans="1:9" ht="14.5" x14ac:dyDescent="0.35">
      <c r="A781" s="33">
        <v>779</v>
      </c>
      <c r="B781" s="37" t="s">
        <v>12</v>
      </c>
      <c r="C781" s="33" t="s">
        <v>13</v>
      </c>
      <c r="D781" s="33" t="s">
        <v>14</v>
      </c>
      <c r="E781" s="38">
        <v>56302</v>
      </c>
      <c r="F781" s="33">
        <v>2</v>
      </c>
      <c r="G781" s="33">
        <v>78</v>
      </c>
      <c r="H781" s="33">
        <v>35</v>
      </c>
      <c r="I781" s="39">
        <v>62792.651158703571</v>
      </c>
    </row>
    <row r="782" spans="1:9" ht="14.5" x14ac:dyDescent="0.35">
      <c r="A782" s="33">
        <v>780</v>
      </c>
      <c r="B782" s="37" t="s">
        <v>15</v>
      </c>
      <c r="C782" s="33" t="s">
        <v>13</v>
      </c>
      <c r="D782" s="33" t="s">
        <v>14</v>
      </c>
      <c r="E782" s="38">
        <v>58682</v>
      </c>
      <c r="F782" s="33">
        <v>4</v>
      </c>
      <c r="G782" s="33">
        <v>56</v>
      </c>
      <c r="H782" s="33">
        <v>53</v>
      </c>
      <c r="I782" s="39">
        <v>73479.738953358188</v>
      </c>
    </row>
    <row r="783" spans="1:9" ht="14.5" x14ac:dyDescent="0.35">
      <c r="A783" s="33">
        <v>781</v>
      </c>
      <c r="B783" s="37" t="s">
        <v>9</v>
      </c>
      <c r="C783" s="33" t="s">
        <v>10</v>
      </c>
      <c r="D783" s="33" t="s">
        <v>14</v>
      </c>
      <c r="E783" s="38">
        <v>44755</v>
      </c>
      <c r="F783" s="33">
        <v>4</v>
      </c>
      <c r="G783" s="33">
        <v>79</v>
      </c>
      <c r="H783" s="33">
        <v>30</v>
      </c>
      <c r="I783" s="39">
        <v>73291.903928447384</v>
      </c>
    </row>
    <row r="784" spans="1:9" ht="14.5" x14ac:dyDescent="0.35">
      <c r="A784" s="33">
        <v>782</v>
      </c>
      <c r="B784" s="37" t="s">
        <v>12</v>
      </c>
      <c r="C784" s="33" t="s">
        <v>13</v>
      </c>
      <c r="D784" s="33" t="s">
        <v>14</v>
      </c>
      <c r="E784" s="38">
        <v>68087</v>
      </c>
      <c r="F784" s="33">
        <v>2</v>
      </c>
      <c r="G784" s="33">
        <v>48</v>
      </c>
      <c r="H784" s="33">
        <v>18</v>
      </c>
      <c r="I784" s="39">
        <v>66140.383679624705</v>
      </c>
    </row>
    <row r="785" spans="1:9" ht="14.5" x14ac:dyDescent="0.35">
      <c r="A785" s="33">
        <v>783</v>
      </c>
      <c r="B785" s="37" t="s">
        <v>12</v>
      </c>
      <c r="C785" s="33" t="s">
        <v>13</v>
      </c>
      <c r="D785" s="33" t="s">
        <v>14</v>
      </c>
      <c r="E785" s="38">
        <v>61111</v>
      </c>
      <c r="F785" s="33">
        <v>3</v>
      </c>
      <c r="G785" s="33">
        <v>67</v>
      </c>
      <c r="H785" s="33">
        <v>51</v>
      </c>
      <c r="I785" s="39">
        <v>71038.652286948956</v>
      </c>
    </row>
    <row r="786" spans="1:9" ht="14.5" x14ac:dyDescent="0.35">
      <c r="A786" s="33">
        <v>784</v>
      </c>
      <c r="B786" s="37" t="s">
        <v>9</v>
      </c>
      <c r="C786" s="33" t="s">
        <v>10</v>
      </c>
      <c r="D786" s="33" t="s">
        <v>11</v>
      </c>
      <c r="E786" s="38">
        <v>53210</v>
      </c>
      <c r="F786" s="33">
        <v>1</v>
      </c>
      <c r="G786" s="33">
        <v>40</v>
      </c>
      <c r="H786" s="33">
        <v>50</v>
      </c>
      <c r="I786" s="39">
        <v>92436.861182510751</v>
      </c>
    </row>
    <row r="787" spans="1:9" ht="14.5" x14ac:dyDescent="0.35">
      <c r="A787" s="33">
        <v>785</v>
      </c>
      <c r="B787" s="37" t="s">
        <v>12</v>
      </c>
      <c r="C787" s="33" t="s">
        <v>13</v>
      </c>
      <c r="D787" s="33" t="s">
        <v>11</v>
      </c>
      <c r="E787" s="38">
        <v>56411</v>
      </c>
      <c r="F787" s="33">
        <v>2</v>
      </c>
      <c r="G787" s="33">
        <v>56</v>
      </c>
      <c r="H787" s="33">
        <v>31</v>
      </c>
      <c r="I787" s="39">
        <v>62441.058528689166</v>
      </c>
    </row>
    <row r="788" spans="1:9" ht="14.5" x14ac:dyDescent="0.35">
      <c r="A788" s="33">
        <v>786</v>
      </c>
      <c r="B788" s="37" t="s">
        <v>9</v>
      </c>
      <c r="C788" s="33" t="s">
        <v>13</v>
      </c>
      <c r="D788" s="33" t="s">
        <v>11</v>
      </c>
      <c r="E788" s="38">
        <v>49618</v>
      </c>
      <c r="F788" s="33">
        <v>3</v>
      </c>
      <c r="G788" s="33">
        <v>79</v>
      </c>
      <c r="H788" s="33">
        <v>35</v>
      </c>
      <c r="I788" s="39">
        <v>73044.66441556417</v>
      </c>
    </row>
    <row r="789" spans="1:9" ht="14.5" x14ac:dyDescent="0.35">
      <c r="A789" s="33">
        <v>787</v>
      </c>
      <c r="B789" s="37" t="s">
        <v>9</v>
      </c>
      <c r="C789" s="33" t="s">
        <v>13</v>
      </c>
      <c r="D789" s="33" t="s">
        <v>14</v>
      </c>
      <c r="E789" s="38">
        <v>59442</v>
      </c>
      <c r="F789" s="33">
        <v>2</v>
      </c>
      <c r="G789" s="33">
        <v>72</v>
      </c>
      <c r="H789" s="33">
        <v>60</v>
      </c>
      <c r="I789" s="39">
        <v>74787.184359656661</v>
      </c>
    </row>
    <row r="790" spans="1:9" ht="14.5" x14ac:dyDescent="0.35">
      <c r="A790" s="33">
        <v>788</v>
      </c>
      <c r="B790" s="37" t="s">
        <v>15</v>
      </c>
      <c r="C790" s="33" t="s">
        <v>13</v>
      </c>
      <c r="D790" s="33" t="s">
        <v>14</v>
      </c>
      <c r="E790" s="38">
        <v>61362</v>
      </c>
      <c r="F790" s="33">
        <v>2</v>
      </c>
      <c r="G790" s="33">
        <v>51</v>
      </c>
      <c r="H790" s="33">
        <v>21</v>
      </c>
      <c r="I790" s="39">
        <v>62090.113113723528</v>
      </c>
    </row>
    <row r="791" spans="1:9" ht="14.5" x14ac:dyDescent="0.35">
      <c r="A791" s="33">
        <v>789</v>
      </c>
      <c r="B791" s="37" t="s">
        <v>9</v>
      </c>
      <c r="C791" s="33" t="s">
        <v>13</v>
      </c>
      <c r="D791" s="33" t="s">
        <v>14</v>
      </c>
      <c r="E791" s="38">
        <v>42655</v>
      </c>
      <c r="F791" s="33">
        <v>2</v>
      </c>
      <c r="G791" s="33">
        <v>70</v>
      </c>
      <c r="H791" s="33">
        <v>29</v>
      </c>
      <c r="I791" s="39">
        <v>71426.625258107146</v>
      </c>
    </row>
    <row r="792" spans="1:9" ht="14.5" x14ac:dyDescent="0.35">
      <c r="A792" s="33">
        <v>790</v>
      </c>
      <c r="B792" s="37" t="s">
        <v>12</v>
      </c>
      <c r="C792" s="33" t="s">
        <v>13</v>
      </c>
      <c r="D792" s="33" t="s">
        <v>11</v>
      </c>
      <c r="E792" s="38">
        <v>51003</v>
      </c>
      <c r="F792" s="33">
        <v>4</v>
      </c>
      <c r="G792" s="33">
        <v>74</v>
      </c>
      <c r="H792" s="33">
        <v>62</v>
      </c>
      <c r="I792" s="39">
        <v>76961.055012877521</v>
      </c>
    </row>
    <row r="793" spans="1:9" ht="14.5" x14ac:dyDescent="0.35">
      <c r="A793" s="33">
        <v>791</v>
      </c>
      <c r="B793" s="37" t="s">
        <v>12</v>
      </c>
      <c r="C793" s="33" t="s">
        <v>13</v>
      </c>
      <c r="D793" s="33" t="s">
        <v>11</v>
      </c>
      <c r="E793" s="38">
        <v>62984</v>
      </c>
      <c r="F793" s="33">
        <v>1</v>
      </c>
      <c r="G793" s="33">
        <v>38</v>
      </c>
      <c r="H793" s="33">
        <v>39</v>
      </c>
      <c r="I793" s="39">
        <v>72415.054979534034</v>
      </c>
    </row>
    <row r="794" spans="1:9" ht="14.5" x14ac:dyDescent="0.35">
      <c r="A794" s="33">
        <v>792</v>
      </c>
      <c r="B794" s="37" t="s">
        <v>9</v>
      </c>
      <c r="C794" s="33" t="s">
        <v>13</v>
      </c>
      <c r="D794" s="33" t="s">
        <v>14</v>
      </c>
      <c r="E794" s="38">
        <v>55600</v>
      </c>
      <c r="F794" s="33">
        <v>4</v>
      </c>
      <c r="G794" s="33">
        <v>58</v>
      </c>
      <c r="H794" s="33">
        <v>19</v>
      </c>
      <c r="I794" s="39">
        <v>73330.777187954896</v>
      </c>
    </row>
    <row r="795" spans="1:9" ht="14.5" x14ac:dyDescent="0.35">
      <c r="A795" s="33">
        <v>793</v>
      </c>
      <c r="B795" s="37" t="s">
        <v>9</v>
      </c>
      <c r="C795" s="33" t="s">
        <v>13</v>
      </c>
      <c r="D795" s="33" t="s">
        <v>11</v>
      </c>
      <c r="E795" s="38">
        <v>52226</v>
      </c>
      <c r="F795" s="33">
        <v>2</v>
      </c>
      <c r="G795" s="33">
        <v>61</v>
      </c>
      <c r="H795" s="33">
        <v>22</v>
      </c>
      <c r="I795" s="39">
        <v>64833.387581470903</v>
      </c>
    </row>
    <row r="796" spans="1:9" ht="14.5" x14ac:dyDescent="0.35">
      <c r="A796" s="33">
        <v>794</v>
      </c>
      <c r="B796" s="37" t="s">
        <v>12</v>
      </c>
      <c r="C796" s="33" t="s">
        <v>10</v>
      </c>
      <c r="D796" s="33" t="s">
        <v>14</v>
      </c>
      <c r="E796" s="38">
        <v>46979</v>
      </c>
      <c r="F796" s="33">
        <v>1</v>
      </c>
      <c r="G796" s="33">
        <v>66</v>
      </c>
      <c r="H796" s="33">
        <v>53</v>
      </c>
      <c r="I796" s="39">
        <v>75738.716209962324</v>
      </c>
    </row>
    <row r="797" spans="1:9" ht="14.5" x14ac:dyDescent="0.35">
      <c r="A797" s="33">
        <v>795</v>
      </c>
      <c r="B797" s="37" t="s">
        <v>15</v>
      </c>
      <c r="C797" s="33" t="s">
        <v>13</v>
      </c>
      <c r="D797" s="33" t="s">
        <v>11</v>
      </c>
      <c r="E797" s="38">
        <v>59752</v>
      </c>
      <c r="F797" s="33">
        <v>3</v>
      </c>
      <c r="G797" s="33">
        <v>46</v>
      </c>
      <c r="H797" s="33">
        <v>39</v>
      </c>
      <c r="I797" s="39">
        <v>71427.160656706299</v>
      </c>
    </row>
    <row r="798" spans="1:9" ht="14.5" x14ac:dyDescent="0.35">
      <c r="A798" s="33">
        <v>796</v>
      </c>
      <c r="B798" s="37" t="s">
        <v>15</v>
      </c>
      <c r="C798" s="33" t="s">
        <v>10</v>
      </c>
      <c r="D798" s="33" t="s">
        <v>14</v>
      </c>
      <c r="E798" s="38">
        <v>49839</v>
      </c>
      <c r="F798" s="33">
        <v>1</v>
      </c>
      <c r="G798" s="33">
        <v>81</v>
      </c>
      <c r="H798" s="33">
        <v>27</v>
      </c>
      <c r="I798" s="39">
        <v>78089.719859989913</v>
      </c>
    </row>
    <row r="799" spans="1:9" ht="14.5" x14ac:dyDescent="0.35">
      <c r="A799" s="33">
        <v>797</v>
      </c>
      <c r="B799" s="37" t="s">
        <v>12</v>
      </c>
      <c r="C799" s="33" t="s">
        <v>13</v>
      </c>
      <c r="D799" s="33" t="s">
        <v>14</v>
      </c>
      <c r="E799" s="38">
        <v>68797</v>
      </c>
      <c r="F799" s="33">
        <v>2</v>
      </c>
      <c r="G799" s="33">
        <v>79</v>
      </c>
      <c r="H799" s="33">
        <v>30</v>
      </c>
      <c r="I799" s="39">
        <v>71340.341360189079</v>
      </c>
    </row>
    <row r="800" spans="1:9" ht="14.5" x14ac:dyDescent="0.35">
      <c r="A800" s="33">
        <v>798</v>
      </c>
      <c r="B800" s="37" t="s">
        <v>9</v>
      </c>
      <c r="C800" s="33" t="s">
        <v>13</v>
      </c>
      <c r="D800" s="33" t="s">
        <v>11</v>
      </c>
      <c r="E800" s="38">
        <v>50705</v>
      </c>
      <c r="F800" s="33">
        <v>3</v>
      </c>
      <c r="G800" s="33">
        <v>52</v>
      </c>
      <c r="H800" s="33">
        <v>30</v>
      </c>
      <c r="I800" s="39">
        <v>62955.460124656325</v>
      </c>
    </row>
    <row r="801" spans="1:9" ht="14.5" x14ac:dyDescent="0.35">
      <c r="A801" s="33">
        <v>799</v>
      </c>
      <c r="B801" s="37" t="s">
        <v>9</v>
      </c>
      <c r="C801" s="33" t="s">
        <v>13</v>
      </c>
      <c r="D801" s="33" t="s">
        <v>11</v>
      </c>
      <c r="E801" s="38">
        <v>55987</v>
      </c>
      <c r="F801" s="33">
        <v>4</v>
      </c>
      <c r="G801" s="33">
        <v>50</v>
      </c>
      <c r="H801" s="33">
        <v>58</v>
      </c>
      <c r="I801" s="39">
        <v>69343.886800960114</v>
      </c>
    </row>
    <row r="802" spans="1:9" ht="14.5" x14ac:dyDescent="0.35">
      <c r="A802" s="33">
        <v>800</v>
      </c>
      <c r="B802" s="37" t="s">
        <v>9</v>
      </c>
      <c r="C802" s="33" t="s">
        <v>10</v>
      </c>
      <c r="D802" s="33" t="s">
        <v>14</v>
      </c>
      <c r="E802" s="38">
        <v>51256</v>
      </c>
      <c r="F802" s="33">
        <v>4</v>
      </c>
      <c r="G802" s="33">
        <v>75</v>
      </c>
      <c r="H802" s="33">
        <v>33</v>
      </c>
      <c r="I802" s="39">
        <v>73503.975905088126</v>
      </c>
    </row>
    <row r="803" spans="1:9" ht="14.5" x14ac:dyDescent="0.35">
      <c r="A803" s="33">
        <v>801</v>
      </c>
      <c r="B803" s="37" t="s">
        <v>12</v>
      </c>
      <c r="C803" s="33" t="s">
        <v>13</v>
      </c>
      <c r="D803" s="33" t="s">
        <v>11</v>
      </c>
      <c r="E803" s="38">
        <v>51639</v>
      </c>
      <c r="F803" s="33">
        <v>1</v>
      </c>
      <c r="G803" s="33">
        <v>69</v>
      </c>
      <c r="H803" s="33">
        <v>42</v>
      </c>
      <c r="I803" s="39">
        <v>60460.068266324561</v>
      </c>
    </row>
    <row r="804" spans="1:9" ht="14.5" x14ac:dyDescent="0.35">
      <c r="A804" s="33">
        <v>802</v>
      </c>
      <c r="B804" s="37" t="s">
        <v>12</v>
      </c>
      <c r="C804" s="33" t="s">
        <v>13</v>
      </c>
      <c r="D804" s="33" t="s">
        <v>11</v>
      </c>
      <c r="E804" s="38">
        <v>59523</v>
      </c>
      <c r="F804" s="33">
        <v>2</v>
      </c>
      <c r="G804" s="33">
        <v>55</v>
      </c>
      <c r="H804" s="33">
        <v>64</v>
      </c>
      <c r="I804" s="39">
        <v>73467.457794954476</v>
      </c>
    </row>
    <row r="805" spans="1:9" ht="14.5" x14ac:dyDescent="0.35">
      <c r="A805" s="33">
        <v>803</v>
      </c>
      <c r="B805" s="37" t="s">
        <v>9</v>
      </c>
      <c r="C805" s="33" t="s">
        <v>13</v>
      </c>
      <c r="D805" s="33" t="s">
        <v>14</v>
      </c>
      <c r="E805" s="38">
        <v>46380</v>
      </c>
      <c r="F805" s="33">
        <v>1</v>
      </c>
      <c r="G805" s="33">
        <v>62</v>
      </c>
      <c r="H805" s="33">
        <v>21</v>
      </c>
      <c r="I805" s="39">
        <v>70752.07564380081</v>
      </c>
    </row>
    <row r="806" spans="1:9" ht="14.5" x14ac:dyDescent="0.35">
      <c r="A806" s="33">
        <v>804</v>
      </c>
      <c r="B806" s="37" t="s">
        <v>12</v>
      </c>
      <c r="C806" s="33" t="s">
        <v>10</v>
      </c>
      <c r="D806" s="33" t="s">
        <v>11</v>
      </c>
      <c r="E806" s="38">
        <v>71123</v>
      </c>
      <c r="F806" s="33">
        <v>4</v>
      </c>
      <c r="G806" s="33">
        <v>57</v>
      </c>
      <c r="H806" s="33">
        <v>18</v>
      </c>
      <c r="I806" s="39">
        <v>100497.31484933507</v>
      </c>
    </row>
    <row r="807" spans="1:9" ht="14.5" x14ac:dyDescent="0.35">
      <c r="A807" s="33">
        <v>805</v>
      </c>
      <c r="B807" s="37" t="s">
        <v>12</v>
      </c>
      <c r="C807" s="33" t="s">
        <v>13</v>
      </c>
      <c r="D807" s="33" t="s">
        <v>14</v>
      </c>
      <c r="E807" s="38">
        <v>48611</v>
      </c>
      <c r="F807" s="33">
        <v>4</v>
      </c>
      <c r="G807" s="33">
        <v>61</v>
      </c>
      <c r="H807" s="33">
        <v>23</v>
      </c>
      <c r="I807" s="39">
        <v>70232.896521658084</v>
      </c>
    </row>
    <row r="808" spans="1:9" ht="14.5" x14ac:dyDescent="0.35">
      <c r="A808" s="33">
        <v>806</v>
      </c>
      <c r="B808" s="37" t="s">
        <v>15</v>
      </c>
      <c r="C808" s="33" t="s">
        <v>13</v>
      </c>
      <c r="D808" s="33" t="s">
        <v>11</v>
      </c>
      <c r="E808" s="38">
        <v>57328</v>
      </c>
      <c r="F808" s="33">
        <v>4</v>
      </c>
      <c r="G808" s="33">
        <v>65</v>
      </c>
      <c r="H808" s="33">
        <v>45</v>
      </c>
      <c r="I808" s="39">
        <v>60284.57755598575</v>
      </c>
    </row>
    <row r="809" spans="1:9" ht="14.5" x14ac:dyDescent="0.35">
      <c r="A809" s="33">
        <v>807</v>
      </c>
      <c r="B809" s="37" t="s">
        <v>15</v>
      </c>
      <c r="C809" s="33" t="s">
        <v>13</v>
      </c>
      <c r="D809" s="33" t="s">
        <v>11</v>
      </c>
      <c r="E809" s="38">
        <v>63521</v>
      </c>
      <c r="F809" s="33">
        <v>4</v>
      </c>
      <c r="G809" s="33">
        <v>82</v>
      </c>
      <c r="H809" s="33">
        <v>40</v>
      </c>
      <c r="I809" s="39">
        <v>82780.394225947151</v>
      </c>
    </row>
    <row r="810" spans="1:9" ht="14.5" x14ac:dyDescent="0.35">
      <c r="A810" s="33">
        <v>808</v>
      </c>
      <c r="B810" s="37" t="s">
        <v>15</v>
      </c>
      <c r="C810" s="33" t="s">
        <v>13</v>
      </c>
      <c r="D810" s="33" t="s">
        <v>11</v>
      </c>
      <c r="E810" s="38">
        <v>57604</v>
      </c>
      <c r="F810" s="33">
        <v>3</v>
      </c>
      <c r="G810" s="33">
        <v>82</v>
      </c>
      <c r="H810" s="33">
        <v>19</v>
      </c>
      <c r="I810" s="39">
        <v>65275.616208823747</v>
      </c>
    </row>
    <row r="811" spans="1:9" ht="14.5" x14ac:dyDescent="0.35">
      <c r="A811" s="33">
        <v>809</v>
      </c>
      <c r="B811" s="37" t="s">
        <v>12</v>
      </c>
      <c r="C811" s="33" t="s">
        <v>13</v>
      </c>
      <c r="D811" s="33" t="s">
        <v>14</v>
      </c>
      <c r="E811" s="38">
        <v>59305</v>
      </c>
      <c r="F811" s="33">
        <v>4</v>
      </c>
      <c r="G811" s="33">
        <v>78</v>
      </c>
      <c r="H811" s="33">
        <v>18</v>
      </c>
      <c r="I811" s="39">
        <v>74275.102083192192</v>
      </c>
    </row>
    <row r="812" spans="1:9" ht="14.5" x14ac:dyDescent="0.35">
      <c r="A812" s="33">
        <v>810</v>
      </c>
      <c r="B812" s="37" t="s">
        <v>9</v>
      </c>
      <c r="C812" s="33" t="s">
        <v>13</v>
      </c>
      <c r="D812" s="33" t="s">
        <v>14</v>
      </c>
      <c r="E812" s="38">
        <v>47312</v>
      </c>
      <c r="F812" s="33">
        <v>4</v>
      </c>
      <c r="G812" s="33">
        <v>75</v>
      </c>
      <c r="H812" s="33">
        <v>25</v>
      </c>
      <c r="I812" s="39">
        <v>71026.402043251714</v>
      </c>
    </row>
    <row r="813" spans="1:9" ht="14.5" x14ac:dyDescent="0.35">
      <c r="A813" s="33">
        <v>811</v>
      </c>
      <c r="B813" s="37" t="s">
        <v>9</v>
      </c>
      <c r="C813" s="33" t="s">
        <v>13</v>
      </c>
      <c r="D813" s="33" t="s">
        <v>11</v>
      </c>
      <c r="E813" s="38">
        <v>54513</v>
      </c>
      <c r="F813" s="33">
        <v>3</v>
      </c>
      <c r="G813" s="33">
        <v>82</v>
      </c>
      <c r="H813" s="33">
        <v>46</v>
      </c>
      <c r="I813" s="39">
        <v>80991.209077684602</v>
      </c>
    </row>
    <row r="814" spans="1:9" ht="14.5" x14ac:dyDescent="0.35">
      <c r="A814" s="33">
        <v>812</v>
      </c>
      <c r="B814" s="37" t="s">
        <v>15</v>
      </c>
      <c r="C814" s="33" t="s">
        <v>13</v>
      </c>
      <c r="D814" s="33" t="s">
        <v>11</v>
      </c>
      <c r="E814" s="38">
        <v>63523</v>
      </c>
      <c r="F814" s="33">
        <v>3</v>
      </c>
      <c r="G814" s="33">
        <v>45</v>
      </c>
      <c r="H814" s="33">
        <v>33</v>
      </c>
      <c r="I814" s="39">
        <v>58048.117782479087</v>
      </c>
    </row>
    <row r="815" spans="1:9" ht="14.5" x14ac:dyDescent="0.35">
      <c r="A815" s="33">
        <v>813</v>
      </c>
      <c r="B815" s="37" t="s">
        <v>12</v>
      </c>
      <c r="C815" s="33" t="s">
        <v>13</v>
      </c>
      <c r="D815" s="33" t="s">
        <v>14</v>
      </c>
      <c r="E815" s="38">
        <v>48852</v>
      </c>
      <c r="F815" s="33">
        <v>1</v>
      </c>
      <c r="G815" s="33">
        <v>76</v>
      </c>
      <c r="H815" s="33">
        <v>54</v>
      </c>
      <c r="I815" s="39">
        <v>68903.481801809874</v>
      </c>
    </row>
    <row r="816" spans="1:9" ht="14.5" x14ac:dyDescent="0.35">
      <c r="A816" s="33">
        <v>814</v>
      </c>
      <c r="B816" s="37" t="s">
        <v>9</v>
      </c>
      <c r="C816" s="33" t="s">
        <v>13</v>
      </c>
      <c r="D816" s="33" t="s">
        <v>14</v>
      </c>
      <c r="E816" s="38">
        <v>44096</v>
      </c>
      <c r="F816" s="33">
        <v>3</v>
      </c>
      <c r="G816" s="33">
        <v>60</v>
      </c>
      <c r="H816" s="33">
        <v>28</v>
      </c>
      <c r="I816" s="39">
        <v>79412.817208456036</v>
      </c>
    </row>
    <row r="817" spans="1:9" ht="14.5" x14ac:dyDescent="0.35">
      <c r="A817" s="33">
        <v>815</v>
      </c>
      <c r="B817" s="37" t="s">
        <v>12</v>
      </c>
      <c r="C817" s="33" t="s">
        <v>13</v>
      </c>
      <c r="D817" s="33" t="s">
        <v>14</v>
      </c>
      <c r="E817" s="38">
        <v>58892</v>
      </c>
      <c r="F817" s="33">
        <v>2</v>
      </c>
      <c r="G817" s="33">
        <v>79</v>
      </c>
      <c r="H817" s="33">
        <v>36</v>
      </c>
      <c r="I817" s="39">
        <v>65165.85850956534</v>
      </c>
    </row>
    <row r="818" spans="1:9" ht="14.5" x14ac:dyDescent="0.35">
      <c r="A818" s="33">
        <v>816</v>
      </c>
      <c r="B818" s="37" t="s">
        <v>12</v>
      </c>
      <c r="C818" s="33" t="s">
        <v>13</v>
      </c>
      <c r="D818" s="33" t="s">
        <v>11</v>
      </c>
      <c r="E818" s="38">
        <v>54118</v>
      </c>
      <c r="F818" s="33">
        <v>2</v>
      </c>
      <c r="G818" s="33">
        <v>50</v>
      </c>
      <c r="H818" s="33">
        <v>20</v>
      </c>
      <c r="I818" s="39">
        <v>56178.112902048742</v>
      </c>
    </row>
    <row r="819" spans="1:9" ht="14.5" x14ac:dyDescent="0.35">
      <c r="A819" s="33">
        <v>817</v>
      </c>
      <c r="B819" s="37" t="s">
        <v>15</v>
      </c>
      <c r="C819" s="33" t="s">
        <v>13</v>
      </c>
      <c r="D819" s="33" t="s">
        <v>11</v>
      </c>
      <c r="E819" s="38">
        <v>44960</v>
      </c>
      <c r="F819" s="33">
        <v>4</v>
      </c>
      <c r="G819" s="33">
        <v>42</v>
      </c>
      <c r="H819" s="33">
        <v>24</v>
      </c>
      <c r="I819" s="39">
        <v>61624.90052723074</v>
      </c>
    </row>
    <row r="820" spans="1:9" ht="14.5" x14ac:dyDescent="0.35">
      <c r="A820" s="33">
        <v>818</v>
      </c>
      <c r="B820" s="37" t="s">
        <v>9</v>
      </c>
      <c r="C820" s="33" t="s">
        <v>13</v>
      </c>
      <c r="D820" s="33" t="s">
        <v>14</v>
      </c>
      <c r="E820" s="38">
        <v>58422</v>
      </c>
      <c r="F820" s="33">
        <v>2</v>
      </c>
      <c r="G820" s="33">
        <v>54</v>
      </c>
      <c r="H820" s="33">
        <v>23</v>
      </c>
      <c r="I820" s="39">
        <v>75585.980770747876</v>
      </c>
    </row>
    <row r="821" spans="1:9" ht="14.5" x14ac:dyDescent="0.35">
      <c r="A821" s="33">
        <v>819</v>
      </c>
      <c r="B821" s="37" t="s">
        <v>9</v>
      </c>
      <c r="C821" s="33" t="s">
        <v>10</v>
      </c>
      <c r="D821" s="33" t="s">
        <v>11</v>
      </c>
      <c r="E821" s="38">
        <v>49329</v>
      </c>
      <c r="F821" s="33">
        <v>4</v>
      </c>
      <c r="G821" s="33">
        <v>46</v>
      </c>
      <c r="H821" s="33">
        <v>47</v>
      </c>
      <c r="I821" s="39">
        <v>85420.687210811069</v>
      </c>
    </row>
    <row r="822" spans="1:9" ht="14.5" x14ac:dyDescent="0.35">
      <c r="A822" s="33">
        <v>820</v>
      </c>
      <c r="B822" s="37" t="s">
        <v>15</v>
      </c>
      <c r="C822" s="33" t="s">
        <v>10</v>
      </c>
      <c r="D822" s="33" t="s">
        <v>11</v>
      </c>
      <c r="E822" s="38">
        <v>59455</v>
      </c>
      <c r="F822" s="33">
        <v>4</v>
      </c>
      <c r="G822" s="33">
        <v>43</v>
      </c>
      <c r="H822" s="33">
        <v>33</v>
      </c>
      <c r="I822" s="39">
        <v>112797.03329280994</v>
      </c>
    </row>
    <row r="823" spans="1:9" ht="14.5" x14ac:dyDescent="0.35">
      <c r="A823" s="33">
        <v>821</v>
      </c>
      <c r="B823" s="37" t="s">
        <v>9</v>
      </c>
      <c r="C823" s="33" t="s">
        <v>13</v>
      </c>
      <c r="D823" s="33" t="s">
        <v>14</v>
      </c>
      <c r="E823" s="38">
        <v>62637</v>
      </c>
      <c r="F823" s="33">
        <v>2</v>
      </c>
      <c r="G823" s="33">
        <v>65</v>
      </c>
      <c r="H823" s="33">
        <v>45</v>
      </c>
      <c r="I823" s="39">
        <v>69816.626829793444</v>
      </c>
    </row>
    <row r="824" spans="1:9" ht="14.5" x14ac:dyDescent="0.35">
      <c r="A824" s="33">
        <v>822</v>
      </c>
      <c r="B824" s="37" t="s">
        <v>15</v>
      </c>
      <c r="C824" s="33" t="s">
        <v>13</v>
      </c>
      <c r="D824" s="33" t="s">
        <v>14</v>
      </c>
      <c r="E824" s="38">
        <v>45637</v>
      </c>
      <c r="F824" s="33">
        <v>4</v>
      </c>
      <c r="G824" s="33">
        <v>37</v>
      </c>
      <c r="H824" s="33">
        <v>26</v>
      </c>
      <c r="I824" s="39">
        <v>70626.090437237406</v>
      </c>
    </row>
    <row r="825" spans="1:9" ht="14.5" x14ac:dyDescent="0.35">
      <c r="A825" s="33">
        <v>823</v>
      </c>
      <c r="B825" s="37" t="s">
        <v>12</v>
      </c>
      <c r="C825" s="33" t="s">
        <v>13</v>
      </c>
      <c r="D825" s="33" t="s">
        <v>11</v>
      </c>
      <c r="E825" s="38">
        <v>59481</v>
      </c>
      <c r="F825" s="33">
        <v>4</v>
      </c>
      <c r="G825" s="33">
        <v>77</v>
      </c>
      <c r="H825" s="33">
        <v>18</v>
      </c>
      <c r="I825" s="39">
        <v>64189.892642357474</v>
      </c>
    </row>
    <row r="826" spans="1:9" ht="14.5" x14ac:dyDescent="0.35">
      <c r="A826" s="33">
        <v>824</v>
      </c>
      <c r="B826" s="37" t="s">
        <v>12</v>
      </c>
      <c r="C826" s="33" t="s">
        <v>13</v>
      </c>
      <c r="D826" s="33" t="s">
        <v>11</v>
      </c>
      <c r="E826" s="38">
        <v>57100</v>
      </c>
      <c r="F826" s="33">
        <v>2</v>
      </c>
      <c r="G826" s="33">
        <v>54</v>
      </c>
      <c r="H826" s="33">
        <v>44</v>
      </c>
      <c r="I826" s="39">
        <v>65875.306852009482</v>
      </c>
    </row>
    <row r="827" spans="1:9" ht="14.5" x14ac:dyDescent="0.35">
      <c r="A827" s="33">
        <v>825</v>
      </c>
      <c r="B827" s="37" t="s">
        <v>15</v>
      </c>
      <c r="C827" s="33" t="s">
        <v>13</v>
      </c>
      <c r="D827" s="33" t="s">
        <v>14</v>
      </c>
      <c r="E827" s="38">
        <v>49702</v>
      </c>
      <c r="F827" s="33">
        <v>2</v>
      </c>
      <c r="G827" s="33">
        <v>85</v>
      </c>
      <c r="H827" s="33">
        <v>60</v>
      </c>
      <c r="I827" s="39">
        <v>76284.192068977951</v>
      </c>
    </row>
    <row r="828" spans="1:9" ht="14.5" x14ac:dyDescent="0.35">
      <c r="A828" s="33">
        <v>826</v>
      </c>
      <c r="B828" s="37" t="s">
        <v>9</v>
      </c>
      <c r="C828" s="33" t="s">
        <v>13</v>
      </c>
      <c r="D828" s="33" t="s">
        <v>11</v>
      </c>
      <c r="E828" s="38">
        <v>54415</v>
      </c>
      <c r="F828" s="33">
        <v>3</v>
      </c>
      <c r="G828" s="33">
        <v>75</v>
      </c>
      <c r="H828" s="33">
        <v>64</v>
      </c>
      <c r="I828" s="39">
        <v>73791.077938075032</v>
      </c>
    </row>
    <row r="829" spans="1:9" ht="14.5" x14ac:dyDescent="0.35">
      <c r="A829" s="33">
        <v>827</v>
      </c>
      <c r="B829" s="37" t="s">
        <v>12</v>
      </c>
      <c r="C829" s="33" t="s">
        <v>10</v>
      </c>
      <c r="D829" s="33" t="s">
        <v>14</v>
      </c>
      <c r="E829" s="38">
        <v>52110</v>
      </c>
      <c r="F829" s="33">
        <v>1</v>
      </c>
      <c r="G829" s="33">
        <v>67</v>
      </c>
      <c r="H829" s="33">
        <v>56</v>
      </c>
      <c r="I829" s="39">
        <v>98530.386678995797</v>
      </c>
    </row>
    <row r="830" spans="1:9" ht="14.5" x14ac:dyDescent="0.35">
      <c r="A830" s="33">
        <v>828</v>
      </c>
      <c r="B830" s="37" t="s">
        <v>9</v>
      </c>
      <c r="C830" s="33" t="s">
        <v>10</v>
      </c>
      <c r="D830" s="33" t="s">
        <v>14</v>
      </c>
      <c r="E830" s="38">
        <v>49570</v>
      </c>
      <c r="F830" s="33">
        <v>4</v>
      </c>
      <c r="G830" s="33">
        <v>72</v>
      </c>
      <c r="H830" s="33">
        <v>36</v>
      </c>
      <c r="I830" s="39">
        <v>83977.23773496793</v>
      </c>
    </row>
    <row r="831" spans="1:9" ht="14.5" x14ac:dyDescent="0.35">
      <c r="A831" s="33">
        <v>829</v>
      </c>
      <c r="B831" s="37" t="s">
        <v>9</v>
      </c>
      <c r="C831" s="33" t="s">
        <v>10</v>
      </c>
      <c r="D831" s="33" t="s">
        <v>14</v>
      </c>
      <c r="E831" s="38">
        <v>60301</v>
      </c>
      <c r="F831" s="33">
        <v>3</v>
      </c>
      <c r="G831" s="33">
        <v>66</v>
      </c>
      <c r="H831" s="33">
        <v>41</v>
      </c>
      <c r="I831" s="39">
        <v>100861.5119865879</v>
      </c>
    </row>
    <row r="832" spans="1:9" ht="14.5" x14ac:dyDescent="0.35">
      <c r="A832" s="33">
        <v>830</v>
      </c>
      <c r="B832" s="37" t="s">
        <v>15</v>
      </c>
      <c r="C832" s="33" t="s">
        <v>13</v>
      </c>
      <c r="D832" s="33" t="s">
        <v>14</v>
      </c>
      <c r="E832" s="38">
        <v>43612</v>
      </c>
      <c r="F832" s="33">
        <v>3</v>
      </c>
      <c r="G832" s="33">
        <v>48</v>
      </c>
      <c r="H832" s="33">
        <v>39</v>
      </c>
      <c r="I832" s="39">
        <v>71010.862651689153</v>
      </c>
    </row>
    <row r="833" spans="1:9" ht="14.5" x14ac:dyDescent="0.35">
      <c r="A833" s="33">
        <v>831</v>
      </c>
      <c r="B833" s="37" t="s">
        <v>9</v>
      </c>
      <c r="C833" s="33" t="s">
        <v>13</v>
      </c>
      <c r="D833" s="33" t="s">
        <v>14</v>
      </c>
      <c r="E833" s="38">
        <v>59933</v>
      </c>
      <c r="F833" s="33">
        <v>3</v>
      </c>
      <c r="G833" s="33">
        <v>77</v>
      </c>
      <c r="H833" s="33">
        <v>63</v>
      </c>
      <c r="I833" s="39">
        <v>80641.201861411857</v>
      </c>
    </row>
    <row r="834" spans="1:9" ht="14.5" x14ac:dyDescent="0.35">
      <c r="A834" s="33">
        <v>832</v>
      </c>
      <c r="B834" s="37" t="s">
        <v>15</v>
      </c>
      <c r="C834" s="33" t="s">
        <v>13</v>
      </c>
      <c r="D834" s="33" t="s">
        <v>11</v>
      </c>
      <c r="E834" s="38">
        <v>53563</v>
      </c>
      <c r="F834" s="33">
        <v>3</v>
      </c>
      <c r="G834" s="33">
        <v>69</v>
      </c>
      <c r="H834" s="33">
        <v>36</v>
      </c>
      <c r="I834" s="39">
        <v>55882.255851443071</v>
      </c>
    </row>
    <row r="835" spans="1:9" ht="14.5" x14ac:dyDescent="0.35">
      <c r="A835" s="33">
        <v>833</v>
      </c>
      <c r="B835" s="37" t="s">
        <v>15</v>
      </c>
      <c r="C835" s="33" t="s">
        <v>13</v>
      </c>
      <c r="D835" s="33" t="s">
        <v>11</v>
      </c>
      <c r="E835" s="38">
        <v>50705</v>
      </c>
      <c r="F835" s="33">
        <v>3</v>
      </c>
      <c r="G835" s="33">
        <v>74</v>
      </c>
      <c r="H835" s="33">
        <v>28</v>
      </c>
      <c r="I835" s="39">
        <v>55436.853385826493</v>
      </c>
    </row>
    <row r="836" spans="1:9" ht="14.5" x14ac:dyDescent="0.35">
      <c r="A836" s="33">
        <v>834</v>
      </c>
      <c r="B836" s="37" t="s">
        <v>15</v>
      </c>
      <c r="C836" s="33" t="s">
        <v>13</v>
      </c>
      <c r="D836" s="33" t="s">
        <v>14</v>
      </c>
      <c r="E836" s="38">
        <v>56493</v>
      </c>
      <c r="F836" s="33">
        <v>1</v>
      </c>
      <c r="G836" s="33">
        <v>73</v>
      </c>
      <c r="H836" s="33">
        <v>58</v>
      </c>
      <c r="I836" s="39">
        <v>74613.296495872361</v>
      </c>
    </row>
    <row r="837" spans="1:9" ht="14.5" x14ac:dyDescent="0.35">
      <c r="A837" s="33">
        <v>835</v>
      </c>
      <c r="B837" s="37" t="s">
        <v>15</v>
      </c>
      <c r="C837" s="33" t="s">
        <v>13</v>
      </c>
      <c r="D837" s="33" t="s">
        <v>14</v>
      </c>
      <c r="E837" s="38">
        <v>61040</v>
      </c>
      <c r="F837" s="33">
        <v>3</v>
      </c>
      <c r="G837" s="33">
        <v>54</v>
      </c>
      <c r="H837" s="33">
        <v>36</v>
      </c>
      <c r="I837" s="39">
        <v>78423.938817777307</v>
      </c>
    </row>
    <row r="838" spans="1:9" ht="14.5" x14ac:dyDescent="0.35">
      <c r="A838" s="33">
        <v>836</v>
      </c>
      <c r="B838" s="37" t="s">
        <v>12</v>
      </c>
      <c r="C838" s="33" t="s">
        <v>13</v>
      </c>
      <c r="D838" s="33" t="s">
        <v>14</v>
      </c>
      <c r="E838" s="38">
        <v>58049</v>
      </c>
      <c r="F838" s="33">
        <v>2</v>
      </c>
      <c r="G838" s="33">
        <v>51</v>
      </c>
      <c r="H838" s="33">
        <v>42</v>
      </c>
      <c r="I838" s="39">
        <v>65084.427002362841</v>
      </c>
    </row>
    <row r="839" spans="1:9" ht="14.5" x14ac:dyDescent="0.35">
      <c r="A839" s="33">
        <v>837</v>
      </c>
      <c r="B839" s="37" t="s">
        <v>9</v>
      </c>
      <c r="C839" s="33" t="s">
        <v>13</v>
      </c>
      <c r="D839" s="33" t="s">
        <v>14</v>
      </c>
      <c r="E839" s="38">
        <v>54506</v>
      </c>
      <c r="F839" s="33">
        <v>2</v>
      </c>
      <c r="G839" s="33">
        <v>65</v>
      </c>
      <c r="H839" s="33">
        <v>36</v>
      </c>
      <c r="I839" s="39">
        <v>68699.578061357621</v>
      </c>
    </row>
    <row r="840" spans="1:9" ht="14.5" x14ac:dyDescent="0.35">
      <c r="A840" s="33">
        <v>838</v>
      </c>
      <c r="B840" s="37" t="s">
        <v>9</v>
      </c>
      <c r="C840" s="33" t="s">
        <v>13</v>
      </c>
      <c r="D840" s="33" t="s">
        <v>11</v>
      </c>
      <c r="E840" s="38">
        <v>55502</v>
      </c>
      <c r="F840" s="33">
        <v>1</v>
      </c>
      <c r="G840" s="33">
        <v>47</v>
      </c>
      <c r="H840" s="33">
        <v>56</v>
      </c>
      <c r="I840" s="39">
        <v>81558.034265541937</v>
      </c>
    </row>
    <row r="841" spans="1:9" ht="14.5" x14ac:dyDescent="0.35">
      <c r="A841" s="33">
        <v>839</v>
      </c>
      <c r="B841" s="37" t="s">
        <v>9</v>
      </c>
      <c r="C841" s="33" t="s">
        <v>13</v>
      </c>
      <c r="D841" s="33" t="s">
        <v>11</v>
      </c>
      <c r="E841" s="38">
        <v>43496</v>
      </c>
      <c r="F841" s="33">
        <v>1</v>
      </c>
      <c r="G841" s="33">
        <v>57</v>
      </c>
      <c r="H841" s="33">
        <v>35</v>
      </c>
      <c r="I841" s="39">
        <v>59786.340179140781</v>
      </c>
    </row>
    <row r="842" spans="1:9" ht="14.5" x14ac:dyDescent="0.35">
      <c r="A842" s="33">
        <v>840</v>
      </c>
      <c r="B842" s="37" t="s">
        <v>15</v>
      </c>
      <c r="C842" s="33" t="s">
        <v>13</v>
      </c>
      <c r="D842" s="33" t="s">
        <v>11</v>
      </c>
      <c r="E842" s="38">
        <v>55109</v>
      </c>
      <c r="F842" s="33">
        <v>2</v>
      </c>
      <c r="G842" s="33">
        <v>68</v>
      </c>
      <c r="H842" s="33">
        <v>59</v>
      </c>
      <c r="I842" s="39">
        <v>62624.160203352221</v>
      </c>
    </row>
    <row r="843" spans="1:9" ht="14.5" x14ac:dyDescent="0.35">
      <c r="A843" s="33">
        <v>841</v>
      </c>
      <c r="B843" s="37" t="s">
        <v>9</v>
      </c>
      <c r="C843" s="33" t="s">
        <v>13</v>
      </c>
      <c r="D843" s="33" t="s">
        <v>14</v>
      </c>
      <c r="E843" s="38">
        <v>52417</v>
      </c>
      <c r="F843" s="33">
        <v>3</v>
      </c>
      <c r="G843" s="33">
        <v>73</v>
      </c>
      <c r="H843" s="33">
        <v>21</v>
      </c>
      <c r="I843" s="39">
        <v>72336.446856679628</v>
      </c>
    </row>
    <row r="844" spans="1:9" ht="14.5" x14ac:dyDescent="0.35">
      <c r="A844" s="33">
        <v>842</v>
      </c>
      <c r="B844" s="37" t="s">
        <v>9</v>
      </c>
      <c r="C844" s="33" t="s">
        <v>13</v>
      </c>
      <c r="D844" s="33" t="s">
        <v>14</v>
      </c>
      <c r="E844" s="38">
        <v>48990</v>
      </c>
      <c r="F844" s="33">
        <v>4</v>
      </c>
      <c r="G844" s="33">
        <v>83</v>
      </c>
      <c r="H844" s="33">
        <v>59</v>
      </c>
      <c r="I844" s="39">
        <v>79310.366433806063</v>
      </c>
    </row>
    <row r="845" spans="1:9" ht="14.5" x14ac:dyDescent="0.35">
      <c r="A845" s="33">
        <v>843</v>
      </c>
      <c r="B845" s="37" t="s">
        <v>12</v>
      </c>
      <c r="C845" s="33" t="s">
        <v>10</v>
      </c>
      <c r="D845" s="33" t="s">
        <v>11</v>
      </c>
      <c r="E845" s="38">
        <v>62458</v>
      </c>
      <c r="F845" s="33">
        <v>2</v>
      </c>
      <c r="G845" s="33">
        <v>66</v>
      </c>
      <c r="H845" s="33">
        <v>23</v>
      </c>
      <c r="I845" s="39">
        <v>84342.953626717092</v>
      </c>
    </row>
    <row r="846" spans="1:9" ht="14.5" x14ac:dyDescent="0.35">
      <c r="A846" s="33">
        <v>844</v>
      </c>
      <c r="B846" s="37" t="s">
        <v>12</v>
      </c>
      <c r="C846" s="33" t="s">
        <v>10</v>
      </c>
      <c r="D846" s="33" t="s">
        <v>11</v>
      </c>
      <c r="E846" s="38">
        <v>50520</v>
      </c>
      <c r="F846" s="33">
        <v>1</v>
      </c>
      <c r="G846" s="33">
        <v>80</v>
      </c>
      <c r="H846" s="33">
        <v>57</v>
      </c>
      <c r="I846" s="39">
        <v>77117.502010494602</v>
      </c>
    </row>
    <row r="847" spans="1:9" ht="14.5" x14ac:dyDescent="0.35">
      <c r="A847" s="33">
        <v>845</v>
      </c>
      <c r="B847" s="37" t="s">
        <v>9</v>
      </c>
      <c r="C847" s="33" t="s">
        <v>13</v>
      </c>
      <c r="D847" s="33" t="s">
        <v>14</v>
      </c>
      <c r="E847" s="38">
        <v>59420</v>
      </c>
      <c r="F847" s="33">
        <v>2</v>
      </c>
      <c r="G847" s="33">
        <v>46</v>
      </c>
      <c r="H847" s="33">
        <v>53</v>
      </c>
      <c r="I847" s="39">
        <v>76789.763777967964</v>
      </c>
    </row>
    <row r="848" spans="1:9" ht="14.5" x14ac:dyDescent="0.35">
      <c r="A848" s="33">
        <v>846</v>
      </c>
      <c r="B848" s="37" t="s">
        <v>12</v>
      </c>
      <c r="C848" s="33" t="s">
        <v>10</v>
      </c>
      <c r="D848" s="33" t="s">
        <v>11</v>
      </c>
      <c r="E848" s="38">
        <v>62279</v>
      </c>
      <c r="F848" s="33">
        <v>1</v>
      </c>
      <c r="G848" s="33">
        <v>84</v>
      </c>
      <c r="H848" s="33">
        <v>60</v>
      </c>
      <c r="I848" s="39">
        <v>105013.72261925771</v>
      </c>
    </row>
    <row r="849" spans="1:9" ht="14.5" x14ac:dyDescent="0.35">
      <c r="A849" s="33">
        <v>847</v>
      </c>
      <c r="B849" s="37" t="s">
        <v>9</v>
      </c>
      <c r="C849" s="33" t="s">
        <v>13</v>
      </c>
      <c r="D849" s="33" t="s">
        <v>11</v>
      </c>
      <c r="E849" s="38">
        <v>63285</v>
      </c>
      <c r="F849" s="33">
        <v>2</v>
      </c>
      <c r="G849" s="33">
        <v>62</v>
      </c>
      <c r="H849" s="33">
        <v>51</v>
      </c>
      <c r="I849" s="39">
        <v>86109.926916386699</v>
      </c>
    </row>
    <row r="850" spans="1:9" ht="14.5" x14ac:dyDescent="0.35">
      <c r="A850" s="33">
        <v>848</v>
      </c>
      <c r="B850" s="37" t="s">
        <v>12</v>
      </c>
      <c r="C850" s="33" t="s">
        <v>13</v>
      </c>
      <c r="D850" s="33" t="s">
        <v>14</v>
      </c>
      <c r="E850" s="38">
        <v>71756</v>
      </c>
      <c r="F850" s="33">
        <v>4</v>
      </c>
      <c r="G850" s="33">
        <v>67</v>
      </c>
      <c r="H850" s="33">
        <v>23</v>
      </c>
      <c r="I850" s="39">
        <v>72141.434929624782</v>
      </c>
    </row>
    <row r="851" spans="1:9" ht="14.5" x14ac:dyDescent="0.35">
      <c r="A851" s="33">
        <v>849</v>
      </c>
      <c r="B851" s="37" t="s">
        <v>9</v>
      </c>
      <c r="C851" s="33" t="s">
        <v>13</v>
      </c>
      <c r="D851" s="33" t="s">
        <v>11</v>
      </c>
      <c r="E851" s="38">
        <v>44682</v>
      </c>
      <c r="F851" s="33">
        <v>4</v>
      </c>
      <c r="G851" s="33">
        <v>44</v>
      </c>
      <c r="H851" s="33">
        <v>27</v>
      </c>
      <c r="I851" s="39">
        <v>62625.752145932092</v>
      </c>
    </row>
    <row r="852" spans="1:9" ht="14.5" x14ac:dyDescent="0.35">
      <c r="A852" s="33">
        <v>850</v>
      </c>
      <c r="B852" s="37" t="s">
        <v>15</v>
      </c>
      <c r="C852" s="33" t="s">
        <v>13</v>
      </c>
      <c r="D852" s="33" t="s">
        <v>14</v>
      </c>
      <c r="E852" s="38">
        <v>57576</v>
      </c>
      <c r="F852" s="33">
        <v>2</v>
      </c>
      <c r="G852" s="33">
        <v>43</v>
      </c>
      <c r="H852" s="33">
        <v>55</v>
      </c>
      <c r="I852" s="39">
        <v>79029.747391311204</v>
      </c>
    </row>
    <row r="853" spans="1:9" ht="14.5" x14ac:dyDescent="0.35">
      <c r="A853" s="33">
        <v>851</v>
      </c>
      <c r="B853" s="37" t="s">
        <v>9</v>
      </c>
      <c r="C853" s="33" t="s">
        <v>10</v>
      </c>
      <c r="D853" s="33" t="s">
        <v>11</v>
      </c>
      <c r="E853" s="38">
        <v>58364</v>
      </c>
      <c r="F853" s="33">
        <v>2</v>
      </c>
      <c r="G853" s="33">
        <v>74</v>
      </c>
      <c r="H853" s="33">
        <v>37</v>
      </c>
      <c r="I853" s="39">
        <v>94112.481653102543</v>
      </c>
    </row>
    <row r="854" spans="1:9" ht="14.5" x14ac:dyDescent="0.35">
      <c r="A854" s="33">
        <v>852</v>
      </c>
      <c r="B854" s="37" t="s">
        <v>15</v>
      </c>
      <c r="C854" s="33" t="s">
        <v>13</v>
      </c>
      <c r="D854" s="33" t="s">
        <v>14</v>
      </c>
      <c r="E854" s="38">
        <v>58625</v>
      </c>
      <c r="F854" s="33">
        <v>1</v>
      </c>
      <c r="G854" s="33">
        <v>63</v>
      </c>
      <c r="H854" s="33">
        <v>61</v>
      </c>
      <c r="I854" s="39">
        <v>85704.689067992978</v>
      </c>
    </row>
    <row r="855" spans="1:9" ht="14.5" x14ac:dyDescent="0.35">
      <c r="A855" s="33">
        <v>853</v>
      </c>
      <c r="B855" s="37" t="s">
        <v>9</v>
      </c>
      <c r="C855" s="33" t="s">
        <v>10</v>
      </c>
      <c r="D855" s="33" t="s">
        <v>11</v>
      </c>
      <c r="E855" s="38">
        <v>60754</v>
      </c>
      <c r="F855" s="33">
        <v>2</v>
      </c>
      <c r="G855" s="33">
        <v>65</v>
      </c>
      <c r="H855" s="33">
        <v>46</v>
      </c>
      <c r="I855" s="39">
        <v>110450.43014589434</v>
      </c>
    </row>
    <row r="856" spans="1:9" ht="14.5" x14ac:dyDescent="0.35">
      <c r="A856" s="33">
        <v>854</v>
      </c>
      <c r="B856" s="37" t="s">
        <v>9</v>
      </c>
      <c r="C856" s="33" t="s">
        <v>13</v>
      </c>
      <c r="D856" s="33" t="s">
        <v>11</v>
      </c>
      <c r="E856" s="38">
        <v>52462</v>
      </c>
      <c r="F856" s="33">
        <v>3</v>
      </c>
      <c r="G856" s="33">
        <v>57</v>
      </c>
      <c r="H856" s="33">
        <v>53</v>
      </c>
      <c r="I856" s="39">
        <v>74631.459368778727</v>
      </c>
    </row>
    <row r="857" spans="1:9" ht="14.5" x14ac:dyDescent="0.35">
      <c r="A857" s="33">
        <v>855</v>
      </c>
      <c r="B857" s="37" t="s">
        <v>9</v>
      </c>
      <c r="C857" s="33" t="s">
        <v>10</v>
      </c>
      <c r="D857" s="33" t="s">
        <v>11</v>
      </c>
      <c r="E857" s="38">
        <v>52402</v>
      </c>
      <c r="F857" s="33">
        <v>3</v>
      </c>
      <c r="G857" s="33">
        <v>65</v>
      </c>
      <c r="H857" s="33">
        <v>49</v>
      </c>
      <c r="I857" s="39">
        <v>74672.783456041536</v>
      </c>
    </row>
    <row r="858" spans="1:9" ht="14.5" x14ac:dyDescent="0.35">
      <c r="A858" s="33">
        <v>856</v>
      </c>
      <c r="B858" s="37" t="s">
        <v>9</v>
      </c>
      <c r="C858" s="33" t="s">
        <v>13</v>
      </c>
      <c r="D858" s="33" t="s">
        <v>11</v>
      </c>
      <c r="E858" s="38">
        <v>53334</v>
      </c>
      <c r="F858" s="33">
        <v>1</v>
      </c>
      <c r="G858" s="33">
        <v>77</v>
      </c>
      <c r="H858" s="33">
        <v>20</v>
      </c>
      <c r="I858" s="39">
        <v>72656.079637730421</v>
      </c>
    </row>
    <row r="859" spans="1:9" ht="14.5" x14ac:dyDescent="0.35">
      <c r="A859" s="33">
        <v>857</v>
      </c>
      <c r="B859" s="37" t="s">
        <v>12</v>
      </c>
      <c r="C859" s="33" t="s">
        <v>10</v>
      </c>
      <c r="D859" s="33" t="s">
        <v>11</v>
      </c>
      <c r="E859" s="38">
        <v>62455</v>
      </c>
      <c r="F859" s="33">
        <v>4</v>
      </c>
      <c r="G859" s="33">
        <v>60</v>
      </c>
      <c r="H859" s="33">
        <v>48</v>
      </c>
      <c r="I859" s="39">
        <v>102188.48483556515</v>
      </c>
    </row>
    <row r="860" spans="1:9" ht="14.5" x14ac:dyDescent="0.35">
      <c r="A860" s="33">
        <v>858</v>
      </c>
      <c r="B860" s="37" t="s">
        <v>15</v>
      </c>
      <c r="C860" s="33" t="s">
        <v>10</v>
      </c>
      <c r="D860" s="33" t="s">
        <v>14</v>
      </c>
      <c r="E860" s="38">
        <v>52388</v>
      </c>
      <c r="F860" s="33">
        <v>2</v>
      </c>
      <c r="G860" s="33">
        <v>40</v>
      </c>
      <c r="H860" s="33">
        <v>25</v>
      </c>
      <c r="I860" s="39">
        <v>81777.603637530498</v>
      </c>
    </row>
    <row r="861" spans="1:9" ht="14.5" x14ac:dyDescent="0.35">
      <c r="A861" s="33">
        <v>859</v>
      </c>
      <c r="B861" s="37" t="s">
        <v>12</v>
      </c>
      <c r="C861" s="33" t="s">
        <v>13</v>
      </c>
      <c r="D861" s="33" t="s">
        <v>11</v>
      </c>
      <c r="E861" s="38">
        <v>52322</v>
      </c>
      <c r="F861" s="33">
        <v>1</v>
      </c>
      <c r="G861" s="33">
        <v>49</v>
      </c>
      <c r="H861" s="33">
        <v>25</v>
      </c>
      <c r="I861" s="39">
        <v>76563.405083307138</v>
      </c>
    </row>
    <row r="862" spans="1:9" ht="14.5" x14ac:dyDescent="0.35">
      <c r="A862" s="33">
        <v>860</v>
      </c>
      <c r="B862" s="37" t="s">
        <v>9</v>
      </c>
      <c r="C862" s="33" t="s">
        <v>13</v>
      </c>
      <c r="D862" s="33" t="s">
        <v>14</v>
      </c>
      <c r="E862" s="38">
        <v>52235</v>
      </c>
      <c r="F862" s="33">
        <v>3</v>
      </c>
      <c r="G862" s="33">
        <v>36</v>
      </c>
      <c r="H862" s="33">
        <v>57</v>
      </c>
      <c r="I862" s="39">
        <v>87812.201884439288</v>
      </c>
    </row>
    <row r="863" spans="1:9" ht="14.5" x14ac:dyDescent="0.35">
      <c r="A863" s="33">
        <v>861</v>
      </c>
      <c r="B863" s="37" t="s">
        <v>9</v>
      </c>
      <c r="C863" s="33" t="s">
        <v>10</v>
      </c>
      <c r="D863" s="33" t="s">
        <v>11</v>
      </c>
      <c r="E863" s="38">
        <v>75785</v>
      </c>
      <c r="F863" s="33">
        <v>4</v>
      </c>
      <c r="G863" s="33">
        <v>63</v>
      </c>
      <c r="H863" s="33">
        <v>37</v>
      </c>
      <c r="I863" s="39">
        <v>110338.25254589517</v>
      </c>
    </row>
    <row r="864" spans="1:9" ht="14.5" x14ac:dyDescent="0.35">
      <c r="A864" s="33">
        <v>862</v>
      </c>
      <c r="B864" s="37" t="s">
        <v>9</v>
      </c>
      <c r="C864" s="33" t="s">
        <v>13</v>
      </c>
      <c r="D864" s="33" t="s">
        <v>11</v>
      </c>
      <c r="E864" s="38">
        <v>49974</v>
      </c>
      <c r="F864" s="33">
        <v>2</v>
      </c>
      <c r="G864" s="33">
        <v>77</v>
      </c>
      <c r="H864" s="33">
        <v>38</v>
      </c>
      <c r="I864" s="39">
        <v>60572.123194714426</v>
      </c>
    </row>
    <row r="865" spans="1:9" ht="14.5" x14ac:dyDescent="0.35">
      <c r="A865" s="33">
        <v>863</v>
      </c>
      <c r="B865" s="37" t="s">
        <v>15</v>
      </c>
      <c r="C865" s="33" t="s">
        <v>13</v>
      </c>
      <c r="D865" s="33" t="s">
        <v>11</v>
      </c>
      <c r="E865" s="38">
        <v>56950</v>
      </c>
      <c r="F865" s="33">
        <v>4</v>
      </c>
      <c r="G865" s="33">
        <v>44</v>
      </c>
      <c r="H865" s="33">
        <v>55</v>
      </c>
      <c r="I865" s="39">
        <v>64365.880275259049</v>
      </c>
    </row>
    <row r="866" spans="1:9" ht="14.5" x14ac:dyDescent="0.35">
      <c r="A866" s="33">
        <v>864</v>
      </c>
      <c r="B866" s="37" t="s">
        <v>9</v>
      </c>
      <c r="C866" s="33" t="s">
        <v>13</v>
      </c>
      <c r="D866" s="33" t="s">
        <v>11</v>
      </c>
      <c r="E866" s="38">
        <v>45321</v>
      </c>
      <c r="F866" s="33">
        <v>1</v>
      </c>
      <c r="G866" s="33">
        <v>65</v>
      </c>
      <c r="H866" s="33">
        <v>36</v>
      </c>
      <c r="I866" s="39">
        <v>64269.183428891614</v>
      </c>
    </row>
    <row r="867" spans="1:9" ht="14.5" x14ac:dyDescent="0.35">
      <c r="A867" s="33">
        <v>865</v>
      </c>
      <c r="B867" s="37" t="s">
        <v>9</v>
      </c>
      <c r="C867" s="33" t="s">
        <v>13</v>
      </c>
      <c r="D867" s="33" t="s">
        <v>14</v>
      </c>
      <c r="E867" s="38">
        <v>47794</v>
      </c>
      <c r="F867" s="33">
        <v>2</v>
      </c>
      <c r="G867" s="33">
        <v>50</v>
      </c>
      <c r="H867" s="33">
        <v>51</v>
      </c>
      <c r="I867" s="39">
        <v>70541.8681385081</v>
      </c>
    </row>
    <row r="868" spans="1:9" ht="14.5" x14ac:dyDescent="0.35">
      <c r="A868" s="33">
        <v>866</v>
      </c>
      <c r="B868" s="37" t="s">
        <v>9</v>
      </c>
      <c r="C868" s="33" t="s">
        <v>13</v>
      </c>
      <c r="D868" s="33" t="s">
        <v>14</v>
      </c>
      <c r="E868" s="38">
        <v>53920</v>
      </c>
      <c r="F868" s="33">
        <v>2</v>
      </c>
      <c r="G868" s="33">
        <v>60</v>
      </c>
      <c r="H868" s="33">
        <v>40</v>
      </c>
      <c r="I868" s="39">
        <v>73208.378524887128</v>
      </c>
    </row>
    <row r="869" spans="1:9" ht="14.5" x14ac:dyDescent="0.35">
      <c r="A869" s="33">
        <v>867</v>
      </c>
      <c r="B869" s="37" t="s">
        <v>12</v>
      </c>
      <c r="C869" s="33" t="s">
        <v>13</v>
      </c>
      <c r="D869" s="33" t="s">
        <v>14</v>
      </c>
      <c r="E869" s="38">
        <v>62728</v>
      </c>
      <c r="F869" s="33">
        <v>4</v>
      </c>
      <c r="G869" s="33">
        <v>71</v>
      </c>
      <c r="H869" s="33">
        <v>18</v>
      </c>
      <c r="I869" s="39">
        <v>65436.751225819404</v>
      </c>
    </row>
    <row r="870" spans="1:9" ht="14.5" x14ac:dyDescent="0.35">
      <c r="A870" s="33">
        <v>868</v>
      </c>
      <c r="B870" s="37" t="s">
        <v>9</v>
      </c>
      <c r="C870" s="33" t="s">
        <v>13</v>
      </c>
      <c r="D870" s="33" t="s">
        <v>14</v>
      </c>
      <c r="E870" s="38">
        <v>65633</v>
      </c>
      <c r="F870" s="33">
        <v>3</v>
      </c>
      <c r="G870" s="33">
        <v>56</v>
      </c>
      <c r="H870" s="33">
        <v>57</v>
      </c>
      <c r="I870" s="39">
        <v>73353.220366693247</v>
      </c>
    </row>
    <row r="871" spans="1:9" ht="14.5" x14ac:dyDescent="0.35">
      <c r="A871" s="33">
        <v>869</v>
      </c>
      <c r="B871" s="37" t="s">
        <v>9</v>
      </c>
      <c r="C871" s="33" t="s">
        <v>13</v>
      </c>
      <c r="D871" s="33" t="s">
        <v>14</v>
      </c>
      <c r="E871" s="38">
        <v>47254</v>
      </c>
      <c r="F871" s="33">
        <v>4</v>
      </c>
      <c r="G871" s="33">
        <v>83</v>
      </c>
      <c r="H871" s="33">
        <v>61</v>
      </c>
      <c r="I871" s="39">
        <v>83867.159820962581</v>
      </c>
    </row>
    <row r="872" spans="1:9" ht="14.5" x14ac:dyDescent="0.35">
      <c r="A872" s="33">
        <v>870</v>
      </c>
      <c r="B872" s="37" t="s">
        <v>9</v>
      </c>
      <c r="C872" s="33" t="s">
        <v>13</v>
      </c>
      <c r="D872" s="33" t="s">
        <v>11</v>
      </c>
      <c r="E872" s="38">
        <v>44699</v>
      </c>
      <c r="F872" s="33">
        <v>3</v>
      </c>
      <c r="G872" s="33">
        <v>75</v>
      </c>
      <c r="H872" s="33">
        <v>25</v>
      </c>
      <c r="I872" s="39">
        <v>57799.657608887253</v>
      </c>
    </row>
    <row r="873" spans="1:9" ht="14.5" x14ac:dyDescent="0.35">
      <c r="A873" s="33">
        <v>871</v>
      </c>
      <c r="B873" s="37" t="s">
        <v>9</v>
      </c>
      <c r="C873" s="33" t="s">
        <v>13</v>
      </c>
      <c r="D873" s="33" t="s">
        <v>14</v>
      </c>
      <c r="E873" s="38">
        <v>59813</v>
      </c>
      <c r="F873" s="33">
        <v>1</v>
      </c>
      <c r="G873" s="33">
        <v>79</v>
      </c>
      <c r="H873" s="33">
        <v>50</v>
      </c>
      <c r="I873" s="39">
        <v>82305.511668706837</v>
      </c>
    </row>
    <row r="874" spans="1:9" ht="14.5" x14ac:dyDescent="0.35">
      <c r="A874" s="33">
        <v>872</v>
      </c>
      <c r="B874" s="37" t="s">
        <v>12</v>
      </c>
      <c r="C874" s="33" t="s">
        <v>13</v>
      </c>
      <c r="D874" s="33" t="s">
        <v>11</v>
      </c>
      <c r="E874" s="38">
        <v>54051</v>
      </c>
      <c r="F874" s="33">
        <v>2</v>
      </c>
      <c r="G874" s="33">
        <v>40</v>
      </c>
      <c r="H874" s="33">
        <v>26</v>
      </c>
      <c r="I874" s="39">
        <v>65478.946101318354</v>
      </c>
    </row>
    <row r="875" spans="1:9" ht="14.5" x14ac:dyDescent="0.35">
      <c r="A875" s="33">
        <v>873</v>
      </c>
      <c r="B875" s="37" t="s">
        <v>12</v>
      </c>
      <c r="C875" s="33" t="s">
        <v>13</v>
      </c>
      <c r="D875" s="33" t="s">
        <v>14</v>
      </c>
      <c r="E875" s="38">
        <v>47027</v>
      </c>
      <c r="F875" s="33">
        <v>3</v>
      </c>
      <c r="G875" s="33">
        <v>71</v>
      </c>
      <c r="H875" s="33">
        <v>42</v>
      </c>
      <c r="I875" s="39">
        <v>74077.18973926366</v>
      </c>
    </row>
    <row r="876" spans="1:9" ht="14.5" x14ac:dyDescent="0.35">
      <c r="A876" s="33">
        <v>874</v>
      </c>
      <c r="B876" s="37" t="s">
        <v>9</v>
      </c>
      <c r="C876" s="33" t="s">
        <v>13</v>
      </c>
      <c r="D876" s="33" t="s">
        <v>14</v>
      </c>
      <c r="E876" s="38">
        <v>50329</v>
      </c>
      <c r="F876" s="33">
        <v>4</v>
      </c>
      <c r="G876" s="33">
        <v>64</v>
      </c>
      <c r="H876" s="33">
        <v>43</v>
      </c>
      <c r="I876" s="39">
        <v>70299.69717787503</v>
      </c>
    </row>
    <row r="877" spans="1:9" ht="14.5" x14ac:dyDescent="0.35">
      <c r="A877" s="33">
        <v>875</v>
      </c>
      <c r="B877" s="37" t="s">
        <v>9</v>
      </c>
      <c r="C877" s="33" t="s">
        <v>13</v>
      </c>
      <c r="D877" s="33" t="s">
        <v>14</v>
      </c>
      <c r="E877" s="38">
        <v>42581</v>
      </c>
      <c r="F877" s="33">
        <v>4</v>
      </c>
      <c r="G877" s="33">
        <v>62</v>
      </c>
      <c r="H877" s="33">
        <v>44</v>
      </c>
      <c r="I877" s="39">
        <v>75358.790857193875</v>
      </c>
    </row>
    <row r="878" spans="1:9" ht="14.5" x14ac:dyDescent="0.35">
      <c r="A878" s="33">
        <v>876</v>
      </c>
      <c r="B878" s="37" t="s">
        <v>15</v>
      </c>
      <c r="C878" s="33" t="s">
        <v>13</v>
      </c>
      <c r="D878" s="33" t="s">
        <v>11</v>
      </c>
      <c r="E878" s="38">
        <v>55895</v>
      </c>
      <c r="F878" s="33">
        <v>4</v>
      </c>
      <c r="G878" s="33">
        <v>40</v>
      </c>
      <c r="H878" s="33">
        <v>23</v>
      </c>
      <c r="I878" s="39">
        <v>61970.760418501864</v>
      </c>
    </row>
    <row r="879" spans="1:9" ht="14.5" x14ac:dyDescent="0.35">
      <c r="A879" s="33">
        <v>877</v>
      </c>
      <c r="B879" s="37" t="s">
        <v>9</v>
      </c>
      <c r="C879" s="33" t="s">
        <v>13</v>
      </c>
      <c r="D879" s="33" t="s">
        <v>11</v>
      </c>
      <c r="E879" s="38">
        <v>49123</v>
      </c>
      <c r="F879" s="33">
        <v>4</v>
      </c>
      <c r="G879" s="33">
        <v>53</v>
      </c>
      <c r="H879" s="33">
        <v>49</v>
      </c>
      <c r="I879" s="39">
        <v>93648.467049516956</v>
      </c>
    </row>
    <row r="880" spans="1:9" ht="14.5" x14ac:dyDescent="0.35">
      <c r="A880" s="33">
        <v>878</v>
      </c>
      <c r="B880" s="37" t="s">
        <v>12</v>
      </c>
      <c r="C880" s="33" t="s">
        <v>13</v>
      </c>
      <c r="D880" s="33" t="s">
        <v>14</v>
      </c>
      <c r="E880" s="38">
        <v>62570</v>
      </c>
      <c r="F880" s="33">
        <v>3</v>
      </c>
      <c r="G880" s="33">
        <v>61</v>
      </c>
      <c r="H880" s="33">
        <v>33</v>
      </c>
      <c r="I880" s="39">
        <v>76271.872330108134</v>
      </c>
    </row>
    <row r="881" spans="1:9" ht="14.5" x14ac:dyDescent="0.35">
      <c r="A881" s="33">
        <v>879</v>
      </c>
      <c r="B881" s="37" t="s">
        <v>9</v>
      </c>
      <c r="C881" s="33" t="s">
        <v>13</v>
      </c>
      <c r="D881" s="33" t="s">
        <v>14</v>
      </c>
      <c r="E881" s="38">
        <v>58546</v>
      </c>
      <c r="F881" s="33">
        <v>4</v>
      </c>
      <c r="G881" s="33">
        <v>56</v>
      </c>
      <c r="H881" s="33">
        <v>41</v>
      </c>
      <c r="I881" s="39">
        <v>79412.088517589145</v>
      </c>
    </row>
    <row r="882" spans="1:9" ht="14.5" x14ac:dyDescent="0.35">
      <c r="A882" s="33">
        <v>880</v>
      </c>
      <c r="B882" s="37" t="s">
        <v>9</v>
      </c>
      <c r="C882" s="33" t="s">
        <v>13</v>
      </c>
      <c r="D882" s="33" t="s">
        <v>11</v>
      </c>
      <c r="E882" s="38">
        <v>56740</v>
      </c>
      <c r="F882" s="33">
        <v>1</v>
      </c>
      <c r="G882" s="33">
        <v>49</v>
      </c>
      <c r="H882" s="33">
        <v>37</v>
      </c>
      <c r="I882" s="39">
        <v>76894.943723387318</v>
      </c>
    </row>
    <row r="883" spans="1:9" ht="14.5" x14ac:dyDescent="0.35">
      <c r="A883" s="33">
        <v>881</v>
      </c>
      <c r="B883" s="37" t="s">
        <v>9</v>
      </c>
      <c r="C883" s="33" t="s">
        <v>13</v>
      </c>
      <c r="D883" s="33" t="s">
        <v>14</v>
      </c>
      <c r="E883" s="38">
        <v>54979</v>
      </c>
      <c r="F883" s="33">
        <v>4</v>
      </c>
      <c r="G883" s="33">
        <v>72</v>
      </c>
      <c r="H883" s="33">
        <v>22</v>
      </c>
      <c r="I883" s="39">
        <v>65489.229587372989</v>
      </c>
    </row>
    <row r="884" spans="1:9" ht="14.5" x14ac:dyDescent="0.35">
      <c r="A884" s="33">
        <v>882</v>
      </c>
      <c r="B884" s="37" t="s">
        <v>15</v>
      </c>
      <c r="C884" s="33" t="s">
        <v>13</v>
      </c>
      <c r="D884" s="33" t="s">
        <v>14</v>
      </c>
      <c r="E884" s="38">
        <v>47472</v>
      </c>
      <c r="F884" s="33">
        <v>2</v>
      </c>
      <c r="G884" s="33">
        <v>77</v>
      </c>
      <c r="H884" s="33">
        <v>23</v>
      </c>
      <c r="I884" s="39">
        <v>60817.971977557019</v>
      </c>
    </row>
    <row r="885" spans="1:9" ht="14.5" x14ac:dyDescent="0.35">
      <c r="A885" s="33">
        <v>883</v>
      </c>
      <c r="B885" s="37" t="s">
        <v>9</v>
      </c>
      <c r="C885" s="33" t="s">
        <v>13</v>
      </c>
      <c r="D885" s="33" t="s">
        <v>11</v>
      </c>
      <c r="E885" s="38">
        <v>44468</v>
      </c>
      <c r="F885" s="33">
        <v>2</v>
      </c>
      <c r="G885" s="33">
        <v>85</v>
      </c>
      <c r="H885" s="33">
        <v>21</v>
      </c>
      <c r="I885" s="39">
        <v>69857.813416382443</v>
      </c>
    </row>
    <row r="886" spans="1:9" ht="14.5" x14ac:dyDescent="0.35">
      <c r="A886" s="33">
        <v>884</v>
      </c>
      <c r="B886" s="37" t="s">
        <v>9</v>
      </c>
      <c r="C886" s="33" t="s">
        <v>10</v>
      </c>
      <c r="D886" s="33" t="s">
        <v>11</v>
      </c>
      <c r="E886" s="38">
        <v>64930</v>
      </c>
      <c r="F886" s="33">
        <v>1</v>
      </c>
      <c r="G886" s="33">
        <v>66</v>
      </c>
      <c r="H886" s="33">
        <v>51</v>
      </c>
      <c r="I886" s="39">
        <v>114939.64543394337</v>
      </c>
    </row>
    <row r="887" spans="1:9" ht="14.5" x14ac:dyDescent="0.35">
      <c r="A887" s="33">
        <v>885</v>
      </c>
      <c r="B887" s="37" t="s">
        <v>15</v>
      </c>
      <c r="C887" s="33" t="s">
        <v>13</v>
      </c>
      <c r="D887" s="33" t="s">
        <v>14</v>
      </c>
      <c r="E887" s="38">
        <v>54374</v>
      </c>
      <c r="F887" s="33">
        <v>3</v>
      </c>
      <c r="G887" s="33">
        <v>46</v>
      </c>
      <c r="H887" s="33">
        <v>25</v>
      </c>
      <c r="I887" s="39">
        <v>70244.248181574701</v>
      </c>
    </row>
    <row r="888" spans="1:9" ht="14.5" x14ac:dyDescent="0.35">
      <c r="A888" s="33">
        <v>886</v>
      </c>
      <c r="B888" s="37" t="s">
        <v>12</v>
      </c>
      <c r="C888" s="33" t="s">
        <v>10</v>
      </c>
      <c r="D888" s="33" t="s">
        <v>14</v>
      </c>
      <c r="E888" s="38">
        <v>56541</v>
      </c>
      <c r="F888" s="33">
        <v>2</v>
      </c>
      <c r="G888" s="33">
        <v>55</v>
      </c>
      <c r="H888" s="33">
        <v>32</v>
      </c>
      <c r="I888" s="39">
        <v>83707.394547054108</v>
      </c>
    </row>
    <row r="889" spans="1:9" ht="14.5" x14ac:dyDescent="0.35">
      <c r="A889" s="33">
        <v>887</v>
      </c>
      <c r="B889" s="37" t="s">
        <v>9</v>
      </c>
      <c r="C889" s="33" t="s">
        <v>10</v>
      </c>
      <c r="D889" s="33" t="s">
        <v>14</v>
      </c>
      <c r="E889" s="38">
        <v>57679</v>
      </c>
      <c r="F889" s="33">
        <v>4</v>
      </c>
      <c r="G889" s="33">
        <v>70</v>
      </c>
      <c r="H889" s="33">
        <v>57</v>
      </c>
      <c r="I889" s="39">
        <v>87477.229539070977</v>
      </c>
    </row>
    <row r="890" spans="1:9" ht="14.5" x14ac:dyDescent="0.35">
      <c r="A890" s="33">
        <v>888</v>
      </c>
      <c r="B890" s="37" t="s">
        <v>15</v>
      </c>
      <c r="C890" s="33" t="s">
        <v>13</v>
      </c>
      <c r="D890" s="33" t="s">
        <v>11</v>
      </c>
      <c r="E890" s="38">
        <v>54712</v>
      </c>
      <c r="F890" s="33">
        <v>1</v>
      </c>
      <c r="G890" s="33">
        <v>49</v>
      </c>
      <c r="H890" s="33">
        <v>36</v>
      </c>
      <c r="I890" s="39">
        <v>64010.158613987369</v>
      </c>
    </row>
    <row r="891" spans="1:9" ht="14.5" x14ac:dyDescent="0.35">
      <c r="A891" s="33">
        <v>889</v>
      </c>
      <c r="B891" s="37" t="s">
        <v>9</v>
      </c>
      <c r="C891" s="33" t="s">
        <v>13</v>
      </c>
      <c r="D891" s="33" t="s">
        <v>14</v>
      </c>
      <c r="E891" s="38">
        <v>63180</v>
      </c>
      <c r="F891" s="33">
        <v>2</v>
      </c>
      <c r="G891" s="33">
        <v>63</v>
      </c>
      <c r="H891" s="33">
        <v>22</v>
      </c>
      <c r="I891" s="39">
        <v>82469.1630637739</v>
      </c>
    </row>
    <row r="892" spans="1:9" ht="14.5" x14ac:dyDescent="0.35">
      <c r="A892" s="33">
        <v>890</v>
      </c>
      <c r="B892" s="37" t="s">
        <v>15</v>
      </c>
      <c r="C892" s="33" t="s">
        <v>13</v>
      </c>
      <c r="D892" s="33" t="s">
        <v>14</v>
      </c>
      <c r="E892" s="38">
        <v>60270</v>
      </c>
      <c r="F892" s="33">
        <v>4</v>
      </c>
      <c r="G892" s="33">
        <v>69</v>
      </c>
      <c r="H892" s="33">
        <v>57</v>
      </c>
      <c r="I892" s="39">
        <v>70126.629671380841</v>
      </c>
    </row>
    <row r="893" spans="1:9" ht="14.5" x14ac:dyDescent="0.35">
      <c r="A893" s="33">
        <v>891</v>
      </c>
      <c r="B893" s="37" t="s">
        <v>15</v>
      </c>
      <c r="C893" s="33" t="s">
        <v>10</v>
      </c>
      <c r="D893" s="33" t="s">
        <v>11</v>
      </c>
      <c r="E893" s="38">
        <v>47495</v>
      </c>
      <c r="F893" s="33">
        <v>4</v>
      </c>
      <c r="G893" s="33">
        <v>38</v>
      </c>
      <c r="H893" s="33">
        <v>64</v>
      </c>
      <c r="I893" s="39">
        <v>80020.806072401829</v>
      </c>
    </row>
    <row r="894" spans="1:9" ht="14.5" x14ac:dyDescent="0.35">
      <c r="A894" s="33">
        <v>892</v>
      </c>
      <c r="B894" s="37" t="s">
        <v>12</v>
      </c>
      <c r="C894" s="33" t="s">
        <v>13</v>
      </c>
      <c r="D894" s="33" t="s">
        <v>11</v>
      </c>
      <c r="E894" s="38">
        <v>55139</v>
      </c>
      <c r="F894" s="33">
        <v>3</v>
      </c>
      <c r="G894" s="33">
        <v>45</v>
      </c>
      <c r="H894" s="33">
        <v>36</v>
      </c>
      <c r="I894" s="39">
        <v>72854.071456644699</v>
      </c>
    </row>
    <row r="895" spans="1:9" ht="14.5" x14ac:dyDescent="0.35">
      <c r="A895" s="33">
        <v>893</v>
      </c>
      <c r="B895" s="37" t="s">
        <v>9</v>
      </c>
      <c r="C895" s="33" t="s">
        <v>13</v>
      </c>
      <c r="D895" s="33" t="s">
        <v>14</v>
      </c>
      <c r="E895" s="38">
        <v>51735</v>
      </c>
      <c r="F895" s="33">
        <v>3</v>
      </c>
      <c r="G895" s="33">
        <v>61</v>
      </c>
      <c r="H895" s="33">
        <v>54</v>
      </c>
      <c r="I895" s="39">
        <v>66678.163298745581</v>
      </c>
    </row>
    <row r="896" spans="1:9" ht="14.5" x14ac:dyDescent="0.35">
      <c r="A896" s="33">
        <v>894</v>
      </c>
      <c r="B896" s="37" t="s">
        <v>12</v>
      </c>
      <c r="C896" s="33" t="s">
        <v>10</v>
      </c>
      <c r="D896" s="33" t="s">
        <v>14</v>
      </c>
      <c r="E896" s="38">
        <v>61650</v>
      </c>
      <c r="F896" s="33">
        <v>3</v>
      </c>
      <c r="G896" s="33">
        <v>51</v>
      </c>
      <c r="H896" s="33">
        <v>47</v>
      </c>
      <c r="I896" s="39">
        <v>106083.08206346234</v>
      </c>
    </row>
    <row r="897" spans="1:9" ht="14.5" x14ac:dyDescent="0.35">
      <c r="A897" s="33">
        <v>895</v>
      </c>
      <c r="B897" s="37" t="s">
        <v>9</v>
      </c>
      <c r="C897" s="33" t="s">
        <v>13</v>
      </c>
      <c r="D897" s="33" t="s">
        <v>14</v>
      </c>
      <c r="E897" s="38">
        <v>58586</v>
      </c>
      <c r="F897" s="33">
        <v>3</v>
      </c>
      <c r="G897" s="33">
        <v>39</v>
      </c>
      <c r="H897" s="33">
        <v>62</v>
      </c>
      <c r="I897" s="39">
        <v>75871.39128859558</v>
      </c>
    </row>
    <row r="898" spans="1:9" ht="14.5" x14ac:dyDescent="0.35">
      <c r="A898" s="33">
        <v>896</v>
      </c>
      <c r="B898" s="37" t="s">
        <v>9</v>
      </c>
      <c r="C898" s="33" t="s">
        <v>13</v>
      </c>
      <c r="D898" s="33" t="s">
        <v>11</v>
      </c>
      <c r="E898" s="38">
        <v>66002</v>
      </c>
      <c r="F898" s="33">
        <v>1</v>
      </c>
      <c r="G898" s="33">
        <v>83</v>
      </c>
      <c r="H898" s="33">
        <v>61</v>
      </c>
      <c r="I898" s="39">
        <v>74820.021494025859</v>
      </c>
    </row>
    <row r="899" spans="1:9" ht="14.5" x14ac:dyDescent="0.35">
      <c r="A899" s="33">
        <v>897</v>
      </c>
      <c r="B899" s="37" t="s">
        <v>9</v>
      </c>
      <c r="C899" s="33" t="s">
        <v>10</v>
      </c>
      <c r="D899" s="33" t="s">
        <v>11</v>
      </c>
      <c r="E899" s="38">
        <v>47266</v>
      </c>
      <c r="F899" s="33">
        <v>1</v>
      </c>
      <c r="G899" s="33">
        <v>61</v>
      </c>
      <c r="H899" s="33">
        <v>43</v>
      </c>
      <c r="I899" s="39">
        <v>84114.737519157046</v>
      </c>
    </row>
    <row r="900" spans="1:9" ht="14.5" x14ac:dyDescent="0.35">
      <c r="A900" s="33">
        <v>898</v>
      </c>
      <c r="B900" s="37" t="s">
        <v>15</v>
      </c>
      <c r="C900" s="33" t="s">
        <v>13</v>
      </c>
      <c r="D900" s="33" t="s">
        <v>14</v>
      </c>
      <c r="E900" s="38">
        <v>47405</v>
      </c>
      <c r="F900" s="33">
        <v>2</v>
      </c>
      <c r="G900" s="33">
        <v>55</v>
      </c>
      <c r="H900" s="33">
        <v>19</v>
      </c>
      <c r="I900" s="39">
        <v>68346.919292530467</v>
      </c>
    </row>
    <row r="901" spans="1:9" ht="14.5" x14ac:dyDescent="0.35">
      <c r="A901" s="33">
        <v>899</v>
      </c>
      <c r="B901" s="37" t="s">
        <v>12</v>
      </c>
      <c r="C901" s="33" t="s">
        <v>13</v>
      </c>
      <c r="D901" s="33" t="s">
        <v>11</v>
      </c>
      <c r="E901" s="38">
        <v>64420</v>
      </c>
      <c r="F901" s="33">
        <v>3</v>
      </c>
      <c r="G901" s="33">
        <v>65</v>
      </c>
      <c r="H901" s="33">
        <v>18</v>
      </c>
      <c r="I901" s="39">
        <v>58213.886125325793</v>
      </c>
    </row>
    <row r="902" spans="1:9" ht="14.5" x14ac:dyDescent="0.35">
      <c r="A902" s="33">
        <v>900</v>
      </c>
      <c r="B902" s="37" t="s">
        <v>15</v>
      </c>
      <c r="C902" s="33" t="s">
        <v>13</v>
      </c>
      <c r="D902" s="33" t="s">
        <v>11</v>
      </c>
      <c r="E902" s="38">
        <v>43863</v>
      </c>
      <c r="F902" s="33">
        <v>2</v>
      </c>
      <c r="G902" s="33">
        <v>72</v>
      </c>
      <c r="H902" s="33">
        <v>19</v>
      </c>
      <c r="I902" s="39">
        <v>61926.90648255925</v>
      </c>
    </row>
    <row r="903" spans="1:9" ht="14.5" x14ac:dyDescent="0.35">
      <c r="A903" s="33">
        <v>901</v>
      </c>
      <c r="B903" s="37" t="s">
        <v>9</v>
      </c>
      <c r="C903" s="33" t="s">
        <v>13</v>
      </c>
      <c r="D903" s="33" t="s">
        <v>14</v>
      </c>
      <c r="E903" s="38">
        <v>43788</v>
      </c>
      <c r="F903" s="33">
        <v>4</v>
      </c>
      <c r="G903" s="33">
        <v>85</v>
      </c>
      <c r="H903" s="33">
        <v>49</v>
      </c>
      <c r="I903" s="39">
        <v>67487.611018975324</v>
      </c>
    </row>
    <row r="904" spans="1:9" ht="14.5" x14ac:dyDescent="0.35">
      <c r="A904" s="33">
        <v>902</v>
      </c>
      <c r="B904" s="37" t="s">
        <v>12</v>
      </c>
      <c r="C904" s="33" t="s">
        <v>10</v>
      </c>
      <c r="D904" s="33" t="s">
        <v>14</v>
      </c>
      <c r="E904" s="38">
        <v>63425</v>
      </c>
      <c r="F904" s="33">
        <v>4</v>
      </c>
      <c r="G904" s="33">
        <v>38</v>
      </c>
      <c r="H904" s="33">
        <v>60</v>
      </c>
      <c r="I904" s="39">
        <v>101535.38085060634</v>
      </c>
    </row>
    <row r="905" spans="1:9" ht="14.5" x14ac:dyDescent="0.35">
      <c r="A905" s="33">
        <v>903</v>
      </c>
      <c r="B905" s="37" t="s">
        <v>9</v>
      </c>
      <c r="C905" s="33" t="s">
        <v>13</v>
      </c>
      <c r="D905" s="33" t="s">
        <v>14</v>
      </c>
      <c r="E905" s="38">
        <v>54728</v>
      </c>
      <c r="F905" s="33">
        <v>3</v>
      </c>
      <c r="G905" s="33">
        <v>37</v>
      </c>
      <c r="H905" s="33">
        <v>26</v>
      </c>
      <c r="I905" s="39">
        <v>63450.601844828292</v>
      </c>
    </row>
    <row r="906" spans="1:9" ht="14.5" x14ac:dyDescent="0.35">
      <c r="A906" s="33">
        <v>904</v>
      </c>
      <c r="B906" s="37" t="s">
        <v>12</v>
      </c>
      <c r="C906" s="33" t="s">
        <v>13</v>
      </c>
      <c r="D906" s="33" t="s">
        <v>14</v>
      </c>
      <c r="E906" s="38">
        <v>57972</v>
      </c>
      <c r="F906" s="33">
        <v>3</v>
      </c>
      <c r="G906" s="33">
        <v>41</v>
      </c>
      <c r="H906" s="33">
        <v>49</v>
      </c>
      <c r="I906" s="39">
        <v>72940.890054560179</v>
      </c>
    </row>
    <row r="907" spans="1:9" ht="14.5" x14ac:dyDescent="0.35">
      <c r="A907" s="33">
        <v>905</v>
      </c>
      <c r="B907" s="37" t="s">
        <v>9</v>
      </c>
      <c r="C907" s="33" t="s">
        <v>13</v>
      </c>
      <c r="D907" s="33" t="s">
        <v>11</v>
      </c>
      <c r="E907" s="38">
        <v>63978</v>
      </c>
      <c r="F907" s="33">
        <v>3</v>
      </c>
      <c r="G907" s="33">
        <v>46</v>
      </c>
      <c r="H907" s="33">
        <v>60</v>
      </c>
      <c r="I907" s="39">
        <v>82356.558902096978</v>
      </c>
    </row>
    <row r="908" spans="1:9" ht="14.5" x14ac:dyDescent="0.35">
      <c r="A908" s="33">
        <v>906</v>
      </c>
      <c r="B908" s="37" t="s">
        <v>9</v>
      </c>
      <c r="C908" s="33" t="s">
        <v>13</v>
      </c>
      <c r="D908" s="33" t="s">
        <v>11</v>
      </c>
      <c r="E908" s="38">
        <v>57607</v>
      </c>
      <c r="F908" s="33">
        <v>4</v>
      </c>
      <c r="G908" s="33">
        <v>65</v>
      </c>
      <c r="H908" s="33">
        <v>26</v>
      </c>
      <c r="I908" s="39">
        <v>67500.350372115441</v>
      </c>
    </row>
    <row r="909" spans="1:9" ht="14.5" x14ac:dyDescent="0.35">
      <c r="A909" s="33">
        <v>907</v>
      </c>
      <c r="B909" s="37" t="s">
        <v>9</v>
      </c>
      <c r="C909" s="33" t="s">
        <v>13</v>
      </c>
      <c r="D909" s="33" t="s">
        <v>14</v>
      </c>
      <c r="E909" s="38">
        <v>60357</v>
      </c>
      <c r="F909" s="33">
        <v>3</v>
      </c>
      <c r="G909" s="33">
        <v>36</v>
      </c>
      <c r="H909" s="33">
        <v>27</v>
      </c>
      <c r="I909" s="39">
        <v>72642.88707835578</v>
      </c>
    </row>
    <row r="910" spans="1:9" ht="14.5" x14ac:dyDescent="0.35">
      <c r="A910" s="33">
        <v>908</v>
      </c>
      <c r="B910" s="37" t="s">
        <v>12</v>
      </c>
      <c r="C910" s="33" t="s">
        <v>13</v>
      </c>
      <c r="D910" s="33" t="s">
        <v>11</v>
      </c>
      <c r="E910" s="38">
        <v>57009</v>
      </c>
      <c r="F910" s="33">
        <v>3</v>
      </c>
      <c r="G910" s="33">
        <v>51</v>
      </c>
      <c r="H910" s="33">
        <v>44</v>
      </c>
      <c r="I910" s="39">
        <v>70973.39460791678</v>
      </c>
    </row>
    <row r="911" spans="1:9" ht="14.5" x14ac:dyDescent="0.35">
      <c r="A911" s="33">
        <v>909</v>
      </c>
      <c r="B911" s="37" t="s">
        <v>9</v>
      </c>
      <c r="C911" s="33" t="s">
        <v>13</v>
      </c>
      <c r="D911" s="33" t="s">
        <v>14</v>
      </c>
      <c r="E911" s="38">
        <v>65649</v>
      </c>
      <c r="F911" s="33">
        <v>3</v>
      </c>
      <c r="G911" s="33">
        <v>42</v>
      </c>
      <c r="H911" s="33">
        <v>63</v>
      </c>
      <c r="I911" s="39">
        <v>84786.23951533431</v>
      </c>
    </row>
    <row r="912" spans="1:9" ht="14.5" x14ac:dyDescent="0.35">
      <c r="A912" s="33">
        <v>910</v>
      </c>
      <c r="B912" s="37" t="s">
        <v>9</v>
      </c>
      <c r="C912" s="33" t="s">
        <v>10</v>
      </c>
      <c r="D912" s="33" t="s">
        <v>11</v>
      </c>
      <c r="E912" s="38">
        <v>47419</v>
      </c>
      <c r="F912" s="33">
        <v>2</v>
      </c>
      <c r="G912" s="33">
        <v>50</v>
      </c>
      <c r="H912" s="33">
        <v>32</v>
      </c>
      <c r="I912" s="39">
        <v>77614.87764526633</v>
      </c>
    </row>
    <row r="913" spans="1:9" ht="14.5" x14ac:dyDescent="0.35">
      <c r="A913" s="33">
        <v>911</v>
      </c>
      <c r="B913" s="37" t="s">
        <v>15</v>
      </c>
      <c r="C913" s="33" t="s">
        <v>13</v>
      </c>
      <c r="D913" s="33" t="s">
        <v>14</v>
      </c>
      <c r="E913" s="38">
        <v>55922</v>
      </c>
      <c r="F913" s="33">
        <v>2</v>
      </c>
      <c r="G913" s="33">
        <v>77</v>
      </c>
      <c r="H913" s="33">
        <v>22</v>
      </c>
      <c r="I913" s="39">
        <v>71337.371821493434</v>
      </c>
    </row>
    <row r="914" spans="1:9" ht="14.5" x14ac:dyDescent="0.35">
      <c r="A914" s="33">
        <v>912</v>
      </c>
      <c r="B914" s="37" t="s">
        <v>9</v>
      </c>
      <c r="C914" s="33" t="s">
        <v>10</v>
      </c>
      <c r="D914" s="33" t="s">
        <v>14</v>
      </c>
      <c r="E914" s="38">
        <v>61427</v>
      </c>
      <c r="F914" s="33">
        <v>2</v>
      </c>
      <c r="G914" s="33">
        <v>41</v>
      </c>
      <c r="H914" s="33">
        <v>18</v>
      </c>
      <c r="I914" s="39">
        <v>87870.74565910807</v>
      </c>
    </row>
    <row r="915" spans="1:9" ht="14.5" x14ac:dyDescent="0.35">
      <c r="A915" s="33">
        <v>913</v>
      </c>
      <c r="B915" s="37" t="s">
        <v>15</v>
      </c>
      <c r="C915" s="33" t="s">
        <v>13</v>
      </c>
      <c r="D915" s="33" t="s">
        <v>11</v>
      </c>
      <c r="E915" s="38">
        <v>55640</v>
      </c>
      <c r="F915" s="33">
        <v>3</v>
      </c>
      <c r="G915" s="33">
        <v>42</v>
      </c>
      <c r="H915" s="33">
        <v>59</v>
      </c>
      <c r="I915" s="39">
        <v>70233.931821047358</v>
      </c>
    </row>
    <row r="916" spans="1:9" ht="14.5" x14ac:dyDescent="0.35">
      <c r="A916" s="33">
        <v>914</v>
      </c>
      <c r="B916" s="37" t="s">
        <v>9</v>
      </c>
      <c r="C916" s="33" t="s">
        <v>13</v>
      </c>
      <c r="D916" s="33" t="s">
        <v>11</v>
      </c>
      <c r="E916" s="38">
        <v>55241</v>
      </c>
      <c r="F916" s="33">
        <v>4</v>
      </c>
      <c r="G916" s="33">
        <v>79</v>
      </c>
      <c r="H916" s="33">
        <v>44</v>
      </c>
      <c r="I916" s="39">
        <v>76125.832990222858</v>
      </c>
    </row>
    <row r="917" spans="1:9" ht="14.5" x14ac:dyDescent="0.35">
      <c r="A917" s="33">
        <v>915</v>
      </c>
      <c r="B917" s="37" t="s">
        <v>15</v>
      </c>
      <c r="C917" s="33" t="s">
        <v>13</v>
      </c>
      <c r="D917" s="33" t="s">
        <v>14</v>
      </c>
      <c r="E917" s="38">
        <v>48676</v>
      </c>
      <c r="F917" s="33">
        <v>1</v>
      </c>
      <c r="G917" s="33">
        <v>58</v>
      </c>
      <c r="H917" s="33">
        <v>33</v>
      </c>
      <c r="I917" s="39">
        <v>61726.270334051616</v>
      </c>
    </row>
    <row r="918" spans="1:9" ht="14.5" x14ac:dyDescent="0.35">
      <c r="A918" s="33">
        <v>916</v>
      </c>
      <c r="B918" s="37" t="s">
        <v>12</v>
      </c>
      <c r="C918" s="33" t="s">
        <v>13</v>
      </c>
      <c r="D918" s="33" t="s">
        <v>11</v>
      </c>
      <c r="E918" s="38">
        <v>58164</v>
      </c>
      <c r="F918" s="33">
        <v>4</v>
      </c>
      <c r="G918" s="33">
        <v>53</v>
      </c>
      <c r="H918" s="33">
        <v>24</v>
      </c>
      <c r="I918" s="39">
        <v>64801.961554884765</v>
      </c>
    </row>
    <row r="919" spans="1:9" ht="14.5" x14ac:dyDescent="0.35">
      <c r="A919" s="33">
        <v>917</v>
      </c>
      <c r="B919" s="37" t="s">
        <v>15</v>
      </c>
      <c r="C919" s="33" t="s">
        <v>10</v>
      </c>
      <c r="D919" s="33" t="s">
        <v>11</v>
      </c>
      <c r="E919" s="38">
        <v>56740</v>
      </c>
      <c r="F919" s="33">
        <v>4</v>
      </c>
      <c r="G919" s="33">
        <v>77</v>
      </c>
      <c r="H919" s="33">
        <v>43</v>
      </c>
      <c r="I919" s="39">
        <v>78680.207276603134</v>
      </c>
    </row>
    <row r="920" spans="1:9" ht="14.5" x14ac:dyDescent="0.35">
      <c r="A920" s="33">
        <v>918</v>
      </c>
      <c r="B920" s="37" t="s">
        <v>9</v>
      </c>
      <c r="C920" s="33" t="s">
        <v>10</v>
      </c>
      <c r="D920" s="33" t="s">
        <v>14</v>
      </c>
      <c r="E920" s="38">
        <v>45505</v>
      </c>
      <c r="F920" s="33">
        <v>3</v>
      </c>
      <c r="G920" s="33">
        <v>57</v>
      </c>
      <c r="H920" s="33">
        <v>45</v>
      </c>
      <c r="I920" s="39">
        <v>99918.301464642223</v>
      </c>
    </row>
    <row r="921" spans="1:9" ht="14.5" x14ac:dyDescent="0.35">
      <c r="A921" s="33">
        <v>919</v>
      </c>
      <c r="B921" s="37" t="s">
        <v>9</v>
      </c>
      <c r="C921" s="33" t="s">
        <v>13</v>
      </c>
      <c r="D921" s="33" t="s">
        <v>11</v>
      </c>
      <c r="E921" s="38">
        <v>48360</v>
      </c>
      <c r="F921" s="33">
        <v>3</v>
      </c>
      <c r="G921" s="33">
        <v>41</v>
      </c>
      <c r="H921" s="33">
        <v>61</v>
      </c>
      <c r="I921" s="39">
        <v>74265.40047186047</v>
      </c>
    </row>
    <row r="922" spans="1:9" ht="14.5" x14ac:dyDescent="0.35">
      <c r="A922" s="33">
        <v>920</v>
      </c>
      <c r="B922" s="37" t="s">
        <v>12</v>
      </c>
      <c r="C922" s="33" t="s">
        <v>13</v>
      </c>
      <c r="D922" s="33" t="s">
        <v>11</v>
      </c>
      <c r="E922" s="38">
        <v>55929</v>
      </c>
      <c r="F922" s="33">
        <v>1</v>
      </c>
      <c r="G922" s="33">
        <v>80</v>
      </c>
      <c r="H922" s="33">
        <v>35</v>
      </c>
      <c r="I922" s="39">
        <v>59047.33526110246</v>
      </c>
    </row>
    <row r="923" spans="1:9" ht="14.5" x14ac:dyDescent="0.35">
      <c r="A923" s="33">
        <v>921</v>
      </c>
      <c r="B923" s="37" t="s">
        <v>9</v>
      </c>
      <c r="C923" s="33" t="s">
        <v>13</v>
      </c>
      <c r="D923" s="33" t="s">
        <v>11</v>
      </c>
      <c r="E923" s="38">
        <v>53493</v>
      </c>
      <c r="F923" s="33">
        <v>4</v>
      </c>
      <c r="G923" s="33">
        <v>53</v>
      </c>
      <c r="H923" s="33">
        <v>62</v>
      </c>
      <c r="I923" s="39">
        <v>80458.577526187204</v>
      </c>
    </row>
    <row r="924" spans="1:9" ht="14.5" x14ac:dyDescent="0.35">
      <c r="A924" s="33">
        <v>922</v>
      </c>
      <c r="B924" s="37" t="s">
        <v>9</v>
      </c>
      <c r="C924" s="33" t="s">
        <v>13</v>
      </c>
      <c r="D924" s="33" t="s">
        <v>11</v>
      </c>
      <c r="E924" s="38">
        <v>61004</v>
      </c>
      <c r="F924" s="33">
        <v>1</v>
      </c>
      <c r="G924" s="33">
        <v>35</v>
      </c>
      <c r="H924" s="33">
        <v>62</v>
      </c>
      <c r="I924" s="39">
        <v>80531.422079655269</v>
      </c>
    </row>
    <row r="925" spans="1:9" ht="14.5" x14ac:dyDescent="0.35">
      <c r="A925" s="33">
        <v>923</v>
      </c>
      <c r="B925" s="37" t="s">
        <v>9</v>
      </c>
      <c r="C925" s="33" t="s">
        <v>13</v>
      </c>
      <c r="D925" s="33" t="s">
        <v>14</v>
      </c>
      <c r="E925" s="38">
        <v>56939</v>
      </c>
      <c r="F925" s="33">
        <v>3</v>
      </c>
      <c r="G925" s="33">
        <v>75</v>
      </c>
      <c r="H925" s="33">
        <v>38</v>
      </c>
      <c r="I925" s="39">
        <v>75515.744140154595</v>
      </c>
    </row>
    <row r="926" spans="1:9" ht="14.5" x14ac:dyDescent="0.35">
      <c r="A926" s="33">
        <v>924</v>
      </c>
      <c r="B926" s="37" t="s">
        <v>15</v>
      </c>
      <c r="C926" s="33" t="s">
        <v>13</v>
      </c>
      <c r="D926" s="33" t="s">
        <v>14</v>
      </c>
      <c r="E926" s="38">
        <v>57954</v>
      </c>
      <c r="F926" s="33">
        <v>1</v>
      </c>
      <c r="G926" s="33">
        <v>71</v>
      </c>
      <c r="H926" s="33">
        <v>34</v>
      </c>
      <c r="I926" s="39">
        <v>68438.249156420163</v>
      </c>
    </row>
    <row r="927" spans="1:9" ht="14.5" x14ac:dyDescent="0.35">
      <c r="A927" s="33">
        <v>925</v>
      </c>
      <c r="B927" s="37" t="s">
        <v>9</v>
      </c>
      <c r="C927" s="33" t="s">
        <v>13</v>
      </c>
      <c r="D927" s="33" t="s">
        <v>14</v>
      </c>
      <c r="E927" s="38">
        <v>49897</v>
      </c>
      <c r="F927" s="33">
        <v>4</v>
      </c>
      <c r="G927" s="33">
        <v>51</v>
      </c>
      <c r="H927" s="33">
        <v>43</v>
      </c>
      <c r="I927" s="39">
        <v>70647.325805252302</v>
      </c>
    </row>
    <row r="928" spans="1:9" ht="14.5" x14ac:dyDescent="0.35">
      <c r="A928" s="33">
        <v>926</v>
      </c>
      <c r="B928" s="37" t="s">
        <v>9</v>
      </c>
      <c r="C928" s="33" t="s">
        <v>13</v>
      </c>
      <c r="D928" s="33" t="s">
        <v>14</v>
      </c>
      <c r="E928" s="38">
        <v>58645</v>
      </c>
      <c r="F928" s="33">
        <v>3</v>
      </c>
      <c r="G928" s="33">
        <v>41</v>
      </c>
      <c r="H928" s="33">
        <v>50</v>
      </c>
      <c r="I928" s="39">
        <v>98335.394600207394</v>
      </c>
    </row>
    <row r="929" spans="1:9" ht="14.5" x14ac:dyDescent="0.35">
      <c r="A929" s="33">
        <v>927</v>
      </c>
      <c r="B929" s="37" t="s">
        <v>9</v>
      </c>
      <c r="C929" s="33" t="s">
        <v>13</v>
      </c>
      <c r="D929" s="33" t="s">
        <v>11</v>
      </c>
      <c r="E929" s="38">
        <v>50229</v>
      </c>
      <c r="F929" s="33">
        <v>2</v>
      </c>
      <c r="G929" s="33">
        <v>41</v>
      </c>
      <c r="H929" s="33">
        <v>19</v>
      </c>
      <c r="I929" s="39">
        <v>67718.497966357259</v>
      </c>
    </row>
    <row r="930" spans="1:9" ht="14.5" x14ac:dyDescent="0.35">
      <c r="A930" s="33">
        <v>928</v>
      </c>
      <c r="B930" s="37" t="s">
        <v>9</v>
      </c>
      <c r="C930" s="33" t="s">
        <v>13</v>
      </c>
      <c r="D930" s="33" t="s">
        <v>11</v>
      </c>
      <c r="E930" s="38">
        <v>45588</v>
      </c>
      <c r="F930" s="33">
        <v>2</v>
      </c>
      <c r="G930" s="33">
        <v>81</v>
      </c>
      <c r="H930" s="33">
        <v>57</v>
      </c>
      <c r="I930" s="39">
        <v>66422.090717809813</v>
      </c>
    </row>
    <row r="931" spans="1:9" ht="14.5" x14ac:dyDescent="0.35">
      <c r="A931" s="33">
        <v>929</v>
      </c>
      <c r="B931" s="37" t="s">
        <v>12</v>
      </c>
      <c r="C931" s="33" t="s">
        <v>13</v>
      </c>
      <c r="D931" s="33" t="s">
        <v>11</v>
      </c>
      <c r="E931" s="38">
        <v>66693</v>
      </c>
      <c r="F931" s="33">
        <v>1</v>
      </c>
      <c r="G931" s="33">
        <v>76</v>
      </c>
      <c r="H931" s="33">
        <v>62</v>
      </c>
      <c r="I931" s="39">
        <v>66501.138546985501</v>
      </c>
    </row>
    <row r="932" spans="1:9" ht="14.5" x14ac:dyDescent="0.35">
      <c r="A932" s="33">
        <v>930</v>
      </c>
      <c r="B932" s="37" t="s">
        <v>12</v>
      </c>
      <c r="C932" s="33" t="s">
        <v>13</v>
      </c>
      <c r="D932" s="33" t="s">
        <v>14</v>
      </c>
      <c r="E932" s="38">
        <v>62665</v>
      </c>
      <c r="F932" s="33">
        <v>4</v>
      </c>
      <c r="G932" s="33">
        <v>37</v>
      </c>
      <c r="H932" s="33">
        <v>41</v>
      </c>
      <c r="I932" s="39">
        <v>78535.729893424155</v>
      </c>
    </row>
    <row r="933" spans="1:9" ht="14.5" x14ac:dyDescent="0.35">
      <c r="A933" s="33">
        <v>931</v>
      </c>
      <c r="B933" s="37" t="s">
        <v>12</v>
      </c>
      <c r="C933" s="33" t="s">
        <v>13</v>
      </c>
      <c r="D933" s="33" t="s">
        <v>14</v>
      </c>
      <c r="E933" s="38">
        <v>69083</v>
      </c>
      <c r="F933" s="33">
        <v>2</v>
      </c>
      <c r="G933" s="33">
        <v>83</v>
      </c>
      <c r="H933" s="33">
        <v>26</v>
      </c>
      <c r="I933" s="39">
        <v>76813.498710983375</v>
      </c>
    </row>
    <row r="934" spans="1:9" ht="14.5" x14ac:dyDescent="0.35">
      <c r="A934" s="33">
        <v>932</v>
      </c>
      <c r="B934" s="37" t="s">
        <v>9</v>
      </c>
      <c r="C934" s="33" t="s">
        <v>13</v>
      </c>
      <c r="D934" s="33" t="s">
        <v>11</v>
      </c>
      <c r="E934" s="38">
        <v>54377</v>
      </c>
      <c r="F934" s="33">
        <v>3</v>
      </c>
      <c r="G934" s="33">
        <v>62</v>
      </c>
      <c r="H934" s="33">
        <v>39</v>
      </c>
      <c r="I934" s="39">
        <v>68986.800476679608</v>
      </c>
    </row>
    <row r="935" spans="1:9" ht="14.5" x14ac:dyDescent="0.35">
      <c r="A935" s="33">
        <v>933</v>
      </c>
      <c r="B935" s="37" t="s">
        <v>9</v>
      </c>
      <c r="C935" s="33" t="s">
        <v>13</v>
      </c>
      <c r="D935" s="33" t="s">
        <v>14</v>
      </c>
      <c r="E935" s="38">
        <v>55776</v>
      </c>
      <c r="F935" s="33">
        <v>3</v>
      </c>
      <c r="G935" s="33">
        <v>82</v>
      </c>
      <c r="H935" s="33">
        <v>46</v>
      </c>
      <c r="I935" s="39">
        <v>81036.781057750457</v>
      </c>
    </row>
    <row r="936" spans="1:9" ht="14.5" x14ac:dyDescent="0.35">
      <c r="A936" s="33">
        <v>934</v>
      </c>
      <c r="B936" s="37" t="s">
        <v>9</v>
      </c>
      <c r="C936" s="33" t="s">
        <v>13</v>
      </c>
      <c r="D936" s="33" t="s">
        <v>11</v>
      </c>
      <c r="E936" s="38">
        <v>64803</v>
      </c>
      <c r="F936" s="33">
        <v>4</v>
      </c>
      <c r="G936" s="33">
        <v>41</v>
      </c>
      <c r="H936" s="33">
        <v>45</v>
      </c>
      <c r="I936" s="39">
        <v>77615.871272354081</v>
      </c>
    </row>
    <row r="937" spans="1:9" ht="14.5" x14ac:dyDescent="0.35">
      <c r="A937" s="33">
        <v>935</v>
      </c>
      <c r="B937" s="37" t="s">
        <v>12</v>
      </c>
      <c r="C937" s="33" t="s">
        <v>13</v>
      </c>
      <c r="D937" s="33" t="s">
        <v>14</v>
      </c>
      <c r="E937" s="38">
        <v>63553</v>
      </c>
      <c r="F937" s="33">
        <v>2</v>
      </c>
      <c r="G937" s="33">
        <v>44</v>
      </c>
      <c r="H937" s="33">
        <v>32</v>
      </c>
      <c r="I937" s="39">
        <v>74583.849659758547</v>
      </c>
    </row>
    <row r="938" spans="1:9" ht="14.5" x14ac:dyDescent="0.35">
      <c r="A938" s="33">
        <v>936</v>
      </c>
      <c r="B938" s="37" t="s">
        <v>9</v>
      </c>
      <c r="C938" s="33" t="s">
        <v>13</v>
      </c>
      <c r="D938" s="33" t="s">
        <v>11</v>
      </c>
      <c r="E938" s="38">
        <v>50259</v>
      </c>
      <c r="F938" s="33">
        <v>3</v>
      </c>
      <c r="G938" s="33">
        <v>51</v>
      </c>
      <c r="H938" s="33">
        <v>59</v>
      </c>
      <c r="I938" s="39">
        <v>64959.879433817863</v>
      </c>
    </row>
    <row r="939" spans="1:9" ht="14.5" x14ac:dyDescent="0.35">
      <c r="A939" s="33">
        <v>937</v>
      </c>
      <c r="B939" s="37" t="s">
        <v>9</v>
      </c>
      <c r="C939" s="33" t="s">
        <v>13</v>
      </c>
      <c r="D939" s="33" t="s">
        <v>14</v>
      </c>
      <c r="E939" s="38">
        <v>54908</v>
      </c>
      <c r="F939" s="33">
        <v>4</v>
      </c>
      <c r="G939" s="33">
        <v>73</v>
      </c>
      <c r="H939" s="33">
        <v>44</v>
      </c>
      <c r="I939" s="39">
        <v>94707.739577162662</v>
      </c>
    </row>
    <row r="940" spans="1:9" ht="14.5" x14ac:dyDescent="0.35">
      <c r="A940" s="33">
        <v>938</v>
      </c>
      <c r="B940" s="37" t="s">
        <v>15</v>
      </c>
      <c r="C940" s="33" t="s">
        <v>13</v>
      </c>
      <c r="D940" s="33" t="s">
        <v>11</v>
      </c>
      <c r="E940" s="38">
        <v>45698</v>
      </c>
      <c r="F940" s="33">
        <v>1</v>
      </c>
      <c r="G940" s="33">
        <v>78</v>
      </c>
      <c r="H940" s="33">
        <v>39</v>
      </c>
      <c r="I940" s="39">
        <v>67432.997866325401</v>
      </c>
    </row>
    <row r="941" spans="1:9" ht="14.5" x14ac:dyDescent="0.35">
      <c r="A941" s="33">
        <v>939</v>
      </c>
      <c r="B941" s="37" t="s">
        <v>12</v>
      </c>
      <c r="C941" s="33" t="s">
        <v>13</v>
      </c>
      <c r="D941" s="33" t="s">
        <v>14</v>
      </c>
      <c r="E941" s="38">
        <v>49782</v>
      </c>
      <c r="F941" s="33">
        <v>4</v>
      </c>
      <c r="G941" s="33">
        <v>52</v>
      </c>
      <c r="H941" s="33">
        <v>18</v>
      </c>
      <c r="I941" s="39">
        <v>68119.11482393957</v>
      </c>
    </row>
    <row r="942" spans="1:9" ht="14.5" x14ac:dyDescent="0.35">
      <c r="A942" s="33">
        <v>940</v>
      </c>
      <c r="B942" s="37" t="s">
        <v>12</v>
      </c>
      <c r="C942" s="33" t="s">
        <v>13</v>
      </c>
      <c r="D942" s="33" t="s">
        <v>14</v>
      </c>
      <c r="E942" s="38">
        <v>57965</v>
      </c>
      <c r="F942" s="33">
        <v>2</v>
      </c>
      <c r="G942" s="33">
        <v>55</v>
      </c>
      <c r="H942" s="33">
        <v>53</v>
      </c>
      <c r="I942" s="39">
        <v>63691.21823833607</v>
      </c>
    </row>
    <row r="943" spans="1:9" ht="14.5" x14ac:dyDescent="0.35">
      <c r="A943" s="33">
        <v>941</v>
      </c>
      <c r="B943" s="37" t="s">
        <v>12</v>
      </c>
      <c r="C943" s="33" t="s">
        <v>13</v>
      </c>
      <c r="D943" s="33" t="s">
        <v>14</v>
      </c>
      <c r="E943" s="38">
        <v>47177</v>
      </c>
      <c r="F943" s="33">
        <v>4</v>
      </c>
      <c r="G943" s="33">
        <v>82</v>
      </c>
      <c r="H943" s="33">
        <v>18</v>
      </c>
      <c r="I943" s="39">
        <v>59812.408141596628</v>
      </c>
    </row>
    <row r="944" spans="1:9" ht="14.5" x14ac:dyDescent="0.35">
      <c r="A944" s="33">
        <v>942</v>
      </c>
      <c r="B944" s="37" t="s">
        <v>12</v>
      </c>
      <c r="C944" s="33" t="s">
        <v>13</v>
      </c>
      <c r="D944" s="33" t="s">
        <v>11</v>
      </c>
      <c r="E944" s="38">
        <v>72319</v>
      </c>
      <c r="F944" s="33">
        <v>1</v>
      </c>
      <c r="G944" s="33">
        <v>51</v>
      </c>
      <c r="H944" s="33">
        <v>50</v>
      </c>
      <c r="I944" s="39">
        <v>63538.427688782256</v>
      </c>
    </row>
    <row r="945" spans="1:9" ht="14.5" x14ac:dyDescent="0.35">
      <c r="A945" s="33">
        <v>943</v>
      </c>
      <c r="B945" s="37" t="s">
        <v>9</v>
      </c>
      <c r="C945" s="33" t="s">
        <v>13</v>
      </c>
      <c r="D945" s="33" t="s">
        <v>11</v>
      </c>
      <c r="E945" s="38">
        <v>67969</v>
      </c>
      <c r="F945" s="33">
        <v>2</v>
      </c>
      <c r="G945" s="33">
        <v>40</v>
      </c>
      <c r="H945" s="33">
        <v>18</v>
      </c>
      <c r="I945" s="39">
        <v>77435.204898630152</v>
      </c>
    </row>
    <row r="946" spans="1:9" ht="14.5" x14ac:dyDescent="0.35">
      <c r="A946" s="33">
        <v>944</v>
      </c>
      <c r="B946" s="37" t="s">
        <v>15</v>
      </c>
      <c r="C946" s="33" t="s">
        <v>13</v>
      </c>
      <c r="D946" s="33" t="s">
        <v>14</v>
      </c>
      <c r="E946" s="38">
        <v>45487</v>
      </c>
      <c r="F946" s="33">
        <v>3</v>
      </c>
      <c r="G946" s="33">
        <v>37</v>
      </c>
      <c r="H946" s="33">
        <v>19</v>
      </c>
      <c r="I946" s="39">
        <v>68015.588195045246</v>
      </c>
    </row>
    <row r="947" spans="1:9" ht="14.5" x14ac:dyDescent="0.35">
      <c r="A947" s="33">
        <v>945</v>
      </c>
      <c r="B947" s="37" t="s">
        <v>12</v>
      </c>
      <c r="C947" s="33" t="s">
        <v>13</v>
      </c>
      <c r="D947" s="33" t="s">
        <v>14</v>
      </c>
      <c r="E947" s="38">
        <v>64010</v>
      </c>
      <c r="F947" s="33">
        <v>1</v>
      </c>
      <c r="G947" s="33">
        <v>46</v>
      </c>
      <c r="H947" s="33">
        <v>62</v>
      </c>
      <c r="I947" s="39">
        <v>78249.352362546138</v>
      </c>
    </row>
    <row r="948" spans="1:9" ht="14.5" x14ac:dyDescent="0.35">
      <c r="A948" s="33">
        <v>946</v>
      </c>
      <c r="B948" s="37" t="s">
        <v>9</v>
      </c>
      <c r="C948" s="33" t="s">
        <v>13</v>
      </c>
      <c r="D948" s="33" t="s">
        <v>11</v>
      </c>
      <c r="E948" s="38">
        <v>59227</v>
      </c>
      <c r="F948" s="33">
        <v>2</v>
      </c>
      <c r="G948" s="33">
        <v>47</v>
      </c>
      <c r="H948" s="33">
        <v>56</v>
      </c>
      <c r="I948" s="39">
        <v>76488.508112009556</v>
      </c>
    </row>
    <row r="949" spans="1:9" ht="14.5" x14ac:dyDescent="0.35">
      <c r="A949" s="33">
        <v>947</v>
      </c>
      <c r="B949" s="37" t="s">
        <v>9</v>
      </c>
      <c r="C949" s="33" t="s">
        <v>13</v>
      </c>
      <c r="D949" s="33" t="s">
        <v>14</v>
      </c>
      <c r="E949" s="38">
        <v>56738</v>
      </c>
      <c r="F949" s="33">
        <v>3</v>
      </c>
      <c r="G949" s="33">
        <v>49</v>
      </c>
      <c r="H949" s="33">
        <v>42</v>
      </c>
      <c r="I949" s="39">
        <v>68689.903461579306</v>
      </c>
    </row>
    <row r="950" spans="1:9" ht="14.5" x14ac:dyDescent="0.35">
      <c r="A950" s="33">
        <v>948</v>
      </c>
      <c r="B950" s="37" t="s">
        <v>9</v>
      </c>
      <c r="C950" s="33" t="s">
        <v>10</v>
      </c>
      <c r="D950" s="33" t="s">
        <v>14</v>
      </c>
      <c r="E950" s="38">
        <v>62898</v>
      </c>
      <c r="F950" s="33">
        <v>3</v>
      </c>
      <c r="G950" s="33">
        <v>60</v>
      </c>
      <c r="H950" s="33">
        <v>37</v>
      </c>
      <c r="I950" s="39">
        <v>112310.49984773842</v>
      </c>
    </row>
    <row r="951" spans="1:9" ht="14.5" x14ac:dyDescent="0.35">
      <c r="A951" s="33">
        <v>949</v>
      </c>
      <c r="B951" s="37" t="s">
        <v>15</v>
      </c>
      <c r="C951" s="33" t="s">
        <v>13</v>
      </c>
      <c r="D951" s="33" t="s">
        <v>14</v>
      </c>
      <c r="E951" s="38">
        <v>59175</v>
      </c>
      <c r="F951" s="33">
        <v>2</v>
      </c>
      <c r="G951" s="33">
        <v>82</v>
      </c>
      <c r="H951" s="33">
        <v>42</v>
      </c>
      <c r="I951" s="39">
        <v>71663.53383211144</v>
      </c>
    </row>
    <row r="952" spans="1:9" ht="14.5" x14ac:dyDescent="0.35">
      <c r="A952" s="33">
        <v>950</v>
      </c>
      <c r="B952" s="37" t="s">
        <v>9</v>
      </c>
      <c r="C952" s="33" t="s">
        <v>10</v>
      </c>
      <c r="D952" s="33" t="s">
        <v>14</v>
      </c>
      <c r="E952" s="38">
        <v>57608</v>
      </c>
      <c r="F952" s="33">
        <v>2</v>
      </c>
      <c r="G952" s="33">
        <v>49</v>
      </c>
      <c r="H952" s="33">
        <v>25</v>
      </c>
      <c r="I952" s="39">
        <v>78713.906762275044</v>
      </c>
    </row>
    <row r="953" spans="1:9" ht="14.5" x14ac:dyDescent="0.35">
      <c r="A953" s="33">
        <v>951</v>
      </c>
      <c r="B953" s="37" t="s">
        <v>9</v>
      </c>
      <c r="C953" s="33" t="s">
        <v>13</v>
      </c>
      <c r="D953" s="33" t="s">
        <v>14</v>
      </c>
      <c r="E953" s="38">
        <v>42804</v>
      </c>
      <c r="F953" s="33">
        <v>2</v>
      </c>
      <c r="G953" s="33">
        <v>37</v>
      </c>
      <c r="H953" s="33">
        <v>57</v>
      </c>
      <c r="I953" s="39">
        <v>74893.90633290229</v>
      </c>
    </row>
    <row r="954" spans="1:9" ht="14.5" x14ac:dyDescent="0.35">
      <c r="A954" s="33">
        <v>952</v>
      </c>
      <c r="B954" s="37" t="s">
        <v>12</v>
      </c>
      <c r="C954" s="33" t="s">
        <v>10</v>
      </c>
      <c r="D954" s="33" t="s">
        <v>14</v>
      </c>
      <c r="E954" s="38">
        <v>65482</v>
      </c>
      <c r="F954" s="33">
        <v>3</v>
      </c>
      <c r="G954" s="33">
        <v>39</v>
      </c>
      <c r="H954" s="33">
        <v>51</v>
      </c>
      <c r="I954" s="39">
        <v>106633.63885396138</v>
      </c>
    </row>
    <row r="955" spans="1:9" ht="14.5" x14ac:dyDescent="0.35">
      <c r="A955" s="33">
        <v>953</v>
      </c>
      <c r="B955" s="37" t="s">
        <v>15</v>
      </c>
      <c r="C955" s="33" t="s">
        <v>13</v>
      </c>
      <c r="D955" s="33" t="s">
        <v>11</v>
      </c>
      <c r="E955" s="38">
        <v>57042</v>
      </c>
      <c r="F955" s="33">
        <v>4</v>
      </c>
      <c r="G955" s="33">
        <v>42</v>
      </c>
      <c r="H955" s="33">
        <v>30</v>
      </c>
      <c r="I955" s="39">
        <v>60644.122753800206</v>
      </c>
    </row>
    <row r="956" spans="1:9" ht="14.5" x14ac:dyDescent="0.35">
      <c r="A956" s="33">
        <v>954</v>
      </c>
      <c r="B956" s="37" t="s">
        <v>9</v>
      </c>
      <c r="C956" s="33" t="s">
        <v>10</v>
      </c>
      <c r="D956" s="33" t="s">
        <v>14</v>
      </c>
      <c r="E956" s="38">
        <v>56350</v>
      </c>
      <c r="F956" s="33">
        <v>2</v>
      </c>
      <c r="G956" s="33">
        <v>74</v>
      </c>
      <c r="H956" s="33">
        <v>44</v>
      </c>
      <c r="I956" s="39">
        <v>104154.80809988623</v>
      </c>
    </row>
    <row r="957" spans="1:9" ht="14.5" x14ac:dyDescent="0.35">
      <c r="A957" s="33">
        <v>955</v>
      </c>
      <c r="B957" s="37" t="s">
        <v>15</v>
      </c>
      <c r="C957" s="33" t="s">
        <v>10</v>
      </c>
      <c r="D957" s="33" t="s">
        <v>14</v>
      </c>
      <c r="E957" s="38">
        <v>50451</v>
      </c>
      <c r="F957" s="33">
        <v>1</v>
      </c>
      <c r="G957" s="33">
        <v>56</v>
      </c>
      <c r="H957" s="33">
        <v>34</v>
      </c>
      <c r="I957" s="39">
        <v>74128.758476052069</v>
      </c>
    </row>
    <row r="958" spans="1:9" ht="14.5" x14ac:dyDescent="0.35">
      <c r="A958" s="33">
        <v>956</v>
      </c>
      <c r="B958" s="37" t="s">
        <v>12</v>
      </c>
      <c r="C958" s="33" t="s">
        <v>13</v>
      </c>
      <c r="D958" s="33" t="s">
        <v>14</v>
      </c>
      <c r="E958" s="38">
        <v>62759</v>
      </c>
      <c r="F958" s="33">
        <v>3</v>
      </c>
      <c r="G958" s="33">
        <v>37</v>
      </c>
      <c r="H958" s="33">
        <v>31</v>
      </c>
      <c r="I958" s="39">
        <v>69951.407106755811</v>
      </c>
    </row>
    <row r="959" spans="1:9" ht="14.5" x14ac:dyDescent="0.35">
      <c r="A959" s="33">
        <v>957</v>
      </c>
      <c r="B959" s="37" t="s">
        <v>12</v>
      </c>
      <c r="C959" s="33" t="s">
        <v>10</v>
      </c>
      <c r="D959" s="33" t="s">
        <v>14</v>
      </c>
      <c r="E959" s="38">
        <v>59683</v>
      </c>
      <c r="F959" s="33">
        <v>1</v>
      </c>
      <c r="G959" s="33">
        <v>81</v>
      </c>
      <c r="H959" s="33">
        <v>54</v>
      </c>
      <c r="I959" s="39">
        <v>97523.100980682924</v>
      </c>
    </row>
    <row r="960" spans="1:9" ht="14.5" x14ac:dyDescent="0.35">
      <c r="A960" s="33">
        <v>958</v>
      </c>
      <c r="B960" s="37" t="s">
        <v>15</v>
      </c>
      <c r="C960" s="33" t="s">
        <v>13</v>
      </c>
      <c r="D960" s="33" t="s">
        <v>14</v>
      </c>
      <c r="E960" s="38">
        <v>47381</v>
      </c>
      <c r="F960" s="33">
        <v>1</v>
      </c>
      <c r="G960" s="33">
        <v>48</v>
      </c>
      <c r="H960" s="33">
        <v>24</v>
      </c>
      <c r="I960" s="39">
        <v>73987.042805676814</v>
      </c>
    </row>
    <row r="961" spans="1:9" ht="14.5" x14ac:dyDescent="0.35">
      <c r="A961" s="33">
        <v>959</v>
      </c>
      <c r="B961" s="37" t="s">
        <v>9</v>
      </c>
      <c r="C961" s="33" t="s">
        <v>10</v>
      </c>
      <c r="D961" s="33" t="s">
        <v>14</v>
      </c>
      <c r="E961" s="38">
        <v>63504</v>
      </c>
      <c r="F961" s="33">
        <v>4</v>
      </c>
      <c r="G961" s="33">
        <v>84</v>
      </c>
      <c r="H961" s="33">
        <v>43</v>
      </c>
      <c r="I961" s="39">
        <v>105528.86750100774</v>
      </c>
    </row>
    <row r="962" spans="1:9" ht="14.5" x14ac:dyDescent="0.35">
      <c r="A962" s="33">
        <v>960</v>
      </c>
      <c r="B962" s="37" t="s">
        <v>15</v>
      </c>
      <c r="C962" s="33" t="s">
        <v>13</v>
      </c>
      <c r="D962" s="33" t="s">
        <v>14</v>
      </c>
      <c r="E962" s="38">
        <v>57127</v>
      </c>
      <c r="F962" s="33">
        <v>4</v>
      </c>
      <c r="G962" s="33">
        <v>61</v>
      </c>
      <c r="H962" s="33">
        <v>48</v>
      </c>
      <c r="I962" s="39">
        <v>99276.607338424947</v>
      </c>
    </row>
    <row r="963" spans="1:9" ht="14.5" x14ac:dyDescent="0.35">
      <c r="A963" s="33">
        <v>961</v>
      </c>
      <c r="B963" s="37" t="s">
        <v>15</v>
      </c>
      <c r="C963" s="33" t="s">
        <v>13</v>
      </c>
      <c r="D963" s="33" t="s">
        <v>11</v>
      </c>
      <c r="E963" s="38">
        <v>64290</v>
      </c>
      <c r="F963" s="33">
        <v>1</v>
      </c>
      <c r="G963" s="33">
        <v>66</v>
      </c>
      <c r="H963" s="33">
        <v>19</v>
      </c>
      <c r="I963" s="39">
        <v>60547.583614126495</v>
      </c>
    </row>
    <row r="964" spans="1:9" ht="14.5" x14ac:dyDescent="0.35">
      <c r="A964" s="33">
        <v>962</v>
      </c>
      <c r="B964" s="37" t="s">
        <v>9</v>
      </c>
      <c r="C964" s="33" t="s">
        <v>13</v>
      </c>
      <c r="D964" s="33" t="s">
        <v>11</v>
      </c>
      <c r="E964" s="38">
        <v>54212</v>
      </c>
      <c r="F964" s="33">
        <v>4</v>
      </c>
      <c r="G964" s="33">
        <v>38</v>
      </c>
      <c r="H964" s="33">
        <v>29</v>
      </c>
      <c r="I964" s="39">
        <v>68571.404599148897</v>
      </c>
    </row>
    <row r="965" spans="1:9" ht="14.5" x14ac:dyDescent="0.35">
      <c r="A965" s="33">
        <v>963</v>
      </c>
      <c r="B965" s="37" t="s">
        <v>12</v>
      </c>
      <c r="C965" s="33" t="s">
        <v>13</v>
      </c>
      <c r="D965" s="33" t="s">
        <v>11</v>
      </c>
      <c r="E965" s="38">
        <v>59576</v>
      </c>
      <c r="F965" s="33">
        <v>1</v>
      </c>
      <c r="G965" s="33">
        <v>62</v>
      </c>
      <c r="H965" s="33">
        <v>63</v>
      </c>
      <c r="I965" s="39">
        <v>69043.094879766737</v>
      </c>
    </row>
    <row r="966" spans="1:9" ht="14.5" x14ac:dyDescent="0.35">
      <c r="A966" s="33">
        <v>964</v>
      </c>
      <c r="B966" s="37" t="s">
        <v>9</v>
      </c>
      <c r="C966" s="33" t="s">
        <v>13</v>
      </c>
      <c r="D966" s="33" t="s">
        <v>14</v>
      </c>
      <c r="E966" s="38">
        <v>48175</v>
      </c>
      <c r="F966" s="33">
        <v>3</v>
      </c>
      <c r="G966" s="33">
        <v>49</v>
      </c>
      <c r="H966" s="33">
        <v>46</v>
      </c>
      <c r="I966" s="39">
        <v>77795.842727156298</v>
      </c>
    </row>
    <row r="967" spans="1:9" ht="14.5" x14ac:dyDescent="0.35">
      <c r="A967" s="33">
        <v>965</v>
      </c>
      <c r="B967" s="37" t="s">
        <v>15</v>
      </c>
      <c r="C967" s="33" t="s">
        <v>13</v>
      </c>
      <c r="D967" s="33" t="s">
        <v>14</v>
      </c>
      <c r="E967" s="38">
        <v>63797</v>
      </c>
      <c r="F967" s="33">
        <v>2</v>
      </c>
      <c r="G967" s="33">
        <v>37</v>
      </c>
      <c r="H967" s="33">
        <v>52</v>
      </c>
      <c r="I967" s="39">
        <v>86647.260710461211</v>
      </c>
    </row>
    <row r="968" spans="1:9" ht="14.5" x14ac:dyDescent="0.35">
      <c r="A968" s="33">
        <v>966</v>
      </c>
      <c r="B968" s="37" t="s">
        <v>9</v>
      </c>
      <c r="C968" s="33" t="s">
        <v>13</v>
      </c>
      <c r="D968" s="33" t="s">
        <v>14</v>
      </c>
      <c r="E968" s="38">
        <v>48682</v>
      </c>
      <c r="F968" s="33">
        <v>1</v>
      </c>
      <c r="G968" s="33">
        <v>85</v>
      </c>
      <c r="H968" s="33">
        <v>35</v>
      </c>
      <c r="I968" s="39">
        <v>63554.033493389521</v>
      </c>
    </row>
    <row r="969" spans="1:9" ht="14.5" x14ac:dyDescent="0.35">
      <c r="A969" s="33">
        <v>967</v>
      </c>
      <c r="B969" s="37" t="s">
        <v>15</v>
      </c>
      <c r="C969" s="33" t="s">
        <v>10</v>
      </c>
      <c r="D969" s="33" t="s">
        <v>14</v>
      </c>
      <c r="E969" s="38">
        <v>46558</v>
      </c>
      <c r="F969" s="33">
        <v>3</v>
      </c>
      <c r="G969" s="33">
        <v>80</v>
      </c>
      <c r="H969" s="33">
        <v>51</v>
      </c>
      <c r="I969" s="39">
        <v>80430.967982830101</v>
      </c>
    </row>
    <row r="970" spans="1:9" ht="14.5" x14ac:dyDescent="0.35">
      <c r="A970" s="33">
        <v>968</v>
      </c>
      <c r="B970" s="37" t="s">
        <v>15</v>
      </c>
      <c r="C970" s="33" t="s">
        <v>13</v>
      </c>
      <c r="D970" s="33" t="s">
        <v>14</v>
      </c>
      <c r="E970" s="38">
        <v>48690</v>
      </c>
      <c r="F970" s="33">
        <v>2</v>
      </c>
      <c r="G970" s="33">
        <v>72</v>
      </c>
      <c r="H970" s="33">
        <v>44</v>
      </c>
      <c r="I970" s="39">
        <v>72842.011374813475</v>
      </c>
    </row>
    <row r="971" spans="1:9" ht="14.5" x14ac:dyDescent="0.35">
      <c r="A971" s="33">
        <v>969</v>
      </c>
      <c r="B971" s="37" t="s">
        <v>9</v>
      </c>
      <c r="C971" s="33" t="s">
        <v>13</v>
      </c>
      <c r="D971" s="33" t="s">
        <v>14</v>
      </c>
      <c r="E971" s="38">
        <v>54340</v>
      </c>
      <c r="F971" s="33">
        <v>2</v>
      </c>
      <c r="G971" s="33">
        <v>53</v>
      </c>
      <c r="H971" s="33">
        <v>21</v>
      </c>
      <c r="I971" s="39">
        <v>65228.804054436339</v>
      </c>
    </row>
    <row r="972" spans="1:9" ht="14.5" x14ac:dyDescent="0.35">
      <c r="A972" s="33">
        <v>970</v>
      </c>
      <c r="B972" s="37" t="s">
        <v>12</v>
      </c>
      <c r="C972" s="33" t="s">
        <v>13</v>
      </c>
      <c r="D972" s="33" t="s">
        <v>11</v>
      </c>
      <c r="E972" s="38">
        <v>63711</v>
      </c>
      <c r="F972" s="33">
        <v>1</v>
      </c>
      <c r="G972" s="33">
        <v>73</v>
      </c>
      <c r="H972" s="33">
        <v>39</v>
      </c>
      <c r="I972" s="39">
        <v>65032.616497349263</v>
      </c>
    </row>
    <row r="973" spans="1:9" ht="14.5" x14ac:dyDescent="0.35">
      <c r="A973" s="33">
        <v>971</v>
      </c>
      <c r="B973" s="37" t="s">
        <v>12</v>
      </c>
      <c r="C973" s="33" t="s">
        <v>13</v>
      </c>
      <c r="D973" s="33" t="s">
        <v>11</v>
      </c>
      <c r="E973" s="38">
        <v>49427</v>
      </c>
      <c r="F973" s="33">
        <v>3</v>
      </c>
      <c r="G973" s="33">
        <v>40</v>
      </c>
      <c r="H973" s="33">
        <v>50</v>
      </c>
      <c r="I973" s="39">
        <v>67402.377670316695</v>
      </c>
    </row>
    <row r="974" spans="1:9" ht="14.5" x14ac:dyDescent="0.35">
      <c r="A974" s="33">
        <v>972</v>
      </c>
      <c r="B974" s="37" t="s">
        <v>9</v>
      </c>
      <c r="C974" s="33" t="s">
        <v>13</v>
      </c>
      <c r="D974" s="33" t="s">
        <v>11</v>
      </c>
      <c r="E974" s="38">
        <v>44122</v>
      </c>
      <c r="F974" s="33">
        <v>4</v>
      </c>
      <c r="G974" s="33">
        <v>85</v>
      </c>
      <c r="H974" s="33">
        <v>34</v>
      </c>
      <c r="I974" s="39">
        <v>69206.594847010594</v>
      </c>
    </row>
    <row r="975" spans="1:9" ht="14.5" x14ac:dyDescent="0.35">
      <c r="A975" s="33">
        <v>973</v>
      </c>
      <c r="B975" s="37" t="s">
        <v>15</v>
      </c>
      <c r="C975" s="33" t="s">
        <v>13</v>
      </c>
      <c r="D975" s="33" t="s">
        <v>11</v>
      </c>
      <c r="E975" s="38">
        <v>45932</v>
      </c>
      <c r="F975" s="33">
        <v>1</v>
      </c>
      <c r="G975" s="33">
        <v>84</v>
      </c>
      <c r="H975" s="33">
        <v>22</v>
      </c>
      <c r="I975" s="39">
        <v>55399.375241388283</v>
      </c>
    </row>
    <row r="976" spans="1:9" ht="14.5" x14ac:dyDescent="0.35">
      <c r="A976" s="33">
        <v>974</v>
      </c>
      <c r="B976" s="37" t="s">
        <v>9</v>
      </c>
      <c r="C976" s="33" t="s">
        <v>13</v>
      </c>
      <c r="D976" s="33" t="s">
        <v>11</v>
      </c>
      <c r="E976" s="38">
        <v>69670</v>
      </c>
      <c r="F976" s="33">
        <v>2</v>
      </c>
      <c r="G976" s="33">
        <v>62</v>
      </c>
      <c r="H976" s="33">
        <v>19</v>
      </c>
      <c r="I976" s="39">
        <v>64748.93154980737</v>
      </c>
    </row>
    <row r="977" spans="1:9" ht="14.5" x14ac:dyDescent="0.35">
      <c r="A977" s="33">
        <v>975</v>
      </c>
      <c r="B977" s="37" t="s">
        <v>12</v>
      </c>
      <c r="C977" s="33" t="s">
        <v>13</v>
      </c>
      <c r="D977" s="33" t="s">
        <v>14</v>
      </c>
      <c r="E977" s="38">
        <v>65207</v>
      </c>
      <c r="F977" s="33">
        <v>4</v>
      </c>
      <c r="G977" s="33">
        <v>61</v>
      </c>
      <c r="H977" s="33">
        <v>26</v>
      </c>
      <c r="I977" s="39">
        <v>67929.177904378215</v>
      </c>
    </row>
    <row r="978" spans="1:9" ht="14.5" x14ac:dyDescent="0.35">
      <c r="A978" s="33">
        <v>976</v>
      </c>
      <c r="B978" s="37" t="s">
        <v>9</v>
      </c>
      <c r="C978" s="33" t="s">
        <v>10</v>
      </c>
      <c r="D978" s="33" t="s">
        <v>14</v>
      </c>
      <c r="E978" s="38">
        <v>45354</v>
      </c>
      <c r="F978" s="33">
        <v>3</v>
      </c>
      <c r="G978" s="33">
        <v>72</v>
      </c>
      <c r="H978" s="33">
        <v>29</v>
      </c>
      <c r="I978" s="39">
        <v>74793.108221598581</v>
      </c>
    </row>
    <row r="979" spans="1:9" ht="14.5" x14ac:dyDescent="0.35">
      <c r="A979" s="33">
        <v>977</v>
      </c>
      <c r="B979" s="37" t="s">
        <v>12</v>
      </c>
      <c r="C979" s="33" t="s">
        <v>13</v>
      </c>
      <c r="D979" s="33" t="s">
        <v>14</v>
      </c>
      <c r="E979" s="38">
        <v>67339</v>
      </c>
      <c r="F979" s="33">
        <v>1</v>
      </c>
      <c r="G979" s="33">
        <v>37</v>
      </c>
      <c r="H979" s="33">
        <v>48</v>
      </c>
      <c r="I979" s="39">
        <v>69262.139503764265</v>
      </c>
    </row>
    <row r="980" spans="1:9" ht="14.5" x14ac:dyDescent="0.35">
      <c r="A980" s="33">
        <v>978</v>
      </c>
      <c r="B980" s="37" t="s">
        <v>12</v>
      </c>
      <c r="C980" s="33" t="s">
        <v>13</v>
      </c>
      <c r="D980" s="33" t="s">
        <v>14</v>
      </c>
      <c r="E980" s="38">
        <v>54440</v>
      </c>
      <c r="F980" s="33">
        <v>1</v>
      </c>
      <c r="G980" s="33">
        <v>53</v>
      </c>
      <c r="H980" s="33">
        <v>26</v>
      </c>
      <c r="I980" s="39">
        <v>61913.035263862177</v>
      </c>
    </row>
    <row r="981" spans="1:9" ht="14.5" x14ac:dyDescent="0.35">
      <c r="A981" s="33">
        <v>979</v>
      </c>
      <c r="B981" s="37" t="s">
        <v>9</v>
      </c>
      <c r="C981" s="33" t="s">
        <v>13</v>
      </c>
      <c r="D981" s="33" t="s">
        <v>11</v>
      </c>
      <c r="E981" s="38">
        <v>63423</v>
      </c>
      <c r="F981" s="33">
        <v>2</v>
      </c>
      <c r="G981" s="33">
        <v>54</v>
      </c>
      <c r="H981" s="33">
        <v>45</v>
      </c>
      <c r="I981" s="39">
        <v>70907.546354402162</v>
      </c>
    </row>
    <row r="982" spans="1:9" ht="14.5" x14ac:dyDescent="0.35">
      <c r="A982" s="33">
        <v>980</v>
      </c>
      <c r="B982" s="37" t="s">
        <v>12</v>
      </c>
      <c r="C982" s="33" t="s">
        <v>13</v>
      </c>
      <c r="D982" s="33" t="s">
        <v>11</v>
      </c>
      <c r="E982" s="38">
        <v>55621</v>
      </c>
      <c r="F982" s="33">
        <v>1</v>
      </c>
      <c r="G982" s="33">
        <v>57</v>
      </c>
      <c r="H982" s="33">
        <v>36</v>
      </c>
      <c r="I982" s="39">
        <v>63330.99592562941</v>
      </c>
    </row>
    <row r="983" spans="1:9" ht="14.5" x14ac:dyDescent="0.35">
      <c r="A983" s="33">
        <v>981</v>
      </c>
      <c r="B983" s="37" t="s">
        <v>9</v>
      </c>
      <c r="C983" s="33" t="s">
        <v>13</v>
      </c>
      <c r="D983" s="33" t="s">
        <v>14</v>
      </c>
      <c r="E983" s="38">
        <v>46432</v>
      </c>
      <c r="F983" s="33">
        <v>3</v>
      </c>
      <c r="G983" s="33">
        <v>61</v>
      </c>
      <c r="H983" s="33">
        <v>54</v>
      </c>
      <c r="I983" s="39">
        <v>102860.4510108129</v>
      </c>
    </row>
    <row r="984" spans="1:9" ht="14.5" x14ac:dyDescent="0.35">
      <c r="A984" s="33">
        <v>982</v>
      </c>
      <c r="B984" s="37" t="s">
        <v>9</v>
      </c>
      <c r="C984" s="33" t="s">
        <v>13</v>
      </c>
      <c r="D984" s="33" t="s">
        <v>14</v>
      </c>
      <c r="E984" s="38">
        <v>49513</v>
      </c>
      <c r="F984" s="33">
        <v>1</v>
      </c>
      <c r="G984" s="33">
        <v>84</v>
      </c>
      <c r="H984" s="33">
        <v>34</v>
      </c>
      <c r="I984" s="39">
        <v>69525.328432553506</v>
      </c>
    </row>
    <row r="985" spans="1:9" ht="14.5" x14ac:dyDescent="0.35">
      <c r="A985" s="33">
        <v>983</v>
      </c>
      <c r="B985" s="37" t="s">
        <v>9</v>
      </c>
      <c r="C985" s="33" t="s">
        <v>10</v>
      </c>
      <c r="D985" s="33" t="s">
        <v>14</v>
      </c>
      <c r="E985" s="38">
        <v>52918</v>
      </c>
      <c r="F985" s="33">
        <v>4</v>
      </c>
      <c r="G985" s="33">
        <v>61</v>
      </c>
      <c r="H985" s="33">
        <v>31</v>
      </c>
      <c r="I985" s="39">
        <v>82323.338420842236</v>
      </c>
    </row>
    <row r="986" spans="1:9" ht="14.5" x14ac:dyDescent="0.35">
      <c r="A986" s="33">
        <v>984</v>
      </c>
      <c r="B986" s="37" t="s">
        <v>9</v>
      </c>
      <c r="C986" s="33" t="s">
        <v>13</v>
      </c>
      <c r="D986" s="33" t="s">
        <v>11</v>
      </c>
      <c r="E986" s="38">
        <v>51609</v>
      </c>
      <c r="F986" s="33">
        <v>4</v>
      </c>
      <c r="G986" s="33">
        <v>72</v>
      </c>
      <c r="H986" s="33">
        <v>27</v>
      </c>
      <c r="I986" s="39">
        <v>69498.181370278238</v>
      </c>
    </row>
    <row r="987" spans="1:9" ht="14.5" x14ac:dyDescent="0.35">
      <c r="A987" s="33">
        <v>985</v>
      </c>
      <c r="B987" s="37" t="s">
        <v>9</v>
      </c>
      <c r="C987" s="33" t="s">
        <v>13</v>
      </c>
      <c r="D987" s="33" t="s">
        <v>14</v>
      </c>
      <c r="E987" s="38">
        <v>58698</v>
      </c>
      <c r="F987" s="33">
        <v>1</v>
      </c>
      <c r="G987" s="33">
        <v>42</v>
      </c>
      <c r="H987" s="33">
        <v>20</v>
      </c>
      <c r="I987" s="39">
        <v>75139.443853100776</v>
      </c>
    </row>
    <row r="988" spans="1:9" ht="14.5" x14ac:dyDescent="0.35">
      <c r="A988" s="33">
        <v>986</v>
      </c>
      <c r="B988" s="37" t="s">
        <v>9</v>
      </c>
      <c r="C988" s="33" t="s">
        <v>13</v>
      </c>
      <c r="D988" s="33" t="s">
        <v>11</v>
      </c>
      <c r="E988" s="38">
        <v>49215</v>
      </c>
      <c r="F988" s="33">
        <v>1</v>
      </c>
      <c r="G988" s="33">
        <v>35</v>
      </c>
      <c r="H988" s="33">
        <v>44</v>
      </c>
      <c r="I988" s="39">
        <v>66596.561195940056</v>
      </c>
    </row>
    <row r="989" spans="1:9" ht="14.5" x14ac:dyDescent="0.35">
      <c r="A989" s="33">
        <v>987</v>
      </c>
      <c r="B989" s="37" t="s">
        <v>15</v>
      </c>
      <c r="C989" s="33" t="s">
        <v>13</v>
      </c>
      <c r="D989" s="33" t="s">
        <v>14</v>
      </c>
      <c r="E989" s="38">
        <v>50665</v>
      </c>
      <c r="F989" s="33">
        <v>3</v>
      </c>
      <c r="G989" s="33">
        <v>42</v>
      </c>
      <c r="H989" s="33">
        <v>43</v>
      </c>
      <c r="I989" s="39">
        <v>66304.018312530927</v>
      </c>
    </row>
    <row r="990" spans="1:9" ht="14.5" x14ac:dyDescent="0.35">
      <c r="A990" s="33">
        <v>988</v>
      </c>
      <c r="B990" s="37" t="s">
        <v>15</v>
      </c>
      <c r="C990" s="33" t="s">
        <v>13</v>
      </c>
      <c r="D990" s="33" t="s">
        <v>11</v>
      </c>
      <c r="E990" s="38">
        <v>49942</v>
      </c>
      <c r="F990" s="33">
        <v>2</v>
      </c>
      <c r="G990" s="33">
        <v>57</v>
      </c>
      <c r="H990" s="33">
        <v>45</v>
      </c>
      <c r="I990" s="39">
        <v>92925.379876111838</v>
      </c>
    </row>
    <row r="991" spans="1:9" ht="14.5" x14ac:dyDescent="0.35">
      <c r="A991" s="33">
        <v>989</v>
      </c>
      <c r="B991" s="37" t="s">
        <v>9</v>
      </c>
      <c r="C991" s="33" t="s">
        <v>13</v>
      </c>
      <c r="D991" s="33" t="s">
        <v>14</v>
      </c>
      <c r="E991" s="38">
        <v>59353</v>
      </c>
      <c r="F991" s="33">
        <v>1</v>
      </c>
      <c r="G991" s="33">
        <v>75</v>
      </c>
      <c r="H991" s="33">
        <v>34</v>
      </c>
      <c r="I991" s="39">
        <v>69939.63116866957</v>
      </c>
    </row>
    <row r="992" spans="1:9" ht="14.5" x14ac:dyDescent="0.35">
      <c r="A992" s="33">
        <v>990</v>
      </c>
      <c r="B992" s="37" t="s">
        <v>9</v>
      </c>
      <c r="C992" s="33" t="s">
        <v>10</v>
      </c>
      <c r="D992" s="33" t="s">
        <v>11</v>
      </c>
      <c r="E992" s="38">
        <v>42342</v>
      </c>
      <c r="F992" s="33">
        <v>2</v>
      </c>
      <c r="G992" s="33">
        <v>37</v>
      </c>
      <c r="H992" s="33">
        <v>24</v>
      </c>
      <c r="I992" s="39">
        <v>70469.625414381037</v>
      </c>
    </row>
    <row r="993" spans="1:9" ht="14.5" x14ac:dyDescent="0.35">
      <c r="A993" s="33">
        <v>991</v>
      </c>
      <c r="B993" s="37" t="s">
        <v>9</v>
      </c>
      <c r="C993" s="33" t="s">
        <v>13</v>
      </c>
      <c r="D993" s="33" t="s">
        <v>11</v>
      </c>
      <c r="E993" s="38">
        <v>43714</v>
      </c>
      <c r="F993" s="33">
        <v>4</v>
      </c>
      <c r="G993" s="33">
        <v>79</v>
      </c>
      <c r="H993" s="33">
        <v>26</v>
      </c>
      <c r="I993" s="39">
        <v>59175.732295870643</v>
      </c>
    </row>
    <row r="994" spans="1:9" ht="14.5" x14ac:dyDescent="0.35">
      <c r="A994" s="33">
        <v>992</v>
      </c>
      <c r="B994" s="37" t="s">
        <v>9</v>
      </c>
      <c r="C994" s="33" t="s">
        <v>13</v>
      </c>
      <c r="D994" s="33" t="s">
        <v>11</v>
      </c>
      <c r="E994" s="38">
        <v>55163</v>
      </c>
      <c r="F994" s="33">
        <v>4</v>
      </c>
      <c r="G994" s="33">
        <v>67</v>
      </c>
      <c r="H994" s="33">
        <v>38</v>
      </c>
      <c r="I994" s="39">
        <v>79945.540603574162</v>
      </c>
    </row>
    <row r="995" spans="1:9" ht="14.5" x14ac:dyDescent="0.35">
      <c r="A995" s="33">
        <v>993</v>
      </c>
      <c r="B995" s="37" t="s">
        <v>9</v>
      </c>
      <c r="C995" s="33" t="s">
        <v>13</v>
      </c>
      <c r="D995" s="33" t="s">
        <v>11</v>
      </c>
      <c r="E995" s="38">
        <v>52938</v>
      </c>
      <c r="F995" s="33">
        <v>2</v>
      </c>
      <c r="G995" s="33">
        <v>55</v>
      </c>
      <c r="H995" s="33">
        <v>50</v>
      </c>
      <c r="I995" s="39">
        <v>76461.934845383323</v>
      </c>
    </row>
    <row r="996" spans="1:9" ht="14.5" x14ac:dyDescent="0.35">
      <c r="A996" s="33">
        <v>994</v>
      </c>
      <c r="B996" s="37" t="s">
        <v>12</v>
      </c>
      <c r="C996" s="33" t="s">
        <v>13</v>
      </c>
      <c r="D996" s="33" t="s">
        <v>14</v>
      </c>
      <c r="E996" s="38">
        <v>55938</v>
      </c>
      <c r="F996" s="33">
        <v>3</v>
      </c>
      <c r="G996" s="33">
        <v>63</v>
      </c>
      <c r="H996" s="33">
        <v>38</v>
      </c>
      <c r="I996" s="39">
        <v>74774.902745144689</v>
      </c>
    </row>
    <row r="997" spans="1:9" ht="14.5" x14ac:dyDescent="0.35">
      <c r="A997" s="33">
        <v>995</v>
      </c>
      <c r="B997" s="37" t="s">
        <v>15</v>
      </c>
      <c r="C997" s="33" t="s">
        <v>10</v>
      </c>
      <c r="D997" s="33" t="s">
        <v>11</v>
      </c>
      <c r="E997" s="38">
        <v>40365</v>
      </c>
      <c r="F997" s="33">
        <v>3</v>
      </c>
      <c r="G997" s="33">
        <v>54</v>
      </c>
      <c r="H997" s="33">
        <v>27</v>
      </c>
      <c r="I997" s="39">
        <v>68402.562075022914</v>
      </c>
    </row>
    <row r="998" spans="1:9" ht="14.5" x14ac:dyDescent="0.35">
      <c r="A998" s="33">
        <v>996</v>
      </c>
      <c r="B998" s="37" t="s">
        <v>9</v>
      </c>
      <c r="C998" s="33" t="s">
        <v>13</v>
      </c>
      <c r="D998" s="33" t="s">
        <v>11</v>
      </c>
      <c r="E998" s="38">
        <v>51564</v>
      </c>
      <c r="F998" s="33">
        <v>4</v>
      </c>
      <c r="G998" s="33">
        <v>37</v>
      </c>
      <c r="H998" s="33">
        <v>39</v>
      </c>
      <c r="I998" s="39">
        <v>68158.590708252828</v>
      </c>
    </row>
    <row r="999" spans="1:9" ht="14.5" x14ac:dyDescent="0.35">
      <c r="A999" s="33">
        <v>997</v>
      </c>
      <c r="B999" s="37" t="s">
        <v>9</v>
      </c>
      <c r="C999" s="33" t="s">
        <v>13</v>
      </c>
      <c r="D999" s="33" t="s">
        <v>11</v>
      </c>
      <c r="E999" s="38">
        <v>58789</v>
      </c>
      <c r="F999" s="33">
        <v>3</v>
      </c>
      <c r="G999" s="33">
        <v>73</v>
      </c>
      <c r="H999" s="33">
        <v>39</v>
      </c>
      <c r="I999" s="39">
        <v>78067.28975104136</v>
      </c>
    </row>
    <row r="1000" spans="1:9" ht="14.5" x14ac:dyDescent="0.35">
      <c r="A1000" s="33">
        <v>998</v>
      </c>
      <c r="B1000" s="37" t="s">
        <v>12</v>
      </c>
      <c r="C1000" s="33" t="s">
        <v>13</v>
      </c>
      <c r="D1000" s="33" t="s">
        <v>11</v>
      </c>
      <c r="E1000" s="38">
        <v>58063</v>
      </c>
      <c r="F1000" s="33">
        <v>2</v>
      </c>
      <c r="G1000" s="33">
        <v>63</v>
      </c>
      <c r="H1000" s="33">
        <v>63</v>
      </c>
      <c r="I1000" s="39">
        <v>77986.297283373933</v>
      </c>
    </row>
    <row r="1001" spans="1:9" ht="14.5" x14ac:dyDescent="0.35">
      <c r="A1001" s="33">
        <v>999</v>
      </c>
      <c r="B1001" s="37" t="s">
        <v>9</v>
      </c>
      <c r="C1001" s="33" t="s">
        <v>13</v>
      </c>
      <c r="D1001" s="33" t="s">
        <v>11</v>
      </c>
      <c r="E1001" s="38">
        <v>56799</v>
      </c>
      <c r="F1001" s="33">
        <v>2</v>
      </c>
      <c r="G1001" s="33">
        <v>56</v>
      </c>
      <c r="H1001" s="33">
        <v>33</v>
      </c>
      <c r="I1001" s="39">
        <v>62165.107405844945</v>
      </c>
    </row>
    <row r="1002" spans="1:9" ht="14.5" x14ac:dyDescent="0.35">
      <c r="A1002" s="33">
        <v>1000</v>
      </c>
      <c r="B1002" s="37" t="s">
        <v>15</v>
      </c>
      <c r="C1002" s="33" t="s">
        <v>13</v>
      </c>
      <c r="D1002" s="33" t="s">
        <v>11</v>
      </c>
      <c r="E1002" s="38">
        <v>53629</v>
      </c>
      <c r="F1002" s="33">
        <v>4</v>
      </c>
      <c r="G1002" s="33">
        <v>68</v>
      </c>
      <c r="H1002" s="33">
        <v>36</v>
      </c>
      <c r="I1002" s="39">
        <v>69648.896837039851</v>
      </c>
    </row>
    <row r="1003" spans="1:9" ht="14.5" x14ac:dyDescent="0.35">
      <c r="A1003" s="33">
        <v>1001</v>
      </c>
      <c r="B1003" s="37" t="s">
        <v>15</v>
      </c>
      <c r="C1003" s="33" t="s">
        <v>10</v>
      </c>
      <c r="D1003" s="33" t="s">
        <v>14</v>
      </c>
      <c r="E1003" s="38">
        <v>45294</v>
      </c>
      <c r="F1003" s="33">
        <v>4</v>
      </c>
      <c r="G1003" s="33">
        <v>45</v>
      </c>
      <c r="H1003" s="33">
        <v>30</v>
      </c>
      <c r="I1003" s="39">
        <v>70944.167461980178</v>
      </c>
    </row>
    <row r="1004" spans="1:9" ht="14.5" x14ac:dyDescent="0.35">
      <c r="A1004" s="33">
        <v>1002</v>
      </c>
      <c r="B1004" s="37" t="s">
        <v>9</v>
      </c>
      <c r="C1004" s="33" t="s">
        <v>10</v>
      </c>
      <c r="D1004" s="33" t="s">
        <v>14</v>
      </c>
      <c r="E1004" s="38">
        <v>58036</v>
      </c>
      <c r="F1004" s="33">
        <v>2</v>
      </c>
      <c r="G1004" s="33">
        <v>83</v>
      </c>
      <c r="H1004" s="33">
        <v>24</v>
      </c>
      <c r="I1004" s="39">
        <v>92011.567361792913</v>
      </c>
    </row>
    <row r="1005" spans="1:9" ht="14.5" x14ac:dyDescent="0.35">
      <c r="A1005" s="33">
        <v>1003</v>
      </c>
      <c r="B1005" s="37" t="s">
        <v>9</v>
      </c>
      <c r="C1005" s="33" t="s">
        <v>13</v>
      </c>
      <c r="D1005" s="33" t="s">
        <v>14</v>
      </c>
      <c r="E1005" s="38">
        <v>54669</v>
      </c>
      <c r="F1005" s="33">
        <v>2</v>
      </c>
      <c r="G1005" s="33">
        <v>39</v>
      </c>
      <c r="H1005" s="33">
        <v>24</v>
      </c>
      <c r="I1005" s="39">
        <v>66673.193647549284</v>
      </c>
    </row>
    <row r="1006" spans="1:9" ht="14.5" x14ac:dyDescent="0.35">
      <c r="A1006" s="33">
        <v>1004</v>
      </c>
      <c r="B1006" s="37" t="s">
        <v>9</v>
      </c>
      <c r="C1006" s="33" t="s">
        <v>13</v>
      </c>
      <c r="D1006" s="33" t="s">
        <v>14</v>
      </c>
      <c r="E1006" s="38">
        <v>50452</v>
      </c>
      <c r="F1006" s="33">
        <v>3</v>
      </c>
      <c r="G1006" s="33">
        <v>42</v>
      </c>
      <c r="H1006" s="33">
        <v>48</v>
      </c>
      <c r="I1006" s="39">
        <v>91483.531243498466</v>
      </c>
    </row>
    <row r="1007" spans="1:9" ht="14.5" x14ac:dyDescent="0.35">
      <c r="A1007" s="33">
        <v>1005</v>
      </c>
      <c r="B1007" s="37" t="s">
        <v>9</v>
      </c>
      <c r="C1007" s="33" t="s">
        <v>13</v>
      </c>
      <c r="D1007" s="33" t="s">
        <v>14</v>
      </c>
      <c r="E1007" s="38">
        <v>45684</v>
      </c>
      <c r="F1007" s="33">
        <v>3</v>
      </c>
      <c r="G1007" s="33">
        <v>46</v>
      </c>
      <c r="H1007" s="33">
        <v>47</v>
      </c>
      <c r="I1007" s="39">
        <v>78841.265068459048</v>
      </c>
    </row>
    <row r="1008" spans="1:9" ht="14.5" x14ac:dyDescent="0.35">
      <c r="A1008" s="33">
        <v>1006</v>
      </c>
      <c r="B1008" s="37" t="s">
        <v>15</v>
      </c>
      <c r="C1008" s="33" t="s">
        <v>13</v>
      </c>
      <c r="D1008" s="33" t="s">
        <v>14</v>
      </c>
      <c r="E1008" s="38">
        <v>53872</v>
      </c>
      <c r="F1008" s="33">
        <v>4</v>
      </c>
      <c r="G1008" s="33">
        <v>56</v>
      </c>
      <c r="H1008" s="33">
        <v>29</v>
      </c>
      <c r="I1008" s="39">
        <v>70996.878231667099</v>
      </c>
    </row>
    <row r="1009" spans="1:9" ht="14.5" x14ac:dyDescent="0.35">
      <c r="A1009" s="33">
        <v>1007</v>
      </c>
      <c r="B1009" s="37" t="s">
        <v>9</v>
      </c>
      <c r="C1009" s="33" t="s">
        <v>13</v>
      </c>
      <c r="D1009" s="33" t="s">
        <v>14</v>
      </c>
      <c r="E1009" s="38">
        <v>53529</v>
      </c>
      <c r="F1009" s="33">
        <v>1</v>
      </c>
      <c r="G1009" s="33">
        <v>79</v>
      </c>
      <c r="H1009" s="33">
        <v>28</v>
      </c>
      <c r="I1009" s="39">
        <v>77430.401396058907</v>
      </c>
    </row>
    <row r="1010" spans="1:9" ht="14.5" x14ac:dyDescent="0.35">
      <c r="A1010" s="33">
        <v>1008</v>
      </c>
      <c r="B1010" s="37" t="s">
        <v>15</v>
      </c>
      <c r="C1010" s="33" t="s">
        <v>10</v>
      </c>
      <c r="D1010" s="33" t="s">
        <v>14</v>
      </c>
      <c r="E1010" s="38">
        <v>57125</v>
      </c>
      <c r="F1010" s="33">
        <v>2</v>
      </c>
      <c r="G1010" s="33">
        <v>81</v>
      </c>
      <c r="H1010" s="33">
        <v>47</v>
      </c>
      <c r="I1010" s="39">
        <v>89234.869098826195</v>
      </c>
    </row>
    <row r="1011" spans="1:9" ht="14.5" x14ac:dyDescent="0.35">
      <c r="A1011" s="33">
        <v>1009</v>
      </c>
      <c r="B1011" s="37" t="s">
        <v>9</v>
      </c>
      <c r="C1011" s="33" t="s">
        <v>13</v>
      </c>
      <c r="D1011" s="33" t="s">
        <v>14</v>
      </c>
      <c r="E1011" s="38">
        <v>45486</v>
      </c>
      <c r="F1011" s="33">
        <v>1</v>
      </c>
      <c r="G1011" s="33">
        <v>48</v>
      </c>
      <c r="H1011" s="33">
        <v>25</v>
      </c>
      <c r="I1011" s="39">
        <v>81681.111744177164</v>
      </c>
    </row>
    <row r="1012" spans="1:9" ht="14.5" x14ac:dyDescent="0.35">
      <c r="A1012" s="33">
        <v>1010</v>
      </c>
      <c r="B1012" s="37" t="s">
        <v>9</v>
      </c>
      <c r="C1012" s="33" t="s">
        <v>13</v>
      </c>
      <c r="D1012" s="33" t="s">
        <v>14</v>
      </c>
      <c r="E1012" s="38">
        <v>53134</v>
      </c>
      <c r="F1012" s="33">
        <v>2</v>
      </c>
      <c r="G1012" s="33">
        <v>68</v>
      </c>
      <c r="H1012" s="33">
        <v>51</v>
      </c>
      <c r="I1012" s="39">
        <v>80317.286532979211</v>
      </c>
    </row>
    <row r="1013" spans="1:9" ht="14.5" x14ac:dyDescent="0.35">
      <c r="A1013" s="33">
        <v>1011</v>
      </c>
      <c r="B1013" s="37" t="s">
        <v>9</v>
      </c>
      <c r="C1013" s="33" t="s">
        <v>13</v>
      </c>
      <c r="D1013" s="33" t="s">
        <v>11</v>
      </c>
      <c r="E1013" s="38">
        <v>49260</v>
      </c>
      <c r="F1013" s="33">
        <v>4</v>
      </c>
      <c r="G1013" s="33">
        <v>78</v>
      </c>
      <c r="H1013" s="33">
        <v>48</v>
      </c>
      <c r="I1013" s="39">
        <v>76586.367509764881</v>
      </c>
    </row>
    <row r="1014" spans="1:9" ht="14.5" x14ac:dyDescent="0.35">
      <c r="A1014" s="33">
        <v>1012</v>
      </c>
      <c r="B1014" s="37" t="s">
        <v>12</v>
      </c>
      <c r="C1014" s="33" t="s">
        <v>10</v>
      </c>
      <c r="D1014" s="33" t="s">
        <v>14</v>
      </c>
      <c r="E1014" s="38">
        <v>49044</v>
      </c>
      <c r="F1014" s="33">
        <v>2</v>
      </c>
      <c r="G1014" s="33">
        <v>61</v>
      </c>
      <c r="H1014" s="33">
        <v>43</v>
      </c>
      <c r="I1014" s="39">
        <v>80955.449623856999</v>
      </c>
    </row>
    <row r="1015" spans="1:9" ht="14.5" x14ac:dyDescent="0.35">
      <c r="A1015" s="33">
        <v>1013</v>
      </c>
      <c r="B1015" s="37" t="s">
        <v>12</v>
      </c>
      <c r="C1015" s="33" t="s">
        <v>13</v>
      </c>
      <c r="D1015" s="33" t="s">
        <v>11</v>
      </c>
      <c r="E1015" s="38">
        <v>60235</v>
      </c>
      <c r="F1015" s="33">
        <v>4</v>
      </c>
      <c r="G1015" s="33">
        <v>46</v>
      </c>
      <c r="H1015" s="33">
        <v>61</v>
      </c>
      <c r="I1015" s="39">
        <v>91425.957996372366</v>
      </c>
    </row>
    <row r="1016" spans="1:9" ht="14.5" x14ac:dyDescent="0.35">
      <c r="A1016" s="33">
        <v>1014</v>
      </c>
      <c r="B1016" s="37" t="s">
        <v>15</v>
      </c>
      <c r="C1016" s="33" t="s">
        <v>13</v>
      </c>
      <c r="D1016" s="33" t="s">
        <v>14</v>
      </c>
      <c r="E1016" s="38">
        <v>60813</v>
      </c>
      <c r="F1016" s="33">
        <v>3</v>
      </c>
      <c r="G1016" s="33">
        <v>65</v>
      </c>
      <c r="H1016" s="33">
        <v>48</v>
      </c>
      <c r="I1016" s="39">
        <v>67755.365255856785</v>
      </c>
    </row>
    <row r="1017" spans="1:9" ht="14.5" x14ac:dyDescent="0.35">
      <c r="A1017" s="33">
        <v>1015</v>
      </c>
      <c r="B1017" s="37" t="s">
        <v>9</v>
      </c>
      <c r="C1017" s="33" t="s">
        <v>13</v>
      </c>
      <c r="D1017" s="33" t="s">
        <v>11</v>
      </c>
      <c r="E1017" s="38">
        <v>54218</v>
      </c>
      <c r="F1017" s="33">
        <v>4</v>
      </c>
      <c r="G1017" s="33">
        <v>42</v>
      </c>
      <c r="H1017" s="33">
        <v>38</v>
      </c>
      <c r="I1017" s="39">
        <v>74513.296874352032</v>
      </c>
    </row>
    <row r="1018" spans="1:9" ht="14.5" x14ac:dyDescent="0.35">
      <c r="A1018" s="33">
        <v>1016</v>
      </c>
      <c r="B1018" s="37" t="s">
        <v>15</v>
      </c>
      <c r="C1018" s="33" t="s">
        <v>13</v>
      </c>
      <c r="D1018" s="33" t="s">
        <v>14</v>
      </c>
      <c r="E1018" s="38">
        <v>50083</v>
      </c>
      <c r="F1018" s="33">
        <v>4</v>
      </c>
      <c r="G1018" s="33">
        <v>72</v>
      </c>
      <c r="H1018" s="33">
        <v>59</v>
      </c>
      <c r="I1018" s="39">
        <v>65942.453795167021</v>
      </c>
    </row>
    <row r="1019" spans="1:9" ht="14.5" x14ac:dyDescent="0.35">
      <c r="A1019" s="33">
        <v>1017</v>
      </c>
      <c r="B1019" s="37" t="s">
        <v>15</v>
      </c>
      <c r="C1019" s="33" t="s">
        <v>13</v>
      </c>
      <c r="D1019" s="33" t="s">
        <v>11</v>
      </c>
      <c r="E1019" s="38">
        <v>44912</v>
      </c>
      <c r="F1019" s="33">
        <v>2</v>
      </c>
      <c r="G1019" s="33">
        <v>67</v>
      </c>
      <c r="H1019" s="33">
        <v>19</v>
      </c>
      <c r="I1019" s="39">
        <v>64200.498943254686</v>
      </c>
    </row>
    <row r="1020" spans="1:9" ht="14.5" x14ac:dyDescent="0.35">
      <c r="A1020" s="33">
        <v>1018</v>
      </c>
      <c r="B1020" s="37" t="s">
        <v>9</v>
      </c>
      <c r="C1020" s="33" t="s">
        <v>13</v>
      </c>
      <c r="D1020" s="33" t="s">
        <v>11</v>
      </c>
      <c r="E1020" s="38">
        <v>57851</v>
      </c>
      <c r="F1020" s="33">
        <v>1</v>
      </c>
      <c r="G1020" s="33">
        <v>83</v>
      </c>
      <c r="H1020" s="33">
        <v>26</v>
      </c>
      <c r="I1020" s="39">
        <v>60930.671371959317</v>
      </c>
    </row>
    <row r="1021" spans="1:9" ht="14.5" x14ac:dyDescent="0.35">
      <c r="A1021" s="33">
        <v>1019</v>
      </c>
      <c r="B1021" s="37" t="s">
        <v>15</v>
      </c>
      <c r="C1021" s="33" t="s">
        <v>13</v>
      </c>
      <c r="D1021" s="33" t="s">
        <v>11</v>
      </c>
      <c r="E1021" s="38">
        <v>57569</v>
      </c>
      <c r="F1021" s="33">
        <v>2</v>
      </c>
      <c r="G1021" s="33">
        <v>42</v>
      </c>
      <c r="H1021" s="33">
        <v>54</v>
      </c>
      <c r="I1021" s="39">
        <v>68285.685822067491</v>
      </c>
    </row>
    <row r="1022" spans="1:9" ht="14.5" x14ac:dyDescent="0.35">
      <c r="A1022" s="33">
        <v>1020</v>
      </c>
      <c r="B1022" s="37" t="s">
        <v>15</v>
      </c>
      <c r="C1022" s="33" t="s">
        <v>13</v>
      </c>
      <c r="D1022" s="33" t="s">
        <v>11</v>
      </c>
      <c r="E1022" s="38">
        <v>58670</v>
      </c>
      <c r="F1022" s="33">
        <v>1</v>
      </c>
      <c r="G1022" s="33">
        <v>43</v>
      </c>
      <c r="H1022" s="33">
        <v>21</v>
      </c>
      <c r="I1022" s="39">
        <v>76976.493647252355</v>
      </c>
    </row>
    <row r="1023" spans="1:9" ht="14.5" x14ac:dyDescent="0.35">
      <c r="A1023" s="33">
        <v>1021</v>
      </c>
      <c r="B1023" s="37" t="s">
        <v>9</v>
      </c>
      <c r="C1023" s="33" t="s">
        <v>13</v>
      </c>
      <c r="D1023" s="33" t="s">
        <v>14</v>
      </c>
      <c r="E1023" s="38">
        <v>60290</v>
      </c>
      <c r="F1023" s="33">
        <v>1</v>
      </c>
      <c r="G1023" s="33">
        <v>53</v>
      </c>
      <c r="H1023" s="33">
        <v>51</v>
      </c>
      <c r="I1023" s="39">
        <v>81962.819030959901</v>
      </c>
    </row>
    <row r="1024" spans="1:9" ht="14.5" x14ac:dyDescent="0.35">
      <c r="A1024" s="33">
        <v>1022</v>
      </c>
      <c r="B1024" s="37" t="s">
        <v>12</v>
      </c>
      <c r="C1024" s="33" t="s">
        <v>10</v>
      </c>
      <c r="D1024" s="33" t="s">
        <v>11</v>
      </c>
      <c r="E1024" s="38">
        <v>54753</v>
      </c>
      <c r="F1024" s="33">
        <v>1</v>
      </c>
      <c r="G1024" s="33">
        <v>61</v>
      </c>
      <c r="H1024" s="33">
        <v>22</v>
      </c>
      <c r="I1024" s="39">
        <v>91972.509061331279</v>
      </c>
    </row>
    <row r="1025" spans="1:9" ht="14.5" x14ac:dyDescent="0.35">
      <c r="A1025" s="33">
        <v>1023</v>
      </c>
      <c r="B1025" s="37" t="s">
        <v>12</v>
      </c>
      <c r="C1025" s="33" t="s">
        <v>10</v>
      </c>
      <c r="D1025" s="33" t="s">
        <v>14</v>
      </c>
      <c r="E1025" s="38">
        <v>65622</v>
      </c>
      <c r="F1025" s="33">
        <v>1</v>
      </c>
      <c r="G1025" s="33">
        <v>39</v>
      </c>
      <c r="H1025" s="33">
        <v>47</v>
      </c>
      <c r="I1025" s="39">
        <v>101451.10921314912</v>
      </c>
    </row>
    <row r="1026" spans="1:9" ht="14.5" x14ac:dyDescent="0.35">
      <c r="A1026" s="33">
        <v>1024</v>
      </c>
      <c r="B1026" s="37" t="s">
        <v>12</v>
      </c>
      <c r="C1026" s="33" t="s">
        <v>13</v>
      </c>
      <c r="D1026" s="33" t="s">
        <v>14</v>
      </c>
      <c r="E1026" s="38">
        <v>46183</v>
      </c>
      <c r="F1026" s="33">
        <v>2</v>
      </c>
      <c r="G1026" s="33">
        <v>52</v>
      </c>
      <c r="H1026" s="33">
        <v>18</v>
      </c>
      <c r="I1026" s="39">
        <v>67435.458352965856</v>
      </c>
    </row>
    <row r="1027" spans="1:9" ht="14.5" x14ac:dyDescent="0.35">
      <c r="A1027" s="33">
        <v>1025</v>
      </c>
      <c r="B1027" s="37" t="s">
        <v>12</v>
      </c>
      <c r="C1027" s="33" t="s">
        <v>13</v>
      </c>
      <c r="D1027" s="33" t="s">
        <v>11</v>
      </c>
      <c r="E1027" s="38">
        <v>72661</v>
      </c>
      <c r="F1027" s="33">
        <v>3</v>
      </c>
      <c r="G1027" s="33">
        <v>74</v>
      </c>
      <c r="H1027" s="33">
        <v>47</v>
      </c>
      <c r="I1027" s="39">
        <v>70238.704805250949</v>
      </c>
    </row>
    <row r="1028" spans="1:9" ht="14.5" x14ac:dyDescent="0.35">
      <c r="A1028" s="33">
        <v>1026</v>
      </c>
      <c r="B1028" s="37" t="s">
        <v>9</v>
      </c>
      <c r="C1028" s="33" t="s">
        <v>13</v>
      </c>
      <c r="D1028" s="33" t="s">
        <v>11</v>
      </c>
      <c r="E1028" s="38">
        <v>58601</v>
      </c>
      <c r="F1028" s="33">
        <v>1</v>
      </c>
      <c r="G1028" s="33">
        <v>75</v>
      </c>
      <c r="H1028" s="33">
        <v>21</v>
      </c>
      <c r="I1028" s="39">
        <v>66538.085533307458</v>
      </c>
    </row>
    <row r="1029" spans="1:9" ht="14.5" x14ac:dyDescent="0.35">
      <c r="A1029" s="33">
        <v>1027</v>
      </c>
      <c r="B1029" s="37" t="s">
        <v>15</v>
      </c>
      <c r="C1029" s="33" t="s">
        <v>10</v>
      </c>
      <c r="D1029" s="33" t="s">
        <v>14</v>
      </c>
      <c r="E1029" s="38">
        <v>53160</v>
      </c>
      <c r="F1029" s="33">
        <v>1</v>
      </c>
      <c r="G1029" s="33">
        <v>48</v>
      </c>
      <c r="H1029" s="33">
        <v>19</v>
      </c>
      <c r="I1029" s="39">
        <v>73791.032448374521</v>
      </c>
    </row>
    <row r="1030" spans="1:9" ht="14.5" x14ac:dyDescent="0.35">
      <c r="A1030" s="33">
        <v>1028</v>
      </c>
      <c r="B1030" s="37" t="s">
        <v>15</v>
      </c>
      <c r="C1030" s="33" t="s">
        <v>13</v>
      </c>
      <c r="D1030" s="33" t="s">
        <v>14</v>
      </c>
      <c r="E1030" s="38">
        <v>44074</v>
      </c>
      <c r="F1030" s="33">
        <v>1</v>
      </c>
      <c r="G1030" s="33">
        <v>67</v>
      </c>
      <c r="H1030" s="33">
        <v>23</v>
      </c>
      <c r="I1030" s="39">
        <v>85688.219992747399</v>
      </c>
    </row>
    <row r="1031" spans="1:9" ht="14.5" x14ac:dyDescent="0.35">
      <c r="A1031" s="33">
        <v>1029</v>
      </c>
      <c r="B1031" s="37" t="s">
        <v>9</v>
      </c>
      <c r="C1031" s="33" t="s">
        <v>13</v>
      </c>
      <c r="D1031" s="33" t="s">
        <v>14</v>
      </c>
      <c r="E1031" s="38">
        <v>57795</v>
      </c>
      <c r="F1031" s="33">
        <v>1</v>
      </c>
      <c r="G1031" s="33">
        <v>43</v>
      </c>
      <c r="H1031" s="33">
        <v>54</v>
      </c>
      <c r="I1031" s="39">
        <v>83521.21511821149</v>
      </c>
    </row>
    <row r="1032" spans="1:9" ht="14.5" x14ac:dyDescent="0.35">
      <c r="A1032" s="33">
        <v>1030</v>
      </c>
      <c r="B1032" s="37" t="s">
        <v>9</v>
      </c>
      <c r="C1032" s="33" t="s">
        <v>13</v>
      </c>
      <c r="D1032" s="33" t="s">
        <v>11</v>
      </c>
      <c r="E1032" s="38">
        <v>42750</v>
      </c>
      <c r="F1032" s="33">
        <v>2</v>
      </c>
      <c r="G1032" s="33">
        <v>76</v>
      </c>
      <c r="H1032" s="33">
        <v>37</v>
      </c>
      <c r="I1032" s="39">
        <v>71368.604702988087</v>
      </c>
    </row>
    <row r="1033" spans="1:9" ht="14.5" x14ac:dyDescent="0.35">
      <c r="A1033" s="33">
        <v>1031</v>
      </c>
      <c r="B1033" s="37" t="s">
        <v>15</v>
      </c>
      <c r="C1033" s="33" t="s">
        <v>10</v>
      </c>
      <c r="D1033" s="33" t="s">
        <v>11</v>
      </c>
      <c r="E1033" s="38">
        <v>52091</v>
      </c>
      <c r="F1033" s="33">
        <v>2</v>
      </c>
      <c r="G1033" s="33">
        <v>53</v>
      </c>
      <c r="H1033" s="33">
        <v>46</v>
      </c>
      <c r="I1033" s="39">
        <v>72988.20713288823</v>
      </c>
    </row>
    <row r="1034" spans="1:9" ht="14.5" x14ac:dyDescent="0.35">
      <c r="A1034" s="33">
        <v>1032</v>
      </c>
      <c r="B1034" s="37" t="s">
        <v>12</v>
      </c>
      <c r="C1034" s="33" t="s">
        <v>10</v>
      </c>
      <c r="D1034" s="33" t="s">
        <v>11</v>
      </c>
      <c r="E1034" s="38">
        <v>56729</v>
      </c>
      <c r="F1034" s="33">
        <v>4</v>
      </c>
      <c r="G1034" s="33">
        <v>81</v>
      </c>
      <c r="H1034" s="33">
        <v>55</v>
      </c>
      <c r="I1034" s="39">
        <v>92360.486654985885</v>
      </c>
    </row>
    <row r="1035" spans="1:9" ht="14.5" x14ac:dyDescent="0.35">
      <c r="A1035" s="33">
        <v>1033</v>
      </c>
      <c r="B1035" s="37" t="s">
        <v>9</v>
      </c>
      <c r="C1035" s="33" t="s">
        <v>13</v>
      </c>
      <c r="D1035" s="33" t="s">
        <v>11</v>
      </c>
      <c r="E1035" s="38">
        <v>49998</v>
      </c>
      <c r="F1035" s="33">
        <v>2</v>
      </c>
      <c r="G1035" s="33">
        <v>35</v>
      </c>
      <c r="H1035" s="33">
        <v>30</v>
      </c>
      <c r="I1035" s="39">
        <v>60154.537531542679</v>
      </c>
    </row>
    <row r="1036" spans="1:9" ht="14.5" x14ac:dyDescent="0.35">
      <c r="A1036" s="33">
        <v>1034</v>
      </c>
      <c r="B1036" s="37" t="s">
        <v>9</v>
      </c>
      <c r="C1036" s="33" t="s">
        <v>10</v>
      </c>
      <c r="D1036" s="33" t="s">
        <v>14</v>
      </c>
      <c r="E1036" s="38">
        <v>45634</v>
      </c>
      <c r="F1036" s="33">
        <v>3</v>
      </c>
      <c r="G1036" s="33">
        <v>71</v>
      </c>
      <c r="H1036" s="33">
        <v>18</v>
      </c>
      <c r="I1036" s="39">
        <v>77400.432212100844</v>
      </c>
    </row>
    <row r="1037" spans="1:9" ht="14.5" x14ac:dyDescent="0.35">
      <c r="A1037" s="33">
        <v>1035</v>
      </c>
      <c r="B1037" s="37" t="s">
        <v>15</v>
      </c>
      <c r="C1037" s="33" t="s">
        <v>13</v>
      </c>
      <c r="D1037" s="33" t="s">
        <v>14</v>
      </c>
      <c r="E1037" s="38">
        <v>59128</v>
      </c>
      <c r="F1037" s="33">
        <v>1</v>
      </c>
      <c r="G1037" s="33">
        <v>56</v>
      </c>
      <c r="H1037" s="33">
        <v>61</v>
      </c>
      <c r="I1037" s="39">
        <v>85083.575524676562</v>
      </c>
    </row>
    <row r="1038" spans="1:9" ht="14.5" x14ac:dyDescent="0.35">
      <c r="A1038" s="33">
        <v>1036</v>
      </c>
      <c r="B1038" s="37" t="s">
        <v>9</v>
      </c>
      <c r="C1038" s="33" t="s">
        <v>13</v>
      </c>
      <c r="D1038" s="33" t="s">
        <v>11</v>
      </c>
      <c r="E1038" s="38">
        <v>47026</v>
      </c>
      <c r="F1038" s="33">
        <v>4</v>
      </c>
      <c r="G1038" s="33">
        <v>71</v>
      </c>
      <c r="H1038" s="33">
        <v>54</v>
      </c>
      <c r="I1038" s="39">
        <v>71084.321654336571</v>
      </c>
    </row>
    <row r="1039" spans="1:9" ht="14.5" x14ac:dyDescent="0.35">
      <c r="A1039" s="33">
        <v>1037</v>
      </c>
      <c r="B1039" s="37" t="s">
        <v>12</v>
      </c>
      <c r="C1039" s="33" t="s">
        <v>10</v>
      </c>
      <c r="D1039" s="33" t="s">
        <v>14</v>
      </c>
      <c r="E1039" s="38">
        <v>60268</v>
      </c>
      <c r="F1039" s="33">
        <v>3</v>
      </c>
      <c r="G1039" s="33">
        <v>78</v>
      </c>
      <c r="H1039" s="33">
        <v>22</v>
      </c>
      <c r="I1039" s="39">
        <v>86904.448888444385</v>
      </c>
    </row>
    <row r="1040" spans="1:9" ht="14.5" x14ac:dyDescent="0.35">
      <c r="A1040" s="33">
        <v>1038</v>
      </c>
      <c r="B1040" s="37" t="s">
        <v>15</v>
      </c>
      <c r="C1040" s="33" t="s">
        <v>10</v>
      </c>
      <c r="D1040" s="33" t="s">
        <v>11</v>
      </c>
      <c r="E1040" s="38">
        <v>57970</v>
      </c>
      <c r="F1040" s="33">
        <v>4</v>
      </c>
      <c r="G1040" s="33">
        <v>44</v>
      </c>
      <c r="H1040" s="33">
        <v>45</v>
      </c>
      <c r="I1040" s="39">
        <v>100715.12741345193</v>
      </c>
    </row>
    <row r="1041" spans="1:9" ht="14.5" x14ac:dyDescent="0.35">
      <c r="A1041" s="33">
        <v>1039</v>
      </c>
      <c r="B1041" s="37" t="s">
        <v>9</v>
      </c>
      <c r="C1041" s="33" t="s">
        <v>13</v>
      </c>
      <c r="D1041" s="33" t="s">
        <v>14</v>
      </c>
      <c r="E1041" s="38">
        <v>55204</v>
      </c>
      <c r="F1041" s="33">
        <v>3</v>
      </c>
      <c r="G1041" s="33">
        <v>83</v>
      </c>
      <c r="H1041" s="33">
        <v>22</v>
      </c>
      <c r="I1041" s="39">
        <v>70290.099800766257</v>
      </c>
    </row>
    <row r="1042" spans="1:9" ht="14.5" x14ac:dyDescent="0.35">
      <c r="A1042" s="33">
        <v>1040</v>
      </c>
      <c r="B1042" s="37" t="s">
        <v>15</v>
      </c>
      <c r="C1042" s="33" t="s">
        <v>13</v>
      </c>
      <c r="D1042" s="33" t="s">
        <v>14</v>
      </c>
      <c r="E1042" s="38">
        <v>48698</v>
      </c>
      <c r="F1042" s="33">
        <v>1</v>
      </c>
      <c r="G1042" s="33">
        <v>51</v>
      </c>
      <c r="H1042" s="33">
        <v>19</v>
      </c>
      <c r="I1042" s="39">
        <v>78933.474057212588</v>
      </c>
    </row>
    <row r="1043" spans="1:9" ht="14.5" x14ac:dyDescent="0.35">
      <c r="A1043" s="33">
        <v>1041</v>
      </c>
      <c r="B1043" s="37" t="s">
        <v>15</v>
      </c>
      <c r="C1043" s="33" t="s">
        <v>10</v>
      </c>
      <c r="D1043" s="33" t="s">
        <v>11</v>
      </c>
      <c r="E1043" s="38">
        <v>48779</v>
      </c>
      <c r="F1043" s="33">
        <v>1</v>
      </c>
      <c r="G1043" s="33">
        <v>79</v>
      </c>
      <c r="H1043" s="33">
        <v>35</v>
      </c>
      <c r="I1043" s="39">
        <v>69632.113706556091</v>
      </c>
    </row>
    <row r="1044" spans="1:9" ht="14.5" x14ac:dyDescent="0.35">
      <c r="A1044" s="33">
        <v>1042</v>
      </c>
      <c r="B1044" s="37" t="s">
        <v>9</v>
      </c>
      <c r="C1044" s="33" t="s">
        <v>13</v>
      </c>
      <c r="D1044" s="33" t="s">
        <v>14</v>
      </c>
      <c r="E1044" s="38">
        <v>51224</v>
      </c>
      <c r="F1044" s="33">
        <v>2</v>
      </c>
      <c r="G1044" s="33">
        <v>84</v>
      </c>
      <c r="H1044" s="33">
        <v>18</v>
      </c>
      <c r="I1044" s="39">
        <v>62549.329498489999</v>
      </c>
    </row>
    <row r="1045" spans="1:9" ht="14.5" x14ac:dyDescent="0.35">
      <c r="A1045" s="33">
        <v>1043</v>
      </c>
      <c r="B1045" s="37" t="s">
        <v>9</v>
      </c>
      <c r="C1045" s="33" t="s">
        <v>10</v>
      </c>
      <c r="D1045" s="33" t="s">
        <v>14</v>
      </c>
      <c r="E1045" s="38">
        <v>58035</v>
      </c>
      <c r="F1045" s="33">
        <v>1</v>
      </c>
      <c r="G1045" s="33">
        <v>64</v>
      </c>
      <c r="H1045" s="33">
        <v>20</v>
      </c>
      <c r="I1045" s="39">
        <v>86581.0524756464</v>
      </c>
    </row>
    <row r="1046" spans="1:9" ht="14.5" x14ac:dyDescent="0.35">
      <c r="A1046" s="33">
        <v>1044</v>
      </c>
      <c r="B1046" s="37" t="s">
        <v>9</v>
      </c>
      <c r="C1046" s="33" t="s">
        <v>13</v>
      </c>
      <c r="D1046" s="33" t="s">
        <v>11</v>
      </c>
      <c r="E1046" s="38">
        <v>46857</v>
      </c>
      <c r="F1046" s="33">
        <v>2</v>
      </c>
      <c r="G1046" s="33">
        <v>39</v>
      </c>
      <c r="H1046" s="33">
        <v>28</v>
      </c>
      <c r="I1046" s="39">
        <v>59126.222083978071</v>
      </c>
    </row>
    <row r="1047" spans="1:9" ht="14.5" x14ac:dyDescent="0.35">
      <c r="A1047" s="33">
        <v>1045</v>
      </c>
      <c r="B1047" s="37" t="s">
        <v>9</v>
      </c>
      <c r="C1047" s="33" t="s">
        <v>13</v>
      </c>
      <c r="D1047" s="33" t="s">
        <v>14</v>
      </c>
      <c r="E1047" s="38">
        <v>57928</v>
      </c>
      <c r="F1047" s="33">
        <v>3</v>
      </c>
      <c r="G1047" s="33">
        <v>58</v>
      </c>
      <c r="H1047" s="33">
        <v>55</v>
      </c>
      <c r="I1047" s="39">
        <v>70711.326108762325</v>
      </c>
    </row>
    <row r="1048" spans="1:9" ht="14.5" x14ac:dyDescent="0.35">
      <c r="A1048" s="33">
        <v>1046</v>
      </c>
      <c r="B1048" s="37" t="s">
        <v>15</v>
      </c>
      <c r="C1048" s="33" t="s">
        <v>10</v>
      </c>
      <c r="D1048" s="33" t="s">
        <v>11</v>
      </c>
      <c r="E1048" s="38">
        <v>48975</v>
      </c>
      <c r="F1048" s="33">
        <v>4</v>
      </c>
      <c r="G1048" s="33">
        <v>56</v>
      </c>
      <c r="H1048" s="33">
        <v>43</v>
      </c>
      <c r="I1048" s="39">
        <v>77684.114440713151</v>
      </c>
    </row>
    <row r="1049" spans="1:9" ht="14.5" x14ac:dyDescent="0.35">
      <c r="A1049" s="33">
        <v>1047</v>
      </c>
      <c r="B1049" s="37" t="s">
        <v>9</v>
      </c>
      <c r="C1049" s="33" t="s">
        <v>13</v>
      </c>
      <c r="D1049" s="33" t="s">
        <v>11</v>
      </c>
      <c r="E1049" s="38">
        <v>46945</v>
      </c>
      <c r="F1049" s="33">
        <v>4</v>
      </c>
      <c r="G1049" s="33">
        <v>53</v>
      </c>
      <c r="H1049" s="33">
        <v>43</v>
      </c>
      <c r="I1049" s="39">
        <v>63095.421858550209</v>
      </c>
    </row>
    <row r="1050" spans="1:9" ht="14.5" x14ac:dyDescent="0.35">
      <c r="A1050" s="33">
        <v>1048</v>
      </c>
      <c r="B1050" s="37" t="s">
        <v>12</v>
      </c>
      <c r="C1050" s="33" t="s">
        <v>10</v>
      </c>
      <c r="D1050" s="33" t="s">
        <v>14</v>
      </c>
      <c r="E1050" s="38">
        <v>73214</v>
      </c>
      <c r="F1050" s="33">
        <v>4</v>
      </c>
      <c r="G1050" s="33">
        <v>57</v>
      </c>
      <c r="H1050" s="33">
        <v>22</v>
      </c>
      <c r="I1050" s="39">
        <v>100119.52566380106</v>
      </c>
    </row>
    <row r="1051" spans="1:9" ht="14.5" x14ac:dyDescent="0.35">
      <c r="A1051" s="33">
        <v>1049</v>
      </c>
      <c r="B1051" s="37" t="s">
        <v>15</v>
      </c>
      <c r="C1051" s="33" t="s">
        <v>13</v>
      </c>
      <c r="D1051" s="33" t="s">
        <v>11</v>
      </c>
      <c r="E1051" s="38">
        <v>48934</v>
      </c>
      <c r="F1051" s="33">
        <v>3</v>
      </c>
      <c r="G1051" s="33">
        <v>73</v>
      </c>
      <c r="H1051" s="33">
        <v>25</v>
      </c>
      <c r="I1051" s="39">
        <v>58063.007524864304</v>
      </c>
    </row>
    <row r="1052" spans="1:9" ht="14.5" x14ac:dyDescent="0.35">
      <c r="A1052" s="33">
        <v>1050</v>
      </c>
      <c r="B1052" s="37" t="s">
        <v>9</v>
      </c>
      <c r="C1052" s="33" t="s">
        <v>10</v>
      </c>
      <c r="D1052" s="33" t="s">
        <v>14</v>
      </c>
      <c r="E1052" s="38">
        <v>59776</v>
      </c>
      <c r="F1052" s="33">
        <v>1</v>
      </c>
      <c r="G1052" s="33">
        <v>48</v>
      </c>
      <c r="H1052" s="33">
        <v>49</v>
      </c>
      <c r="I1052" s="39">
        <v>103831.71763964888</v>
      </c>
    </row>
    <row r="1053" spans="1:9" ht="14.5" x14ac:dyDescent="0.35">
      <c r="A1053" s="33">
        <v>1051</v>
      </c>
      <c r="B1053" s="37" t="s">
        <v>15</v>
      </c>
      <c r="C1053" s="33" t="s">
        <v>13</v>
      </c>
      <c r="D1053" s="33" t="s">
        <v>11</v>
      </c>
      <c r="E1053" s="38">
        <v>65198</v>
      </c>
      <c r="F1053" s="33">
        <v>4</v>
      </c>
      <c r="G1053" s="33">
        <v>55</v>
      </c>
      <c r="H1053" s="33">
        <v>44</v>
      </c>
      <c r="I1053" s="39">
        <v>60870.904682762273</v>
      </c>
    </row>
    <row r="1054" spans="1:9" ht="14.5" x14ac:dyDescent="0.35">
      <c r="A1054" s="33">
        <v>1052</v>
      </c>
      <c r="B1054" s="37" t="s">
        <v>9</v>
      </c>
      <c r="C1054" s="33" t="s">
        <v>13</v>
      </c>
      <c r="D1054" s="33" t="s">
        <v>14</v>
      </c>
      <c r="E1054" s="38">
        <v>55202</v>
      </c>
      <c r="F1054" s="33">
        <v>1</v>
      </c>
      <c r="G1054" s="33">
        <v>56</v>
      </c>
      <c r="H1054" s="33">
        <v>64</v>
      </c>
      <c r="I1054" s="39">
        <v>74959.861685191645</v>
      </c>
    </row>
    <row r="1055" spans="1:9" ht="14.5" x14ac:dyDescent="0.35">
      <c r="A1055" s="33">
        <v>1053</v>
      </c>
      <c r="B1055" s="37" t="s">
        <v>9</v>
      </c>
      <c r="C1055" s="33" t="s">
        <v>13</v>
      </c>
      <c r="D1055" s="33" t="s">
        <v>14</v>
      </c>
      <c r="E1055" s="38">
        <v>54972</v>
      </c>
      <c r="F1055" s="33">
        <v>1</v>
      </c>
      <c r="G1055" s="33">
        <v>85</v>
      </c>
      <c r="H1055" s="33">
        <v>49</v>
      </c>
      <c r="I1055" s="39">
        <v>78075.418085463054</v>
      </c>
    </row>
    <row r="1056" spans="1:9" ht="14.5" x14ac:dyDescent="0.35">
      <c r="A1056" s="33">
        <v>1054</v>
      </c>
      <c r="B1056" s="37" t="s">
        <v>9</v>
      </c>
      <c r="C1056" s="33" t="s">
        <v>10</v>
      </c>
      <c r="D1056" s="33" t="s">
        <v>14</v>
      </c>
      <c r="E1056" s="38">
        <v>56927</v>
      </c>
      <c r="F1056" s="33">
        <v>2</v>
      </c>
      <c r="G1056" s="33">
        <v>79</v>
      </c>
      <c r="H1056" s="33">
        <v>47</v>
      </c>
      <c r="I1056" s="39">
        <v>93102.250994564223</v>
      </c>
    </row>
    <row r="1057" spans="1:9" ht="14.5" x14ac:dyDescent="0.35">
      <c r="A1057" s="33">
        <v>1055</v>
      </c>
      <c r="B1057" s="37" t="s">
        <v>15</v>
      </c>
      <c r="C1057" s="33" t="s">
        <v>13</v>
      </c>
      <c r="D1057" s="33" t="s">
        <v>11</v>
      </c>
      <c r="E1057" s="38">
        <v>46207</v>
      </c>
      <c r="F1057" s="33">
        <v>3</v>
      </c>
      <c r="G1057" s="33">
        <v>71</v>
      </c>
      <c r="H1057" s="33">
        <v>27</v>
      </c>
      <c r="I1057" s="39">
        <v>60878.730624798656</v>
      </c>
    </row>
    <row r="1058" spans="1:9" ht="14.5" x14ac:dyDescent="0.35">
      <c r="A1058" s="33">
        <v>1056</v>
      </c>
      <c r="B1058" s="37" t="s">
        <v>15</v>
      </c>
      <c r="C1058" s="33" t="s">
        <v>13</v>
      </c>
      <c r="D1058" s="33" t="s">
        <v>14</v>
      </c>
      <c r="E1058" s="38">
        <v>54594</v>
      </c>
      <c r="F1058" s="33">
        <v>2</v>
      </c>
      <c r="G1058" s="33">
        <v>50</v>
      </c>
      <c r="H1058" s="33">
        <v>55</v>
      </c>
      <c r="I1058" s="39">
        <v>72363.845269388796</v>
      </c>
    </row>
    <row r="1059" spans="1:9" ht="14.5" x14ac:dyDescent="0.35">
      <c r="A1059" s="33">
        <v>1057</v>
      </c>
      <c r="B1059" s="37" t="s">
        <v>9</v>
      </c>
      <c r="C1059" s="33" t="s">
        <v>13</v>
      </c>
      <c r="D1059" s="33" t="s">
        <v>11</v>
      </c>
      <c r="E1059" s="38">
        <v>55117</v>
      </c>
      <c r="F1059" s="33">
        <v>2</v>
      </c>
      <c r="G1059" s="33">
        <v>59</v>
      </c>
      <c r="H1059" s="33">
        <v>48</v>
      </c>
      <c r="I1059" s="39">
        <v>72943.172261280037</v>
      </c>
    </row>
    <row r="1060" spans="1:9" ht="14.5" x14ac:dyDescent="0.35">
      <c r="A1060" s="33">
        <v>1058</v>
      </c>
      <c r="B1060" s="37" t="s">
        <v>12</v>
      </c>
      <c r="C1060" s="33" t="s">
        <v>13</v>
      </c>
      <c r="D1060" s="33" t="s">
        <v>11</v>
      </c>
      <c r="E1060" s="38">
        <v>53985</v>
      </c>
      <c r="F1060" s="33">
        <v>2</v>
      </c>
      <c r="G1060" s="33">
        <v>45</v>
      </c>
      <c r="H1060" s="33">
        <v>45</v>
      </c>
      <c r="I1060" s="39">
        <v>69523.017140990734</v>
      </c>
    </row>
    <row r="1061" spans="1:9" ht="14.5" x14ac:dyDescent="0.35">
      <c r="A1061" s="33">
        <v>1059</v>
      </c>
      <c r="B1061" s="37" t="s">
        <v>12</v>
      </c>
      <c r="C1061" s="33" t="s">
        <v>13</v>
      </c>
      <c r="D1061" s="33" t="s">
        <v>11</v>
      </c>
      <c r="E1061" s="38">
        <v>61926</v>
      </c>
      <c r="F1061" s="33">
        <v>2</v>
      </c>
      <c r="G1061" s="33">
        <v>46</v>
      </c>
      <c r="H1061" s="33">
        <v>24</v>
      </c>
      <c r="I1061" s="39">
        <v>63313.756017256164</v>
      </c>
    </row>
    <row r="1062" spans="1:9" ht="14.5" x14ac:dyDescent="0.35">
      <c r="A1062" s="33">
        <v>1060</v>
      </c>
      <c r="B1062" s="37" t="s">
        <v>15</v>
      </c>
      <c r="C1062" s="33" t="s">
        <v>13</v>
      </c>
      <c r="D1062" s="33" t="s">
        <v>14</v>
      </c>
      <c r="E1062" s="38">
        <v>56184</v>
      </c>
      <c r="F1062" s="33">
        <v>4</v>
      </c>
      <c r="G1062" s="33">
        <v>58</v>
      </c>
      <c r="H1062" s="33">
        <v>32</v>
      </c>
      <c r="I1062" s="39">
        <v>66697.468359983512</v>
      </c>
    </row>
    <row r="1063" spans="1:9" ht="14.5" x14ac:dyDescent="0.35">
      <c r="A1063" s="33">
        <v>1061</v>
      </c>
      <c r="B1063" s="37" t="s">
        <v>12</v>
      </c>
      <c r="C1063" s="33" t="s">
        <v>13</v>
      </c>
      <c r="D1063" s="33" t="s">
        <v>14</v>
      </c>
      <c r="E1063" s="38">
        <v>56101</v>
      </c>
      <c r="F1063" s="33">
        <v>3</v>
      </c>
      <c r="G1063" s="33">
        <v>62</v>
      </c>
      <c r="H1063" s="33">
        <v>24</v>
      </c>
      <c r="I1063" s="39">
        <v>59041.081356416165</v>
      </c>
    </row>
    <row r="1064" spans="1:9" ht="14.5" x14ac:dyDescent="0.35">
      <c r="A1064" s="33">
        <v>1062</v>
      </c>
      <c r="B1064" s="37" t="s">
        <v>12</v>
      </c>
      <c r="C1064" s="33" t="s">
        <v>13</v>
      </c>
      <c r="D1064" s="33" t="s">
        <v>14</v>
      </c>
      <c r="E1064" s="38">
        <v>52401</v>
      </c>
      <c r="F1064" s="33">
        <v>3</v>
      </c>
      <c r="G1064" s="33">
        <v>48</v>
      </c>
      <c r="H1064" s="33">
        <v>57</v>
      </c>
      <c r="I1064" s="39">
        <v>73990.758205405888</v>
      </c>
    </row>
    <row r="1065" spans="1:9" ht="14.5" x14ac:dyDescent="0.35">
      <c r="A1065" s="33">
        <v>1063</v>
      </c>
      <c r="B1065" s="37" t="s">
        <v>12</v>
      </c>
      <c r="C1065" s="33" t="s">
        <v>10</v>
      </c>
      <c r="D1065" s="33" t="s">
        <v>14</v>
      </c>
      <c r="E1065" s="38">
        <v>61410</v>
      </c>
      <c r="F1065" s="33">
        <v>4</v>
      </c>
      <c r="G1065" s="33">
        <v>83</v>
      </c>
      <c r="H1065" s="33">
        <v>59</v>
      </c>
      <c r="I1065" s="39">
        <v>102928.714227242</v>
      </c>
    </row>
    <row r="1066" spans="1:9" ht="14.5" x14ac:dyDescent="0.35">
      <c r="A1066" s="33">
        <v>1064</v>
      </c>
      <c r="B1066" s="37" t="s">
        <v>15</v>
      </c>
      <c r="C1066" s="33" t="s">
        <v>13</v>
      </c>
      <c r="D1066" s="33" t="s">
        <v>14</v>
      </c>
      <c r="E1066" s="38">
        <v>48638</v>
      </c>
      <c r="F1066" s="33">
        <v>1</v>
      </c>
      <c r="G1066" s="33">
        <v>54</v>
      </c>
      <c r="H1066" s="33">
        <v>36</v>
      </c>
      <c r="I1066" s="39">
        <v>68374.749103104521</v>
      </c>
    </row>
    <row r="1067" spans="1:9" ht="14.5" x14ac:dyDescent="0.35">
      <c r="A1067" s="33">
        <v>1065</v>
      </c>
      <c r="B1067" s="37" t="s">
        <v>9</v>
      </c>
      <c r="C1067" s="33" t="s">
        <v>13</v>
      </c>
      <c r="D1067" s="33" t="s">
        <v>11</v>
      </c>
      <c r="E1067" s="38">
        <v>47527</v>
      </c>
      <c r="F1067" s="33">
        <v>2</v>
      </c>
      <c r="G1067" s="33">
        <v>77</v>
      </c>
      <c r="H1067" s="33">
        <v>29</v>
      </c>
      <c r="I1067" s="39">
        <v>58336.535717828934</v>
      </c>
    </row>
    <row r="1068" spans="1:9" ht="14.5" x14ac:dyDescent="0.35">
      <c r="A1068" s="33">
        <v>1066</v>
      </c>
      <c r="B1068" s="37" t="s">
        <v>9</v>
      </c>
      <c r="C1068" s="33" t="s">
        <v>13</v>
      </c>
      <c r="D1068" s="33" t="s">
        <v>11</v>
      </c>
      <c r="E1068" s="38">
        <v>45405</v>
      </c>
      <c r="F1068" s="33">
        <v>1</v>
      </c>
      <c r="G1068" s="33">
        <v>78</v>
      </c>
      <c r="H1068" s="33">
        <v>42</v>
      </c>
      <c r="I1068" s="39">
        <v>73800.360611974451</v>
      </c>
    </row>
    <row r="1069" spans="1:9" ht="14.5" x14ac:dyDescent="0.35">
      <c r="A1069" s="33">
        <v>1067</v>
      </c>
      <c r="B1069" s="37" t="s">
        <v>12</v>
      </c>
      <c r="C1069" s="33" t="s">
        <v>13</v>
      </c>
      <c r="D1069" s="33" t="s">
        <v>14</v>
      </c>
      <c r="E1069" s="38">
        <v>62532</v>
      </c>
      <c r="F1069" s="33">
        <v>4</v>
      </c>
      <c r="G1069" s="33">
        <v>70</v>
      </c>
      <c r="H1069" s="33">
        <v>48</v>
      </c>
      <c r="I1069" s="39">
        <v>65021.821672524151</v>
      </c>
    </row>
    <row r="1070" spans="1:9" ht="14.5" x14ac:dyDescent="0.35">
      <c r="A1070" s="33">
        <v>1068</v>
      </c>
      <c r="B1070" s="37" t="s">
        <v>9</v>
      </c>
      <c r="C1070" s="33" t="s">
        <v>13</v>
      </c>
      <c r="D1070" s="33" t="s">
        <v>14</v>
      </c>
      <c r="E1070" s="38">
        <v>71760</v>
      </c>
      <c r="F1070" s="33">
        <v>4</v>
      </c>
      <c r="G1070" s="33">
        <v>40</v>
      </c>
      <c r="H1070" s="33">
        <v>39</v>
      </c>
      <c r="I1070" s="39">
        <v>71187.521572078884</v>
      </c>
    </row>
    <row r="1071" spans="1:9" ht="14.5" x14ac:dyDescent="0.35">
      <c r="A1071" s="33">
        <v>1069</v>
      </c>
      <c r="B1071" s="37" t="s">
        <v>15</v>
      </c>
      <c r="C1071" s="33" t="s">
        <v>13</v>
      </c>
      <c r="D1071" s="33" t="s">
        <v>14</v>
      </c>
      <c r="E1071" s="38">
        <v>46342</v>
      </c>
      <c r="F1071" s="33">
        <v>3</v>
      </c>
      <c r="G1071" s="33">
        <v>42</v>
      </c>
      <c r="H1071" s="33">
        <v>63</v>
      </c>
      <c r="I1071" s="39">
        <v>78936.187509007927</v>
      </c>
    </row>
    <row r="1072" spans="1:9" ht="14.5" x14ac:dyDescent="0.35">
      <c r="A1072" s="33">
        <v>1070</v>
      </c>
      <c r="B1072" s="37" t="s">
        <v>12</v>
      </c>
      <c r="C1072" s="33" t="s">
        <v>13</v>
      </c>
      <c r="D1072" s="33" t="s">
        <v>11</v>
      </c>
      <c r="E1072" s="38">
        <v>53031</v>
      </c>
      <c r="F1072" s="33">
        <v>4</v>
      </c>
      <c r="G1072" s="33">
        <v>68</v>
      </c>
      <c r="H1072" s="33">
        <v>54</v>
      </c>
      <c r="I1072" s="39">
        <v>64318.121742918636</v>
      </c>
    </row>
    <row r="1073" spans="1:9" ht="14.5" x14ac:dyDescent="0.35">
      <c r="A1073" s="33">
        <v>1071</v>
      </c>
      <c r="B1073" s="37" t="s">
        <v>12</v>
      </c>
      <c r="C1073" s="33" t="s">
        <v>10</v>
      </c>
      <c r="D1073" s="33" t="s">
        <v>14</v>
      </c>
      <c r="E1073" s="38">
        <v>61439</v>
      </c>
      <c r="F1073" s="33">
        <v>2</v>
      </c>
      <c r="G1073" s="33">
        <v>56</v>
      </c>
      <c r="H1073" s="33">
        <v>37</v>
      </c>
      <c r="I1073" s="39">
        <v>101788.37689750498</v>
      </c>
    </row>
    <row r="1074" spans="1:9" ht="14.5" x14ac:dyDescent="0.35">
      <c r="A1074" s="33">
        <v>1072</v>
      </c>
      <c r="B1074" s="37" t="s">
        <v>9</v>
      </c>
      <c r="C1074" s="33" t="s">
        <v>13</v>
      </c>
      <c r="D1074" s="33" t="s">
        <v>14</v>
      </c>
      <c r="E1074" s="38">
        <v>55130</v>
      </c>
      <c r="F1074" s="33">
        <v>4</v>
      </c>
      <c r="G1074" s="33">
        <v>54</v>
      </c>
      <c r="H1074" s="33">
        <v>63</v>
      </c>
      <c r="I1074" s="39">
        <v>76329.434728796914</v>
      </c>
    </row>
    <row r="1075" spans="1:9" ht="14.5" x14ac:dyDescent="0.35">
      <c r="A1075" s="33">
        <v>1073</v>
      </c>
      <c r="B1075" s="37" t="s">
        <v>15</v>
      </c>
      <c r="C1075" s="33" t="s">
        <v>13</v>
      </c>
      <c r="D1075" s="33" t="s">
        <v>14</v>
      </c>
      <c r="E1075" s="38">
        <v>60214</v>
      </c>
      <c r="F1075" s="33">
        <v>3</v>
      </c>
      <c r="G1075" s="33">
        <v>59</v>
      </c>
      <c r="H1075" s="33">
        <v>21</v>
      </c>
      <c r="I1075" s="39">
        <v>62418.979000545485</v>
      </c>
    </row>
    <row r="1076" spans="1:9" ht="14.5" x14ac:dyDescent="0.35">
      <c r="A1076" s="33">
        <v>1074</v>
      </c>
      <c r="B1076" s="37" t="s">
        <v>9</v>
      </c>
      <c r="C1076" s="33" t="s">
        <v>13</v>
      </c>
      <c r="D1076" s="33" t="s">
        <v>11</v>
      </c>
      <c r="E1076" s="38">
        <v>52854</v>
      </c>
      <c r="F1076" s="33">
        <v>4</v>
      </c>
      <c r="G1076" s="33">
        <v>52</v>
      </c>
      <c r="H1076" s="33">
        <v>54</v>
      </c>
      <c r="I1076" s="39">
        <v>76868.812498046376</v>
      </c>
    </row>
    <row r="1077" spans="1:9" ht="14.5" x14ac:dyDescent="0.35">
      <c r="A1077" s="33">
        <v>1075</v>
      </c>
      <c r="B1077" s="37" t="s">
        <v>9</v>
      </c>
      <c r="C1077" s="33" t="s">
        <v>13</v>
      </c>
      <c r="D1077" s="33" t="s">
        <v>11</v>
      </c>
      <c r="E1077" s="38">
        <v>38765</v>
      </c>
      <c r="F1077" s="33">
        <v>4</v>
      </c>
      <c r="G1077" s="33">
        <v>72</v>
      </c>
      <c r="H1077" s="33">
        <v>60</v>
      </c>
      <c r="I1077" s="39">
        <v>80489.547651238259</v>
      </c>
    </row>
    <row r="1078" spans="1:9" ht="14.5" x14ac:dyDescent="0.35">
      <c r="A1078" s="33">
        <v>1076</v>
      </c>
      <c r="B1078" s="37" t="s">
        <v>12</v>
      </c>
      <c r="C1078" s="33" t="s">
        <v>13</v>
      </c>
      <c r="D1078" s="33" t="s">
        <v>11</v>
      </c>
      <c r="E1078" s="38">
        <v>56405</v>
      </c>
      <c r="F1078" s="33">
        <v>4</v>
      </c>
      <c r="G1078" s="33">
        <v>71</v>
      </c>
      <c r="H1078" s="33">
        <v>32</v>
      </c>
      <c r="I1078" s="39">
        <v>60035.100228312614</v>
      </c>
    </row>
    <row r="1079" spans="1:9" ht="14.5" x14ac:dyDescent="0.35">
      <c r="A1079" s="33">
        <v>1077</v>
      </c>
      <c r="B1079" s="37" t="s">
        <v>9</v>
      </c>
      <c r="C1079" s="33" t="s">
        <v>13</v>
      </c>
      <c r="D1079" s="33" t="s">
        <v>11</v>
      </c>
      <c r="E1079" s="38">
        <v>58805</v>
      </c>
      <c r="F1079" s="33">
        <v>1</v>
      </c>
      <c r="G1079" s="33">
        <v>36</v>
      </c>
      <c r="H1079" s="33">
        <v>47</v>
      </c>
      <c r="I1079" s="39">
        <v>74280.302963983166</v>
      </c>
    </row>
    <row r="1080" spans="1:9" ht="14.5" x14ac:dyDescent="0.35">
      <c r="A1080" s="33">
        <v>1078</v>
      </c>
      <c r="B1080" s="37" t="s">
        <v>9</v>
      </c>
      <c r="C1080" s="33" t="s">
        <v>13</v>
      </c>
      <c r="D1080" s="33" t="s">
        <v>14</v>
      </c>
      <c r="E1080" s="38">
        <v>52168</v>
      </c>
      <c r="F1080" s="33">
        <v>2</v>
      </c>
      <c r="G1080" s="33">
        <v>40</v>
      </c>
      <c r="H1080" s="33">
        <v>21</v>
      </c>
      <c r="I1080" s="39">
        <v>70571.959468185509</v>
      </c>
    </row>
    <row r="1081" spans="1:9" ht="14.5" x14ac:dyDescent="0.35">
      <c r="A1081" s="33">
        <v>1079</v>
      </c>
      <c r="B1081" s="37" t="s">
        <v>12</v>
      </c>
      <c r="C1081" s="33" t="s">
        <v>10</v>
      </c>
      <c r="D1081" s="33" t="s">
        <v>14</v>
      </c>
      <c r="E1081" s="38">
        <v>59767</v>
      </c>
      <c r="F1081" s="33">
        <v>2</v>
      </c>
      <c r="G1081" s="33">
        <v>37</v>
      </c>
      <c r="H1081" s="33">
        <v>28</v>
      </c>
      <c r="I1081" s="39">
        <v>98977.140716295922</v>
      </c>
    </row>
    <row r="1082" spans="1:9" ht="14.5" x14ac:dyDescent="0.35">
      <c r="A1082" s="33">
        <v>1080</v>
      </c>
      <c r="B1082" s="37" t="s">
        <v>12</v>
      </c>
      <c r="C1082" s="33" t="s">
        <v>13</v>
      </c>
      <c r="D1082" s="33" t="s">
        <v>14</v>
      </c>
      <c r="E1082" s="38">
        <v>54644</v>
      </c>
      <c r="F1082" s="33">
        <v>2</v>
      </c>
      <c r="G1082" s="33">
        <v>40</v>
      </c>
      <c r="H1082" s="33">
        <v>63</v>
      </c>
      <c r="I1082" s="39">
        <v>74059.057091426439</v>
      </c>
    </row>
    <row r="1083" spans="1:9" ht="14.5" x14ac:dyDescent="0.35">
      <c r="A1083" s="33">
        <v>1081</v>
      </c>
      <c r="B1083" s="37" t="s">
        <v>12</v>
      </c>
      <c r="C1083" s="33" t="s">
        <v>13</v>
      </c>
      <c r="D1083" s="33" t="s">
        <v>14</v>
      </c>
      <c r="E1083" s="38">
        <v>49891</v>
      </c>
      <c r="F1083" s="33">
        <v>4</v>
      </c>
      <c r="G1083" s="33">
        <v>75</v>
      </c>
      <c r="H1083" s="33">
        <v>18</v>
      </c>
      <c r="I1083" s="39">
        <v>66862.455069149204</v>
      </c>
    </row>
    <row r="1084" spans="1:9" ht="14.5" x14ac:dyDescent="0.35">
      <c r="A1084" s="33">
        <v>1082</v>
      </c>
      <c r="B1084" s="37" t="s">
        <v>15</v>
      </c>
      <c r="C1084" s="33" t="s">
        <v>13</v>
      </c>
      <c r="D1084" s="33" t="s">
        <v>14</v>
      </c>
      <c r="E1084" s="38">
        <v>49405</v>
      </c>
      <c r="F1084" s="33">
        <v>2</v>
      </c>
      <c r="G1084" s="33">
        <v>76</v>
      </c>
      <c r="H1084" s="33">
        <v>32</v>
      </c>
      <c r="I1084" s="39">
        <v>62673.138677626528</v>
      </c>
    </row>
    <row r="1085" spans="1:9" ht="14.5" x14ac:dyDescent="0.35">
      <c r="A1085" s="33">
        <v>1083</v>
      </c>
      <c r="B1085" s="37" t="s">
        <v>15</v>
      </c>
      <c r="C1085" s="33" t="s">
        <v>13</v>
      </c>
      <c r="D1085" s="33" t="s">
        <v>14</v>
      </c>
      <c r="E1085" s="38">
        <v>46596</v>
      </c>
      <c r="F1085" s="33">
        <v>1</v>
      </c>
      <c r="G1085" s="33">
        <v>49</v>
      </c>
      <c r="H1085" s="33">
        <v>38</v>
      </c>
      <c r="I1085" s="39">
        <v>61931.25332012392</v>
      </c>
    </row>
    <row r="1086" spans="1:9" ht="14.5" x14ac:dyDescent="0.35">
      <c r="A1086" s="33">
        <v>1084</v>
      </c>
      <c r="B1086" s="37" t="s">
        <v>9</v>
      </c>
      <c r="C1086" s="33" t="s">
        <v>13</v>
      </c>
      <c r="D1086" s="33" t="s">
        <v>14</v>
      </c>
      <c r="E1086" s="38">
        <v>55954</v>
      </c>
      <c r="F1086" s="33">
        <v>1</v>
      </c>
      <c r="G1086" s="33">
        <v>67</v>
      </c>
      <c r="H1086" s="33">
        <v>32</v>
      </c>
      <c r="I1086" s="39">
        <v>75850.125883456203</v>
      </c>
    </row>
    <row r="1087" spans="1:9" ht="14.5" x14ac:dyDescent="0.35">
      <c r="A1087" s="33">
        <v>1085</v>
      </c>
      <c r="B1087" s="37" t="s">
        <v>15</v>
      </c>
      <c r="C1087" s="33" t="s">
        <v>13</v>
      </c>
      <c r="D1087" s="33" t="s">
        <v>11</v>
      </c>
      <c r="E1087" s="38">
        <v>53647</v>
      </c>
      <c r="F1087" s="33">
        <v>4</v>
      </c>
      <c r="G1087" s="33">
        <v>64</v>
      </c>
      <c r="H1087" s="33">
        <v>62</v>
      </c>
      <c r="I1087" s="39">
        <v>74474.816730797465</v>
      </c>
    </row>
    <row r="1088" spans="1:9" ht="14.5" x14ac:dyDescent="0.35">
      <c r="A1088" s="33">
        <v>1086</v>
      </c>
      <c r="B1088" s="37" t="s">
        <v>9</v>
      </c>
      <c r="C1088" s="33" t="s">
        <v>10</v>
      </c>
      <c r="D1088" s="33" t="s">
        <v>11</v>
      </c>
      <c r="E1088" s="38">
        <v>42415</v>
      </c>
      <c r="F1088" s="33">
        <v>3</v>
      </c>
      <c r="G1088" s="33">
        <v>65</v>
      </c>
      <c r="H1088" s="33">
        <v>39</v>
      </c>
      <c r="I1088" s="39">
        <v>77673.624453786004</v>
      </c>
    </row>
    <row r="1089" spans="1:9" ht="14.5" x14ac:dyDescent="0.35">
      <c r="A1089" s="33">
        <v>1087</v>
      </c>
      <c r="B1089" s="37" t="s">
        <v>9</v>
      </c>
      <c r="C1089" s="33" t="s">
        <v>13</v>
      </c>
      <c r="D1089" s="33" t="s">
        <v>14</v>
      </c>
      <c r="E1089" s="38">
        <v>50550</v>
      </c>
      <c r="F1089" s="33">
        <v>3</v>
      </c>
      <c r="G1089" s="33">
        <v>78</v>
      </c>
      <c r="H1089" s="33">
        <v>55</v>
      </c>
      <c r="I1089" s="39">
        <v>79909.328301706206</v>
      </c>
    </row>
    <row r="1090" spans="1:9" ht="14.5" x14ac:dyDescent="0.35">
      <c r="A1090" s="33">
        <v>1088</v>
      </c>
      <c r="B1090" s="37" t="s">
        <v>15</v>
      </c>
      <c r="C1090" s="33" t="s">
        <v>13</v>
      </c>
      <c r="D1090" s="33" t="s">
        <v>14</v>
      </c>
      <c r="E1090" s="38">
        <v>51700</v>
      </c>
      <c r="F1090" s="33">
        <v>1</v>
      </c>
      <c r="G1090" s="33">
        <v>37</v>
      </c>
      <c r="H1090" s="33">
        <v>57</v>
      </c>
      <c r="I1090" s="39">
        <v>81569.982902835807</v>
      </c>
    </row>
    <row r="1091" spans="1:9" ht="14.5" x14ac:dyDescent="0.35">
      <c r="A1091" s="33">
        <v>1089</v>
      </c>
      <c r="B1091" s="37" t="s">
        <v>12</v>
      </c>
      <c r="C1091" s="33" t="s">
        <v>13</v>
      </c>
      <c r="D1091" s="33" t="s">
        <v>14</v>
      </c>
      <c r="E1091" s="38">
        <v>76815</v>
      </c>
      <c r="F1091" s="33">
        <v>4</v>
      </c>
      <c r="G1091" s="33">
        <v>75</v>
      </c>
      <c r="H1091" s="33">
        <v>52</v>
      </c>
      <c r="I1091" s="39">
        <v>82684.165678975041</v>
      </c>
    </row>
    <row r="1092" spans="1:9" ht="14.5" x14ac:dyDescent="0.35">
      <c r="A1092" s="33">
        <v>1090</v>
      </c>
      <c r="B1092" s="37" t="s">
        <v>9</v>
      </c>
      <c r="C1092" s="33" t="s">
        <v>13</v>
      </c>
      <c r="D1092" s="33" t="s">
        <v>14</v>
      </c>
      <c r="E1092" s="38">
        <v>42916</v>
      </c>
      <c r="F1092" s="33">
        <v>2</v>
      </c>
      <c r="G1092" s="33">
        <v>66</v>
      </c>
      <c r="H1092" s="33">
        <v>56</v>
      </c>
      <c r="I1092" s="39">
        <v>77490.527772164787</v>
      </c>
    </row>
    <row r="1093" spans="1:9" ht="14.5" x14ac:dyDescent="0.35">
      <c r="A1093" s="33">
        <v>1091</v>
      </c>
      <c r="B1093" s="37" t="s">
        <v>12</v>
      </c>
      <c r="C1093" s="33" t="s">
        <v>10</v>
      </c>
      <c r="D1093" s="33" t="s">
        <v>14</v>
      </c>
      <c r="E1093" s="38">
        <v>60526</v>
      </c>
      <c r="F1093" s="33">
        <v>2</v>
      </c>
      <c r="G1093" s="33">
        <v>51</v>
      </c>
      <c r="H1093" s="33">
        <v>47</v>
      </c>
      <c r="I1093" s="39">
        <v>89985.169090841664</v>
      </c>
    </row>
    <row r="1094" spans="1:9" ht="14.5" x14ac:dyDescent="0.35">
      <c r="A1094" s="33">
        <v>1092</v>
      </c>
      <c r="B1094" s="37" t="s">
        <v>9</v>
      </c>
      <c r="C1094" s="33" t="s">
        <v>13</v>
      </c>
      <c r="D1094" s="33" t="s">
        <v>11</v>
      </c>
      <c r="E1094" s="38">
        <v>50140</v>
      </c>
      <c r="F1094" s="33">
        <v>2</v>
      </c>
      <c r="G1094" s="33">
        <v>42</v>
      </c>
      <c r="H1094" s="33">
        <v>55</v>
      </c>
      <c r="I1094" s="39">
        <v>77386.510573916064</v>
      </c>
    </row>
    <row r="1095" spans="1:9" ht="14.5" x14ac:dyDescent="0.35">
      <c r="A1095" s="33">
        <v>1093</v>
      </c>
      <c r="B1095" s="37" t="s">
        <v>9</v>
      </c>
      <c r="C1095" s="33" t="s">
        <v>13</v>
      </c>
      <c r="D1095" s="33" t="s">
        <v>14</v>
      </c>
      <c r="E1095" s="38">
        <v>53962</v>
      </c>
      <c r="F1095" s="33">
        <v>1</v>
      </c>
      <c r="G1095" s="33">
        <v>58</v>
      </c>
      <c r="H1095" s="33">
        <v>23</v>
      </c>
      <c r="I1095" s="39">
        <v>79568.274873516901</v>
      </c>
    </row>
    <row r="1096" spans="1:9" ht="14.5" x14ac:dyDescent="0.35">
      <c r="A1096" s="33">
        <v>1094</v>
      </c>
      <c r="B1096" s="37" t="s">
        <v>15</v>
      </c>
      <c r="C1096" s="33" t="s">
        <v>10</v>
      </c>
      <c r="D1096" s="33" t="s">
        <v>11</v>
      </c>
      <c r="E1096" s="38">
        <v>60155</v>
      </c>
      <c r="F1096" s="33">
        <v>1</v>
      </c>
      <c r="G1096" s="33">
        <v>64</v>
      </c>
      <c r="H1096" s="33">
        <v>22</v>
      </c>
      <c r="I1096" s="39">
        <v>90213.451117174714</v>
      </c>
    </row>
    <row r="1097" spans="1:9" ht="14.5" x14ac:dyDescent="0.35">
      <c r="A1097" s="33">
        <v>1095</v>
      </c>
      <c r="B1097" s="37" t="s">
        <v>9</v>
      </c>
      <c r="C1097" s="33" t="s">
        <v>13</v>
      </c>
      <c r="D1097" s="33" t="s">
        <v>11</v>
      </c>
      <c r="E1097" s="38">
        <v>55621</v>
      </c>
      <c r="F1097" s="33">
        <v>2</v>
      </c>
      <c r="G1097" s="33">
        <v>51</v>
      </c>
      <c r="H1097" s="33">
        <v>50</v>
      </c>
      <c r="I1097" s="39">
        <v>71706.601444597545</v>
      </c>
    </row>
    <row r="1098" spans="1:9" ht="14.5" x14ac:dyDescent="0.35">
      <c r="A1098" s="33">
        <v>1096</v>
      </c>
      <c r="B1098" s="37" t="s">
        <v>9</v>
      </c>
      <c r="C1098" s="33" t="s">
        <v>13</v>
      </c>
      <c r="D1098" s="33" t="s">
        <v>11</v>
      </c>
      <c r="E1098" s="38">
        <v>52670</v>
      </c>
      <c r="F1098" s="33">
        <v>3</v>
      </c>
      <c r="G1098" s="33">
        <v>76</v>
      </c>
      <c r="H1098" s="33">
        <v>18</v>
      </c>
      <c r="I1098" s="39">
        <v>65619.695966062427</v>
      </c>
    </row>
    <row r="1099" spans="1:9" ht="14.5" x14ac:dyDescent="0.35">
      <c r="A1099" s="33">
        <v>1097</v>
      </c>
      <c r="B1099" s="37" t="s">
        <v>9</v>
      </c>
      <c r="C1099" s="33" t="s">
        <v>10</v>
      </c>
      <c r="D1099" s="33" t="s">
        <v>11</v>
      </c>
      <c r="E1099" s="38">
        <v>61692</v>
      </c>
      <c r="F1099" s="33">
        <v>4</v>
      </c>
      <c r="G1099" s="33">
        <v>53</v>
      </c>
      <c r="H1099" s="33">
        <v>51</v>
      </c>
      <c r="I1099" s="39">
        <v>110792.78295135192</v>
      </c>
    </row>
    <row r="1100" spans="1:9" ht="14.5" x14ac:dyDescent="0.35">
      <c r="A1100" s="33">
        <v>1098</v>
      </c>
      <c r="B1100" s="37" t="s">
        <v>12</v>
      </c>
      <c r="C1100" s="33" t="s">
        <v>13</v>
      </c>
      <c r="D1100" s="33" t="s">
        <v>14</v>
      </c>
      <c r="E1100" s="38">
        <v>55209</v>
      </c>
      <c r="F1100" s="33">
        <v>1</v>
      </c>
      <c r="G1100" s="33">
        <v>84</v>
      </c>
      <c r="H1100" s="33">
        <v>22</v>
      </c>
      <c r="I1100" s="39">
        <v>62356.926050281174</v>
      </c>
    </row>
    <row r="1101" spans="1:9" ht="14.5" x14ac:dyDescent="0.35">
      <c r="A1101" s="33">
        <v>1099</v>
      </c>
      <c r="B1101" s="37" t="s">
        <v>9</v>
      </c>
      <c r="C1101" s="33" t="s">
        <v>13</v>
      </c>
      <c r="D1101" s="33" t="s">
        <v>11</v>
      </c>
      <c r="E1101" s="38">
        <v>57955</v>
      </c>
      <c r="F1101" s="33">
        <v>2</v>
      </c>
      <c r="G1101" s="33">
        <v>55</v>
      </c>
      <c r="H1101" s="33">
        <v>52</v>
      </c>
      <c r="I1101" s="39">
        <v>76674.918042599427</v>
      </c>
    </row>
    <row r="1102" spans="1:9" ht="14.5" x14ac:dyDescent="0.35">
      <c r="A1102" s="33">
        <v>1100</v>
      </c>
      <c r="B1102" s="37" t="s">
        <v>12</v>
      </c>
      <c r="C1102" s="33" t="s">
        <v>13</v>
      </c>
      <c r="D1102" s="33" t="s">
        <v>11</v>
      </c>
      <c r="E1102" s="38">
        <v>55133</v>
      </c>
      <c r="F1102" s="33">
        <v>3</v>
      </c>
      <c r="G1102" s="33">
        <v>68</v>
      </c>
      <c r="H1102" s="33">
        <v>25</v>
      </c>
      <c r="I1102" s="39">
        <v>67971.722426031003</v>
      </c>
    </row>
    <row r="1103" spans="1:9" ht="14.5" x14ac:dyDescent="0.35">
      <c r="A1103" s="33">
        <v>1101</v>
      </c>
      <c r="B1103" s="37" t="s">
        <v>9</v>
      </c>
      <c r="C1103" s="33" t="s">
        <v>10</v>
      </c>
      <c r="D1103" s="33" t="s">
        <v>11</v>
      </c>
      <c r="E1103" s="38">
        <v>45664</v>
      </c>
      <c r="F1103" s="33">
        <v>3</v>
      </c>
      <c r="G1103" s="33">
        <v>39</v>
      </c>
      <c r="H1103" s="33">
        <v>33</v>
      </c>
      <c r="I1103" s="39">
        <v>69528.357021900447</v>
      </c>
    </row>
    <row r="1104" spans="1:9" ht="14.5" x14ac:dyDescent="0.35">
      <c r="A1104" s="33">
        <v>1102</v>
      </c>
      <c r="B1104" s="37" t="s">
        <v>9</v>
      </c>
      <c r="C1104" s="33" t="s">
        <v>13</v>
      </c>
      <c r="D1104" s="33" t="s">
        <v>14</v>
      </c>
      <c r="E1104" s="38">
        <v>49258</v>
      </c>
      <c r="F1104" s="33">
        <v>3</v>
      </c>
      <c r="G1104" s="33">
        <v>37</v>
      </c>
      <c r="H1104" s="33">
        <v>53</v>
      </c>
      <c r="I1104" s="39">
        <v>82986.232687113574</v>
      </c>
    </row>
    <row r="1105" spans="1:9" ht="14.5" x14ac:dyDescent="0.35">
      <c r="A1105" s="33">
        <v>1103</v>
      </c>
      <c r="B1105" s="37" t="s">
        <v>12</v>
      </c>
      <c r="C1105" s="33" t="s">
        <v>13</v>
      </c>
      <c r="D1105" s="33" t="s">
        <v>14</v>
      </c>
      <c r="E1105" s="38">
        <v>67454</v>
      </c>
      <c r="F1105" s="33">
        <v>2</v>
      </c>
      <c r="G1105" s="33">
        <v>84</v>
      </c>
      <c r="H1105" s="33">
        <v>29</v>
      </c>
      <c r="I1105" s="39">
        <v>69643.68875453058</v>
      </c>
    </row>
    <row r="1106" spans="1:9" ht="14.5" x14ac:dyDescent="0.35">
      <c r="A1106" s="33">
        <v>1104</v>
      </c>
      <c r="B1106" s="37" t="s">
        <v>12</v>
      </c>
      <c r="C1106" s="33" t="s">
        <v>13</v>
      </c>
      <c r="D1106" s="33" t="s">
        <v>14</v>
      </c>
      <c r="E1106" s="38">
        <v>65689</v>
      </c>
      <c r="F1106" s="33">
        <v>3</v>
      </c>
      <c r="G1106" s="33">
        <v>36</v>
      </c>
      <c r="H1106" s="33">
        <v>58</v>
      </c>
      <c r="I1106" s="39">
        <v>80505.458487681171</v>
      </c>
    </row>
    <row r="1107" spans="1:9" ht="14.5" x14ac:dyDescent="0.35">
      <c r="A1107" s="33">
        <v>1105</v>
      </c>
      <c r="B1107" s="37" t="s">
        <v>9</v>
      </c>
      <c r="C1107" s="33" t="s">
        <v>13</v>
      </c>
      <c r="D1107" s="33" t="s">
        <v>14</v>
      </c>
      <c r="E1107" s="38">
        <v>58428</v>
      </c>
      <c r="F1107" s="33">
        <v>3</v>
      </c>
      <c r="G1107" s="33">
        <v>65</v>
      </c>
      <c r="H1107" s="33">
        <v>37</v>
      </c>
      <c r="I1107" s="39">
        <v>80805.332788499887</v>
      </c>
    </row>
    <row r="1108" spans="1:9" ht="14.5" x14ac:dyDescent="0.35">
      <c r="A1108" s="33">
        <v>1106</v>
      </c>
      <c r="B1108" s="37" t="s">
        <v>12</v>
      </c>
      <c r="C1108" s="33" t="s">
        <v>13</v>
      </c>
      <c r="D1108" s="33" t="s">
        <v>11</v>
      </c>
      <c r="E1108" s="38">
        <v>56828</v>
      </c>
      <c r="F1108" s="33">
        <v>4</v>
      </c>
      <c r="G1108" s="33">
        <v>48</v>
      </c>
      <c r="H1108" s="33">
        <v>54</v>
      </c>
      <c r="I1108" s="39">
        <v>71673.460336410062</v>
      </c>
    </row>
    <row r="1109" spans="1:9" ht="14.5" x14ac:dyDescent="0.35">
      <c r="A1109" s="33">
        <v>1107</v>
      </c>
      <c r="B1109" s="37" t="s">
        <v>15</v>
      </c>
      <c r="C1109" s="33" t="s">
        <v>13</v>
      </c>
      <c r="D1109" s="33" t="s">
        <v>11</v>
      </c>
      <c r="E1109" s="38">
        <v>58460</v>
      </c>
      <c r="F1109" s="33">
        <v>2</v>
      </c>
      <c r="G1109" s="33">
        <v>41</v>
      </c>
      <c r="H1109" s="33">
        <v>49</v>
      </c>
      <c r="I1109" s="39">
        <v>72681.750449265019</v>
      </c>
    </row>
    <row r="1110" spans="1:9" ht="14.5" x14ac:dyDescent="0.35">
      <c r="A1110" s="33">
        <v>1108</v>
      </c>
      <c r="B1110" s="37" t="s">
        <v>15</v>
      </c>
      <c r="C1110" s="33" t="s">
        <v>13</v>
      </c>
      <c r="D1110" s="33" t="s">
        <v>11</v>
      </c>
      <c r="E1110" s="38">
        <v>50281</v>
      </c>
      <c r="F1110" s="33">
        <v>3</v>
      </c>
      <c r="G1110" s="33">
        <v>51</v>
      </c>
      <c r="H1110" s="33">
        <v>50</v>
      </c>
      <c r="I1110" s="39">
        <v>63263.768307931685</v>
      </c>
    </row>
    <row r="1111" spans="1:9" ht="14.5" x14ac:dyDescent="0.35">
      <c r="A1111" s="33">
        <v>1109</v>
      </c>
      <c r="B1111" s="37" t="s">
        <v>9</v>
      </c>
      <c r="C1111" s="33" t="s">
        <v>13</v>
      </c>
      <c r="D1111" s="33" t="s">
        <v>14</v>
      </c>
      <c r="E1111" s="38">
        <v>54657</v>
      </c>
      <c r="F1111" s="33">
        <v>1</v>
      </c>
      <c r="G1111" s="33">
        <v>71</v>
      </c>
      <c r="H1111" s="33">
        <v>26</v>
      </c>
      <c r="I1111" s="39">
        <v>65020.473908894288</v>
      </c>
    </row>
    <row r="1112" spans="1:9" ht="14.5" x14ac:dyDescent="0.35">
      <c r="A1112" s="33">
        <v>1110</v>
      </c>
      <c r="B1112" s="37" t="s">
        <v>12</v>
      </c>
      <c r="C1112" s="33" t="s">
        <v>13</v>
      </c>
      <c r="D1112" s="33" t="s">
        <v>14</v>
      </c>
      <c r="E1112" s="38">
        <v>47867</v>
      </c>
      <c r="F1112" s="33">
        <v>4</v>
      </c>
      <c r="G1112" s="33">
        <v>39</v>
      </c>
      <c r="H1112" s="33">
        <v>45</v>
      </c>
      <c r="I1112" s="39">
        <v>76955.950254534619</v>
      </c>
    </row>
    <row r="1113" spans="1:9" ht="14.5" x14ac:dyDescent="0.35">
      <c r="A1113" s="33">
        <v>1111</v>
      </c>
      <c r="B1113" s="37" t="s">
        <v>9</v>
      </c>
      <c r="C1113" s="33" t="s">
        <v>13</v>
      </c>
      <c r="D1113" s="33" t="s">
        <v>11</v>
      </c>
      <c r="E1113" s="38">
        <v>57924</v>
      </c>
      <c r="F1113" s="33">
        <v>1</v>
      </c>
      <c r="G1113" s="33">
        <v>43</v>
      </c>
      <c r="H1113" s="33">
        <v>54</v>
      </c>
      <c r="I1113" s="39">
        <v>73395.485995872237</v>
      </c>
    </row>
    <row r="1114" spans="1:9" ht="14.5" x14ac:dyDescent="0.35">
      <c r="A1114" s="33">
        <v>1112</v>
      </c>
      <c r="B1114" s="37" t="s">
        <v>12</v>
      </c>
      <c r="C1114" s="33" t="s">
        <v>10</v>
      </c>
      <c r="D1114" s="33" t="s">
        <v>14</v>
      </c>
      <c r="E1114" s="38">
        <v>58912</v>
      </c>
      <c r="F1114" s="33">
        <v>3</v>
      </c>
      <c r="G1114" s="33">
        <v>85</v>
      </c>
      <c r="H1114" s="33">
        <v>38</v>
      </c>
      <c r="I1114" s="39">
        <v>103944.32120415503</v>
      </c>
    </row>
    <row r="1115" spans="1:9" ht="14.5" x14ac:dyDescent="0.35">
      <c r="A1115" s="33">
        <v>1113</v>
      </c>
      <c r="B1115" s="37" t="s">
        <v>12</v>
      </c>
      <c r="C1115" s="33" t="s">
        <v>10</v>
      </c>
      <c r="D1115" s="33" t="s">
        <v>11</v>
      </c>
      <c r="E1115" s="38">
        <v>52752</v>
      </c>
      <c r="F1115" s="33">
        <v>3</v>
      </c>
      <c r="G1115" s="33">
        <v>35</v>
      </c>
      <c r="H1115" s="33">
        <v>48</v>
      </c>
      <c r="I1115" s="39">
        <v>72549.466157632545</v>
      </c>
    </row>
    <row r="1116" spans="1:9" ht="14.5" x14ac:dyDescent="0.35">
      <c r="A1116" s="33">
        <v>1114</v>
      </c>
      <c r="B1116" s="37" t="s">
        <v>15</v>
      </c>
      <c r="C1116" s="33" t="s">
        <v>13</v>
      </c>
      <c r="D1116" s="33" t="s">
        <v>11</v>
      </c>
      <c r="E1116" s="38">
        <v>49279</v>
      </c>
      <c r="F1116" s="33">
        <v>1</v>
      </c>
      <c r="G1116" s="33">
        <v>76</v>
      </c>
      <c r="H1116" s="33">
        <v>28</v>
      </c>
      <c r="I1116" s="39">
        <v>59191.665460298929</v>
      </c>
    </row>
    <row r="1117" spans="1:9" ht="14.5" x14ac:dyDescent="0.35">
      <c r="A1117" s="33">
        <v>1115</v>
      </c>
      <c r="B1117" s="37" t="s">
        <v>9</v>
      </c>
      <c r="C1117" s="33" t="s">
        <v>13</v>
      </c>
      <c r="D1117" s="33" t="s">
        <v>14</v>
      </c>
      <c r="E1117" s="38">
        <v>52642</v>
      </c>
      <c r="F1117" s="33">
        <v>1</v>
      </c>
      <c r="G1117" s="33">
        <v>85</v>
      </c>
      <c r="H1117" s="33">
        <v>23</v>
      </c>
      <c r="I1117" s="39">
        <v>66869.523449232947</v>
      </c>
    </row>
    <row r="1118" spans="1:9" ht="14.5" x14ac:dyDescent="0.35">
      <c r="A1118" s="33">
        <v>1116</v>
      </c>
      <c r="B1118" s="37" t="s">
        <v>12</v>
      </c>
      <c r="C1118" s="33" t="s">
        <v>13</v>
      </c>
      <c r="D1118" s="33" t="s">
        <v>14</v>
      </c>
      <c r="E1118" s="38">
        <v>60253</v>
      </c>
      <c r="F1118" s="33">
        <v>3</v>
      </c>
      <c r="G1118" s="33">
        <v>58</v>
      </c>
      <c r="H1118" s="33">
        <v>55</v>
      </c>
      <c r="I1118" s="39">
        <v>69106.064775577936</v>
      </c>
    </row>
    <row r="1119" spans="1:9" ht="14.5" x14ac:dyDescent="0.35">
      <c r="A1119" s="33">
        <v>1117</v>
      </c>
      <c r="B1119" s="37" t="s">
        <v>9</v>
      </c>
      <c r="C1119" s="33" t="s">
        <v>13</v>
      </c>
      <c r="D1119" s="33" t="s">
        <v>14</v>
      </c>
      <c r="E1119" s="38">
        <v>57597</v>
      </c>
      <c r="F1119" s="33">
        <v>2</v>
      </c>
      <c r="G1119" s="33">
        <v>52</v>
      </c>
      <c r="H1119" s="33">
        <v>41</v>
      </c>
      <c r="I1119" s="39">
        <v>68679.90882635217</v>
      </c>
    </row>
    <row r="1120" spans="1:9" ht="14.5" x14ac:dyDescent="0.35">
      <c r="A1120" s="33">
        <v>1118</v>
      </c>
      <c r="B1120" s="37" t="s">
        <v>12</v>
      </c>
      <c r="C1120" s="33" t="s">
        <v>10</v>
      </c>
      <c r="D1120" s="33" t="s">
        <v>14</v>
      </c>
      <c r="E1120" s="38">
        <v>56103</v>
      </c>
      <c r="F1120" s="33">
        <v>1</v>
      </c>
      <c r="G1120" s="33">
        <v>66</v>
      </c>
      <c r="H1120" s="33">
        <v>25</v>
      </c>
      <c r="I1120" s="39">
        <v>95083.430939645797</v>
      </c>
    </row>
    <row r="1121" spans="1:9" ht="14.5" x14ac:dyDescent="0.35">
      <c r="A1121" s="33">
        <v>1119</v>
      </c>
      <c r="B1121" s="37" t="s">
        <v>12</v>
      </c>
      <c r="C1121" s="33" t="s">
        <v>10</v>
      </c>
      <c r="D1121" s="33" t="s">
        <v>14</v>
      </c>
      <c r="E1121" s="38">
        <v>65653</v>
      </c>
      <c r="F1121" s="33">
        <v>4</v>
      </c>
      <c r="G1121" s="33">
        <v>49</v>
      </c>
      <c r="H1121" s="33">
        <v>33</v>
      </c>
      <c r="I1121" s="39">
        <v>94368.831578400917</v>
      </c>
    </row>
    <row r="1122" spans="1:9" ht="14.5" x14ac:dyDescent="0.35">
      <c r="A1122" s="33">
        <v>1120</v>
      </c>
      <c r="B1122" s="37" t="s">
        <v>15</v>
      </c>
      <c r="C1122" s="33" t="s">
        <v>13</v>
      </c>
      <c r="D1122" s="33" t="s">
        <v>11</v>
      </c>
      <c r="E1122" s="38">
        <v>49231</v>
      </c>
      <c r="F1122" s="33">
        <v>1</v>
      </c>
      <c r="G1122" s="33">
        <v>49</v>
      </c>
      <c r="H1122" s="33">
        <v>30</v>
      </c>
      <c r="I1122" s="39">
        <v>63816.55026495285</v>
      </c>
    </row>
    <row r="1123" spans="1:9" ht="14.5" x14ac:dyDescent="0.35">
      <c r="A1123" s="33">
        <v>1121</v>
      </c>
      <c r="B1123" s="37" t="s">
        <v>9</v>
      </c>
      <c r="C1123" s="33" t="s">
        <v>10</v>
      </c>
      <c r="D1123" s="33" t="s">
        <v>11</v>
      </c>
      <c r="E1123" s="38">
        <v>58772</v>
      </c>
      <c r="F1123" s="33">
        <v>4</v>
      </c>
      <c r="G1123" s="33">
        <v>56</v>
      </c>
      <c r="H1123" s="33">
        <v>23</v>
      </c>
      <c r="I1123" s="39">
        <v>93127.084274069479</v>
      </c>
    </row>
    <row r="1124" spans="1:9" ht="14.5" x14ac:dyDescent="0.35">
      <c r="A1124" s="33">
        <v>1122</v>
      </c>
      <c r="B1124" s="37" t="s">
        <v>12</v>
      </c>
      <c r="C1124" s="33" t="s">
        <v>13</v>
      </c>
      <c r="D1124" s="33" t="s">
        <v>14</v>
      </c>
      <c r="E1124" s="38">
        <v>65684</v>
      </c>
      <c r="F1124" s="33">
        <v>2</v>
      </c>
      <c r="G1124" s="33">
        <v>79</v>
      </c>
      <c r="H1124" s="33">
        <v>46</v>
      </c>
      <c r="I1124" s="39">
        <v>65882.772167196978</v>
      </c>
    </row>
    <row r="1125" spans="1:9" ht="14.5" x14ac:dyDescent="0.35">
      <c r="A1125" s="33">
        <v>1123</v>
      </c>
      <c r="B1125" s="37" t="s">
        <v>15</v>
      </c>
      <c r="C1125" s="33" t="s">
        <v>10</v>
      </c>
      <c r="D1125" s="33" t="s">
        <v>11</v>
      </c>
      <c r="E1125" s="38">
        <v>63609</v>
      </c>
      <c r="F1125" s="33">
        <v>1</v>
      </c>
      <c r="G1125" s="33">
        <v>47</v>
      </c>
      <c r="H1125" s="33">
        <v>53</v>
      </c>
      <c r="I1125" s="39">
        <v>109221.39266730154</v>
      </c>
    </row>
    <row r="1126" spans="1:9" ht="14.5" x14ac:dyDescent="0.35">
      <c r="A1126" s="33">
        <v>1124</v>
      </c>
      <c r="B1126" s="37" t="s">
        <v>9</v>
      </c>
      <c r="C1126" s="33" t="s">
        <v>13</v>
      </c>
      <c r="D1126" s="33" t="s">
        <v>11</v>
      </c>
      <c r="E1126" s="38">
        <v>56990</v>
      </c>
      <c r="F1126" s="33">
        <v>3</v>
      </c>
      <c r="G1126" s="33">
        <v>58</v>
      </c>
      <c r="H1126" s="33">
        <v>27</v>
      </c>
      <c r="I1126" s="39">
        <v>86557.848983484902</v>
      </c>
    </row>
    <row r="1127" spans="1:9" ht="14.5" x14ac:dyDescent="0.35">
      <c r="A1127" s="33">
        <v>1125</v>
      </c>
      <c r="B1127" s="37" t="s">
        <v>9</v>
      </c>
      <c r="C1127" s="33" t="s">
        <v>10</v>
      </c>
      <c r="D1127" s="33" t="s">
        <v>11</v>
      </c>
      <c r="E1127" s="38">
        <v>67772</v>
      </c>
      <c r="F1127" s="33">
        <v>1</v>
      </c>
      <c r="G1127" s="33">
        <v>38</v>
      </c>
      <c r="H1127" s="33">
        <v>23</v>
      </c>
      <c r="I1127" s="39">
        <v>90785.898612654084</v>
      </c>
    </row>
    <row r="1128" spans="1:9" ht="14.5" x14ac:dyDescent="0.35">
      <c r="A1128" s="33">
        <v>1126</v>
      </c>
      <c r="B1128" s="37" t="s">
        <v>15</v>
      </c>
      <c r="C1128" s="33" t="s">
        <v>13</v>
      </c>
      <c r="D1128" s="33" t="s">
        <v>11</v>
      </c>
      <c r="E1128" s="38">
        <v>49925</v>
      </c>
      <c r="F1128" s="33">
        <v>4</v>
      </c>
      <c r="G1128" s="33">
        <v>64</v>
      </c>
      <c r="H1128" s="33">
        <v>63</v>
      </c>
      <c r="I1128" s="39">
        <v>64951.646570626624</v>
      </c>
    </row>
    <row r="1129" spans="1:9" ht="14.5" x14ac:dyDescent="0.35">
      <c r="A1129" s="33">
        <v>1127</v>
      </c>
      <c r="B1129" s="37" t="s">
        <v>9</v>
      </c>
      <c r="C1129" s="33" t="s">
        <v>13</v>
      </c>
      <c r="D1129" s="33" t="s">
        <v>14</v>
      </c>
      <c r="E1129" s="38">
        <v>58284</v>
      </c>
      <c r="F1129" s="33">
        <v>1</v>
      </c>
      <c r="G1129" s="33">
        <v>40</v>
      </c>
      <c r="H1129" s="33">
        <v>55</v>
      </c>
      <c r="I1129" s="39">
        <v>79183.242075352682</v>
      </c>
    </row>
    <row r="1130" spans="1:9" ht="14.5" x14ac:dyDescent="0.35">
      <c r="A1130" s="33">
        <v>1128</v>
      </c>
      <c r="B1130" s="37" t="s">
        <v>12</v>
      </c>
      <c r="C1130" s="33" t="s">
        <v>13</v>
      </c>
      <c r="D1130" s="33" t="s">
        <v>11</v>
      </c>
      <c r="E1130" s="38">
        <v>63979</v>
      </c>
      <c r="F1130" s="33">
        <v>4</v>
      </c>
      <c r="G1130" s="33">
        <v>42</v>
      </c>
      <c r="H1130" s="33">
        <v>35</v>
      </c>
      <c r="I1130" s="39">
        <v>67563.061492845271</v>
      </c>
    </row>
    <row r="1131" spans="1:9" ht="14.5" x14ac:dyDescent="0.35">
      <c r="A1131" s="33">
        <v>1129</v>
      </c>
      <c r="B1131" s="37" t="s">
        <v>9</v>
      </c>
      <c r="C1131" s="33" t="s">
        <v>13</v>
      </c>
      <c r="D1131" s="33" t="s">
        <v>14</v>
      </c>
      <c r="E1131" s="38">
        <v>55342</v>
      </c>
      <c r="F1131" s="33">
        <v>2</v>
      </c>
      <c r="G1131" s="33">
        <v>63</v>
      </c>
      <c r="H1131" s="33">
        <v>34</v>
      </c>
      <c r="I1131" s="39">
        <v>80572.824100607453</v>
      </c>
    </row>
    <row r="1132" spans="1:9" ht="14.5" x14ac:dyDescent="0.35">
      <c r="A1132" s="33">
        <v>1130</v>
      </c>
      <c r="B1132" s="37" t="s">
        <v>9</v>
      </c>
      <c r="C1132" s="33" t="s">
        <v>13</v>
      </c>
      <c r="D1132" s="33" t="s">
        <v>11</v>
      </c>
      <c r="E1132" s="38">
        <v>47766</v>
      </c>
      <c r="F1132" s="33">
        <v>1</v>
      </c>
      <c r="G1132" s="33">
        <v>82</v>
      </c>
      <c r="H1132" s="33">
        <v>19</v>
      </c>
      <c r="I1132" s="39">
        <v>67185.004114145777</v>
      </c>
    </row>
    <row r="1133" spans="1:9" ht="14.5" x14ac:dyDescent="0.35">
      <c r="A1133" s="33">
        <v>1131</v>
      </c>
      <c r="B1133" s="37" t="s">
        <v>12</v>
      </c>
      <c r="C1133" s="33" t="s">
        <v>13</v>
      </c>
      <c r="D1133" s="33" t="s">
        <v>11</v>
      </c>
      <c r="E1133" s="38">
        <v>51176</v>
      </c>
      <c r="F1133" s="33">
        <v>1</v>
      </c>
      <c r="G1133" s="33">
        <v>58</v>
      </c>
      <c r="H1133" s="33">
        <v>39</v>
      </c>
      <c r="I1133" s="39">
        <v>59186.88571259701</v>
      </c>
    </row>
    <row r="1134" spans="1:9" ht="14.5" x14ac:dyDescent="0.35">
      <c r="A1134" s="33">
        <v>1132</v>
      </c>
      <c r="B1134" s="37" t="s">
        <v>9</v>
      </c>
      <c r="C1134" s="33" t="s">
        <v>13</v>
      </c>
      <c r="D1134" s="33" t="s">
        <v>14</v>
      </c>
      <c r="E1134" s="38">
        <v>74256</v>
      </c>
      <c r="F1134" s="33">
        <v>2</v>
      </c>
      <c r="G1134" s="33">
        <v>40</v>
      </c>
      <c r="H1134" s="33">
        <v>27</v>
      </c>
      <c r="I1134" s="39">
        <v>83023.184593327082</v>
      </c>
    </row>
    <row r="1135" spans="1:9" ht="14.5" x14ac:dyDescent="0.35">
      <c r="A1135" s="33">
        <v>1133</v>
      </c>
      <c r="B1135" s="37" t="s">
        <v>9</v>
      </c>
      <c r="C1135" s="33" t="s">
        <v>13</v>
      </c>
      <c r="D1135" s="33" t="s">
        <v>14</v>
      </c>
      <c r="E1135" s="38">
        <v>68071</v>
      </c>
      <c r="F1135" s="33">
        <v>3</v>
      </c>
      <c r="G1135" s="33">
        <v>85</v>
      </c>
      <c r="H1135" s="33">
        <v>57</v>
      </c>
      <c r="I1135" s="39">
        <v>88690.866424121588</v>
      </c>
    </row>
    <row r="1136" spans="1:9" ht="14.5" x14ac:dyDescent="0.35">
      <c r="A1136" s="33">
        <v>1134</v>
      </c>
      <c r="B1136" s="37" t="s">
        <v>15</v>
      </c>
      <c r="C1136" s="33" t="s">
        <v>13</v>
      </c>
      <c r="D1136" s="33" t="s">
        <v>11</v>
      </c>
      <c r="E1136" s="38">
        <v>43991</v>
      </c>
      <c r="F1136" s="33">
        <v>3</v>
      </c>
      <c r="G1136" s="33">
        <v>63</v>
      </c>
      <c r="H1136" s="33">
        <v>52</v>
      </c>
      <c r="I1136" s="39">
        <v>65742.894053972821</v>
      </c>
    </row>
    <row r="1137" spans="1:9" ht="14.5" x14ac:dyDescent="0.35">
      <c r="A1137" s="33">
        <v>1135</v>
      </c>
      <c r="B1137" s="37" t="s">
        <v>15</v>
      </c>
      <c r="C1137" s="33" t="s">
        <v>13</v>
      </c>
      <c r="D1137" s="33" t="s">
        <v>14</v>
      </c>
      <c r="E1137" s="38">
        <v>56932</v>
      </c>
      <c r="F1137" s="33">
        <v>3</v>
      </c>
      <c r="G1137" s="33">
        <v>60</v>
      </c>
      <c r="H1137" s="33">
        <v>28</v>
      </c>
      <c r="I1137" s="39">
        <v>76261.606312192191</v>
      </c>
    </row>
    <row r="1138" spans="1:9" ht="14.5" x14ac:dyDescent="0.35">
      <c r="A1138" s="33">
        <v>1136</v>
      </c>
      <c r="B1138" s="37" t="s">
        <v>15</v>
      </c>
      <c r="C1138" s="33" t="s">
        <v>13</v>
      </c>
      <c r="D1138" s="33" t="s">
        <v>11</v>
      </c>
      <c r="E1138" s="38">
        <v>56426</v>
      </c>
      <c r="F1138" s="33">
        <v>1</v>
      </c>
      <c r="G1138" s="33">
        <v>70</v>
      </c>
      <c r="H1138" s="33">
        <v>50</v>
      </c>
      <c r="I1138" s="39">
        <v>67726.879393485142</v>
      </c>
    </row>
    <row r="1139" spans="1:9" ht="14.5" x14ac:dyDescent="0.35">
      <c r="A1139" s="33">
        <v>1137</v>
      </c>
      <c r="B1139" s="37" t="s">
        <v>9</v>
      </c>
      <c r="C1139" s="33" t="s">
        <v>13</v>
      </c>
      <c r="D1139" s="33" t="s">
        <v>11</v>
      </c>
      <c r="E1139" s="38">
        <v>54155</v>
      </c>
      <c r="F1139" s="33">
        <v>3</v>
      </c>
      <c r="G1139" s="33">
        <v>70</v>
      </c>
      <c r="H1139" s="33">
        <v>44</v>
      </c>
      <c r="I1139" s="39">
        <v>78630.026893449452</v>
      </c>
    </row>
    <row r="1140" spans="1:9" ht="14.5" x14ac:dyDescent="0.35">
      <c r="A1140" s="33">
        <v>1138</v>
      </c>
      <c r="B1140" s="37" t="s">
        <v>15</v>
      </c>
      <c r="C1140" s="33" t="s">
        <v>13</v>
      </c>
      <c r="D1140" s="33" t="s">
        <v>11</v>
      </c>
      <c r="E1140" s="38">
        <v>43851</v>
      </c>
      <c r="F1140" s="33">
        <v>1</v>
      </c>
      <c r="G1140" s="33">
        <v>65</v>
      </c>
      <c r="H1140" s="33">
        <v>26</v>
      </c>
      <c r="I1140" s="39">
        <v>54865.593341918036</v>
      </c>
    </row>
    <row r="1141" spans="1:9" ht="14.5" x14ac:dyDescent="0.35">
      <c r="A1141" s="33">
        <v>1139</v>
      </c>
      <c r="B1141" s="37" t="s">
        <v>12</v>
      </c>
      <c r="C1141" s="33" t="s">
        <v>13</v>
      </c>
      <c r="D1141" s="33" t="s">
        <v>14</v>
      </c>
      <c r="E1141" s="38">
        <v>56122</v>
      </c>
      <c r="F1141" s="33">
        <v>1</v>
      </c>
      <c r="G1141" s="33">
        <v>54</v>
      </c>
      <c r="H1141" s="33">
        <v>33</v>
      </c>
      <c r="I1141" s="39">
        <v>64557.837016165744</v>
      </c>
    </row>
    <row r="1142" spans="1:9" ht="14.5" x14ac:dyDescent="0.35">
      <c r="A1142" s="33">
        <v>1140</v>
      </c>
      <c r="B1142" s="37" t="s">
        <v>15</v>
      </c>
      <c r="C1142" s="33" t="s">
        <v>10</v>
      </c>
      <c r="D1142" s="33" t="s">
        <v>11</v>
      </c>
      <c r="E1142" s="38">
        <v>55131</v>
      </c>
      <c r="F1142" s="33">
        <v>2</v>
      </c>
      <c r="G1142" s="33">
        <v>42</v>
      </c>
      <c r="H1142" s="33">
        <v>19</v>
      </c>
      <c r="I1142" s="39">
        <v>93178.187340664852</v>
      </c>
    </row>
    <row r="1143" spans="1:9" ht="14.5" x14ac:dyDescent="0.35">
      <c r="A1143" s="33">
        <v>1141</v>
      </c>
      <c r="B1143" s="37" t="s">
        <v>12</v>
      </c>
      <c r="C1143" s="33" t="s">
        <v>13</v>
      </c>
      <c r="D1143" s="33" t="s">
        <v>14</v>
      </c>
      <c r="E1143" s="38">
        <v>57751</v>
      </c>
      <c r="F1143" s="33">
        <v>1</v>
      </c>
      <c r="G1143" s="33">
        <v>48</v>
      </c>
      <c r="H1143" s="33">
        <v>50</v>
      </c>
      <c r="I1143" s="39">
        <v>78378.460277959908</v>
      </c>
    </row>
    <row r="1144" spans="1:9" ht="14.5" x14ac:dyDescent="0.35">
      <c r="A1144" s="33">
        <v>1142</v>
      </c>
      <c r="B1144" s="37" t="s">
        <v>9</v>
      </c>
      <c r="C1144" s="33" t="s">
        <v>13</v>
      </c>
      <c r="D1144" s="33" t="s">
        <v>11</v>
      </c>
      <c r="E1144" s="38">
        <v>58653</v>
      </c>
      <c r="F1144" s="33">
        <v>4</v>
      </c>
      <c r="G1144" s="33">
        <v>66</v>
      </c>
      <c r="H1144" s="33">
        <v>41</v>
      </c>
      <c r="I1144" s="39">
        <v>80073.569618098642</v>
      </c>
    </row>
    <row r="1145" spans="1:9" ht="14.5" x14ac:dyDescent="0.35">
      <c r="A1145" s="33">
        <v>1143</v>
      </c>
      <c r="B1145" s="37" t="s">
        <v>12</v>
      </c>
      <c r="C1145" s="33" t="s">
        <v>13</v>
      </c>
      <c r="D1145" s="33" t="s">
        <v>11</v>
      </c>
      <c r="E1145" s="38">
        <v>49004</v>
      </c>
      <c r="F1145" s="33">
        <v>1</v>
      </c>
      <c r="G1145" s="33">
        <v>69</v>
      </c>
      <c r="H1145" s="33">
        <v>52</v>
      </c>
      <c r="I1145" s="39">
        <v>89751.353849222098</v>
      </c>
    </row>
    <row r="1146" spans="1:9" ht="14.5" x14ac:dyDescent="0.35">
      <c r="A1146" s="33">
        <v>1144</v>
      </c>
      <c r="B1146" s="37" t="s">
        <v>12</v>
      </c>
      <c r="C1146" s="33" t="s">
        <v>13</v>
      </c>
      <c r="D1146" s="33" t="s">
        <v>14</v>
      </c>
      <c r="E1146" s="38">
        <v>56930</v>
      </c>
      <c r="F1146" s="33">
        <v>3</v>
      </c>
      <c r="G1146" s="33">
        <v>74</v>
      </c>
      <c r="H1146" s="33">
        <v>39</v>
      </c>
      <c r="I1146" s="39">
        <v>66943.473602675396</v>
      </c>
    </row>
    <row r="1147" spans="1:9" ht="14.5" x14ac:dyDescent="0.35">
      <c r="A1147" s="33">
        <v>1145</v>
      </c>
      <c r="B1147" s="37" t="s">
        <v>9</v>
      </c>
      <c r="C1147" s="33" t="s">
        <v>13</v>
      </c>
      <c r="D1147" s="33" t="s">
        <v>14</v>
      </c>
      <c r="E1147" s="38">
        <v>54247</v>
      </c>
      <c r="F1147" s="33">
        <v>1</v>
      </c>
      <c r="G1147" s="33">
        <v>49</v>
      </c>
      <c r="H1147" s="33">
        <v>50</v>
      </c>
      <c r="I1147" s="39">
        <v>85719.270313913832</v>
      </c>
    </row>
    <row r="1148" spans="1:9" ht="14.5" x14ac:dyDescent="0.35">
      <c r="A1148" s="33">
        <v>1146</v>
      </c>
      <c r="B1148" s="37" t="s">
        <v>15</v>
      </c>
      <c r="C1148" s="33" t="s">
        <v>13</v>
      </c>
      <c r="D1148" s="33" t="s">
        <v>14</v>
      </c>
      <c r="E1148" s="38">
        <v>58582</v>
      </c>
      <c r="F1148" s="33">
        <v>1</v>
      </c>
      <c r="G1148" s="33">
        <v>68</v>
      </c>
      <c r="H1148" s="33">
        <v>52</v>
      </c>
      <c r="I1148" s="39">
        <v>71322.549186478383</v>
      </c>
    </row>
    <row r="1149" spans="1:9" ht="14.5" x14ac:dyDescent="0.35">
      <c r="A1149" s="33">
        <v>1147</v>
      </c>
      <c r="B1149" s="37" t="s">
        <v>9</v>
      </c>
      <c r="C1149" s="33" t="s">
        <v>10</v>
      </c>
      <c r="D1149" s="33" t="s">
        <v>14</v>
      </c>
      <c r="E1149" s="38">
        <v>61709</v>
      </c>
      <c r="F1149" s="33">
        <v>4</v>
      </c>
      <c r="G1149" s="33">
        <v>39</v>
      </c>
      <c r="H1149" s="33">
        <v>60</v>
      </c>
      <c r="I1149" s="39">
        <v>117207.2440099197</v>
      </c>
    </row>
    <row r="1150" spans="1:9" ht="14.5" x14ac:dyDescent="0.35">
      <c r="A1150" s="33">
        <v>1148</v>
      </c>
      <c r="B1150" s="37" t="s">
        <v>15</v>
      </c>
      <c r="C1150" s="33" t="s">
        <v>13</v>
      </c>
      <c r="D1150" s="33" t="s">
        <v>11</v>
      </c>
      <c r="E1150" s="38">
        <v>58409</v>
      </c>
      <c r="F1150" s="33">
        <v>4</v>
      </c>
      <c r="G1150" s="33">
        <v>37</v>
      </c>
      <c r="H1150" s="33">
        <v>20</v>
      </c>
      <c r="I1150" s="39">
        <v>56691.325906772487</v>
      </c>
    </row>
    <row r="1151" spans="1:9" ht="14.5" x14ac:dyDescent="0.35">
      <c r="A1151" s="33">
        <v>1149</v>
      </c>
      <c r="B1151" s="37" t="s">
        <v>9</v>
      </c>
      <c r="C1151" s="33" t="s">
        <v>13</v>
      </c>
      <c r="D1151" s="33" t="s">
        <v>14</v>
      </c>
      <c r="E1151" s="38">
        <v>49158</v>
      </c>
      <c r="F1151" s="33">
        <v>1</v>
      </c>
      <c r="G1151" s="33">
        <v>54</v>
      </c>
      <c r="H1151" s="33">
        <v>55</v>
      </c>
      <c r="I1151" s="39">
        <v>85505.185963116441</v>
      </c>
    </row>
    <row r="1152" spans="1:9" ht="14.5" x14ac:dyDescent="0.35">
      <c r="A1152" s="33">
        <v>1150</v>
      </c>
      <c r="B1152" s="37" t="s">
        <v>9</v>
      </c>
      <c r="C1152" s="33" t="s">
        <v>13</v>
      </c>
      <c r="D1152" s="33" t="s">
        <v>14</v>
      </c>
      <c r="E1152" s="38">
        <v>63379</v>
      </c>
      <c r="F1152" s="33">
        <v>3</v>
      </c>
      <c r="G1152" s="33">
        <v>58</v>
      </c>
      <c r="H1152" s="33">
        <v>42</v>
      </c>
      <c r="I1152" s="39">
        <v>69885.182315762824</v>
      </c>
    </row>
    <row r="1153" spans="1:9" ht="14.5" x14ac:dyDescent="0.35">
      <c r="A1153" s="33">
        <v>1151</v>
      </c>
      <c r="B1153" s="37" t="s">
        <v>9</v>
      </c>
      <c r="C1153" s="33" t="s">
        <v>13</v>
      </c>
      <c r="D1153" s="33" t="s">
        <v>11</v>
      </c>
      <c r="E1153" s="38">
        <v>56008</v>
      </c>
      <c r="F1153" s="33">
        <v>2</v>
      </c>
      <c r="G1153" s="33">
        <v>68</v>
      </c>
      <c r="H1153" s="33">
        <v>18</v>
      </c>
      <c r="I1153" s="39">
        <v>64849.342638305025</v>
      </c>
    </row>
    <row r="1154" spans="1:9" ht="14.5" x14ac:dyDescent="0.35">
      <c r="A1154" s="33">
        <v>1152</v>
      </c>
      <c r="B1154" s="37" t="s">
        <v>15</v>
      </c>
      <c r="C1154" s="33" t="s">
        <v>13</v>
      </c>
      <c r="D1154" s="33" t="s">
        <v>11</v>
      </c>
      <c r="E1154" s="38">
        <v>60357</v>
      </c>
      <c r="F1154" s="33">
        <v>3</v>
      </c>
      <c r="G1154" s="33">
        <v>46</v>
      </c>
      <c r="H1154" s="33">
        <v>58</v>
      </c>
      <c r="I1154" s="39">
        <v>80065.958258690895</v>
      </c>
    </row>
    <row r="1155" spans="1:9" ht="14.5" x14ac:dyDescent="0.35">
      <c r="A1155" s="33">
        <v>1153</v>
      </c>
      <c r="B1155" s="37" t="s">
        <v>12</v>
      </c>
      <c r="C1155" s="33" t="s">
        <v>10</v>
      </c>
      <c r="D1155" s="33" t="s">
        <v>11</v>
      </c>
      <c r="E1155" s="38">
        <v>55592</v>
      </c>
      <c r="F1155" s="33">
        <v>4</v>
      </c>
      <c r="G1155" s="33">
        <v>79</v>
      </c>
      <c r="H1155" s="33">
        <v>43</v>
      </c>
      <c r="I1155" s="39">
        <v>93020.09307349725</v>
      </c>
    </row>
    <row r="1156" spans="1:9" ht="14.5" x14ac:dyDescent="0.35">
      <c r="A1156" s="33">
        <v>1154</v>
      </c>
      <c r="B1156" s="37" t="s">
        <v>15</v>
      </c>
      <c r="C1156" s="33" t="s">
        <v>13</v>
      </c>
      <c r="D1156" s="33" t="s">
        <v>11</v>
      </c>
      <c r="E1156" s="38">
        <v>56240</v>
      </c>
      <c r="F1156" s="33">
        <v>3</v>
      </c>
      <c r="G1156" s="33">
        <v>61</v>
      </c>
      <c r="H1156" s="33">
        <v>35</v>
      </c>
      <c r="I1156" s="39">
        <v>68760.123719123221</v>
      </c>
    </row>
    <row r="1157" spans="1:9" ht="14.5" x14ac:dyDescent="0.35">
      <c r="A1157" s="33">
        <v>1155</v>
      </c>
      <c r="B1157" s="37" t="s">
        <v>15</v>
      </c>
      <c r="C1157" s="33" t="s">
        <v>13</v>
      </c>
      <c r="D1157" s="33" t="s">
        <v>11</v>
      </c>
      <c r="E1157" s="38">
        <v>51556</v>
      </c>
      <c r="F1157" s="33">
        <v>4</v>
      </c>
      <c r="G1157" s="33">
        <v>84</v>
      </c>
      <c r="H1157" s="33">
        <v>48</v>
      </c>
      <c r="I1157" s="39">
        <v>70431.033741153238</v>
      </c>
    </row>
    <row r="1158" spans="1:9" ht="14.5" x14ac:dyDescent="0.35">
      <c r="A1158" s="33">
        <v>1156</v>
      </c>
      <c r="B1158" s="37" t="s">
        <v>9</v>
      </c>
      <c r="C1158" s="33" t="s">
        <v>13</v>
      </c>
      <c r="D1158" s="33" t="s">
        <v>11</v>
      </c>
      <c r="E1158" s="38">
        <v>49213</v>
      </c>
      <c r="F1158" s="33">
        <v>1</v>
      </c>
      <c r="G1158" s="33">
        <v>82</v>
      </c>
      <c r="H1158" s="33">
        <v>36</v>
      </c>
      <c r="I1158" s="39">
        <v>68388.947548179829</v>
      </c>
    </row>
    <row r="1159" spans="1:9" ht="14.5" x14ac:dyDescent="0.35">
      <c r="A1159" s="33">
        <v>1157</v>
      </c>
      <c r="B1159" s="37" t="s">
        <v>12</v>
      </c>
      <c r="C1159" s="33" t="s">
        <v>10</v>
      </c>
      <c r="D1159" s="33" t="s">
        <v>14</v>
      </c>
      <c r="E1159" s="38">
        <v>65184</v>
      </c>
      <c r="F1159" s="33">
        <v>4</v>
      </c>
      <c r="G1159" s="33">
        <v>82</v>
      </c>
      <c r="H1159" s="33">
        <v>19</v>
      </c>
      <c r="I1159" s="39">
        <v>99052.838197960635</v>
      </c>
    </row>
    <row r="1160" spans="1:9" ht="14.5" x14ac:dyDescent="0.35">
      <c r="A1160" s="33">
        <v>1158</v>
      </c>
      <c r="B1160" s="37" t="s">
        <v>15</v>
      </c>
      <c r="C1160" s="33" t="s">
        <v>13</v>
      </c>
      <c r="D1160" s="33" t="s">
        <v>11</v>
      </c>
      <c r="E1160" s="38">
        <v>45171</v>
      </c>
      <c r="F1160" s="33">
        <v>3</v>
      </c>
      <c r="G1160" s="33">
        <v>52</v>
      </c>
      <c r="H1160" s="33">
        <v>23</v>
      </c>
      <c r="I1160" s="39">
        <v>67097.183294540402</v>
      </c>
    </row>
    <row r="1161" spans="1:9" ht="14.5" x14ac:dyDescent="0.35">
      <c r="A1161" s="33">
        <v>1159</v>
      </c>
      <c r="B1161" s="37" t="s">
        <v>9</v>
      </c>
      <c r="C1161" s="33" t="s">
        <v>13</v>
      </c>
      <c r="D1161" s="33" t="s">
        <v>11</v>
      </c>
      <c r="E1161" s="38">
        <v>57913</v>
      </c>
      <c r="F1161" s="33">
        <v>2</v>
      </c>
      <c r="G1161" s="33">
        <v>83</v>
      </c>
      <c r="H1161" s="33">
        <v>20</v>
      </c>
      <c r="I1161" s="39">
        <v>55293.74846932885</v>
      </c>
    </row>
    <row r="1162" spans="1:9" ht="14.5" x14ac:dyDescent="0.35">
      <c r="A1162" s="33">
        <v>1160</v>
      </c>
      <c r="B1162" s="37" t="s">
        <v>9</v>
      </c>
      <c r="C1162" s="33" t="s">
        <v>13</v>
      </c>
      <c r="D1162" s="33" t="s">
        <v>11</v>
      </c>
      <c r="E1162" s="38">
        <v>61365</v>
      </c>
      <c r="F1162" s="33">
        <v>4</v>
      </c>
      <c r="G1162" s="33">
        <v>78</v>
      </c>
      <c r="H1162" s="33">
        <v>32</v>
      </c>
      <c r="I1162" s="39">
        <v>63147.405952366906</v>
      </c>
    </row>
    <row r="1163" spans="1:9" ht="14.5" x14ac:dyDescent="0.35">
      <c r="A1163" s="33">
        <v>1161</v>
      </c>
      <c r="B1163" s="37" t="s">
        <v>15</v>
      </c>
      <c r="C1163" s="33" t="s">
        <v>13</v>
      </c>
      <c r="D1163" s="33" t="s">
        <v>11</v>
      </c>
      <c r="E1163" s="38">
        <v>58243</v>
      </c>
      <c r="F1163" s="33">
        <v>1</v>
      </c>
      <c r="G1163" s="33">
        <v>66</v>
      </c>
      <c r="H1163" s="33">
        <v>43</v>
      </c>
      <c r="I1163" s="39">
        <v>61544.456035159004</v>
      </c>
    </row>
    <row r="1164" spans="1:9" ht="14.5" x14ac:dyDescent="0.35">
      <c r="A1164" s="33">
        <v>1162</v>
      </c>
      <c r="B1164" s="37" t="s">
        <v>12</v>
      </c>
      <c r="C1164" s="33" t="s">
        <v>13</v>
      </c>
      <c r="D1164" s="33" t="s">
        <v>14</v>
      </c>
      <c r="E1164" s="38">
        <v>66309</v>
      </c>
      <c r="F1164" s="33">
        <v>1</v>
      </c>
      <c r="G1164" s="33">
        <v>75</v>
      </c>
      <c r="H1164" s="33">
        <v>34</v>
      </c>
      <c r="I1164" s="39">
        <v>64938.372714957353</v>
      </c>
    </row>
    <row r="1165" spans="1:9" ht="14.5" x14ac:dyDescent="0.35">
      <c r="A1165" s="33">
        <v>1163</v>
      </c>
      <c r="B1165" s="37" t="s">
        <v>12</v>
      </c>
      <c r="C1165" s="33" t="s">
        <v>13</v>
      </c>
      <c r="D1165" s="33" t="s">
        <v>14</v>
      </c>
      <c r="E1165" s="38">
        <v>64922</v>
      </c>
      <c r="F1165" s="33">
        <v>2</v>
      </c>
      <c r="G1165" s="33">
        <v>51</v>
      </c>
      <c r="H1165" s="33">
        <v>30</v>
      </c>
      <c r="I1165" s="39">
        <v>90181.890178925052</v>
      </c>
    </row>
    <row r="1166" spans="1:9" ht="14.5" x14ac:dyDescent="0.35">
      <c r="A1166" s="33">
        <v>1164</v>
      </c>
      <c r="B1166" s="37" t="s">
        <v>9</v>
      </c>
      <c r="C1166" s="33" t="s">
        <v>13</v>
      </c>
      <c r="D1166" s="33" t="s">
        <v>11</v>
      </c>
      <c r="E1166" s="38">
        <v>56749</v>
      </c>
      <c r="F1166" s="33">
        <v>1</v>
      </c>
      <c r="G1166" s="33">
        <v>37</v>
      </c>
      <c r="H1166" s="33">
        <v>18</v>
      </c>
      <c r="I1166" s="39">
        <v>61767.785984873823</v>
      </c>
    </row>
    <row r="1167" spans="1:9" ht="14.5" x14ac:dyDescent="0.35">
      <c r="A1167" s="33">
        <v>1165</v>
      </c>
      <c r="B1167" s="37" t="s">
        <v>15</v>
      </c>
      <c r="C1167" s="33" t="s">
        <v>13</v>
      </c>
      <c r="D1167" s="33" t="s">
        <v>11</v>
      </c>
      <c r="E1167" s="38">
        <v>53798</v>
      </c>
      <c r="F1167" s="33">
        <v>2</v>
      </c>
      <c r="G1167" s="33">
        <v>44</v>
      </c>
      <c r="H1167" s="33">
        <v>41</v>
      </c>
      <c r="I1167" s="39">
        <v>70241.216903663721</v>
      </c>
    </row>
    <row r="1168" spans="1:9" ht="14.5" x14ac:dyDescent="0.35">
      <c r="A1168" s="33">
        <v>1166</v>
      </c>
      <c r="B1168" s="37" t="s">
        <v>9</v>
      </c>
      <c r="C1168" s="33" t="s">
        <v>13</v>
      </c>
      <c r="D1168" s="33" t="s">
        <v>11</v>
      </c>
      <c r="E1168" s="38">
        <v>46468</v>
      </c>
      <c r="F1168" s="33">
        <v>1</v>
      </c>
      <c r="G1168" s="33">
        <v>74</v>
      </c>
      <c r="H1168" s="33">
        <v>35</v>
      </c>
      <c r="I1168" s="39">
        <v>70966.301173580126</v>
      </c>
    </row>
    <row r="1169" spans="1:9" ht="14.5" x14ac:dyDescent="0.35">
      <c r="A1169" s="33">
        <v>1167</v>
      </c>
      <c r="B1169" s="37" t="s">
        <v>12</v>
      </c>
      <c r="C1169" s="33" t="s">
        <v>13</v>
      </c>
      <c r="D1169" s="33" t="s">
        <v>14</v>
      </c>
      <c r="E1169" s="38">
        <v>65405</v>
      </c>
      <c r="F1169" s="33">
        <v>4</v>
      </c>
      <c r="G1169" s="33">
        <v>45</v>
      </c>
      <c r="H1169" s="33">
        <v>57</v>
      </c>
      <c r="I1169" s="39">
        <v>78163.106695173541</v>
      </c>
    </row>
    <row r="1170" spans="1:9" ht="14.5" x14ac:dyDescent="0.35">
      <c r="A1170" s="33">
        <v>1168</v>
      </c>
      <c r="B1170" s="37" t="s">
        <v>9</v>
      </c>
      <c r="C1170" s="33" t="s">
        <v>13</v>
      </c>
      <c r="D1170" s="33" t="s">
        <v>11</v>
      </c>
      <c r="E1170" s="38">
        <v>54254</v>
      </c>
      <c r="F1170" s="33">
        <v>2</v>
      </c>
      <c r="G1170" s="33">
        <v>60</v>
      </c>
      <c r="H1170" s="33">
        <v>29</v>
      </c>
      <c r="I1170" s="39">
        <v>61216.80966455031</v>
      </c>
    </row>
    <row r="1171" spans="1:9" ht="14.5" x14ac:dyDescent="0.35">
      <c r="A1171" s="33">
        <v>1169</v>
      </c>
      <c r="B1171" s="37" t="s">
        <v>9</v>
      </c>
      <c r="C1171" s="33" t="s">
        <v>13</v>
      </c>
      <c r="D1171" s="33" t="s">
        <v>14</v>
      </c>
      <c r="E1171" s="38">
        <v>62951</v>
      </c>
      <c r="F1171" s="33">
        <v>3</v>
      </c>
      <c r="G1171" s="33">
        <v>50</v>
      </c>
      <c r="H1171" s="33">
        <v>32</v>
      </c>
      <c r="I1171" s="39">
        <v>74365.358395690448</v>
      </c>
    </row>
    <row r="1172" spans="1:9" ht="14.5" x14ac:dyDescent="0.35">
      <c r="A1172" s="33">
        <v>1170</v>
      </c>
      <c r="B1172" s="37" t="s">
        <v>15</v>
      </c>
      <c r="C1172" s="33" t="s">
        <v>13</v>
      </c>
      <c r="D1172" s="33" t="s">
        <v>11</v>
      </c>
      <c r="E1172" s="38">
        <v>64066</v>
      </c>
      <c r="F1172" s="33">
        <v>4</v>
      </c>
      <c r="G1172" s="33">
        <v>64</v>
      </c>
      <c r="H1172" s="33">
        <v>37</v>
      </c>
      <c r="I1172" s="39">
        <v>69326.091732791654</v>
      </c>
    </row>
    <row r="1173" spans="1:9" ht="14.5" x14ac:dyDescent="0.35">
      <c r="A1173" s="33">
        <v>1171</v>
      </c>
      <c r="B1173" s="37" t="s">
        <v>9</v>
      </c>
      <c r="C1173" s="33" t="s">
        <v>10</v>
      </c>
      <c r="D1173" s="33" t="s">
        <v>14</v>
      </c>
      <c r="E1173" s="38">
        <v>51461</v>
      </c>
      <c r="F1173" s="33">
        <v>3</v>
      </c>
      <c r="G1173" s="33">
        <v>74</v>
      </c>
      <c r="H1173" s="33">
        <v>18</v>
      </c>
      <c r="I1173" s="39">
        <v>72709.863244489301</v>
      </c>
    </row>
    <row r="1174" spans="1:9" ht="14.5" x14ac:dyDescent="0.35">
      <c r="A1174" s="33">
        <v>1172</v>
      </c>
      <c r="B1174" s="37" t="s">
        <v>9</v>
      </c>
      <c r="C1174" s="33" t="s">
        <v>10</v>
      </c>
      <c r="D1174" s="33" t="s">
        <v>11</v>
      </c>
      <c r="E1174" s="38">
        <v>49699</v>
      </c>
      <c r="F1174" s="33">
        <v>3</v>
      </c>
      <c r="G1174" s="33">
        <v>84</v>
      </c>
      <c r="H1174" s="33">
        <v>43</v>
      </c>
      <c r="I1174" s="39">
        <v>78721.303497172019</v>
      </c>
    </row>
    <row r="1175" spans="1:9" ht="14.5" x14ac:dyDescent="0.35">
      <c r="A1175" s="33">
        <v>1173</v>
      </c>
      <c r="B1175" s="37" t="s">
        <v>12</v>
      </c>
      <c r="C1175" s="33" t="s">
        <v>13</v>
      </c>
      <c r="D1175" s="33" t="s">
        <v>11</v>
      </c>
      <c r="E1175" s="38">
        <v>63663</v>
      </c>
      <c r="F1175" s="33">
        <v>4</v>
      </c>
      <c r="G1175" s="33">
        <v>44</v>
      </c>
      <c r="H1175" s="33">
        <v>56</v>
      </c>
      <c r="I1175" s="39">
        <v>64125.557978571072</v>
      </c>
    </row>
    <row r="1176" spans="1:9" ht="14.5" x14ac:dyDescent="0.35">
      <c r="A1176" s="33">
        <v>1174</v>
      </c>
      <c r="B1176" s="37" t="s">
        <v>15</v>
      </c>
      <c r="C1176" s="33" t="s">
        <v>13</v>
      </c>
      <c r="D1176" s="33" t="s">
        <v>14</v>
      </c>
      <c r="E1176" s="38">
        <v>53866</v>
      </c>
      <c r="F1176" s="33">
        <v>3</v>
      </c>
      <c r="G1176" s="33">
        <v>40</v>
      </c>
      <c r="H1176" s="33">
        <v>38</v>
      </c>
      <c r="I1176" s="39">
        <v>72441.005896675822</v>
      </c>
    </row>
    <row r="1177" spans="1:9" ht="14.5" x14ac:dyDescent="0.35">
      <c r="A1177" s="33">
        <v>1175</v>
      </c>
      <c r="B1177" s="37" t="s">
        <v>15</v>
      </c>
      <c r="C1177" s="33" t="s">
        <v>13</v>
      </c>
      <c r="D1177" s="33" t="s">
        <v>14</v>
      </c>
      <c r="E1177" s="38">
        <v>55074</v>
      </c>
      <c r="F1177" s="33">
        <v>3</v>
      </c>
      <c r="G1177" s="33">
        <v>79</v>
      </c>
      <c r="H1177" s="33">
        <v>29</v>
      </c>
      <c r="I1177" s="39">
        <v>67749.389431410047</v>
      </c>
    </row>
    <row r="1178" spans="1:9" ht="14.5" x14ac:dyDescent="0.35">
      <c r="A1178" s="33">
        <v>1176</v>
      </c>
      <c r="B1178" s="37" t="s">
        <v>9</v>
      </c>
      <c r="C1178" s="33" t="s">
        <v>13</v>
      </c>
      <c r="D1178" s="33" t="s">
        <v>11</v>
      </c>
      <c r="E1178" s="38">
        <v>50177</v>
      </c>
      <c r="F1178" s="33">
        <v>3</v>
      </c>
      <c r="G1178" s="33">
        <v>58</v>
      </c>
      <c r="H1178" s="33">
        <v>22</v>
      </c>
      <c r="I1178" s="39">
        <v>60864.100723155541</v>
      </c>
    </row>
    <row r="1179" spans="1:9" ht="14.5" x14ac:dyDescent="0.35">
      <c r="A1179" s="33">
        <v>1177</v>
      </c>
      <c r="B1179" s="37" t="s">
        <v>15</v>
      </c>
      <c r="C1179" s="33" t="s">
        <v>10</v>
      </c>
      <c r="D1179" s="33" t="s">
        <v>11</v>
      </c>
      <c r="E1179" s="38">
        <v>50204</v>
      </c>
      <c r="F1179" s="33">
        <v>4</v>
      </c>
      <c r="G1179" s="33">
        <v>49</v>
      </c>
      <c r="H1179" s="33">
        <v>52</v>
      </c>
      <c r="I1179" s="39">
        <v>69110.747275110305</v>
      </c>
    </row>
    <row r="1180" spans="1:9" ht="14.5" x14ac:dyDescent="0.35">
      <c r="A1180" s="33">
        <v>1178</v>
      </c>
      <c r="B1180" s="37" t="s">
        <v>9</v>
      </c>
      <c r="C1180" s="33" t="s">
        <v>13</v>
      </c>
      <c r="D1180" s="33" t="s">
        <v>11</v>
      </c>
      <c r="E1180" s="38">
        <v>54135</v>
      </c>
      <c r="F1180" s="33">
        <v>2</v>
      </c>
      <c r="G1180" s="33">
        <v>70</v>
      </c>
      <c r="H1180" s="33">
        <v>40</v>
      </c>
      <c r="I1180" s="39">
        <v>58680.23185043531</v>
      </c>
    </row>
    <row r="1181" spans="1:9" ht="14.5" x14ac:dyDescent="0.35">
      <c r="A1181" s="33">
        <v>1179</v>
      </c>
      <c r="B1181" s="37" t="s">
        <v>9</v>
      </c>
      <c r="C1181" s="33" t="s">
        <v>13</v>
      </c>
      <c r="D1181" s="33" t="s">
        <v>11</v>
      </c>
      <c r="E1181" s="38">
        <v>63207</v>
      </c>
      <c r="F1181" s="33">
        <v>2</v>
      </c>
      <c r="G1181" s="33">
        <v>84</v>
      </c>
      <c r="H1181" s="33">
        <v>23</v>
      </c>
      <c r="I1181" s="39">
        <v>71112.143375291809</v>
      </c>
    </row>
    <row r="1182" spans="1:9" ht="14.5" x14ac:dyDescent="0.35">
      <c r="A1182" s="33">
        <v>1180</v>
      </c>
      <c r="B1182" s="37" t="s">
        <v>12</v>
      </c>
      <c r="C1182" s="33" t="s">
        <v>10</v>
      </c>
      <c r="D1182" s="33" t="s">
        <v>14</v>
      </c>
      <c r="E1182" s="38">
        <v>50297</v>
      </c>
      <c r="F1182" s="33">
        <v>2</v>
      </c>
      <c r="G1182" s="33">
        <v>39</v>
      </c>
      <c r="H1182" s="33">
        <v>31</v>
      </c>
      <c r="I1182" s="39">
        <v>67527.150193710113</v>
      </c>
    </row>
    <row r="1183" spans="1:9" ht="14.5" x14ac:dyDescent="0.35">
      <c r="A1183" s="33">
        <v>1181</v>
      </c>
      <c r="B1183" s="37" t="s">
        <v>9</v>
      </c>
      <c r="C1183" s="33" t="s">
        <v>13</v>
      </c>
      <c r="D1183" s="33" t="s">
        <v>11</v>
      </c>
      <c r="E1183" s="38">
        <v>67699</v>
      </c>
      <c r="F1183" s="33">
        <v>2</v>
      </c>
      <c r="G1183" s="33">
        <v>81</v>
      </c>
      <c r="H1183" s="33">
        <v>42</v>
      </c>
      <c r="I1183" s="39">
        <v>80017.560019763536</v>
      </c>
    </row>
    <row r="1184" spans="1:9" ht="14.5" x14ac:dyDescent="0.35">
      <c r="A1184" s="33">
        <v>1182</v>
      </c>
      <c r="B1184" s="37" t="s">
        <v>15</v>
      </c>
      <c r="C1184" s="33" t="s">
        <v>13</v>
      </c>
      <c r="D1184" s="33" t="s">
        <v>11</v>
      </c>
      <c r="E1184" s="38">
        <v>53635</v>
      </c>
      <c r="F1184" s="33">
        <v>4</v>
      </c>
      <c r="G1184" s="33">
        <v>61</v>
      </c>
      <c r="H1184" s="33">
        <v>24</v>
      </c>
      <c r="I1184" s="39">
        <v>66094.084357097425</v>
      </c>
    </row>
    <row r="1185" spans="1:9" ht="14.5" x14ac:dyDescent="0.35">
      <c r="A1185" s="33">
        <v>1183</v>
      </c>
      <c r="B1185" s="37" t="s">
        <v>9</v>
      </c>
      <c r="C1185" s="33" t="s">
        <v>13</v>
      </c>
      <c r="D1185" s="33" t="s">
        <v>11</v>
      </c>
      <c r="E1185" s="38">
        <v>57135</v>
      </c>
      <c r="F1185" s="33">
        <v>2</v>
      </c>
      <c r="G1185" s="33">
        <v>62</v>
      </c>
      <c r="H1185" s="33">
        <v>25</v>
      </c>
      <c r="I1185" s="39">
        <v>61164.738599511431</v>
      </c>
    </row>
    <row r="1186" spans="1:9" ht="14.5" x14ac:dyDescent="0.35">
      <c r="A1186" s="33">
        <v>1184</v>
      </c>
      <c r="B1186" s="37" t="s">
        <v>9</v>
      </c>
      <c r="C1186" s="33" t="s">
        <v>13</v>
      </c>
      <c r="D1186" s="33" t="s">
        <v>11</v>
      </c>
      <c r="E1186" s="38">
        <v>54256</v>
      </c>
      <c r="F1186" s="33">
        <v>4</v>
      </c>
      <c r="G1186" s="33">
        <v>83</v>
      </c>
      <c r="H1186" s="33">
        <v>48</v>
      </c>
      <c r="I1186" s="39">
        <v>68986.000380752885</v>
      </c>
    </row>
    <row r="1187" spans="1:9" ht="14.5" x14ac:dyDescent="0.35">
      <c r="A1187" s="33">
        <v>1185</v>
      </c>
      <c r="B1187" s="37" t="s">
        <v>12</v>
      </c>
      <c r="C1187" s="33" t="s">
        <v>10</v>
      </c>
      <c r="D1187" s="33" t="s">
        <v>11</v>
      </c>
      <c r="E1187" s="38">
        <v>56796</v>
      </c>
      <c r="F1187" s="33">
        <v>3</v>
      </c>
      <c r="G1187" s="33">
        <v>81</v>
      </c>
      <c r="H1187" s="33">
        <v>23</v>
      </c>
      <c r="I1187" s="39">
        <v>78555.433977290755</v>
      </c>
    </row>
    <row r="1188" spans="1:9" ht="14.5" x14ac:dyDescent="0.35">
      <c r="A1188" s="33">
        <v>1186</v>
      </c>
      <c r="B1188" s="37" t="s">
        <v>9</v>
      </c>
      <c r="C1188" s="33" t="s">
        <v>13</v>
      </c>
      <c r="D1188" s="33" t="s">
        <v>14</v>
      </c>
      <c r="E1188" s="38">
        <v>50007</v>
      </c>
      <c r="F1188" s="33">
        <v>4</v>
      </c>
      <c r="G1188" s="33">
        <v>35</v>
      </c>
      <c r="H1188" s="33">
        <v>45</v>
      </c>
      <c r="I1188" s="39">
        <v>69125.34219909375</v>
      </c>
    </row>
    <row r="1189" spans="1:9" ht="14.5" x14ac:dyDescent="0.35">
      <c r="A1189" s="33">
        <v>1187</v>
      </c>
      <c r="B1189" s="37" t="s">
        <v>15</v>
      </c>
      <c r="C1189" s="33" t="s">
        <v>10</v>
      </c>
      <c r="D1189" s="33" t="s">
        <v>14</v>
      </c>
      <c r="E1189" s="38">
        <v>56229</v>
      </c>
      <c r="F1189" s="33">
        <v>3</v>
      </c>
      <c r="G1189" s="33">
        <v>76</v>
      </c>
      <c r="H1189" s="33">
        <v>20</v>
      </c>
      <c r="I1189" s="39">
        <v>101915.59928581776</v>
      </c>
    </row>
    <row r="1190" spans="1:9" ht="14.5" x14ac:dyDescent="0.35">
      <c r="A1190" s="33">
        <v>1188</v>
      </c>
      <c r="B1190" s="37" t="s">
        <v>15</v>
      </c>
      <c r="C1190" s="33" t="s">
        <v>13</v>
      </c>
      <c r="D1190" s="33" t="s">
        <v>11</v>
      </c>
      <c r="E1190" s="38">
        <v>54621</v>
      </c>
      <c r="F1190" s="33">
        <v>2</v>
      </c>
      <c r="G1190" s="33">
        <v>52</v>
      </c>
      <c r="H1190" s="33">
        <v>62</v>
      </c>
      <c r="I1190" s="39">
        <v>74204.18914273566</v>
      </c>
    </row>
    <row r="1191" spans="1:9" ht="14.5" x14ac:dyDescent="0.35">
      <c r="A1191" s="33">
        <v>1189</v>
      </c>
      <c r="B1191" s="37" t="s">
        <v>9</v>
      </c>
      <c r="C1191" s="33" t="s">
        <v>10</v>
      </c>
      <c r="D1191" s="33" t="s">
        <v>11</v>
      </c>
      <c r="E1191" s="38">
        <v>46454</v>
      </c>
      <c r="F1191" s="33">
        <v>2</v>
      </c>
      <c r="G1191" s="33">
        <v>44</v>
      </c>
      <c r="H1191" s="33">
        <v>43</v>
      </c>
      <c r="I1191" s="39">
        <v>80042.530445039549</v>
      </c>
    </row>
    <row r="1192" spans="1:9" ht="14.5" x14ac:dyDescent="0.35">
      <c r="A1192" s="33">
        <v>1190</v>
      </c>
      <c r="B1192" s="37" t="s">
        <v>9</v>
      </c>
      <c r="C1192" s="33" t="s">
        <v>13</v>
      </c>
      <c r="D1192" s="33" t="s">
        <v>11</v>
      </c>
      <c r="E1192" s="38">
        <v>52886</v>
      </c>
      <c r="F1192" s="33">
        <v>2</v>
      </c>
      <c r="G1192" s="33">
        <v>60</v>
      </c>
      <c r="H1192" s="33">
        <v>23</v>
      </c>
      <c r="I1192" s="39">
        <v>71190.672477289758</v>
      </c>
    </row>
    <row r="1193" spans="1:9" ht="14.5" x14ac:dyDescent="0.35">
      <c r="A1193" s="33">
        <v>1191</v>
      </c>
      <c r="B1193" s="37" t="s">
        <v>15</v>
      </c>
      <c r="C1193" s="33" t="s">
        <v>13</v>
      </c>
      <c r="D1193" s="33" t="s">
        <v>11</v>
      </c>
      <c r="E1193" s="38">
        <v>60025</v>
      </c>
      <c r="F1193" s="33">
        <v>2</v>
      </c>
      <c r="G1193" s="33">
        <v>54</v>
      </c>
      <c r="H1193" s="33">
        <v>31</v>
      </c>
      <c r="I1193" s="39">
        <v>71258.477768253812</v>
      </c>
    </row>
    <row r="1194" spans="1:9" ht="14.5" x14ac:dyDescent="0.35">
      <c r="A1194" s="33">
        <v>1192</v>
      </c>
      <c r="B1194" s="37" t="s">
        <v>9</v>
      </c>
      <c r="C1194" s="33" t="s">
        <v>13</v>
      </c>
      <c r="D1194" s="33" t="s">
        <v>11</v>
      </c>
      <c r="E1194" s="38">
        <v>49743</v>
      </c>
      <c r="F1194" s="33">
        <v>4</v>
      </c>
      <c r="G1194" s="33">
        <v>63</v>
      </c>
      <c r="H1194" s="33">
        <v>41</v>
      </c>
      <c r="I1194" s="39">
        <v>77869.104785990086</v>
      </c>
    </row>
    <row r="1195" spans="1:9" ht="14.5" x14ac:dyDescent="0.35">
      <c r="A1195" s="33">
        <v>1193</v>
      </c>
      <c r="B1195" s="37" t="s">
        <v>9</v>
      </c>
      <c r="C1195" s="33" t="s">
        <v>13</v>
      </c>
      <c r="D1195" s="33" t="s">
        <v>11</v>
      </c>
      <c r="E1195" s="38">
        <v>60429</v>
      </c>
      <c r="F1195" s="33">
        <v>1</v>
      </c>
      <c r="G1195" s="33">
        <v>35</v>
      </c>
      <c r="H1195" s="33">
        <v>58</v>
      </c>
      <c r="I1195" s="39">
        <v>88297.222415497206</v>
      </c>
    </row>
    <row r="1196" spans="1:9" ht="14.5" x14ac:dyDescent="0.35">
      <c r="A1196" s="33">
        <v>1194</v>
      </c>
      <c r="B1196" s="37" t="s">
        <v>15</v>
      </c>
      <c r="C1196" s="33" t="s">
        <v>13</v>
      </c>
      <c r="D1196" s="33" t="s">
        <v>11</v>
      </c>
      <c r="E1196" s="38">
        <v>65477</v>
      </c>
      <c r="F1196" s="33">
        <v>2</v>
      </c>
      <c r="G1196" s="33">
        <v>36</v>
      </c>
      <c r="H1196" s="33">
        <v>48</v>
      </c>
      <c r="I1196" s="39">
        <v>63825.214293755649</v>
      </c>
    </row>
    <row r="1197" spans="1:9" ht="14.5" x14ac:dyDescent="0.35">
      <c r="A1197" s="33">
        <v>1195</v>
      </c>
      <c r="B1197" s="37" t="s">
        <v>15</v>
      </c>
      <c r="C1197" s="33" t="s">
        <v>13</v>
      </c>
      <c r="D1197" s="33" t="s">
        <v>11</v>
      </c>
      <c r="E1197" s="38">
        <v>42093</v>
      </c>
      <c r="F1197" s="33">
        <v>3</v>
      </c>
      <c r="G1197" s="33">
        <v>46</v>
      </c>
      <c r="H1197" s="33">
        <v>31</v>
      </c>
      <c r="I1197" s="39">
        <v>63799.662225399174</v>
      </c>
    </row>
    <row r="1198" spans="1:9" ht="14.5" x14ac:dyDescent="0.35">
      <c r="A1198" s="33">
        <v>1196</v>
      </c>
      <c r="B1198" s="37" t="s">
        <v>15</v>
      </c>
      <c r="C1198" s="33" t="s">
        <v>13</v>
      </c>
      <c r="D1198" s="33" t="s">
        <v>11</v>
      </c>
      <c r="E1198" s="38">
        <v>54529</v>
      </c>
      <c r="F1198" s="33">
        <v>1</v>
      </c>
      <c r="G1198" s="33">
        <v>77</v>
      </c>
      <c r="H1198" s="33">
        <v>19</v>
      </c>
      <c r="I1198" s="39">
        <v>80699.81876267452</v>
      </c>
    </row>
    <row r="1199" spans="1:9" ht="14.5" x14ac:dyDescent="0.35">
      <c r="A1199" s="33">
        <v>1197</v>
      </c>
      <c r="B1199" s="37" t="s">
        <v>15</v>
      </c>
      <c r="C1199" s="33" t="s">
        <v>10</v>
      </c>
      <c r="D1199" s="33" t="s">
        <v>11</v>
      </c>
      <c r="E1199" s="38">
        <v>58513</v>
      </c>
      <c r="F1199" s="33">
        <v>3</v>
      </c>
      <c r="G1199" s="33">
        <v>84</v>
      </c>
      <c r="H1199" s="33">
        <v>19</v>
      </c>
      <c r="I1199" s="39">
        <v>96121.857208470552</v>
      </c>
    </row>
    <row r="1200" spans="1:9" ht="14.5" x14ac:dyDescent="0.35">
      <c r="A1200" s="33">
        <v>1198</v>
      </c>
      <c r="B1200" s="37" t="s">
        <v>12</v>
      </c>
      <c r="C1200" s="33" t="s">
        <v>13</v>
      </c>
      <c r="D1200" s="33" t="s">
        <v>14</v>
      </c>
      <c r="E1200" s="38">
        <v>58339</v>
      </c>
      <c r="F1200" s="33">
        <v>3</v>
      </c>
      <c r="G1200" s="33">
        <v>49</v>
      </c>
      <c r="H1200" s="33">
        <v>41</v>
      </c>
      <c r="I1200" s="39">
        <v>70172.648161505203</v>
      </c>
    </row>
    <row r="1201" spans="1:9" ht="14.5" x14ac:dyDescent="0.35">
      <c r="A1201" s="33">
        <v>1199</v>
      </c>
      <c r="B1201" s="37" t="s">
        <v>15</v>
      </c>
      <c r="C1201" s="33" t="s">
        <v>13</v>
      </c>
      <c r="D1201" s="33" t="s">
        <v>14</v>
      </c>
      <c r="E1201" s="38">
        <v>59279</v>
      </c>
      <c r="F1201" s="33">
        <v>2</v>
      </c>
      <c r="G1201" s="33">
        <v>52</v>
      </c>
      <c r="H1201" s="33">
        <v>40</v>
      </c>
      <c r="I1201" s="39">
        <v>73150.107427027862</v>
      </c>
    </row>
    <row r="1202" spans="1:9" ht="14.5" x14ac:dyDescent="0.35">
      <c r="A1202" s="33">
        <v>1200</v>
      </c>
      <c r="B1202" s="37" t="s">
        <v>9</v>
      </c>
      <c r="C1202" s="33" t="s">
        <v>13</v>
      </c>
      <c r="D1202" s="33" t="s">
        <v>11</v>
      </c>
      <c r="E1202" s="38">
        <v>51921</v>
      </c>
      <c r="F1202" s="33">
        <v>1</v>
      </c>
      <c r="G1202" s="33">
        <v>35</v>
      </c>
      <c r="H1202" s="33">
        <v>31</v>
      </c>
      <c r="I1202" s="39">
        <v>73183.353033423147</v>
      </c>
    </row>
    <row r="1203" spans="1:9" ht="14.5" x14ac:dyDescent="0.35">
      <c r="A1203" s="33">
        <v>1201</v>
      </c>
      <c r="B1203" s="37" t="s">
        <v>15</v>
      </c>
      <c r="C1203" s="33" t="s">
        <v>13</v>
      </c>
      <c r="D1203" s="33" t="s">
        <v>14</v>
      </c>
      <c r="E1203" s="38">
        <v>52761</v>
      </c>
      <c r="F1203" s="33">
        <v>2</v>
      </c>
      <c r="G1203" s="33">
        <v>41</v>
      </c>
      <c r="H1203" s="33">
        <v>37</v>
      </c>
      <c r="I1203" s="39">
        <v>64003.569535625349</v>
      </c>
    </row>
    <row r="1204" spans="1:9" ht="14.5" x14ac:dyDescent="0.35">
      <c r="A1204" s="33">
        <v>1202</v>
      </c>
      <c r="B1204" s="37" t="s">
        <v>15</v>
      </c>
      <c r="C1204" s="33" t="s">
        <v>13</v>
      </c>
      <c r="D1204" s="33" t="s">
        <v>14</v>
      </c>
      <c r="E1204" s="38">
        <v>65318</v>
      </c>
      <c r="F1204" s="33">
        <v>3</v>
      </c>
      <c r="G1204" s="33">
        <v>72</v>
      </c>
      <c r="H1204" s="33">
        <v>46</v>
      </c>
      <c r="I1204" s="39">
        <v>67462.728652959428</v>
      </c>
    </row>
    <row r="1205" spans="1:9" ht="14.5" x14ac:dyDescent="0.35">
      <c r="A1205" s="33">
        <v>1203</v>
      </c>
      <c r="B1205" s="37" t="s">
        <v>15</v>
      </c>
      <c r="C1205" s="33" t="s">
        <v>13</v>
      </c>
      <c r="D1205" s="33" t="s">
        <v>14</v>
      </c>
      <c r="E1205" s="38">
        <v>57269</v>
      </c>
      <c r="F1205" s="33">
        <v>2</v>
      </c>
      <c r="G1205" s="33">
        <v>80</v>
      </c>
      <c r="H1205" s="33">
        <v>22</v>
      </c>
      <c r="I1205" s="39">
        <v>65914.619281508014</v>
      </c>
    </row>
    <row r="1206" spans="1:9" ht="14.5" x14ac:dyDescent="0.35">
      <c r="A1206" s="33">
        <v>1204</v>
      </c>
      <c r="B1206" s="37" t="s">
        <v>9</v>
      </c>
      <c r="C1206" s="33" t="s">
        <v>13</v>
      </c>
      <c r="D1206" s="33" t="s">
        <v>14</v>
      </c>
      <c r="E1206" s="38">
        <v>55593</v>
      </c>
      <c r="F1206" s="33">
        <v>1</v>
      </c>
      <c r="G1206" s="33">
        <v>82</v>
      </c>
      <c r="H1206" s="33">
        <v>51</v>
      </c>
      <c r="I1206" s="39">
        <v>74420.598642683486</v>
      </c>
    </row>
    <row r="1207" spans="1:9" ht="14.5" x14ac:dyDescent="0.35">
      <c r="A1207" s="33">
        <v>1205</v>
      </c>
      <c r="B1207" s="37" t="s">
        <v>12</v>
      </c>
      <c r="C1207" s="33" t="s">
        <v>10</v>
      </c>
      <c r="D1207" s="33" t="s">
        <v>11</v>
      </c>
      <c r="E1207" s="38">
        <v>53100</v>
      </c>
      <c r="F1207" s="33">
        <v>3</v>
      </c>
      <c r="G1207" s="33">
        <v>59</v>
      </c>
      <c r="H1207" s="33">
        <v>18</v>
      </c>
      <c r="I1207" s="39">
        <v>78046.298734286567</v>
      </c>
    </row>
    <row r="1208" spans="1:9" ht="14.5" x14ac:dyDescent="0.35">
      <c r="A1208" s="33">
        <v>1206</v>
      </c>
      <c r="B1208" s="37" t="s">
        <v>15</v>
      </c>
      <c r="C1208" s="33" t="s">
        <v>13</v>
      </c>
      <c r="D1208" s="33" t="s">
        <v>14</v>
      </c>
      <c r="E1208" s="38">
        <v>41628</v>
      </c>
      <c r="F1208" s="33">
        <v>1</v>
      </c>
      <c r="G1208" s="33">
        <v>76</v>
      </c>
      <c r="H1208" s="33">
        <v>35</v>
      </c>
      <c r="I1208" s="39">
        <v>62015.946423658883</v>
      </c>
    </row>
    <row r="1209" spans="1:9" ht="14.5" x14ac:dyDescent="0.35">
      <c r="A1209" s="33">
        <v>1207</v>
      </c>
      <c r="B1209" s="37" t="s">
        <v>9</v>
      </c>
      <c r="C1209" s="33" t="s">
        <v>13</v>
      </c>
      <c r="D1209" s="33" t="s">
        <v>11</v>
      </c>
      <c r="E1209" s="38">
        <v>61245</v>
      </c>
      <c r="F1209" s="33">
        <v>4</v>
      </c>
      <c r="G1209" s="33">
        <v>47</v>
      </c>
      <c r="H1209" s="33">
        <v>59</v>
      </c>
      <c r="I1209" s="39">
        <v>95876.254695333322</v>
      </c>
    </row>
    <row r="1210" spans="1:9" ht="14.5" x14ac:dyDescent="0.35">
      <c r="A1210" s="33">
        <v>1208</v>
      </c>
      <c r="B1210" s="37" t="s">
        <v>9</v>
      </c>
      <c r="C1210" s="33" t="s">
        <v>10</v>
      </c>
      <c r="D1210" s="33" t="s">
        <v>14</v>
      </c>
      <c r="E1210" s="38">
        <v>62568</v>
      </c>
      <c r="F1210" s="33">
        <v>2</v>
      </c>
      <c r="G1210" s="33">
        <v>39</v>
      </c>
      <c r="H1210" s="33">
        <v>36</v>
      </c>
      <c r="I1210" s="39">
        <v>94030.290118027478</v>
      </c>
    </row>
    <row r="1211" spans="1:9" ht="14.5" x14ac:dyDescent="0.35">
      <c r="A1211" s="33">
        <v>1209</v>
      </c>
      <c r="B1211" s="37" t="s">
        <v>9</v>
      </c>
      <c r="C1211" s="33" t="s">
        <v>10</v>
      </c>
      <c r="D1211" s="33" t="s">
        <v>11</v>
      </c>
      <c r="E1211" s="38">
        <v>48402</v>
      </c>
      <c r="F1211" s="33">
        <v>4</v>
      </c>
      <c r="G1211" s="33">
        <v>47</v>
      </c>
      <c r="H1211" s="33">
        <v>37</v>
      </c>
      <c r="I1211" s="39">
        <v>81043.152545796111</v>
      </c>
    </row>
    <row r="1212" spans="1:9" ht="14.5" x14ac:dyDescent="0.35">
      <c r="A1212" s="33">
        <v>1210</v>
      </c>
      <c r="B1212" s="37" t="s">
        <v>9</v>
      </c>
      <c r="C1212" s="33" t="s">
        <v>13</v>
      </c>
      <c r="D1212" s="33" t="s">
        <v>14</v>
      </c>
      <c r="E1212" s="38">
        <v>58434</v>
      </c>
      <c r="F1212" s="33">
        <v>4</v>
      </c>
      <c r="G1212" s="33">
        <v>65</v>
      </c>
      <c r="H1212" s="33">
        <v>59</v>
      </c>
      <c r="I1212" s="39">
        <v>70821.120760225967</v>
      </c>
    </row>
    <row r="1213" spans="1:9" ht="14.5" x14ac:dyDescent="0.35">
      <c r="A1213" s="33">
        <v>1211</v>
      </c>
      <c r="B1213" s="37" t="s">
        <v>15</v>
      </c>
      <c r="C1213" s="33" t="s">
        <v>13</v>
      </c>
      <c r="D1213" s="33" t="s">
        <v>14</v>
      </c>
      <c r="E1213" s="38">
        <v>54097</v>
      </c>
      <c r="F1213" s="33">
        <v>2</v>
      </c>
      <c r="G1213" s="33">
        <v>37</v>
      </c>
      <c r="H1213" s="33">
        <v>36</v>
      </c>
      <c r="I1213" s="39">
        <v>76870.597563932737</v>
      </c>
    </row>
    <row r="1214" spans="1:9" ht="14.5" x14ac:dyDescent="0.35">
      <c r="A1214" s="33">
        <v>1212</v>
      </c>
      <c r="B1214" s="37" t="s">
        <v>12</v>
      </c>
      <c r="C1214" s="33" t="s">
        <v>13</v>
      </c>
      <c r="D1214" s="33" t="s">
        <v>14</v>
      </c>
      <c r="E1214" s="38">
        <v>63767</v>
      </c>
      <c r="F1214" s="33">
        <v>3</v>
      </c>
      <c r="G1214" s="33">
        <v>35</v>
      </c>
      <c r="H1214" s="33">
        <v>39</v>
      </c>
      <c r="I1214" s="39">
        <v>92160.396542557573</v>
      </c>
    </row>
    <row r="1215" spans="1:9" ht="14.5" x14ac:dyDescent="0.35">
      <c r="A1215" s="33">
        <v>1213</v>
      </c>
      <c r="B1215" s="37" t="s">
        <v>9</v>
      </c>
      <c r="C1215" s="33" t="s">
        <v>13</v>
      </c>
      <c r="D1215" s="33" t="s">
        <v>14</v>
      </c>
      <c r="E1215" s="38">
        <v>50441</v>
      </c>
      <c r="F1215" s="33">
        <v>1</v>
      </c>
      <c r="G1215" s="33">
        <v>84</v>
      </c>
      <c r="H1215" s="33">
        <v>18</v>
      </c>
      <c r="I1215" s="39">
        <v>66181.927915297478</v>
      </c>
    </row>
    <row r="1216" spans="1:9" ht="14.5" x14ac:dyDescent="0.35">
      <c r="A1216" s="33">
        <v>1214</v>
      </c>
      <c r="B1216" s="37" t="s">
        <v>9</v>
      </c>
      <c r="C1216" s="33" t="s">
        <v>13</v>
      </c>
      <c r="D1216" s="33" t="s">
        <v>11</v>
      </c>
      <c r="E1216" s="38">
        <v>55296</v>
      </c>
      <c r="F1216" s="33">
        <v>4</v>
      </c>
      <c r="G1216" s="33">
        <v>43</v>
      </c>
      <c r="H1216" s="33">
        <v>52</v>
      </c>
      <c r="I1216" s="39">
        <v>69732.874967697964</v>
      </c>
    </row>
    <row r="1217" spans="1:9" ht="14.5" x14ac:dyDescent="0.35">
      <c r="A1217" s="33">
        <v>1215</v>
      </c>
      <c r="B1217" s="37" t="s">
        <v>15</v>
      </c>
      <c r="C1217" s="33" t="s">
        <v>13</v>
      </c>
      <c r="D1217" s="33" t="s">
        <v>11</v>
      </c>
      <c r="E1217" s="38">
        <v>53330</v>
      </c>
      <c r="F1217" s="33">
        <v>4</v>
      </c>
      <c r="G1217" s="33">
        <v>39</v>
      </c>
      <c r="H1217" s="33">
        <v>27</v>
      </c>
      <c r="I1217" s="39">
        <v>61239.848855759454</v>
      </c>
    </row>
    <row r="1218" spans="1:9" ht="14.5" x14ac:dyDescent="0.35">
      <c r="A1218" s="33">
        <v>1216</v>
      </c>
      <c r="B1218" s="37" t="s">
        <v>9</v>
      </c>
      <c r="C1218" s="33" t="s">
        <v>13</v>
      </c>
      <c r="D1218" s="33" t="s">
        <v>14</v>
      </c>
      <c r="E1218" s="38">
        <v>66173</v>
      </c>
      <c r="F1218" s="33">
        <v>3</v>
      </c>
      <c r="G1218" s="33">
        <v>52</v>
      </c>
      <c r="H1218" s="33">
        <v>18</v>
      </c>
      <c r="I1218" s="39">
        <v>84956.214467450875</v>
      </c>
    </row>
    <row r="1219" spans="1:9" ht="14.5" x14ac:dyDescent="0.35">
      <c r="A1219" s="33">
        <v>1217</v>
      </c>
      <c r="B1219" s="37" t="s">
        <v>12</v>
      </c>
      <c r="C1219" s="33" t="s">
        <v>13</v>
      </c>
      <c r="D1219" s="33" t="s">
        <v>14</v>
      </c>
      <c r="E1219" s="38">
        <v>52744</v>
      </c>
      <c r="F1219" s="33">
        <v>4</v>
      </c>
      <c r="G1219" s="33">
        <v>80</v>
      </c>
      <c r="H1219" s="33">
        <v>40</v>
      </c>
      <c r="I1219" s="39">
        <v>67304.588264543141</v>
      </c>
    </row>
    <row r="1220" spans="1:9" ht="14.5" x14ac:dyDescent="0.35">
      <c r="A1220" s="33">
        <v>1218</v>
      </c>
      <c r="B1220" s="37" t="s">
        <v>12</v>
      </c>
      <c r="C1220" s="33" t="s">
        <v>13</v>
      </c>
      <c r="D1220" s="33" t="s">
        <v>14</v>
      </c>
      <c r="E1220" s="38">
        <v>61383</v>
      </c>
      <c r="F1220" s="33">
        <v>4</v>
      </c>
      <c r="G1220" s="33">
        <v>61</v>
      </c>
      <c r="H1220" s="33">
        <v>29</v>
      </c>
      <c r="I1220" s="39">
        <v>67320.632008076966</v>
      </c>
    </row>
    <row r="1221" spans="1:9" ht="14.5" x14ac:dyDescent="0.35">
      <c r="A1221" s="33">
        <v>1219</v>
      </c>
      <c r="B1221" s="37" t="s">
        <v>9</v>
      </c>
      <c r="C1221" s="33" t="s">
        <v>10</v>
      </c>
      <c r="D1221" s="33" t="s">
        <v>11</v>
      </c>
      <c r="E1221" s="38">
        <v>60448</v>
      </c>
      <c r="F1221" s="33">
        <v>4</v>
      </c>
      <c r="G1221" s="33">
        <v>60</v>
      </c>
      <c r="H1221" s="33">
        <v>46</v>
      </c>
      <c r="I1221" s="39">
        <v>112779.39615619485</v>
      </c>
    </row>
    <row r="1222" spans="1:9" ht="14.5" x14ac:dyDescent="0.35">
      <c r="A1222" s="33">
        <v>1220</v>
      </c>
      <c r="B1222" s="37" t="s">
        <v>15</v>
      </c>
      <c r="C1222" s="33" t="s">
        <v>13</v>
      </c>
      <c r="D1222" s="33" t="s">
        <v>11</v>
      </c>
      <c r="E1222" s="38">
        <v>55152</v>
      </c>
      <c r="F1222" s="33">
        <v>1</v>
      </c>
      <c r="G1222" s="33">
        <v>35</v>
      </c>
      <c r="H1222" s="33">
        <v>38</v>
      </c>
      <c r="I1222" s="39">
        <v>63921.310417745357</v>
      </c>
    </row>
    <row r="1223" spans="1:9" ht="14.5" x14ac:dyDescent="0.35">
      <c r="A1223" s="33">
        <v>1221</v>
      </c>
      <c r="B1223" s="37" t="s">
        <v>9</v>
      </c>
      <c r="C1223" s="33" t="s">
        <v>13</v>
      </c>
      <c r="D1223" s="33" t="s">
        <v>11</v>
      </c>
      <c r="E1223" s="38">
        <v>42355</v>
      </c>
      <c r="F1223" s="33">
        <v>3</v>
      </c>
      <c r="G1223" s="33">
        <v>76</v>
      </c>
      <c r="H1223" s="33">
        <v>30</v>
      </c>
      <c r="I1223" s="39">
        <v>64636.865634878013</v>
      </c>
    </row>
    <row r="1224" spans="1:9" ht="14.5" x14ac:dyDescent="0.35">
      <c r="A1224" s="33">
        <v>1222</v>
      </c>
      <c r="B1224" s="37" t="s">
        <v>12</v>
      </c>
      <c r="C1224" s="33" t="s">
        <v>13</v>
      </c>
      <c r="D1224" s="33" t="s">
        <v>14</v>
      </c>
      <c r="E1224" s="38">
        <v>53884</v>
      </c>
      <c r="F1224" s="33">
        <v>1</v>
      </c>
      <c r="G1224" s="33">
        <v>63</v>
      </c>
      <c r="H1224" s="33">
        <v>40</v>
      </c>
      <c r="I1224" s="39">
        <v>73543.942457049561</v>
      </c>
    </row>
    <row r="1225" spans="1:9" ht="14.5" x14ac:dyDescent="0.35">
      <c r="A1225" s="33">
        <v>1223</v>
      </c>
      <c r="B1225" s="37" t="s">
        <v>12</v>
      </c>
      <c r="C1225" s="33" t="s">
        <v>13</v>
      </c>
      <c r="D1225" s="33" t="s">
        <v>14</v>
      </c>
      <c r="E1225" s="38">
        <v>49963</v>
      </c>
      <c r="F1225" s="33">
        <v>2</v>
      </c>
      <c r="G1225" s="33">
        <v>46</v>
      </c>
      <c r="H1225" s="33">
        <v>50</v>
      </c>
      <c r="I1225" s="39">
        <v>74265.135533451554</v>
      </c>
    </row>
    <row r="1226" spans="1:9" ht="14.5" x14ac:dyDescent="0.35">
      <c r="A1226" s="33">
        <v>1224</v>
      </c>
      <c r="B1226" s="37" t="s">
        <v>12</v>
      </c>
      <c r="C1226" s="33" t="s">
        <v>10</v>
      </c>
      <c r="D1226" s="33" t="s">
        <v>11</v>
      </c>
      <c r="E1226" s="38">
        <v>53902</v>
      </c>
      <c r="F1226" s="33">
        <v>3</v>
      </c>
      <c r="G1226" s="33">
        <v>47</v>
      </c>
      <c r="H1226" s="33">
        <v>20</v>
      </c>
      <c r="I1226" s="39">
        <v>90466.739848840414</v>
      </c>
    </row>
    <row r="1227" spans="1:9" ht="14.5" x14ac:dyDescent="0.35">
      <c r="A1227" s="33">
        <v>1225</v>
      </c>
      <c r="B1227" s="37" t="s">
        <v>9</v>
      </c>
      <c r="C1227" s="33" t="s">
        <v>13</v>
      </c>
      <c r="D1227" s="33" t="s">
        <v>14</v>
      </c>
      <c r="E1227" s="38">
        <v>44974</v>
      </c>
      <c r="F1227" s="33">
        <v>2</v>
      </c>
      <c r="G1227" s="33">
        <v>61</v>
      </c>
      <c r="H1227" s="33">
        <v>41</v>
      </c>
      <c r="I1227" s="39">
        <v>62808.798970621719</v>
      </c>
    </row>
    <row r="1228" spans="1:9" ht="14.5" x14ac:dyDescent="0.35">
      <c r="A1228" s="33">
        <v>1226</v>
      </c>
      <c r="B1228" s="37" t="s">
        <v>12</v>
      </c>
      <c r="C1228" s="33" t="s">
        <v>13</v>
      </c>
      <c r="D1228" s="33" t="s">
        <v>11</v>
      </c>
      <c r="E1228" s="38">
        <v>61732</v>
      </c>
      <c r="F1228" s="33">
        <v>1</v>
      </c>
      <c r="G1228" s="33">
        <v>66</v>
      </c>
      <c r="H1228" s="33">
        <v>33</v>
      </c>
      <c r="I1228" s="39">
        <v>60602.081784643204</v>
      </c>
    </row>
    <row r="1229" spans="1:9" ht="14.5" x14ac:dyDescent="0.35">
      <c r="A1229" s="33">
        <v>1227</v>
      </c>
      <c r="B1229" s="37" t="s">
        <v>9</v>
      </c>
      <c r="C1229" s="33" t="s">
        <v>13</v>
      </c>
      <c r="D1229" s="33" t="s">
        <v>14</v>
      </c>
      <c r="E1229" s="38">
        <v>42170</v>
      </c>
      <c r="F1229" s="33">
        <v>1</v>
      </c>
      <c r="G1229" s="33">
        <v>52</v>
      </c>
      <c r="H1229" s="33">
        <v>38</v>
      </c>
      <c r="I1229" s="39">
        <v>65191.423986513066</v>
      </c>
    </row>
    <row r="1230" spans="1:9" ht="14.5" x14ac:dyDescent="0.35">
      <c r="A1230" s="33">
        <v>1228</v>
      </c>
      <c r="B1230" s="37" t="s">
        <v>12</v>
      </c>
      <c r="C1230" s="33" t="s">
        <v>13</v>
      </c>
      <c r="D1230" s="33" t="s">
        <v>14</v>
      </c>
      <c r="E1230" s="38">
        <v>62831</v>
      </c>
      <c r="F1230" s="33">
        <v>3</v>
      </c>
      <c r="G1230" s="33">
        <v>85</v>
      </c>
      <c r="H1230" s="33">
        <v>42</v>
      </c>
      <c r="I1230" s="39">
        <v>70825.2445725578</v>
      </c>
    </row>
    <row r="1231" spans="1:9" ht="14.5" x14ac:dyDescent="0.35">
      <c r="A1231" s="33">
        <v>1229</v>
      </c>
      <c r="B1231" s="37" t="s">
        <v>12</v>
      </c>
      <c r="C1231" s="33" t="s">
        <v>13</v>
      </c>
      <c r="D1231" s="33" t="s">
        <v>14</v>
      </c>
      <c r="E1231" s="38">
        <v>57686</v>
      </c>
      <c r="F1231" s="33">
        <v>4</v>
      </c>
      <c r="G1231" s="33">
        <v>65</v>
      </c>
      <c r="H1231" s="33">
        <v>56</v>
      </c>
      <c r="I1231" s="39">
        <v>74778.0913788545</v>
      </c>
    </row>
    <row r="1232" spans="1:9" ht="14.5" x14ac:dyDescent="0.35">
      <c r="A1232" s="33">
        <v>1230</v>
      </c>
      <c r="B1232" s="37" t="s">
        <v>9</v>
      </c>
      <c r="C1232" s="33" t="s">
        <v>13</v>
      </c>
      <c r="D1232" s="33" t="s">
        <v>14</v>
      </c>
      <c r="E1232" s="38">
        <v>57254</v>
      </c>
      <c r="F1232" s="33">
        <v>1</v>
      </c>
      <c r="G1232" s="33">
        <v>70</v>
      </c>
      <c r="H1232" s="33">
        <v>58</v>
      </c>
      <c r="I1232" s="39">
        <v>71638.59805090318</v>
      </c>
    </row>
    <row r="1233" spans="1:9" ht="14.5" x14ac:dyDescent="0.35">
      <c r="A1233" s="33">
        <v>1231</v>
      </c>
      <c r="B1233" s="37" t="s">
        <v>15</v>
      </c>
      <c r="C1233" s="33" t="s">
        <v>10</v>
      </c>
      <c r="D1233" s="33" t="s">
        <v>14</v>
      </c>
      <c r="E1233" s="38">
        <v>60298</v>
      </c>
      <c r="F1233" s="33">
        <v>1</v>
      </c>
      <c r="G1233" s="33">
        <v>47</v>
      </c>
      <c r="H1233" s="33">
        <v>52</v>
      </c>
      <c r="I1233" s="39">
        <v>123416.99427065808</v>
      </c>
    </row>
    <row r="1234" spans="1:9" ht="14.5" x14ac:dyDescent="0.35">
      <c r="A1234" s="33">
        <v>1232</v>
      </c>
      <c r="B1234" s="37" t="s">
        <v>9</v>
      </c>
      <c r="C1234" s="33" t="s">
        <v>10</v>
      </c>
      <c r="D1234" s="33" t="s">
        <v>11</v>
      </c>
      <c r="E1234" s="38">
        <v>47335</v>
      </c>
      <c r="F1234" s="33">
        <v>2</v>
      </c>
      <c r="G1234" s="33">
        <v>52</v>
      </c>
      <c r="H1234" s="33">
        <v>20</v>
      </c>
      <c r="I1234" s="39">
        <v>73270.916801362269</v>
      </c>
    </row>
    <row r="1235" spans="1:9" ht="14.5" x14ac:dyDescent="0.35">
      <c r="A1235" s="33">
        <v>1233</v>
      </c>
      <c r="B1235" s="37" t="s">
        <v>15</v>
      </c>
      <c r="C1235" s="33" t="s">
        <v>13</v>
      </c>
      <c r="D1235" s="33" t="s">
        <v>11</v>
      </c>
      <c r="E1235" s="38">
        <v>54452</v>
      </c>
      <c r="F1235" s="33">
        <v>3</v>
      </c>
      <c r="G1235" s="33">
        <v>40</v>
      </c>
      <c r="H1235" s="33">
        <v>54</v>
      </c>
      <c r="I1235" s="39">
        <v>65218.68501857463</v>
      </c>
    </row>
    <row r="1236" spans="1:9" ht="14.5" x14ac:dyDescent="0.35">
      <c r="A1236" s="33">
        <v>1234</v>
      </c>
      <c r="B1236" s="37" t="s">
        <v>9</v>
      </c>
      <c r="C1236" s="33" t="s">
        <v>13</v>
      </c>
      <c r="D1236" s="33" t="s">
        <v>14</v>
      </c>
      <c r="E1236" s="38">
        <v>49086</v>
      </c>
      <c r="F1236" s="33">
        <v>4</v>
      </c>
      <c r="G1236" s="33">
        <v>80</v>
      </c>
      <c r="H1236" s="33">
        <v>58</v>
      </c>
      <c r="I1236" s="39">
        <v>78946.566322404469</v>
      </c>
    </row>
    <row r="1237" spans="1:9" ht="14.5" x14ac:dyDescent="0.35">
      <c r="A1237" s="33">
        <v>1235</v>
      </c>
      <c r="B1237" s="37" t="s">
        <v>12</v>
      </c>
      <c r="C1237" s="33" t="s">
        <v>13</v>
      </c>
      <c r="D1237" s="33" t="s">
        <v>11</v>
      </c>
      <c r="E1237" s="38">
        <v>57475</v>
      </c>
      <c r="F1237" s="33">
        <v>4</v>
      </c>
      <c r="G1237" s="33">
        <v>64</v>
      </c>
      <c r="H1237" s="33">
        <v>45</v>
      </c>
      <c r="I1237" s="39">
        <v>72715.718253971339</v>
      </c>
    </row>
    <row r="1238" spans="1:9" ht="14.5" x14ac:dyDescent="0.35">
      <c r="A1238" s="33">
        <v>1236</v>
      </c>
      <c r="B1238" s="37" t="s">
        <v>15</v>
      </c>
      <c r="C1238" s="33" t="s">
        <v>13</v>
      </c>
      <c r="D1238" s="33" t="s">
        <v>14</v>
      </c>
      <c r="E1238" s="38">
        <v>60056</v>
      </c>
      <c r="F1238" s="33">
        <v>3</v>
      </c>
      <c r="G1238" s="33">
        <v>68</v>
      </c>
      <c r="H1238" s="33">
        <v>26</v>
      </c>
      <c r="I1238" s="39">
        <v>57304.091464404002</v>
      </c>
    </row>
    <row r="1239" spans="1:9" ht="14.5" x14ac:dyDescent="0.35">
      <c r="A1239" s="33">
        <v>1237</v>
      </c>
      <c r="B1239" s="37" t="s">
        <v>9</v>
      </c>
      <c r="C1239" s="33" t="s">
        <v>13</v>
      </c>
      <c r="D1239" s="33" t="s">
        <v>11</v>
      </c>
      <c r="E1239" s="38">
        <v>42227</v>
      </c>
      <c r="F1239" s="33">
        <v>4</v>
      </c>
      <c r="G1239" s="33">
        <v>62</v>
      </c>
      <c r="H1239" s="33">
        <v>63</v>
      </c>
      <c r="I1239" s="39">
        <v>74288.11713282553</v>
      </c>
    </row>
    <row r="1240" spans="1:9" ht="14.5" x14ac:dyDescent="0.35">
      <c r="A1240" s="33">
        <v>1238</v>
      </c>
      <c r="B1240" s="37" t="s">
        <v>15</v>
      </c>
      <c r="C1240" s="33" t="s">
        <v>13</v>
      </c>
      <c r="D1240" s="33" t="s">
        <v>11</v>
      </c>
      <c r="E1240" s="38">
        <v>51636</v>
      </c>
      <c r="F1240" s="33">
        <v>3</v>
      </c>
      <c r="G1240" s="33">
        <v>77</v>
      </c>
      <c r="H1240" s="33">
        <v>58</v>
      </c>
      <c r="I1240" s="39">
        <v>62720.144812255741</v>
      </c>
    </row>
    <row r="1241" spans="1:9" ht="14.5" x14ac:dyDescent="0.35">
      <c r="A1241" s="33">
        <v>1239</v>
      </c>
      <c r="B1241" s="37" t="s">
        <v>9</v>
      </c>
      <c r="C1241" s="33" t="s">
        <v>13</v>
      </c>
      <c r="D1241" s="33" t="s">
        <v>14</v>
      </c>
      <c r="E1241" s="38">
        <v>52099</v>
      </c>
      <c r="F1241" s="33">
        <v>4</v>
      </c>
      <c r="G1241" s="33">
        <v>49</v>
      </c>
      <c r="H1241" s="33">
        <v>37</v>
      </c>
      <c r="I1241" s="39">
        <v>66978.715499245634</v>
      </c>
    </row>
    <row r="1242" spans="1:9" ht="14.5" x14ac:dyDescent="0.35">
      <c r="A1242" s="33">
        <v>1240</v>
      </c>
      <c r="B1242" s="37" t="s">
        <v>12</v>
      </c>
      <c r="C1242" s="33" t="s">
        <v>13</v>
      </c>
      <c r="D1242" s="33" t="s">
        <v>11</v>
      </c>
      <c r="E1242" s="38">
        <v>64898</v>
      </c>
      <c r="F1242" s="33">
        <v>1</v>
      </c>
      <c r="G1242" s="33">
        <v>65</v>
      </c>
      <c r="H1242" s="33">
        <v>25</v>
      </c>
      <c r="I1242" s="39">
        <v>53486.69462346541</v>
      </c>
    </row>
    <row r="1243" spans="1:9" ht="14.5" x14ac:dyDescent="0.35">
      <c r="A1243" s="33">
        <v>1241</v>
      </c>
      <c r="B1243" s="37" t="s">
        <v>12</v>
      </c>
      <c r="C1243" s="33" t="s">
        <v>10</v>
      </c>
      <c r="D1243" s="33" t="s">
        <v>14</v>
      </c>
      <c r="E1243" s="38">
        <v>67907</v>
      </c>
      <c r="F1243" s="33">
        <v>2</v>
      </c>
      <c r="G1243" s="33">
        <v>74</v>
      </c>
      <c r="H1243" s="33">
        <v>52</v>
      </c>
      <c r="I1243" s="39">
        <v>113508.79797850997</v>
      </c>
    </row>
    <row r="1244" spans="1:9" ht="14.5" x14ac:dyDescent="0.35">
      <c r="A1244" s="33">
        <v>1242</v>
      </c>
      <c r="B1244" s="37" t="s">
        <v>12</v>
      </c>
      <c r="C1244" s="33" t="s">
        <v>10</v>
      </c>
      <c r="D1244" s="33" t="s">
        <v>14</v>
      </c>
      <c r="E1244" s="38">
        <v>62908</v>
      </c>
      <c r="F1244" s="33">
        <v>4</v>
      </c>
      <c r="G1244" s="33">
        <v>41</v>
      </c>
      <c r="H1244" s="33">
        <v>64</v>
      </c>
      <c r="I1244" s="39">
        <v>107149.0162005287</v>
      </c>
    </row>
    <row r="1245" spans="1:9" ht="14.5" x14ac:dyDescent="0.35">
      <c r="A1245" s="33">
        <v>1243</v>
      </c>
      <c r="B1245" s="37" t="s">
        <v>15</v>
      </c>
      <c r="C1245" s="33" t="s">
        <v>13</v>
      </c>
      <c r="D1245" s="33" t="s">
        <v>11</v>
      </c>
      <c r="E1245" s="38">
        <v>50268</v>
      </c>
      <c r="F1245" s="33">
        <v>4</v>
      </c>
      <c r="G1245" s="33">
        <v>37</v>
      </c>
      <c r="H1245" s="33">
        <v>22</v>
      </c>
      <c r="I1245" s="39">
        <v>62997.464208616409</v>
      </c>
    </row>
    <row r="1246" spans="1:9" ht="14.5" x14ac:dyDescent="0.35">
      <c r="A1246" s="33">
        <v>1244</v>
      </c>
      <c r="B1246" s="37" t="s">
        <v>12</v>
      </c>
      <c r="C1246" s="33" t="s">
        <v>13</v>
      </c>
      <c r="D1246" s="33" t="s">
        <v>11</v>
      </c>
      <c r="E1246" s="38">
        <v>55183</v>
      </c>
      <c r="F1246" s="33">
        <v>2</v>
      </c>
      <c r="G1246" s="33">
        <v>78</v>
      </c>
      <c r="H1246" s="33">
        <v>28</v>
      </c>
      <c r="I1246" s="39">
        <v>64495.673877625813</v>
      </c>
    </row>
    <row r="1247" spans="1:9" ht="14.5" x14ac:dyDescent="0.35">
      <c r="A1247" s="33">
        <v>1245</v>
      </c>
      <c r="B1247" s="37" t="s">
        <v>12</v>
      </c>
      <c r="C1247" s="33" t="s">
        <v>13</v>
      </c>
      <c r="D1247" s="33" t="s">
        <v>14</v>
      </c>
      <c r="E1247" s="38">
        <v>61183</v>
      </c>
      <c r="F1247" s="33">
        <v>4</v>
      </c>
      <c r="G1247" s="33">
        <v>67</v>
      </c>
      <c r="H1247" s="33">
        <v>18</v>
      </c>
      <c r="I1247" s="39">
        <v>60461.925942199254</v>
      </c>
    </row>
    <row r="1248" spans="1:9" ht="14.5" x14ac:dyDescent="0.35">
      <c r="A1248" s="33">
        <v>1246</v>
      </c>
      <c r="B1248" s="37" t="s">
        <v>9</v>
      </c>
      <c r="C1248" s="33" t="s">
        <v>13</v>
      </c>
      <c r="D1248" s="33" t="s">
        <v>14</v>
      </c>
      <c r="E1248" s="38">
        <v>45023</v>
      </c>
      <c r="F1248" s="33">
        <v>2</v>
      </c>
      <c r="G1248" s="33">
        <v>39</v>
      </c>
      <c r="H1248" s="33">
        <v>28</v>
      </c>
      <c r="I1248" s="39">
        <v>65800.201957829762</v>
      </c>
    </row>
    <row r="1249" spans="1:9" ht="14.5" x14ac:dyDescent="0.35">
      <c r="A1249" s="33">
        <v>1247</v>
      </c>
      <c r="B1249" s="37" t="s">
        <v>9</v>
      </c>
      <c r="C1249" s="33" t="s">
        <v>13</v>
      </c>
      <c r="D1249" s="33" t="s">
        <v>11</v>
      </c>
      <c r="E1249" s="38">
        <v>52364</v>
      </c>
      <c r="F1249" s="33">
        <v>3</v>
      </c>
      <c r="G1249" s="33">
        <v>77</v>
      </c>
      <c r="H1249" s="33">
        <v>45</v>
      </c>
      <c r="I1249" s="39">
        <v>65458.437173902661</v>
      </c>
    </row>
    <row r="1250" spans="1:9" ht="14.5" x14ac:dyDescent="0.35">
      <c r="A1250" s="33">
        <v>1248</v>
      </c>
      <c r="B1250" s="37" t="s">
        <v>9</v>
      </c>
      <c r="C1250" s="33" t="s">
        <v>13</v>
      </c>
      <c r="D1250" s="33" t="s">
        <v>14</v>
      </c>
      <c r="E1250" s="38">
        <v>55788</v>
      </c>
      <c r="F1250" s="33">
        <v>3</v>
      </c>
      <c r="G1250" s="33">
        <v>70</v>
      </c>
      <c r="H1250" s="33">
        <v>33</v>
      </c>
      <c r="I1250" s="39">
        <v>79389.326979643054</v>
      </c>
    </row>
    <row r="1251" spans="1:9" ht="14.5" x14ac:dyDescent="0.35">
      <c r="A1251" s="33">
        <v>1249</v>
      </c>
      <c r="B1251" s="37" t="s">
        <v>12</v>
      </c>
      <c r="C1251" s="33" t="s">
        <v>13</v>
      </c>
      <c r="D1251" s="33" t="s">
        <v>11</v>
      </c>
      <c r="E1251" s="38">
        <v>69032</v>
      </c>
      <c r="F1251" s="33">
        <v>4</v>
      </c>
      <c r="G1251" s="33">
        <v>46</v>
      </c>
      <c r="H1251" s="33">
        <v>18</v>
      </c>
      <c r="I1251" s="39">
        <v>56675.945823497794</v>
      </c>
    </row>
    <row r="1252" spans="1:9" ht="14.5" x14ac:dyDescent="0.35">
      <c r="A1252" s="33">
        <v>1250</v>
      </c>
      <c r="B1252" s="37" t="s">
        <v>9</v>
      </c>
      <c r="C1252" s="33" t="s">
        <v>10</v>
      </c>
      <c r="D1252" s="33" t="s">
        <v>14</v>
      </c>
      <c r="E1252" s="38">
        <v>59439</v>
      </c>
      <c r="F1252" s="33">
        <v>1</v>
      </c>
      <c r="G1252" s="33">
        <v>77</v>
      </c>
      <c r="H1252" s="33">
        <v>32</v>
      </c>
      <c r="I1252" s="39">
        <v>108591.11289217995</v>
      </c>
    </row>
    <row r="1253" spans="1:9" ht="14.5" x14ac:dyDescent="0.35">
      <c r="A1253" s="33">
        <v>1251</v>
      </c>
      <c r="B1253" s="37" t="s">
        <v>9</v>
      </c>
      <c r="C1253" s="33" t="s">
        <v>10</v>
      </c>
      <c r="D1253" s="33" t="s">
        <v>14</v>
      </c>
      <c r="E1253" s="38">
        <v>53547</v>
      </c>
      <c r="F1253" s="33">
        <v>3</v>
      </c>
      <c r="G1253" s="33">
        <v>82</v>
      </c>
      <c r="H1253" s="33">
        <v>24</v>
      </c>
      <c r="I1253" s="39">
        <v>88400.482743563101</v>
      </c>
    </row>
    <row r="1254" spans="1:9" ht="14.5" x14ac:dyDescent="0.35">
      <c r="A1254" s="33">
        <v>1252</v>
      </c>
      <c r="B1254" s="37" t="s">
        <v>9</v>
      </c>
      <c r="C1254" s="33" t="s">
        <v>13</v>
      </c>
      <c r="D1254" s="33" t="s">
        <v>14</v>
      </c>
      <c r="E1254" s="38">
        <v>40996</v>
      </c>
      <c r="F1254" s="33">
        <v>3</v>
      </c>
      <c r="G1254" s="33">
        <v>37</v>
      </c>
      <c r="H1254" s="33">
        <v>19</v>
      </c>
      <c r="I1254" s="39">
        <v>74415.202835065516</v>
      </c>
    </row>
    <row r="1255" spans="1:9" ht="14.5" x14ac:dyDescent="0.35">
      <c r="A1255" s="33">
        <v>1253</v>
      </c>
      <c r="B1255" s="37" t="s">
        <v>9</v>
      </c>
      <c r="C1255" s="33" t="s">
        <v>10</v>
      </c>
      <c r="D1255" s="33" t="s">
        <v>14</v>
      </c>
      <c r="E1255" s="38">
        <v>48796</v>
      </c>
      <c r="F1255" s="33">
        <v>4</v>
      </c>
      <c r="G1255" s="33">
        <v>85</v>
      </c>
      <c r="H1255" s="33">
        <v>20</v>
      </c>
      <c r="I1255" s="39">
        <v>77569.744785790783</v>
      </c>
    </row>
    <row r="1256" spans="1:9" ht="14.5" x14ac:dyDescent="0.35">
      <c r="A1256" s="33">
        <v>1254</v>
      </c>
      <c r="B1256" s="37" t="s">
        <v>9</v>
      </c>
      <c r="C1256" s="33" t="s">
        <v>13</v>
      </c>
      <c r="D1256" s="33" t="s">
        <v>11</v>
      </c>
      <c r="E1256" s="38">
        <v>56829</v>
      </c>
      <c r="F1256" s="33">
        <v>4</v>
      </c>
      <c r="G1256" s="33">
        <v>74</v>
      </c>
      <c r="H1256" s="33">
        <v>40</v>
      </c>
      <c r="I1256" s="39">
        <v>81195.855354642961</v>
      </c>
    </row>
    <row r="1257" spans="1:9" ht="14.5" x14ac:dyDescent="0.35">
      <c r="A1257" s="33">
        <v>1255</v>
      </c>
      <c r="B1257" s="37" t="s">
        <v>12</v>
      </c>
      <c r="C1257" s="33" t="s">
        <v>13</v>
      </c>
      <c r="D1257" s="33" t="s">
        <v>11</v>
      </c>
      <c r="E1257" s="38">
        <v>54748</v>
      </c>
      <c r="F1257" s="33">
        <v>1</v>
      </c>
      <c r="G1257" s="33">
        <v>68</v>
      </c>
      <c r="H1257" s="33">
        <v>34</v>
      </c>
      <c r="I1257" s="39">
        <v>69403.407823723319</v>
      </c>
    </row>
    <row r="1258" spans="1:9" ht="14.5" x14ac:dyDescent="0.35">
      <c r="A1258" s="33">
        <v>1256</v>
      </c>
      <c r="B1258" s="37" t="s">
        <v>9</v>
      </c>
      <c r="C1258" s="33" t="s">
        <v>13</v>
      </c>
      <c r="D1258" s="33" t="s">
        <v>11</v>
      </c>
      <c r="E1258" s="38">
        <v>60337</v>
      </c>
      <c r="F1258" s="33">
        <v>1</v>
      </c>
      <c r="G1258" s="33">
        <v>37</v>
      </c>
      <c r="H1258" s="33">
        <v>42</v>
      </c>
      <c r="I1258" s="39">
        <v>71376.415841887138</v>
      </c>
    </row>
    <row r="1259" spans="1:9" ht="14.5" x14ac:dyDescent="0.35">
      <c r="A1259" s="33">
        <v>1257</v>
      </c>
      <c r="B1259" s="37" t="s">
        <v>15</v>
      </c>
      <c r="C1259" s="33" t="s">
        <v>13</v>
      </c>
      <c r="D1259" s="33" t="s">
        <v>11</v>
      </c>
      <c r="E1259" s="38">
        <v>59176</v>
      </c>
      <c r="F1259" s="33">
        <v>3</v>
      </c>
      <c r="G1259" s="33">
        <v>35</v>
      </c>
      <c r="H1259" s="33">
        <v>51</v>
      </c>
      <c r="I1259" s="39">
        <v>67273.976958616302</v>
      </c>
    </row>
    <row r="1260" spans="1:9" ht="14.5" x14ac:dyDescent="0.35">
      <c r="A1260" s="33">
        <v>1258</v>
      </c>
      <c r="B1260" s="37" t="s">
        <v>15</v>
      </c>
      <c r="C1260" s="33" t="s">
        <v>13</v>
      </c>
      <c r="D1260" s="33" t="s">
        <v>11</v>
      </c>
      <c r="E1260" s="38">
        <v>55672</v>
      </c>
      <c r="F1260" s="33">
        <v>1</v>
      </c>
      <c r="G1260" s="33">
        <v>43</v>
      </c>
      <c r="H1260" s="33">
        <v>54</v>
      </c>
      <c r="I1260" s="39">
        <v>71726.708803850925</v>
      </c>
    </row>
    <row r="1261" spans="1:9" ht="14.5" x14ac:dyDescent="0.35">
      <c r="A1261" s="33">
        <v>1259</v>
      </c>
      <c r="B1261" s="37" t="s">
        <v>15</v>
      </c>
      <c r="C1261" s="33" t="s">
        <v>13</v>
      </c>
      <c r="D1261" s="33" t="s">
        <v>14</v>
      </c>
      <c r="E1261" s="38">
        <v>63448</v>
      </c>
      <c r="F1261" s="33">
        <v>2</v>
      </c>
      <c r="G1261" s="33">
        <v>76</v>
      </c>
      <c r="H1261" s="33">
        <v>55</v>
      </c>
      <c r="I1261" s="39">
        <v>94510.729646346736</v>
      </c>
    </row>
    <row r="1262" spans="1:9" ht="14.5" x14ac:dyDescent="0.35">
      <c r="A1262" s="33">
        <v>1260</v>
      </c>
      <c r="B1262" s="37" t="s">
        <v>9</v>
      </c>
      <c r="C1262" s="33" t="s">
        <v>13</v>
      </c>
      <c r="D1262" s="33" t="s">
        <v>11</v>
      </c>
      <c r="E1262" s="38">
        <v>50429</v>
      </c>
      <c r="F1262" s="33">
        <v>2</v>
      </c>
      <c r="G1262" s="33">
        <v>41</v>
      </c>
      <c r="H1262" s="33">
        <v>52</v>
      </c>
      <c r="I1262" s="39">
        <v>75993.465027344733</v>
      </c>
    </row>
    <row r="1263" spans="1:9" ht="14.5" x14ac:dyDescent="0.35">
      <c r="A1263" s="33">
        <v>1261</v>
      </c>
      <c r="B1263" s="37" t="s">
        <v>9</v>
      </c>
      <c r="C1263" s="33" t="s">
        <v>13</v>
      </c>
      <c r="D1263" s="33" t="s">
        <v>11</v>
      </c>
      <c r="E1263" s="38">
        <v>41989</v>
      </c>
      <c r="F1263" s="33">
        <v>4</v>
      </c>
      <c r="G1263" s="33">
        <v>48</v>
      </c>
      <c r="H1263" s="33">
        <v>32</v>
      </c>
      <c r="I1263" s="39">
        <v>62216.45101436707</v>
      </c>
    </row>
    <row r="1264" spans="1:9" ht="14.5" x14ac:dyDescent="0.35">
      <c r="A1264" s="33">
        <v>1262</v>
      </c>
      <c r="B1264" s="37" t="s">
        <v>9</v>
      </c>
      <c r="C1264" s="33" t="s">
        <v>13</v>
      </c>
      <c r="D1264" s="33" t="s">
        <v>14</v>
      </c>
      <c r="E1264" s="38">
        <v>63087</v>
      </c>
      <c r="F1264" s="33">
        <v>1</v>
      </c>
      <c r="G1264" s="33">
        <v>66</v>
      </c>
      <c r="H1264" s="33">
        <v>28</v>
      </c>
      <c r="I1264" s="39">
        <v>70052.794630602322</v>
      </c>
    </row>
    <row r="1265" spans="1:9" ht="14.5" x14ac:dyDescent="0.35">
      <c r="A1265" s="33">
        <v>1263</v>
      </c>
      <c r="B1265" s="37" t="s">
        <v>12</v>
      </c>
      <c r="C1265" s="33" t="s">
        <v>13</v>
      </c>
      <c r="D1265" s="33" t="s">
        <v>11</v>
      </c>
      <c r="E1265" s="38">
        <v>50400</v>
      </c>
      <c r="F1265" s="33">
        <v>4</v>
      </c>
      <c r="G1265" s="33">
        <v>76</v>
      </c>
      <c r="H1265" s="33">
        <v>41</v>
      </c>
      <c r="I1265" s="39">
        <v>62229.287756090263</v>
      </c>
    </row>
    <row r="1266" spans="1:9" ht="14.5" x14ac:dyDescent="0.35">
      <c r="A1266" s="33">
        <v>1264</v>
      </c>
      <c r="B1266" s="37" t="s">
        <v>9</v>
      </c>
      <c r="C1266" s="33" t="s">
        <v>13</v>
      </c>
      <c r="D1266" s="33" t="s">
        <v>11</v>
      </c>
      <c r="E1266" s="38">
        <v>50106</v>
      </c>
      <c r="F1266" s="33">
        <v>2</v>
      </c>
      <c r="G1266" s="33">
        <v>66</v>
      </c>
      <c r="H1266" s="33">
        <v>43</v>
      </c>
      <c r="I1266" s="39">
        <v>71532.807400038218</v>
      </c>
    </row>
    <row r="1267" spans="1:9" ht="14.5" x14ac:dyDescent="0.35">
      <c r="A1267" s="33">
        <v>1265</v>
      </c>
      <c r="B1267" s="37" t="s">
        <v>9</v>
      </c>
      <c r="C1267" s="33" t="s">
        <v>13</v>
      </c>
      <c r="D1267" s="33" t="s">
        <v>11</v>
      </c>
      <c r="E1267" s="38">
        <v>59860</v>
      </c>
      <c r="F1267" s="33">
        <v>2</v>
      </c>
      <c r="G1267" s="33">
        <v>54</v>
      </c>
      <c r="H1267" s="33">
        <v>49</v>
      </c>
      <c r="I1267" s="39">
        <v>78562.347435689124</v>
      </c>
    </row>
    <row r="1268" spans="1:9" ht="14.5" x14ac:dyDescent="0.35">
      <c r="A1268" s="33">
        <v>1266</v>
      </c>
      <c r="B1268" s="37" t="s">
        <v>12</v>
      </c>
      <c r="C1268" s="33" t="s">
        <v>10</v>
      </c>
      <c r="D1268" s="33" t="s">
        <v>14</v>
      </c>
      <c r="E1268" s="38">
        <v>44965</v>
      </c>
      <c r="F1268" s="33">
        <v>2</v>
      </c>
      <c r="G1268" s="33">
        <v>77</v>
      </c>
      <c r="H1268" s="33">
        <v>64</v>
      </c>
      <c r="I1268" s="39">
        <v>83414.052315833731</v>
      </c>
    </row>
    <row r="1269" spans="1:9" ht="14.5" x14ac:dyDescent="0.35">
      <c r="A1269" s="33">
        <v>1267</v>
      </c>
      <c r="B1269" s="37" t="s">
        <v>9</v>
      </c>
      <c r="C1269" s="33" t="s">
        <v>13</v>
      </c>
      <c r="D1269" s="33" t="s">
        <v>11</v>
      </c>
      <c r="E1269" s="38">
        <v>55558</v>
      </c>
      <c r="F1269" s="33">
        <v>4</v>
      </c>
      <c r="G1269" s="33">
        <v>68</v>
      </c>
      <c r="H1269" s="33">
        <v>55</v>
      </c>
      <c r="I1269" s="39">
        <v>66632.828856486856</v>
      </c>
    </row>
    <row r="1270" spans="1:9" ht="14.5" x14ac:dyDescent="0.35">
      <c r="A1270" s="33">
        <v>1268</v>
      </c>
      <c r="B1270" s="37" t="s">
        <v>9</v>
      </c>
      <c r="C1270" s="33" t="s">
        <v>10</v>
      </c>
      <c r="D1270" s="33" t="s">
        <v>14</v>
      </c>
      <c r="E1270" s="38">
        <v>57337</v>
      </c>
      <c r="F1270" s="33">
        <v>3</v>
      </c>
      <c r="G1270" s="33">
        <v>76</v>
      </c>
      <c r="H1270" s="33">
        <v>24</v>
      </c>
      <c r="I1270" s="39">
        <v>88044.347931576835</v>
      </c>
    </row>
    <row r="1271" spans="1:9" ht="14.5" x14ac:dyDescent="0.35">
      <c r="A1271" s="33">
        <v>1269</v>
      </c>
      <c r="B1271" s="37" t="s">
        <v>9</v>
      </c>
      <c r="C1271" s="33" t="s">
        <v>13</v>
      </c>
      <c r="D1271" s="33" t="s">
        <v>11</v>
      </c>
      <c r="E1271" s="38">
        <v>55210</v>
      </c>
      <c r="F1271" s="33">
        <v>1</v>
      </c>
      <c r="G1271" s="33">
        <v>80</v>
      </c>
      <c r="H1271" s="33">
        <v>20</v>
      </c>
      <c r="I1271" s="39">
        <v>62180.742583084051</v>
      </c>
    </row>
    <row r="1272" spans="1:9" ht="14.5" x14ac:dyDescent="0.35">
      <c r="A1272" s="33">
        <v>1270</v>
      </c>
      <c r="B1272" s="37" t="s">
        <v>9</v>
      </c>
      <c r="C1272" s="33" t="s">
        <v>13</v>
      </c>
      <c r="D1272" s="33" t="s">
        <v>14</v>
      </c>
      <c r="E1272" s="38">
        <v>51416</v>
      </c>
      <c r="F1272" s="33">
        <v>1</v>
      </c>
      <c r="G1272" s="33">
        <v>84</v>
      </c>
      <c r="H1272" s="33">
        <v>45</v>
      </c>
      <c r="I1272" s="39">
        <v>73874.698433542741</v>
      </c>
    </row>
    <row r="1273" spans="1:9" ht="14.5" x14ac:dyDescent="0.35">
      <c r="A1273" s="33">
        <v>1271</v>
      </c>
      <c r="B1273" s="37" t="s">
        <v>15</v>
      </c>
      <c r="C1273" s="33" t="s">
        <v>13</v>
      </c>
      <c r="D1273" s="33" t="s">
        <v>14</v>
      </c>
      <c r="E1273" s="38">
        <v>55875</v>
      </c>
      <c r="F1273" s="33">
        <v>4</v>
      </c>
      <c r="G1273" s="33">
        <v>76</v>
      </c>
      <c r="H1273" s="33">
        <v>26</v>
      </c>
      <c r="I1273" s="39">
        <v>67488.08296349163</v>
      </c>
    </row>
    <row r="1274" spans="1:9" ht="14.5" x14ac:dyDescent="0.35">
      <c r="A1274" s="33">
        <v>1272</v>
      </c>
      <c r="B1274" s="37" t="s">
        <v>15</v>
      </c>
      <c r="C1274" s="33" t="s">
        <v>13</v>
      </c>
      <c r="D1274" s="33" t="s">
        <v>11</v>
      </c>
      <c r="E1274" s="38">
        <v>58333</v>
      </c>
      <c r="F1274" s="33">
        <v>1</v>
      </c>
      <c r="G1274" s="33">
        <v>38</v>
      </c>
      <c r="H1274" s="33">
        <v>25</v>
      </c>
      <c r="I1274" s="39">
        <v>66935.069386372794</v>
      </c>
    </row>
    <row r="1275" spans="1:9" ht="14.5" x14ac:dyDescent="0.35">
      <c r="A1275" s="33">
        <v>1273</v>
      </c>
      <c r="B1275" s="37" t="s">
        <v>12</v>
      </c>
      <c r="C1275" s="33" t="s">
        <v>13</v>
      </c>
      <c r="D1275" s="33" t="s">
        <v>14</v>
      </c>
      <c r="E1275" s="38">
        <v>46631</v>
      </c>
      <c r="F1275" s="33">
        <v>2</v>
      </c>
      <c r="G1275" s="33">
        <v>56</v>
      </c>
      <c r="H1275" s="33">
        <v>43</v>
      </c>
      <c r="I1275" s="39">
        <v>69919.874839207259</v>
      </c>
    </row>
    <row r="1276" spans="1:9" ht="14.5" x14ac:dyDescent="0.35">
      <c r="A1276" s="33">
        <v>1274</v>
      </c>
      <c r="B1276" s="37" t="s">
        <v>12</v>
      </c>
      <c r="C1276" s="33" t="s">
        <v>13</v>
      </c>
      <c r="D1276" s="33" t="s">
        <v>14</v>
      </c>
      <c r="E1276" s="38">
        <v>47633</v>
      </c>
      <c r="F1276" s="33">
        <v>2</v>
      </c>
      <c r="G1276" s="33">
        <v>62</v>
      </c>
      <c r="H1276" s="33">
        <v>35</v>
      </c>
      <c r="I1276" s="39">
        <v>63618.797179732297</v>
      </c>
    </row>
    <row r="1277" spans="1:9" ht="14.5" x14ac:dyDescent="0.35">
      <c r="A1277" s="33">
        <v>1275</v>
      </c>
      <c r="B1277" s="37" t="s">
        <v>12</v>
      </c>
      <c r="C1277" s="33" t="s">
        <v>10</v>
      </c>
      <c r="D1277" s="33" t="s">
        <v>14</v>
      </c>
      <c r="E1277" s="38">
        <v>47460</v>
      </c>
      <c r="F1277" s="33">
        <v>4</v>
      </c>
      <c r="G1277" s="33">
        <v>82</v>
      </c>
      <c r="H1277" s="33">
        <v>26</v>
      </c>
      <c r="I1277" s="39">
        <v>74837.724403568835</v>
      </c>
    </row>
    <row r="1278" spans="1:9" ht="14.5" x14ac:dyDescent="0.35">
      <c r="A1278" s="33">
        <v>1276</v>
      </c>
      <c r="B1278" s="37" t="s">
        <v>9</v>
      </c>
      <c r="C1278" s="33" t="s">
        <v>13</v>
      </c>
      <c r="D1278" s="33" t="s">
        <v>14</v>
      </c>
      <c r="E1278" s="38">
        <v>50315</v>
      </c>
      <c r="F1278" s="33">
        <v>2</v>
      </c>
      <c r="G1278" s="33">
        <v>46</v>
      </c>
      <c r="H1278" s="33">
        <v>57</v>
      </c>
      <c r="I1278" s="39">
        <v>77795.342678144501</v>
      </c>
    </row>
    <row r="1279" spans="1:9" ht="14.5" x14ac:dyDescent="0.35">
      <c r="A1279" s="33">
        <v>1277</v>
      </c>
      <c r="B1279" s="37" t="s">
        <v>9</v>
      </c>
      <c r="C1279" s="33" t="s">
        <v>13</v>
      </c>
      <c r="D1279" s="33" t="s">
        <v>11</v>
      </c>
      <c r="E1279" s="38">
        <v>54384</v>
      </c>
      <c r="F1279" s="33">
        <v>1</v>
      </c>
      <c r="G1279" s="33">
        <v>76</v>
      </c>
      <c r="H1279" s="33">
        <v>22</v>
      </c>
      <c r="I1279" s="39">
        <v>74948.1725353316</v>
      </c>
    </row>
    <row r="1280" spans="1:9" ht="14.5" x14ac:dyDescent="0.35">
      <c r="A1280" s="33">
        <v>1278</v>
      </c>
      <c r="B1280" s="37" t="s">
        <v>15</v>
      </c>
      <c r="C1280" s="33" t="s">
        <v>13</v>
      </c>
      <c r="D1280" s="33" t="s">
        <v>11</v>
      </c>
      <c r="E1280" s="38">
        <v>59354</v>
      </c>
      <c r="F1280" s="33">
        <v>4</v>
      </c>
      <c r="G1280" s="33">
        <v>72</v>
      </c>
      <c r="H1280" s="33">
        <v>32</v>
      </c>
      <c r="I1280" s="39">
        <v>60200.177612043313</v>
      </c>
    </row>
    <row r="1281" spans="1:9" ht="14.5" x14ac:dyDescent="0.35">
      <c r="A1281" s="33">
        <v>1279</v>
      </c>
      <c r="B1281" s="37" t="s">
        <v>9</v>
      </c>
      <c r="C1281" s="33" t="s">
        <v>10</v>
      </c>
      <c r="D1281" s="33" t="s">
        <v>14</v>
      </c>
      <c r="E1281" s="38">
        <v>52881</v>
      </c>
      <c r="F1281" s="33">
        <v>3</v>
      </c>
      <c r="G1281" s="33">
        <v>57</v>
      </c>
      <c r="H1281" s="33">
        <v>39</v>
      </c>
      <c r="I1281" s="39">
        <v>87630.953801529322</v>
      </c>
    </row>
    <row r="1282" spans="1:9" ht="14.5" x14ac:dyDescent="0.35">
      <c r="A1282" s="33">
        <v>1280</v>
      </c>
      <c r="B1282" s="37" t="s">
        <v>15</v>
      </c>
      <c r="C1282" s="33" t="s">
        <v>13</v>
      </c>
      <c r="D1282" s="33" t="s">
        <v>11</v>
      </c>
      <c r="E1282" s="38">
        <v>56763</v>
      </c>
      <c r="F1282" s="33">
        <v>3</v>
      </c>
      <c r="G1282" s="33">
        <v>38</v>
      </c>
      <c r="H1282" s="33">
        <v>25</v>
      </c>
      <c r="I1282" s="39">
        <v>58983.455856911656</v>
      </c>
    </row>
    <row r="1283" spans="1:9" ht="14.5" x14ac:dyDescent="0.35">
      <c r="A1283" s="33">
        <v>1281</v>
      </c>
      <c r="B1283" s="37" t="s">
        <v>12</v>
      </c>
      <c r="C1283" s="33" t="s">
        <v>13</v>
      </c>
      <c r="D1283" s="33" t="s">
        <v>11</v>
      </c>
      <c r="E1283" s="38">
        <v>61870</v>
      </c>
      <c r="F1283" s="33">
        <v>1</v>
      </c>
      <c r="G1283" s="33">
        <v>42</v>
      </c>
      <c r="H1283" s="33">
        <v>48</v>
      </c>
      <c r="I1283" s="39">
        <v>65467.756815862806</v>
      </c>
    </row>
    <row r="1284" spans="1:9" ht="14.5" x14ac:dyDescent="0.35">
      <c r="A1284" s="33">
        <v>1282</v>
      </c>
      <c r="B1284" s="37" t="s">
        <v>15</v>
      </c>
      <c r="C1284" s="33" t="s">
        <v>10</v>
      </c>
      <c r="D1284" s="33" t="s">
        <v>11</v>
      </c>
      <c r="E1284" s="38">
        <v>55180</v>
      </c>
      <c r="F1284" s="33">
        <v>2</v>
      </c>
      <c r="G1284" s="33">
        <v>73</v>
      </c>
      <c r="H1284" s="33">
        <v>47</v>
      </c>
      <c r="I1284" s="39">
        <v>79153.151727651813</v>
      </c>
    </row>
    <row r="1285" spans="1:9" ht="14.5" x14ac:dyDescent="0.35">
      <c r="A1285" s="33">
        <v>1283</v>
      </c>
      <c r="B1285" s="37" t="s">
        <v>9</v>
      </c>
      <c r="C1285" s="33" t="s">
        <v>10</v>
      </c>
      <c r="D1285" s="33" t="s">
        <v>11</v>
      </c>
      <c r="E1285" s="38">
        <v>50723</v>
      </c>
      <c r="F1285" s="33">
        <v>1</v>
      </c>
      <c r="G1285" s="33">
        <v>59</v>
      </c>
      <c r="H1285" s="33">
        <v>18</v>
      </c>
      <c r="I1285" s="39">
        <v>80841.084000494317</v>
      </c>
    </row>
    <row r="1286" spans="1:9" ht="14.5" x14ac:dyDescent="0.35">
      <c r="A1286" s="33">
        <v>1284</v>
      </c>
      <c r="B1286" s="37" t="s">
        <v>12</v>
      </c>
      <c r="C1286" s="33" t="s">
        <v>13</v>
      </c>
      <c r="D1286" s="33" t="s">
        <v>14</v>
      </c>
      <c r="E1286" s="38">
        <v>53125</v>
      </c>
      <c r="F1286" s="33">
        <v>1</v>
      </c>
      <c r="G1286" s="33">
        <v>42</v>
      </c>
      <c r="H1286" s="33">
        <v>18</v>
      </c>
      <c r="I1286" s="39">
        <v>60333.571083545692</v>
      </c>
    </row>
    <row r="1287" spans="1:9" ht="14.5" x14ac:dyDescent="0.35">
      <c r="A1287" s="33">
        <v>1285</v>
      </c>
      <c r="B1287" s="37" t="s">
        <v>9</v>
      </c>
      <c r="C1287" s="33" t="s">
        <v>10</v>
      </c>
      <c r="D1287" s="33" t="s">
        <v>14</v>
      </c>
      <c r="E1287" s="38">
        <v>65519</v>
      </c>
      <c r="F1287" s="33">
        <v>3</v>
      </c>
      <c r="G1287" s="33">
        <v>55</v>
      </c>
      <c r="H1287" s="33">
        <v>61</v>
      </c>
      <c r="I1287" s="39">
        <v>117307.698807636</v>
      </c>
    </row>
    <row r="1288" spans="1:9" ht="14.5" x14ac:dyDescent="0.35">
      <c r="A1288" s="33">
        <v>1286</v>
      </c>
      <c r="B1288" s="37" t="s">
        <v>9</v>
      </c>
      <c r="C1288" s="33" t="s">
        <v>13</v>
      </c>
      <c r="D1288" s="33" t="s">
        <v>11</v>
      </c>
      <c r="E1288" s="38">
        <v>54005</v>
      </c>
      <c r="F1288" s="33">
        <v>1</v>
      </c>
      <c r="G1288" s="33">
        <v>78</v>
      </c>
      <c r="H1288" s="33">
        <v>47</v>
      </c>
      <c r="I1288" s="39">
        <v>72128.856946216853</v>
      </c>
    </row>
    <row r="1289" spans="1:9" ht="14.5" x14ac:dyDescent="0.35">
      <c r="A1289" s="33">
        <v>1287</v>
      </c>
      <c r="B1289" s="37" t="s">
        <v>9</v>
      </c>
      <c r="C1289" s="33" t="s">
        <v>13</v>
      </c>
      <c r="D1289" s="33" t="s">
        <v>11</v>
      </c>
      <c r="E1289" s="38">
        <v>41862</v>
      </c>
      <c r="F1289" s="33">
        <v>2</v>
      </c>
      <c r="G1289" s="33">
        <v>41</v>
      </c>
      <c r="H1289" s="33">
        <v>28</v>
      </c>
      <c r="I1289" s="39">
        <v>65494.511332282171</v>
      </c>
    </row>
    <row r="1290" spans="1:9" ht="14.5" x14ac:dyDescent="0.35">
      <c r="A1290" s="33">
        <v>1288</v>
      </c>
      <c r="B1290" s="37" t="s">
        <v>9</v>
      </c>
      <c r="C1290" s="33" t="s">
        <v>13</v>
      </c>
      <c r="D1290" s="33" t="s">
        <v>11</v>
      </c>
      <c r="E1290" s="38">
        <v>52694</v>
      </c>
      <c r="F1290" s="33">
        <v>1</v>
      </c>
      <c r="G1290" s="33">
        <v>36</v>
      </c>
      <c r="H1290" s="33">
        <v>36</v>
      </c>
      <c r="I1290" s="39">
        <v>68185.428205858494</v>
      </c>
    </row>
    <row r="1291" spans="1:9" ht="14.5" x14ac:dyDescent="0.35">
      <c r="A1291" s="33">
        <v>1289</v>
      </c>
      <c r="B1291" s="37" t="s">
        <v>9</v>
      </c>
      <c r="C1291" s="33" t="s">
        <v>10</v>
      </c>
      <c r="D1291" s="33" t="s">
        <v>14</v>
      </c>
      <c r="E1291" s="38">
        <v>66148</v>
      </c>
      <c r="F1291" s="33">
        <v>2</v>
      </c>
      <c r="G1291" s="33">
        <v>41</v>
      </c>
      <c r="H1291" s="33">
        <v>20</v>
      </c>
      <c r="I1291" s="39">
        <v>111739.65454333875</v>
      </c>
    </row>
    <row r="1292" spans="1:9" ht="14.5" x14ac:dyDescent="0.35">
      <c r="A1292" s="33">
        <v>1290</v>
      </c>
      <c r="B1292" s="37" t="s">
        <v>12</v>
      </c>
      <c r="C1292" s="33" t="s">
        <v>13</v>
      </c>
      <c r="D1292" s="33" t="s">
        <v>14</v>
      </c>
      <c r="E1292" s="38">
        <v>64193</v>
      </c>
      <c r="F1292" s="33">
        <v>1</v>
      </c>
      <c r="G1292" s="33">
        <v>78</v>
      </c>
      <c r="H1292" s="33">
        <v>44</v>
      </c>
      <c r="I1292" s="39">
        <v>75081.973798345571</v>
      </c>
    </row>
    <row r="1293" spans="1:9" ht="14.5" x14ac:dyDescent="0.35">
      <c r="A1293" s="33">
        <v>1291</v>
      </c>
      <c r="B1293" s="37" t="s">
        <v>9</v>
      </c>
      <c r="C1293" s="33" t="s">
        <v>13</v>
      </c>
      <c r="D1293" s="33" t="s">
        <v>11</v>
      </c>
      <c r="E1293" s="38">
        <v>44023</v>
      </c>
      <c r="F1293" s="33">
        <v>3</v>
      </c>
      <c r="G1293" s="33">
        <v>53</v>
      </c>
      <c r="H1293" s="33">
        <v>38</v>
      </c>
      <c r="I1293" s="39">
        <v>62231.543721170463</v>
      </c>
    </row>
    <row r="1294" spans="1:9" ht="14.5" x14ac:dyDescent="0.35">
      <c r="A1294" s="33">
        <v>1292</v>
      </c>
      <c r="B1294" s="37" t="s">
        <v>9</v>
      </c>
      <c r="C1294" s="33" t="s">
        <v>10</v>
      </c>
      <c r="D1294" s="33" t="s">
        <v>14</v>
      </c>
      <c r="E1294" s="38">
        <v>62788</v>
      </c>
      <c r="F1294" s="33">
        <v>4</v>
      </c>
      <c r="G1294" s="33">
        <v>55</v>
      </c>
      <c r="H1294" s="33">
        <v>19</v>
      </c>
      <c r="I1294" s="39">
        <v>89010.899257001001</v>
      </c>
    </row>
    <row r="1295" spans="1:9" ht="14.5" x14ac:dyDescent="0.35">
      <c r="A1295" s="33">
        <v>1293</v>
      </c>
      <c r="B1295" s="37" t="s">
        <v>12</v>
      </c>
      <c r="C1295" s="33" t="s">
        <v>13</v>
      </c>
      <c r="D1295" s="33" t="s">
        <v>14</v>
      </c>
      <c r="E1295" s="38">
        <v>52880</v>
      </c>
      <c r="F1295" s="33">
        <v>1</v>
      </c>
      <c r="G1295" s="33">
        <v>64</v>
      </c>
      <c r="H1295" s="33">
        <v>21</v>
      </c>
      <c r="I1295" s="39">
        <v>60310.879348719485</v>
      </c>
    </row>
    <row r="1296" spans="1:9" ht="14.5" x14ac:dyDescent="0.35">
      <c r="A1296" s="33">
        <v>1294</v>
      </c>
      <c r="B1296" s="37" t="s">
        <v>15</v>
      </c>
      <c r="C1296" s="33" t="s">
        <v>13</v>
      </c>
      <c r="D1296" s="33" t="s">
        <v>14</v>
      </c>
      <c r="E1296" s="38">
        <v>47404</v>
      </c>
      <c r="F1296" s="33">
        <v>4</v>
      </c>
      <c r="G1296" s="33">
        <v>66</v>
      </c>
      <c r="H1296" s="33">
        <v>46</v>
      </c>
      <c r="I1296" s="39">
        <v>68071.370691377262</v>
      </c>
    </row>
    <row r="1297" spans="1:9" ht="14.5" x14ac:dyDescent="0.35">
      <c r="A1297" s="33">
        <v>1295</v>
      </c>
      <c r="B1297" s="37" t="s">
        <v>9</v>
      </c>
      <c r="C1297" s="33" t="s">
        <v>13</v>
      </c>
      <c r="D1297" s="33" t="s">
        <v>14</v>
      </c>
      <c r="E1297" s="38">
        <v>53042</v>
      </c>
      <c r="F1297" s="33">
        <v>3</v>
      </c>
      <c r="G1297" s="33">
        <v>83</v>
      </c>
      <c r="H1297" s="33">
        <v>58</v>
      </c>
      <c r="I1297" s="39">
        <v>84687.715820739933</v>
      </c>
    </row>
    <row r="1298" spans="1:9" ht="14.5" x14ac:dyDescent="0.35">
      <c r="A1298" s="33">
        <v>1296</v>
      </c>
      <c r="B1298" s="37" t="s">
        <v>9</v>
      </c>
      <c r="C1298" s="33" t="s">
        <v>13</v>
      </c>
      <c r="D1298" s="33" t="s">
        <v>14</v>
      </c>
      <c r="E1298" s="38">
        <v>50887</v>
      </c>
      <c r="F1298" s="33">
        <v>4</v>
      </c>
      <c r="G1298" s="33">
        <v>37</v>
      </c>
      <c r="H1298" s="33">
        <v>20</v>
      </c>
      <c r="I1298" s="39">
        <v>63597.090047371727</v>
      </c>
    </row>
    <row r="1299" spans="1:9" ht="14.5" x14ac:dyDescent="0.35">
      <c r="A1299" s="33">
        <v>1297</v>
      </c>
      <c r="B1299" s="37" t="s">
        <v>9</v>
      </c>
      <c r="C1299" s="33" t="s">
        <v>13</v>
      </c>
      <c r="D1299" s="33" t="s">
        <v>14</v>
      </c>
      <c r="E1299" s="38">
        <v>52604</v>
      </c>
      <c r="F1299" s="33">
        <v>3</v>
      </c>
      <c r="G1299" s="33">
        <v>82</v>
      </c>
      <c r="H1299" s="33">
        <v>18</v>
      </c>
      <c r="I1299" s="39">
        <v>75098.215705012466</v>
      </c>
    </row>
    <row r="1300" spans="1:9" ht="14.5" x14ac:dyDescent="0.35">
      <c r="A1300" s="33">
        <v>1298</v>
      </c>
      <c r="B1300" s="37" t="s">
        <v>12</v>
      </c>
      <c r="C1300" s="33" t="s">
        <v>13</v>
      </c>
      <c r="D1300" s="33" t="s">
        <v>11</v>
      </c>
      <c r="E1300" s="38">
        <v>53239</v>
      </c>
      <c r="F1300" s="33">
        <v>4</v>
      </c>
      <c r="G1300" s="33">
        <v>78</v>
      </c>
      <c r="H1300" s="33">
        <v>28</v>
      </c>
      <c r="I1300" s="39">
        <v>67381.606609273498</v>
      </c>
    </row>
    <row r="1301" spans="1:9" ht="14.5" x14ac:dyDescent="0.35">
      <c r="A1301" s="33">
        <v>1299</v>
      </c>
      <c r="B1301" s="37" t="s">
        <v>15</v>
      </c>
      <c r="C1301" s="33" t="s">
        <v>13</v>
      </c>
      <c r="D1301" s="33" t="s">
        <v>14</v>
      </c>
      <c r="E1301" s="38">
        <v>51444</v>
      </c>
      <c r="F1301" s="33">
        <v>2</v>
      </c>
      <c r="G1301" s="33">
        <v>42</v>
      </c>
      <c r="H1301" s="33">
        <v>33</v>
      </c>
      <c r="I1301" s="39">
        <v>67500.554238016077</v>
      </c>
    </row>
    <row r="1302" spans="1:9" ht="14.5" x14ac:dyDescent="0.35">
      <c r="A1302" s="33">
        <v>1300</v>
      </c>
      <c r="B1302" s="37" t="s">
        <v>15</v>
      </c>
      <c r="C1302" s="33" t="s">
        <v>13</v>
      </c>
      <c r="D1302" s="33" t="s">
        <v>11</v>
      </c>
      <c r="E1302" s="38">
        <v>54855</v>
      </c>
      <c r="F1302" s="33">
        <v>3</v>
      </c>
      <c r="G1302" s="33">
        <v>53</v>
      </c>
      <c r="H1302" s="33">
        <v>19</v>
      </c>
      <c r="I1302" s="39">
        <v>60631.233901844185</v>
      </c>
    </row>
    <row r="1303" spans="1:9" ht="14.5" x14ac:dyDescent="0.35">
      <c r="A1303" s="33">
        <v>1301</v>
      </c>
      <c r="B1303" s="37" t="s">
        <v>12</v>
      </c>
      <c r="C1303" s="33" t="s">
        <v>10</v>
      </c>
      <c r="D1303" s="33" t="s">
        <v>14</v>
      </c>
      <c r="E1303" s="38">
        <v>59883</v>
      </c>
      <c r="F1303" s="33">
        <v>4</v>
      </c>
      <c r="G1303" s="33">
        <v>40</v>
      </c>
      <c r="H1303" s="33">
        <v>45</v>
      </c>
      <c r="I1303" s="39">
        <v>119585.48948361989</v>
      </c>
    </row>
    <row r="1304" spans="1:9" ht="14.5" x14ac:dyDescent="0.35">
      <c r="A1304" s="33">
        <v>1302</v>
      </c>
      <c r="B1304" s="37" t="s">
        <v>15</v>
      </c>
      <c r="C1304" s="33" t="s">
        <v>10</v>
      </c>
      <c r="D1304" s="33" t="s">
        <v>14</v>
      </c>
      <c r="E1304" s="38">
        <v>58204</v>
      </c>
      <c r="F1304" s="33">
        <v>4</v>
      </c>
      <c r="G1304" s="33">
        <v>36</v>
      </c>
      <c r="H1304" s="33">
        <v>62</v>
      </c>
      <c r="I1304" s="39">
        <v>101108.85553936151</v>
      </c>
    </row>
    <row r="1305" spans="1:9" ht="14.5" x14ac:dyDescent="0.35">
      <c r="A1305" s="33">
        <v>1303</v>
      </c>
      <c r="B1305" s="37" t="s">
        <v>9</v>
      </c>
      <c r="C1305" s="33" t="s">
        <v>13</v>
      </c>
      <c r="D1305" s="33" t="s">
        <v>11</v>
      </c>
      <c r="E1305" s="38">
        <v>50670</v>
      </c>
      <c r="F1305" s="33">
        <v>1</v>
      </c>
      <c r="G1305" s="33">
        <v>41</v>
      </c>
      <c r="H1305" s="33">
        <v>25</v>
      </c>
      <c r="I1305" s="39">
        <v>68130.718739718577</v>
      </c>
    </row>
    <row r="1306" spans="1:9" ht="14.5" x14ac:dyDescent="0.35">
      <c r="A1306" s="33">
        <v>1304</v>
      </c>
      <c r="B1306" s="37" t="s">
        <v>9</v>
      </c>
      <c r="C1306" s="33" t="s">
        <v>10</v>
      </c>
      <c r="D1306" s="33" t="s">
        <v>14</v>
      </c>
      <c r="E1306" s="38">
        <v>53045</v>
      </c>
      <c r="F1306" s="33">
        <v>3</v>
      </c>
      <c r="G1306" s="33">
        <v>47</v>
      </c>
      <c r="H1306" s="33">
        <v>43</v>
      </c>
      <c r="I1306" s="39">
        <v>105077.70494533448</v>
      </c>
    </row>
    <row r="1307" spans="1:9" ht="14.5" x14ac:dyDescent="0.35">
      <c r="A1307" s="33">
        <v>1305</v>
      </c>
      <c r="B1307" s="37" t="s">
        <v>9</v>
      </c>
      <c r="C1307" s="33" t="s">
        <v>10</v>
      </c>
      <c r="D1307" s="33" t="s">
        <v>14</v>
      </c>
      <c r="E1307" s="38">
        <v>47753</v>
      </c>
      <c r="F1307" s="33">
        <v>4</v>
      </c>
      <c r="G1307" s="33">
        <v>73</v>
      </c>
      <c r="H1307" s="33">
        <v>42</v>
      </c>
      <c r="I1307" s="39">
        <v>90597.184870218451</v>
      </c>
    </row>
    <row r="1308" spans="1:9" ht="14.5" x14ac:dyDescent="0.35">
      <c r="A1308" s="33">
        <v>1306</v>
      </c>
      <c r="B1308" s="37" t="s">
        <v>12</v>
      </c>
      <c r="C1308" s="33" t="s">
        <v>13</v>
      </c>
      <c r="D1308" s="33" t="s">
        <v>11</v>
      </c>
      <c r="E1308" s="38">
        <v>49240</v>
      </c>
      <c r="F1308" s="33">
        <v>2</v>
      </c>
      <c r="G1308" s="33">
        <v>67</v>
      </c>
      <c r="H1308" s="33">
        <v>24</v>
      </c>
      <c r="I1308" s="39">
        <v>60020.12678538647</v>
      </c>
    </row>
    <row r="1309" spans="1:9" ht="14.5" x14ac:dyDescent="0.35">
      <c r="A1309" s="33">
        <v>1307</v>
      </c>
      <c r="B1309" s="37" t="s">
        <v>9</v>
      </c>
      <c r="C1309" s="33" t="s">
        <v>10</v>
      </c>
      <c r="D1309" s="33" t="s">
        <v>11</v>
      </c>
      <c r="E1309" s="38">
        <v>47842</v>
      </c>
      <c r="F1309" s="33">
        <v>1</v>
      </c>
      <c r="G1309" s="33">
        <v>77</v>
      </c>
      <c r="H1309" s="33">
        <v>29</v>
      </c>
      <c r="I1309" s="39">
        <v>83103.772596800249</v>
      </c>
    </row>
    <row r="1310" spans="1:9" ht="14.5" x14ac:dyDescent="0.35">
      <c r="A1310" s="33">
        <v>1308</v>
      </c>
      <c r="B1310" s="37" t="s">
        <v>15</v>
      </c>
      <c r="C1310" s="33" t="s">
        <v>10</v>
      </c>
      <c r="D1310" s="33" t="s">
        <v>14</v>
      </c>
      <c r="E1310" s="38">
        <v>49427</v>
      </c>
      <c r="F1310" s="33">
        <v>1</v>
      </c>
      <c r="G1310" s="33">
        <v>82</v>
      </c>
      <c r="H1310" s="33">
        <v>32</v>
      </c>
      <c r="I1310" s="39">
        <v>86755.792984813597</v>
      </c>
    </row>
    <row r="1311" spans="1:9" ht="14.5" x14ac:dyDescent="0.35">
      <c r="A1311" s="33">
        <v>1309</v>
      </c>
      <c r="B1311" s="37" t="s">
        <v>9</v>
      </c>
      <c r="C1311" s="33" t="s">
        <v>10</v>
      </c>
      <c r="D1311" s="33" t="s">
        <v>11</v>
      </c>
      <c r="E1311" s="38">
        <v>54876</v>
      </c>
      <c r="F1311" s="33">
        <v>3</v>
      </c>
      <c r="G1311" s="33">
        <v>82</v>
      </c>
      <c r="H1311" s="33">
        <v>25</v>
      </c>
      <c r="I1311" s="39">
        <v>90608.405141661991</v>
      </c>
    </row>
    <row r="1312" spans="1:9" ht="14.5" x14ac:dyDescent="0.35">
      <c r="A1312" s="33">
        <v>1310</v>
      </c>
      <c r="B1312" s="37" t="s">
        <v>9</v>
      </c>
      <c r="C1312" s="33" t="s">
        <v>13</v>
      </c>
      <c r="D1312" s="33" t="s">
        <v>14</v>
      </c>
      <c r="E1312" s="38">
        <v>55179</v>
      </c>
      <c r="F1312" s="33">
        <v>4</v>
      </c>
      <c r="G1312" s="33">
        <v>54</v>
      </c>
      <c r="H1312" s="33">
        <v>41</v>
      </c>
      <c r="I1312" s="39">
        <v>72895.6726309644</v>
      </c>
    </row>
    <row r="1313" spans="1:9" ht="14.5" x14ac:dyDescent="0.35">
      <c r="A1313" s="33">
        <v>1311</v>
      </c>
      <c r="B1313" s="37" t="s">
        <v>15</v>
      </c>
      <c r="C1313" s="33" t="s">
        <v>13</v>
      </c>
      <c r="D1313" s="33" t="s">
        <v>14</v>
      </c>
      <c r="E1313" s="38">
        <v>47650</v>
      </c>
      <c r="F1313" s="33">
        <v>2</v>
      </c>
      <c r="G1313" s="33">
        <v>49</v>
      </c>
      <c r="H1313" s="33">
        <v>42</v>
      </c>
      <c r="I1313" s="39">
        <v>72634.978756363766</v>
      </c>
    </row>
    <row r="1314" spans="1:9" ht="14.5" x14ac:dyDescent="0.35">
      <c r="A1314" s="33">
        <v>1312</v>
      </c>
      <c r="B1314" s="37" t="s">
        <v>15</v>
      </c>
      <c r="C1314" s="33" t="s">
        <v>13</v>
      </c>
      <c r="D1314" s="33" t="s">
        <v>11</v>
      </c>
      <c r="E1314" s="38">
        <v>52669</v>
      </c>
      <c r="F1314" s="33">
        <v>2</v>
      </c>
      <c r="G1314" s="33">
        <v>84</v>
      </c>
      <c r="H1314" s="33">
        <v>33</v>
      </c>
      <c r="I1314" s="39">
        <v>66633.058946566569</v>
      </c>
    </row>
    <row r="1315" spans="1:9" ht="14.5" x14ac:dyDescent="0.35">
      <c r="A1315" s="33">
        <v>1313</v>
      </c>
      <c r="B1315" s="37" t="s">
        <v>9</v>
      </c>
      <c r="C1315" s="33" t="s">
        <v>13</v>
      </c>
      <c r="D1315" s="33" t="s">
        <v>14</v>
      </c>
      <c r="E1315" s="38">
        <v>64069</v>
      </c>
      <c r="F1315" s="33">
        <v>2</v>
      </c>
      <c r="G1315" s="33">
        <v>40</v>
      </c>
      <c r="H1315" s="33">
        <v>34</v>
      </c>
      <c r="I1315" s="39">
        <v>76812.812087413506</v>
      </c>
    </row>
    <row r="1316" spans="1:9" ht="14.5" x14ac:dyDescent="0.35">
      <c r="A1316" s="33">
        <v>1314</v>
      </c>
      <c r="B1316" s="37" t="s">
        <v>9</v>
      </c>
      <c r="C1316" s="33" t="s">
        <v>10</v>
      </c>
      <c r="D1316" s="33" t="s">
        <v>11</v>
      </c>
      <c r="E1316" s="38">
        <v>56004</v>
      </c>
      <c r="F1316" s="33">
        <v>1</v>
      </c>
      <c r="G1316" s="33">
        <v>69</v>
      </c>
      <c r="H1316" s="33">
        <v>19</v>
      </c>
      <c r="I1316" s="39">
        <v>92433.882702717994</v>
      </c>
    </row>
    <row r="1317" spans="1:9" ht="14.5" x14ac:dyDescent="0.35">
      <c r="A1317" s="33">
        <v>1315</v>
      </c>
      <c r="B1317" s="37" t="s">
        <v>15</v>
      </c>
      <c r="C1317" s="33" t="s">
        <v>10</v>
      </c>
      <c r="D1317" s="33" t="s">
        <v>11</v>
      </c>
      <c r="E1317" s="38">
        <v>46000</v>
      </c>
      <c r="F1317" s="33">
        <v>4</v>
      </c>
      <c r="G1317" s="33">
        <v>64</v>
      </c>
      <c r="H1317" s="33">
        <v>30</v>
      </c>
      <c r="I1317" s="39">
        <v>63148.616440233396</v>
      </c>
    </row>
    <row r="1318" spans="1:9" ht="14.5" x14ac:dyDescent="0.35">
      <c r="A1318" s="33">
        <v>1316</v>
      </c>
      <c r="B1318" s="37" t="s">
        <v>9</v>
      </c>
      <c r="C1318" s="33" t="s">
        <v>13</v>
      </c>
      <c r="D1318" s="33" t="s">
        <v>14</v>
      </c>
      <c r="E1318" s="38">
        <v>50518</v>
      </c>
      <c r="F1318" s="33">
        <v>3</v>
      </c>
      <c r="G1318" s="33">
        <v>75</v>
      </c>
      <c r="H1318" s="33">
        <v>18</v>
      </c>
      <c r="I1318" s="39">
        <v>82046.226266456739</v>
      </c>
    </row>
    <row r="1319" spans="1:9" ht="14.5" x14ac:dyDescent="0.35">
      <c r="A1319" s="33">
        <v>1317</v>
      </c>
      <c r="B1319" s="37" t="s">
        <v>9</v>
      </c>
      <c r="C1319" s="33" t="s">
        <v>13</v>
      </c>
      <c r="D1319" s="33" t="s">
        <v>11</v>
      </c>
      <c r="E1319" s="38">
        <v>50130</v>
      </c>
      <c r="F1319" s="33">
        <v>2</v>
      </c>
      <c r="G1319" s="33">
        <v>40</v>
      </c>
      <c r="H1319" s="33">
        <v>19</v>
      </c>
      <c r="I1319" s="39">
        <v>54356.945385755767</v>
      </c>
    </row>
    <row r="1320" spans="1:9" ht="14.5" x14ac:dyDescent="0.35">
      <c r="A1320" s="33">
        <v>1318</v>
      </c>
      <c r="B1320" s="37" t="s">
        <v>12</v>
      </c>
      <c r="C1320" s="33" t="s">
        <v>13</v>
      </c>
      <c r="D1320" s="33" t="s">
        <v>14</v>
      </c>
      <c r="E1320" s="38">
        <v>76070</v>
      </c>
      <c r="F1320" s="33">
        <v>2</v>
      </c>
      <c r="G1320" s="33">
        <v>54</v>
      </c>
      <c r="H1320" s="33">
        <v>18</v>
      </c>
      <c r="I1320" s="39">
        <v>58309.55542364881</v>
      </c>
    </row>
    <row r="1321" spans="1:9" ht="14.5" x14ac:dyDescent="0.35">
      <c r="A1321" s="33">
        <v>1319</v>
      </c>
      <c r="B1321" s="37" t="s">
        <v>9</v>
      </c>
      <c r="C1321" s="33" t="s">
        <v>13</v>
      </c>
      <c r="D1321" s="33" t="s">
        <v>14</v>
      </c>
      <c r="E1321" s="38">
        <v>60495</v>
      </c>
      <c r="F1321" s="33">
        <v>3</v>
      </c>
      <c r="G1321" s="33">
        <v>47</v>
      </c>
      <c r="H1321" s="33">
        <v>35</v>
      </c>
      <c r="I1321" s="39">
        <v>84676.052617738373</v>
      </c>
    </row>
    <row r="1322" spans="1:9" ht="14.5" x14ac:dyDescent="0.35">
      <c r="A1322" s="33">
        <v>1320</v>
      </c>
      <c r="B1322" s="37" t="s">
        <v>15</v>
      </c>
      <c r="C1322" s="33" t="s">
        <v>13</v>
      </c>
      <c r="D1322" s="33" t="s">
        <v>11</v>
      </c>
      <c r="E1322" s="38">
        <v>50935</v>
      </c>
      <c r="F1322" s="33">
        <v>2</v>
      </c>
      <c r="G1322" s="33">
        <v>67</v>
      </c>
      <c r="H1322" s="33">
        <v>39</v>
      </c>
      <c r="I1322" s="39">
        <v>66054.388386809573</v>
      </c>
    </row>
    <row r="1323" spans="1:9" ht="14.5" x14ac:dyDescent="0.35">
      <c r="A1323" s="33">
        <v>1321</v>
      </c>
      <c r="B1323" s="37" t="s">
        <v>15</v>
      </c>
      <c r="C1323" s="33" t="s">
        <v>13</v>
      </c>
      <c r="D1323" s="33" t="s">
        <v>14</v>
      </c>
      <c r="E1323" s="38">
        <v>60109</v>
      </c>
      <c r="F1323" s="33">
        <v>2</v>
      </c>
      <c r="G1323" s="33">
        <v>47</v>
      </c>
      <c r="H1323" s="33">
        <v>31</v>
      </c>
      <c r="I1323" s="39">
        <v>61396.479406571474</v>
      </c>
    </row>
    <row r="1324" spans="1:9" ht="14.5" x14ac:dyDescent="0.35">
      <c r="A1324" s="33">
        <v>1322</v>
      </c>
      <c r="B1324" s="37" t="s">
        <v>9</v>
      </c>
      <c r="C1324" s="33" t="s">
        <v>10</v>
      </c>
      <c r="D1324" s="33" t="s">
        <v>14</v>
      </c>
      <c r="E1324" s="38">
        <v>55145</v>
      </c>
      <c r="F1324" s="33">
        <v>4</v>
      </c>
      <c r="G1324" s="33">
        <v>38</v>
      </c>
      <c r="H1324" s="33">
        <v>62</v>
      </c>
      <c r="I1324" s="39">
        <v>82190.515216207641</v>
      </c>
    </row>
    <row r="1325" spans="1:9" ht="14.5" x14ac:dyDescent="0.35">
      <c r="A1325" s="33">
        <v>1323</v>
      </c>
      <c r="B1325" s="37" t="s">
        <v>12</v>
      </c>
      <c r="C1325" s="33" t="s">
        <v>13</v>
      </c>
      <c r="D1325" s="33" t="s">
        <v>14</v>
      </c>
      <c r="E1325" s="38">
        <v>62619</v>
      </c>
      <c r="F1325" s="33">
        <v>1</v>
      </c>
      <c r="G1325" s="33">
        <v>77</v>
      </c>
      <c r="H1325" s="33">
        <v>62</v>
      </c>
      <c r="I1325" s="39">
        <v>71767.673248579202</v>
      </c>
    </row>
    <row r="1326" spans="1:9" ht="14.5" x14ac:dyDescent="0.35">
      <c r="A1326" s="33">
        <v>1324</v>
      </c>
      <c r="B1326" s="37" t="s">
        <v>12</v>
      </c>
      <c r="C1326" s="33" t="s">
        <v>10</v>
      </c>
      <c r="D1326" s="33" t="s">
        <v>11</v>
      </c>
      <c r="E1326" s="38">
        <v>61299</v>
      </c>
      <c r="F1326" s="33">
        <v>4</v>
      </c>
      <c r="G1326" s="33">
        <v>72</v>
      </c>
      <c r="H1326" s="33">
        <v>42</v>
      </c>
      <c r="I1326" s="39">
        <v>103103.64493413837</v>
      </c>
    </row>
    <row r="1327" spans="1:9" ht="14.5" x14ac:dyDescent="0.35">
      <c r="A1327" s="33">
        <v>1325</v>
      </c>
      <c r="B1327" s="37" t="s">
        <v>15</v>
      </c>
      <c r="C1327" s="33" t="s">
        <v>13</v>
      </c>
      <c r="D1327" s="33" t="s">
        <v>14</v>
      </c>
      <c r="E1327" s="38">
        <v>47058</v>
      </c>
      <c r="F1327" s="33">
        <v>4</v>
      </c>
      <c r="G1327" s="33">
        <v>53</v>
      </c>
      <c r="H1327" s="33">
        <v>31</v>
      </c>
      <c r="I1327" s="39">
        <v>62076.847687931069</v>
      </c>
    </row>
    <row r="1328" spans="1:9" ht="14.5" x14ac:dyDescent="0.35">
      <c r="A1328" s="33">
        <v>1326</v>
      </c>
      <c r="B1328" s="37" t="s">
        <v>9</v>
      </c>
      <c r="C1328" s="33" t="s">
        <v>13</v>
      </c>
      <c r="D1328" s="33" t="s">
        <v>14</v>
      </c>
      <c r="E1328" s="38">
        <v>59344</v>
      </c>
      <c r="F1328" s="33">
        <v>1</v>
      </c>
      <c r="G1328" s="33">
        <v>64</v>
      </c>
      <c r="H1328" s="33">
        <v>61</v>
      </c>
      <c r="I1328" s="39">
        <v>84601.541252143652</v>
      </c>
    </row>
    <row r="1329" spans="1:9" ht="14.5" x14ac:dyDescent="0.35">
      <c r="A1329" s="33">
        <v>1327</v>
      </c>
      <c r="B1329" s="37" t="s">
        <v>9</v>
      </c>
      <c r="C1329" s="33" t="s">
        <v>13</v>
      </c>
      <c r="D1329" s="33" t="s">
        <v>11</v>
      </c>
      <c r="E1329" s="38">
        <v>61239</v>
      </c>
      <c r="F1329" s="33">
        <v>4</v>
      </c>
      <c r="G1329" s="33">
        <v>85</v>
      </c>
      <c r="H1329" s="33">
        <v>42</v>
      </c>
      <c r="I1329" s="39">
        <v>69545.880799439634</v>
      </c>
    </row>
    <row r="1330" spans="1:9" ht="14.5" x14ac:dyDescent="0.35">
      <c r="A1330" s="33">
        <v>1328</v>
      </c>
      <c r="B1330" s="37" t="s">
        <v>12</v>
      </c>
      <c r="C1330" s="33" t="s">
        <v>13</v>
      </c>
      <c r="D1330" s="33" t="s">
        <v>14</v>
      </c>
      <c r="E1330" s="38">
        <v>57311</v>
      </c>
      <c r="F1330" s="33">
        <v>3</v>
      </c>
      <c r="G1330" s="33">
        <v>54</v>
      </c>
      <c r="H1330" s="33">
        <v>51</v>
      </c>
      <c r="I1330" s="39">
        <v>66931.934842345217</v>
      </c>
    </row>
    <row r="1331" spans="1:9" ht="14.5" x14ac:dyDescent="0.35">
      <c r="A1331" s="33">
        <v>1329</v>
      </c>
      <c r="B1331" s="37" t="s">
        <v>9</v>
      </c>
      <c r="C1331" s="33" t="s">
        <v>13</v>
      </c>
      <c r="D1331" s="33" t="s">
        <v>11</v>
      </c>
      <c r="E1331" s="38">
        <v>47080</v>
      </c>
      <c r="F1331" s="33">
        <v>4</v>
      </c>
      <c r="G1331" s="33">
        <v>66</v>
      </c>
      <c r="H1331" s="33">
        <v>23</v>
      </c>
      <c r="I1331" s="39">
        <v>84688.330492453839</v>
      </c>
    </row>
    <row r="1332" spans="1:9" ht="14.5" x14ac:dyDescent="0.35">
      <c r="A1332" s="33">
        <v>1330</v>
      </c>
      <c r="B1332" s="37" t="s">
        <v>9</v>
      </c>
      <c r="C1332" s="33" t="s">
        <v>13</v>
      </c>
      <c r="D1332" s="33" t="s">
        <v>14</v>
      </c>
      <c r="E1332" s="38">
        <v>59189</v>
      </c>
      <c r="F1332" s="33">
        <v>4</v>
      </c>
      <c r="G1332" s="33">
        <v>45</v>
      </c>
      <c r="H1332" s="33">
        <v>52</v>
      </c>
      <c r="I1332" s="39">
        <v>82670.849735552343</v>
      </c>
    </row>
    <row r="1333" spans="1:9" ht="14.5" x14ac:dyDescent="0.35">
      <c r="A1333" s="33">
        <v>1331</v>
      </c>
      <c r="B1333" s="37" t="s">
        <v>12</v>
      </c>
      <c r="C1333" s="33" t="s">
        <v>13</v>
      </c>
      <c r="D1333" s="33" t="s">
        <v>11</v>
      </c>
      <c r="E1333" s="38">
        <v>46452</v>
      </c>
      <c r="F1333" s="33">
        <v>4</v>
      </c>
      <c r="G1333" s="33">
        <v>83</v>
      </c>
      <c r="H1333" s="33">
        <v>57</v>
      </c>
      <c r="I1333" s="39">
        <v>70993.967105564428</v>
      </c>
    </row>
    <row r="1334" spans="1:9" ht="14.5" x14ac:dyDescent="0.35">
      <c r="A1334" s="33">
        <v>1332</v>
      </c>
      <c r="B1334" s="37" t="s">
        <v>9</v>
      </c>
      <c r="C1334" s="33" t="s">
        <v>13</v>
      </c>
      <c r="D1334" s="33" t="s">
        <v>11</v>
      </c>
      <c r="E1334" s="38">
        <v>58254</v>
      </c>
      <c r="F1334" s="33">
        <v>4</v>
      </c>
      <c r="G1334" s="33">
        <v>42</v>
      </c>
      <c r="H1334" s="33">
        <v>23</v>
      </c>
      <c r="I1334" s="39">
        <v>73463.162782958854</v>
      </c>
    </row>
    <row r="1335" spans="1:9" ht="14.5" x14ac:dyDescent="0.35">
      <c r="A1335" s="33">
        <v>1333</v>
      </c>
      <c r="B1335" s="37" t="s">
        <v>9</v>
      </c>
      <c r="C1335" s="33" t="s">
        <v>13</v>
      </c>
      <c r="D1335" s="33" t="s">
        <v>11</v>
      </c>
      <c r="E1335" s="38">
        <v>72649</v>
      </c>
      <c r="F1335" s="33">
        <v>3</v>
      </c>
      <c r="G1335" s="33">
        <v>69</v>
      </c>
      <c r="H1335" s="33">
        <v>52</v>
      </c>
      <c r="I1335" s="39">
        <v>78861.457820095442</v>
      </c>
    </row>
    <row r="1336" spans="1:9" ht="14.5" x14ac:dyDescent="0.35">
      <c r="A1336" s="33">
        <v>1334</v>
      </c>
      <c r="B1336" s="37" t="s">
        <v>15</v>
      </c>
      <c r="C1336" s="33" t="s">
        <v>13</v>
      </c>
      <c r="D1336" s="33" t="s">
        <v>14</v>
      </c>
      <c r="E1336" s="38">
        <v>59661</v>
      </c>
      <c r="F1336" s="33">
        <v>4</v>
      </c>
      <c r="G1336" s="33">
        <v>68</v>
      </c>
      <c r="H1336" s="33">
        <v>50</v>
      </c>
      <c r="I1336" s="39">
        <v>69712.403655239686</v>
      </c>
    </row>
    <row r="1337" spans="1:9" ht="14.5" x14ac:dyDescent="0.35">
      <c r="A1337" s="33">
        <v>1335</v>
      </c>
      <c r="B1337" s="37" t="s">
        <v>9</v>
      </c>
      <c r="C1337" s="33" t="s">
        <v>13</v>
      </c>
      <c r="D1337" s="33" t="s">
        <v>11</v>
      </c>
      <c r="E1337" s="38">
        <v>53714</v>
      </c>
      <c r="F1337" s="33">
        <v>1</v>
      </c>
      <c r="G1337" s="33">
        <v>67</v>
      </c>
      <c r="H1337" s="33">
        <v>18</v>
      </c>
      <c r="I1337" s="39">
        <v>69298.750099329176</v>
      </c>
    </row>
    <row r="1338" spans="1:9" ht="14.5" x14ac:dyDescent="0.35">
      <c r="A1338" s="33">
        <v>1336</v>
      </c>
      <c r="B1338" s="37" t="s">
        <v>12</v>
      </c>
      <c r="C1338" s="33" t="s">
        <v>13</v>
      </c>
      <c r="D1338" s="33" t="s">
        <v>11</v>
      </c>
      <c r="E1338" s="38">
        <v>61957</v>
      </c>
      <c r="F1338" s="33">
        <v>1</v>
      </c>
      <c r="G1338" s="33">
        <v>47</v>
      </c>
      <c r="H1338" s="33">
        <v>18</v>
      </c>
      <c r="I1338" s="39">
        <v>66397.770686489152</v>
      </c>
    </row>
    <row r="1339" spans="1:9" ht="14.5" x14ac:dyDescent="0.35">
      <c r="A1339" s="33">
        <v>1337</v>
      </c>
      <c r="B1339" s="37" t="s">
        <v>9</v>
      </c>
      <c r="C1339" s="33" t="s">
        <v>13</v>
      </c>
      <c r="D1339" s="33" t="s">
        <v>11</v>
      </c>
      <c r="E1339" s="38">
        <v>53203</v>
      </c>
      <c r="F1339" s="33">
        <v>3</v>
      </c>
      <c r="G1339" s="33">
        <v>69</v>
      </c>
      <c r="H1339" s="33">
        <v>21</v>
      </c>
      <c r="I1339" s="39">
        <v>64044.38294859403</v>
      </c>
    </row>
    <row r="1340" spans="1:9" ht="14.5" x14ac:dyDescent="0.35">
      <c r="A1340" s="33">
        <v>1338</v>
      </c>
      <c r="B1340" s="40" t="s">
        <v>15</v>
      </c>
      <c r="C1340" s="41" t="s">
        <v>10</v>
      </c>
      <c r="D1340" s="41" t="s">
        <v>11</v>
      </c>
      <c r="E1340" s="42">
        <v>51820</v>
      </c>
      <c r="F1340" s="41">
        <v>1</v>
      </c>
      <c r="G1340" s="41">
        <v>47</v>
      </c>
      <c r="H1340" s="41">
        <v>61</v>
      </c>
      <c r="I1340" s="43">
        <v>83346.060961088733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342"/>
  <sheetViews>
    <sheetView showGridLines="0" zoomScale="75" workbookViewId="0">
      <pane ySplit="3" topLeftCell="A4" activePane="bottomLeft" state="frozen"/>
      <selection pane="bottomLeft" activeCell="R10" sqref="R10"/>
    </sheetView>
  </sheetViews>
  <sheetFormatPr defaultColWidth="12.6640625" defaultRowHeight="15" customHeight="1" x14ac:dyDescent="0.3"/>
  <cols>
    <col min="1" max="1" width="6.75" customWidth="1"/>
    <col min="2" max="2" width="8.4140625" customWidth="1"/>
    <col min="3" max="4" width="9.5" customWidth="1"/>
    <col min="5" max="6" width="9.4140625" customWidth="1"/>
    <col min="7" max="7" width="12.1640625" customWidth="1"/>
    <col min="8" max="8" width="9.5" customWidth="1"/>
    <col min="9" max="9" width="10.9140625" customWidth="1"/>
    <col min="10" max="10" width="17.4140625" customWidth="1"/>
    <col min="11" max="11" width="14.6640625" customWidth="1"/>
    <col min="12" max="12" width="3.6640625" customWidth="1"/>
    <col min="13" max="13" width="10.5" customWidth="1"/>
    <col min="14" max="14" width="7.6640625" customWidth="1"/>
    <col min="16" max="24" width="7.6640625" customWidth="1"/>
  </cols>
  <sheetData>
    <row r="2" spans="1:24" thickBot="1" x14ac:dyDescent="0.4"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thickBot="1" x14ac:dyDescent="0.4">
      <c r="A3" s="10" t="s">
        <v>1</v>
      </c>
      <c r="B3" s="11" t="s">
        <v>2</v>
      </c>
      <c r="C3" s="11" t="s">
        <v>3</v>
      </c>
      <c r="D3" s="20"/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6</v>
      </c>
      <c r="L3" s="11" t="s">
        <v>22</v>
      </c>
      <c r="M3" s="12" t="s">
        <v>8</v>
      </c>
    </row>
    <row r="4" spans="1:24" ht="14.5" x14ac:dyDescent="0.35">
      <c r="A4" s="13" t="s">
        <v>9</v>
      </c>
      <c r="B4" s="14" t="s">
        <v>10</v>
      </c>
      <c r="C4" s="14" t="s">
        <v>11</v>
      </c>
      <c r="D4" s="45"/>
      <c r="E4" s="14">
        <f t="shared" ref="E4:E67" si="0">IF(A4="Tier 1",1,0)</f>
        <v>1</v>
      </c>
      <c r="F4" s="14">
        <f t="shared" ref="F4:F67" si="1">IF(A4="Tier 2",1,0)</f>
        <v>0</v>
      </c>
      <c r="G4" s="14">
        <f t="shared" ref="G4:G67" si="2">IF(B4="Manager",1,0)</f>
        <v>1</v>
      </c>
      <c r="H4" s="14">
        <f t="shared" ref="H4:H67" si="3">IF(C4="Metro",1,0)</f>
        <v>0</v>
      </c>
      <c r="I4" s="14">
        <v>55523</v>
      </c>
      <c r="J4" s="14">
        <v>3</v>
      </c>
      <c r="K4" s="14">
        <v>66</v>
      </c>
      <c r="L4" s="14">
        <v>19</v>
      </c>
      <c r="M4" s="48">
        <v>71406.576531079292</v>
      </c>
    </row>
    <row r="5" spans="1:24" thickBot="1" x14ac:dyDescent="0.4">
      <c r="A5" s="13" t="s">
        <v>12</v>
      </c>
      <c r="B5" s="14" t="s">
        <v>13</v>
      </c>
      <c r="C5" s="14" t="s">
        <v>14</v>
      </c>
      <c r="D5" s="45"/>
      <c r="E5" s="14">
        <f t="shared" si="0"/>
        <v>0</v>
      </c>
      <c r="F5" s="14">
        <f t="shared" si="1"/>
        <v>1</v>
      </c>
      <c r="G5" s="14">
        <f t="shared" si="2"/>
        <v>0</v>
      </c>
      <c r="H5" s="14">
        <f t="shared" si="3"/>
        <v>1</v>
      </c>
      <c r="I5" s="14">
        <v>57081</v>
      </c>
      <c r="J5" s="14">
        <v>1</v>
      </c>
      <c r="K5" s="14">
        <v>84</v>
      </c>
      <c r="L5" s="14">
        <v>18</v>
      </c>
      <c r="M5" s="48">
        <v>68005.870630560137</v>
      </c>
      <c r="P5" s="4"/>
      <c r="Q5" s="4"/>
      <c r="R5" s="4"/>
      <c r="S5" s="4"/>
      <c r="T5" s="4"/>
      <c r="U5" s="4"/>
      <c r="V5" s="4"/>
      <c r="W5" s="4"/>
      <c r="X5" s="15"/>
    </row>
    <row r="6" spans="1:24" ht="14.5" x14ac:dyDescent="0.35">
      <c r="A6" s="13" t="s">
        <v>12</v>
      </c>
      <c r="B6" s="14" t="s">
        <v>13</v>
      </c>
      <c r="C6" s="14" t="s">
        <v>14</v>
      </c>
      <c r="D6" s="45"/>
      <c r="E6" s="14">
        <f t="shared" si="0"/>
        <v>0</v>
      </c>
      <c r="F6" s="14">
        <f t="shared" si="1"/>
        <v>1</v>
      </c>
      <c r="G6" s="14">
        <f t="shared" si="2"/>
        <v>0</v>
      </c>
      <c r="H6" s="14">
        <f t="shared" si="3"/>
        <v>1</v>
      </c>
      <c r="I6" s="14">
        <v>60347</v>
      </c>
      <c r="J6" s="14">
        <v>2</v>
      </c>
      <c r="K6" s="14">
        <v>52</v>
      </c>
      <c r="L6" s="14">
        <v>28</v>
      </c>
      <c r="M6" s="48">
        <v>76764.020276972078</v>
      </c>
    </row>
    <row r="7" spans="1:24" ht="14.5" x14ac:dyDescent="0.35">
      <c r="A7" s="13" t="s">
        <v>15</v>
      </c>
      <c r="B7" s="14" t="s">
        <v>13</v>
      </c>
      <c r="C7" s="14" t="s">
        <v>14</v>
      </c>
      <c r="D7" s="45"/>
      <c r="E7" s="14">
        <f t="shared" si="0"/>
        <v>0</v>
      </c>
      <c r="F7" s="14">
        <f t="shared" si="1"/>
        <v>0</v>
      </c>
      <c r="G7" s="14">
        <f t="shared" si="2"/>
        <v>0</v>
      </c>
      <c r="H7" s="14">
        <f t="shared" si="3"/>
        <v>1</v>
      </c>
      <c r="I7" s="14">
        <v>49010</v>
      </c>
      <c r="J7" s="14">
        <v>2</v>
      </c>
      <c r="K7" s="14">
        <v>81</v>
      </c>
      <c r="L7" s="14">
        <v>33</v>
      </c>
      <c r="M7" s="48">
        <v>82092.386879925121</v>
      </c>
    </row>
    <row r="8" spans="1:24" ht="14.5" x14ac:dyDescent="0.35">
      <c r="A8" s="13" t="s">
        <v>15</v>
      </c>
      <c r="B8" s="14" t="s">
        <v>13</v>
      </c>
      <c r="C8" s="14" t="s">
        <v>14</v>
      </c>
      <c r="D8" s="45"/>
      <c r="E8" s="14">
        <f t="shared" si="0"/>
        <v>0</v>
      </c>
      <c r="F8" s="14">
        <f t="shared" si="1"/>
        <v>0</v>
      </c>
      <c r="G8" s="14">
        <f t="shared" si="2"/>
        <v>0</v>
      </c>
      <c r="H8" s="14">
        <f t="shared" si="3"/>
        <v>1</v>
      </c>
      <c r="I8" s="14">
        <v>57879</v>
      </c>
      <c r="J8" s="14">
        <v>4</v>
      </c>
      <c r="K8" s="14">
        <v>74</v>
      </c>
      <c r="L8" s="14">
        <v>32</v>
      </c>
      <c r="M8" s="48">
        <v>73878.097729461399</v>
      </c>
    </row>
    <row r="9" spans="1:24" ht="14.5" x14ac:dyDescent="0.35">
      <c r="A9" s="13" t="s">
        <v>12</v>
      </c>
      <c r="B9" s="14" t="s">
        <v>13</v>
      </c>
      <c r="C9" s="14" t="s">
        <v>11</v>
      </c>
      <c r="D9" s="45"/>
      <c r="E9" s="14">
        <f t="shared" si="0"/>
        <v>0</v>
      </c>
      <c r="F9" s="14">
        <f t="shared" si="1"/>
        <v>1</v>
      </c>
      <c r="G9" s="14">
        <f t="shared" si="2"/>
        <v>0</v>
      </c>
      <c r="H9" s="14">
        <f t="shared" si="3"/>
        <v>0</v>
      </c>
      <c r="I9" s="14">
        <v>54340</v>
      </c>
      <c r="J9" s="14">
        <v>4</v>
      </c>
      <c r="K9" s="14">
        <v>73</v>
      </c>
      <c r="L9" s="14">
        <v>31</v>
      </c>
      <c r="M9" s="48">
        <v>59950.892245004987</v>
      </c>
    </row>
    <row r="10" spans="1:24" ht="14.5" x14ac:dyDescent="0.35">
      <c r="A10" s="13" t="s">
        <v>12</v>
      </c>
      <c r="B10" s="14" t="s">
        <v>13</v>
      </c>
      <c r="C10" s="14" t="s">
        <v>11</v>
      </c>
      <c r="D10" s="45"/>
      <c r="E10" s="14">
        <f t="shared" si="0"/>
        <v>0</v>
      </c>
      <c r="F10" s="14">
        <f t="shared" si="1"/>
        <v>1</v>
      </c>
      <c r="G10" s="14">
        <f t="shared" si="2"/>
        <v>0</v>
      </c>
      <c r="H10" s="14">
        <f t="shared" si="3"/>
        <v>0</v>
      </c>
      <c r="I10" s="14">
        <v>60298</v>
      </c>
      <c r="J10" s="14">
        <v>1</v>
      </c>
      <c r="K10" s="14">
        <v>42</v>
      </c>
      <c r="L10" s="14">
        <v>46</v>
      </c>
      <c r="M10" s="48">
        <v>66602.339306822425</v>
      </c>
    </row>
    <row r="11" spans="1:24" ht="14.5" x14ac:dyDescent="0.35">
      <c r="A11" s="13" t="s">
        <v>15</v>
      </c>
      <c r="B11" s="14" t="s">
        <v>13</v>
      </c>
      <c r="C11" s="14" t="s">
        <v>11</v>
      </c>
      <c r="D11" s="45"/>
      <c r="E11" s="14">
        <f t="shared" si="0"/>
        <v>0</v>
      </c>
      <c r="F11" s="14">
        <f t="shared" si="1"/>
        <v>0</v>
      </c>
      <c r="G11" s="14">
        <f t="shared" si="2"/>
        <v>0</v>
      </c>
      <c r="H11" s="14">
        <f t="shared" si="3"/>
        <v>0</v>
      </c>
      <c r="I11" s="14">
        <v>49944</v>
      </c>
      <c r="J11" s="14">
        <v>2</v>
      </c>
      <c r="K11" s="14">
        <v>56</v>
      </c>
      <c r="L11" s="14">
        <v>37</v>
      </c>
      <c r="M11" s="48">
        <v>57768.435036989096</v>
      </c>
    </row>
    <row r="12" spans="1:24" ht="14.5" x14ac:dyDescent="0.35">
      <c r="A12" s="13" t="s">
        <v>9</v>
      </c>
      <c r="B12" s="14" t="s">
        <v>13</v>
      </c>
      <c r="C12" s="14" t="s">
        <v>14</v>
      </c>
      <c r="D12" s="45"/>
      <c r="E12" s="14">
        <f t="shared" si="0"/>
        <v>1</v>
      </c>
      <c r="F12" s="14">
        <f t="shared" si="1"/>
        <v>0</v>
      </c>
      <c r="G12" s="14">
        <f t="shared" si="2"/>
        <v>0</v>
      </c>
      <c r="H12" s="14">
        <f t="shared" si="3"/>
        <v>1</v>
      </c>
      <c r="I12" s="14">
        <v>53124</v>
      </c>
      <c r="J12" s="14">
        <v>4</v>
      </c>
      <c r="K12" s="14">
        <v>40</v>
      </c>
      <c r="L12" s="14">
        <v>37</v>
      </c>
      <c r="M12" s="48">
        <v>70083.304362408788</v>
      </c>
    </row>
    <row r="13" spans="1:24" ht="14.5" x14ac:dyDescent="0.35">
      <c r="A13" s="13" t="s">
        <v>15</v>
      </c>
      <c r="B13" s="14" t="s">
        <v>13</v>
      </c>
      <c r="C13" s="14" t="s">
        <v>11</v>
      </c>
      <c r="D13" s="45"/>
      <c r="E13" s="14">
        <f t="shared" si="0"/>
        <v>0</v>
      </c>
      <c r="F13" s="14">
        <f t="shared" si="1"/>
        <v>0</v>
      </c>
      <c r="G13" s="14">
        <f t="shared" si="2"/>
        <v>0</v>
      </c>
      <c r="H13" s="14">
        <f t="shared" si="3"/>
        <v>0</v>
      </c>
      <c r="I13" s="14">
        <v>51141</v>
      </c>
      <c r="J13" s="14">
        <v>1</v>
      </c>
      <c r="K13" s="14">
        <v>47</v>
      </c>
      <c r="L13" s="14">
        <v>60</v>
      </c>
      <c r="M13" s="48">
        <v>85648.481468601705</v>
      </c>
    </row>
    <row r="14" spans="1:24" ht="14.5" x14ac:dyDescent="0.35">
      <c r="A14" s="13" t="s">
        <v>9</v>
      </c>
      <c r="B14" s="14" t="s">
        <v>13</v>
      </c>
      <c r="C14" s="14" t="s">
        <v>14</v>
      </c>
      <c r="D14" s="45"/>
      <c r="E14" s="14">
        <f t="shared" si="0"/>
        <v>1</v>
      </c>
      <c r="F14" s="14">
        <f t="shared" si="1"/>
        <v>0</v>
      </c>
      <c r="G14" s="14">
        <f t="shared" si="2"/>
        <v>0</v>
      </c>
      <c r="H14" s="14">
        <f t="shared" si="3"/>
        <v>1</v>
      </c>
      <c r="I14" s="14">
        <v>49497</v>
      </c>
      <c r="J14" s="14">
        <v>1</v>
      </c>
      <c r="K14" s="14">
        <v>50</v>
      </c>
      <c r="L14" s="14">
        <v>25</v>
      </c>
      <c r="M14" s="48">
        <v>74914.146029313401</v>
      </c>
    </row>
    <row r="15" spans="1:24" ht="14.5" x14ac:dyDescent="0.35">
      <c r="A15" s="13" t="s">
        <v>12</v>
      </c>
      <c r="B15" s="14" t="s">
        <v>10</v>
      </c>
      <c r="C15" s="14" t="s">
        <v>11</v>
      </c>
      <c r="D15" s="45"/>
      <c r="E15" s="14">
        <f t="shared" si="0"/>
        <v>0</v>
      </c>
      <c r="F15" s="14">
        <f t="shared" si="1"/>
        <v>1</v>
      </c>
      <c r="G15" s="14">
        <f t="shared" si="2"/>
        <v>1</v>
      </c>
      <c r="H15" s="14">
        <f t="shared" si="3"/>
        <v>0</v>
      </c>
      <c r="I15" s="14">
        <v>50197</v>
      </c>
      <c r="J15" s="14">
        <v>2</v>
      </c>
      <c r="K15" s="14">
        <v>66</v>
      </c>
      <c r="L15" s="14">
        <v>62</v>
      </c>
      <c r="M15" s="48">
        <v>85219.391439844432</v>
      </c>
    </row>
    <row r="16" spans="1:24" ht="14.5" x14ac:dyDescent="0.35">
      <c r="A16" s="13" t="s">
        <v>9</v>
      </c>
      <c r="B16" s="14" t="s">
        <v>13</v>
      </c>
      <c r="C16" s="14" t="s">
        <v>14</v>
      </c>
      <c r="D16" s="45"/>
      <c r="E16" s="14">
        <f t="shared" si="0"/>
        <v>1</v>
      </c>
      <c r="F16" s="14">
        <f t="shared" si="1"/>
        <v>0</v>
      </c>
      <c r="G16" s="14">
        <f t="shared" si="2"/>
        <v>0</v>
      </c>
      <c r="H16" s="14">
        <f t="shared" si="3"/>
        <v>1</v>
      </c>
      <c r="I16" s="14">
        <v>63234</v>
      </c>
      <c r="J16" s="14">
        <v>4</v>
      </c>
      <c r="K16" s="14">
        <v>73</v>
      </c>
      <c r="L16" s="14">
        <v>23</v>
      </c>
      <c r="M16" s="48">
        <v>82910.938333322265</v>
      </c>
    </row>
    <row r="17" spans="1:13" ht="14.5" x14ac:dyDescent="0.35">
      <c r="A17" s="13" t="s">
        <v>12</v>
      </c>
      <c r="B17" s="14" t="s">
        <v>13</v>
      </c>
      <c r="C17" s="14" t="s">
        <v>11</v>
      </c>
      <c r="D17" s="45"/>
      <c r="E17" s="14">
        <f t="shared" si="0"/>
        <v>0</v>
      </c>
      <c r="F17" s="14">
        <f t="shared" si="1"/>
        <v>1</v>
      </c>
      <c r="G17" s="14">
        <f t="shared" si="2"/>
        <v>0</v>
      </c>
      <c r="H17" s="14">
        <f t="shared" si="3"/>
        <v>0</v>
      </c>
      <c r="I17" s="14">
        <v>60059</v>
      </c>
      <c r="J17" s="14">
        <v>2</v>
      </c>
      <c r="K17" s="14">
        <v>71</v>
      </c>
      <c r="L17" s="14">
        <v>56</v>
      </c>
      <c r="M17" s="48">
        <v>74350.078201812139</v>
      </c>
    </row>
    <row r="18" spans="1:13" ht="14.5" x14ac:dyDescent="0.35">
      <c r="A18" s="13" t="s">
        <v>12</v>
      </c>
      <c r="B18" s="14" t="s">
        <v>10</v>
      </c>
      <c r="C18" s="14" t="s">
        <v>14</v>
      </c>
      <c r="D18" s="45"/>
      <c r="E18" s="14">
        <f t="shared" si="0"/>
        <v>0</v>
      </c>
      <c r="F18" s="14">
        <f t="shared" si="1"/>
        <v>1</v>
      </c>
      <c r="G18" s="14">
        <f t="shared" si="2"/>
        <v>1</v>
      </c>
      <c r="H18" s="14">
        <f t="shared" si="3"/>
        <v>1</v>
      </c>
      <c r="I18" s="14">
        <v>66487</v>
      </c>
      <c r="J18" s="14">
        <v>1</v>
      </c>
      <c r="K18" s="14">
        <v>50</v>
      </c>
      <c r="L18" s="14">
        <v>27</v>
      </c>
      <c r="M18" s="48">
        <v>103595.8285279444</v>
      </c>
    </row>
    <row r="19" spans="1:13" ht="14.5" x14ac:dyDescent="0.35">
      <c r="A19" s="13" t="s">
        <v>9</v>
      </c>
      <c r="B19" s="14" t="s">
        <v>13</v>
      </c>
      <c r="C19" s="14" t="s">
        <v>14</v>
      </c>
      <c r="D19" s="45"/>
      <c r="E19" s="14">
        <f t="shared" si="0"/>
        <v>1</v>
      </c>
      <c r="F19" s="14">
        <f t="shared" si="1"/>
        <v>0</v>
      </c>
      <c r="G19" s="14">
        <f t="shared" si="2"/>
        <v>0</v>
      </c>
      <c r="H19" s="14">
        <f t="shared" si="3"/>
        <v>1</v>
      </c>
      <c r="I19" s="14">
        <v>49292</v>
      </c>
      <c r="J19" s="14">
        <v>4</v>
      </c>
      <c r="K19" s="14">
        <v>49</v>
      </c>
      <c r="L19" s="14">
        <v>19</v>
      </c>
      <c r="M19" s="48">
        <v>70729.632817377555</v>
      </c>
    </row>
    <row r="20" spans="1:13" ht="14.5" x14ac:dyDescent="0.35">
      <c r="A20" s="13" t="s">
        <v>9</v>
      </c>
      <c r="B20" s="14" t="s">
        <v>13</v>
      </c>
      <c r="C20" s="14" t="s">
        <v>11</v>
      </c>
      <c r="D20" s="45"/>
      <c r="E20" s="14">
        <f t="shared" si="0"/>
        <v>1</v>
      </c>
      <c r="F20" s="14">
        <f t="shared" si="1"/>
        <v>0</v>
      </c>
      <c r="G20" s="14">
        <f t="shared" si="2"/>
        <v>0</v>
      </c>
      <c r="H20" s="14">
        <f t="shared" si="3"/>
        <v>0</v>
      </c>
      <c r="I20" s="14">
        <v>55400</v>
      </c>
      <c r="J20" s="14">
        <v>4</v>
      </c>
      <c r="K20" s="14">
        <v>48</v>
      </c>
      <c r="L20" s="14">
        <v>52</v>
      </c>
      <c r="M20" s="48">
        <v>70051.936911854777</v>
      </c>
    </row>
    <row r="21" spans="1:13" ht="15.75" customHeight="1" x14ac:dyDescent="0.35">
      <c r="A21" s="13" t="s">
        <v>9</v>
      </c>
      <c r="B21" s="14" t="s">
        <v>13</v>
      </c>
      <c r="C21" s="14" t="s">
        <v>14</v>
      </c>
      <c r="D21" s="45"/>
      <c r="E21" s="14">
        <f t="shared" si="0"/>
        <v>1</v>
      </c>
      <c r="F21" s="14">
        <f t="shared" si="1"/>
        <v>0</v>
      </c>
      <c r="G21" s="14">
        <f t="shared" si="2"/>
        <v>0</v>
      </c>
      <c r="H21" s="14">
        <f t="shared" si="3"/>
        <v>1</v>
      </c>
      <c r="I21" s="14">
        <v>53089</v>
      </c>
      <c r="J21" s="14">
        <v>2</v>
      </c>
      <c r="K21" s="14">
        <v>72</v>
      </c>
      <c r="L21" s="14">
        <v>23</v>
      </c>
      <c r="M21" s="48">
        <v>69403.493405242887</v>
      </c>
    </row>
    <row r="22" spans="1:13" ht="15.75" customHeight="1" x14ac:dyDescent="0.35">
      <c r="A22" s="13" t="s">
        <v>9</v>
      </c>
      <c r="B22" s="14" t="s">
        <v>13</v>
      </c>
      <c r="C22" s="14" t="s">
        <v>14</v>
      </c>
      <c r="D22" s="45"/>
      <c r="E22" s="14">
        <f t="shared" si="0"/>
        <v>1</v>
      </c>
      <c r="F22" s="14">
        <f t="shared" si="1"/>
        <v>0</v>
      </c>
      <c r="G22" s="14">
        <f t="shared" si="2"/>
        <v>0</v>
      </c>
      <c r="H22" s="14">
        <f t="shared" si="3"/>
        <v>1</v>
      </c>
      <c r="I22" s="14">
        <v>69345</v>
      </c>
      <c r="J22" s="14">
        <v>3</v>
      </c>
      <c r="K22" s="14">
        <v>79</v>
      </c>
      <c r="L22" s="14">
        <v>56</v>
      </c>
      <c r="M22" s="48">
        <v>84710.532546391652</v>
      </c>
    </row>
    <row r="23" spans="1:13" ht="15.75" customHeight="1" x14ac:dyDescent="0.35">
      <c r="A23" s="13" t="s">
        <v>9</v>
      </c>
      <c r="B23" s="14" t="s">
        <v>10</v>
      </c>
      <c r="C23" s="14" t="s">
        <v>14</v>
      </c>
      <c r="D23" s="45"/>
      <c r="E23" s="14">
        <f t="shared" si="0"/>
        <v>1</v>
      </c>
      <c r="F23" s="14">
        <f t="shared" si="1"/>
        <v>0</v>
      </c>
      <c r="G23" s="14">
        <f t="shared" si="2"/>
        <v>1</v>
      </c>
      <c r="H23" s="14">
        <f t="shared" si="3"/>
        <v>1</v>
      </c>
      <c r="I23" s="14">
        <v>63508</v>
      </c>
      <c r="J23" s="14">
        <v>1</v>
      </c>
      <c r="K23" s="14">
        <v>48</v>
      </c>
      <c r="L23" s="14">
        <v>30</v>
      </c>
      <c r="M23" s="48">
        <v>95879.942755851356</v>
      </c>
    </row>
    <row r="24" spans="1:13" ht="15.75" customHeight="1" x14ac:dyDescent="0.35">
      <c r="A24" s="13" t="s">
        <v>9</v>
      </c>
      <c r="B24" s="14" t="s">
        <v>13</v>
      </c>
      <c r="C24" s="14" t="s">
        <v>11</v>
      </c>
      <c r="D24" s="45"/>
      <c r="E24" s="14">
        <f t="shared" si="0"/>
        <v>1</v>
      </c>
      <c r="F24" s="14">
        <f t="shared" si="1"/>
        <v>0</v>
      </c>
      <c r="G24" s="14">
        <f t="shared" si="2"/>
        <v>0</v>
      </c>
      <c r="H24" s="14">
        <f t="shared" si="3"/>
        <v>0</v>
      </c>
      <c r="I24" s="14">
        <v>60057</v>
      </c>
      <c r="J24" s="14">
        <v>1</v>
      </c>
      <c r="K24" s="14">
        <v>61</v>
      </c>
      <c r="L24" s="14">
        <v>60</v>
      </c>
      <c r="M24" s="48">
        <v>73487.126244826286</v>
      </c>
    </row>
    <row r="25" spans="1:13" ht="15.75" customHeight="1" x14ac:dyDescent="0.35">
      <c r="A25" s="13" t="s">
        <v>9</v>
      </c>
      <c r="B25" s="14" t="s">
        <v>13</v>
      </c>
      <c r="C25" s="14" t="s">
        <v>11</v>
      </c>
      <c r="D25" s="45"/>
      <c r="E25" s="14">
        <f t="shared" si="0"/>
        <v>1</v>
      </c>
      <c r="F25" s="14">
        <f t="shared" si="1"/>
        <v>0</v>
      </c>
      <c r="G25" s="14">
        <f t="shared" si="2"/>
        <v>0</v>
      </c>
      <c r="H25" s="14">
        <f t="shared" si="3"/>
        <v>0</v>
      </c>
      <c r="I25" s="14">
        <v>52402</v>
      </c>
      <c r="J25" s="14">
        <v>3</v>
      </c>
      <c r="K25" s="14">
        <v>35</v>
      </c>
      <c r="L25" s="14">
        <v>30</v>
      </c>
      <c r="M25" s="48">
        <v>61597.981930605863</v>
      </c>
    </row>
    <row r="26" spans="1:13" ht="15.75" customHeight="1" x14ac:dyDescent="0.35">
      <c r="A26" s="13" t="s">
        <v>12</v>
      </c>
      <c r="B26" s="14" t="s">
        <v>13</v>
      </c>
      <c r="C26" s="14" t="s">
        <v>14</v>
      </c>
      <c r="D26" s="45"/>
      <c r="E26" s="14">
        <f t="shared" si="0"/>
        <v>0</v>
      </c>
      <c r="F26" s="14">
        <f t="shared" si="1"/>
        <v>1</v>
      </c>
      <c r="G26" s="14">
        <f t="shared" si="2"/>
        <v>0</v>
      </c>
      <c r="H26" s="14">
        <f t="shared" si="3"/>
        <v>1</v>
      </c>
      <c r="I26" s="14">
        <v>60180</v>
      </c>
      <c r="J26" s="14">
        <v>2</v>
      </c>
      <c r="K26" s="14">
        <v>68</v>
      </c>
      <c r="L26" s="14">
        <v>18</v>
      </c>
      <c r="M26" s="48">
        <v>63119.800376689047</v>
      </c>
    </row>
    <row r="27" spans="1:13" ht="15.75" customHeight="1" x14ac:dyDescent="0.35">
      <c r="A27" s="13" t="s">
        <v>9</v>
      </c>
      <c r="B27" s="14" t="s">
        <v>10</v>
      </c>
      <c r="C27" s="14" t="s">
        <v>11</v>
      </c>
      <c r="D27" s="45"/>
      <c r="E27" s="14">
        <f t="shared" si="0"/>
        <v>1</v>
      </c>
      <c r="F27" s="14">
        <f t="shared" si="1"/>
        <v>0</v>
      </c>
      <c r="G27" s="14">
        <f t="shared" si="2"/>
        <v>1</v>
      </c>
      <c r="H27" s="14">
        <f t="shared" si="3"/>
        <v>0</v>
      </c>
      <c r="I27" s="14">
        <v>53422</v>
      </c>
      <c r="J27" s="14">
        <v>4</v>
      </c>
      <c r="K27" s="14">
        <v>44</v>
      </c>
      <c r="L27" s="14">
        <v>34</v>
      </c>
      <c r="M27" s="48">
        <v>98586.825279776298</v>
      </c>
    </row>
    <row r="28" spans="1:13" ht="15.75" customHeight="1" x14ac:dyDescent="0.35">
      <c r="A28" s="13" t="s">
        <v>15</v>
      </c>
      <c r="B28" s="14" t="s">
        <v>13</v>
      </c>
      <c r="C28" s="14" t="s">
        <v>14</v>
      </c>
      <c r="D28" s="45"/>
      <c r="E28" s="14">
        <f t="shared" si="0"/>
        <v>0</v>
      </c>
      <c r="F28" s="14">
        <f t="shared" si="1"/>
        <v>0</v>
      </c>
      <c r="G28" s="14">
        <f t="shared" si="2"/>
        <v>0</v>
      </c>
      <c r="H28" s="14">
        <f t="shared" si="3"/>
        <v>1</v>
      </c>
      <c r="I28" s="14">
        <v>49857</v>
      </c>
      <c r="J28" s="14">
        <v>3</v>
      </c>
      <c r="K28" s="14">
        <v>37</v>
      </c>
      <c r="L28" s="14">
        <v>37</v>
      </c>
      <c r="M28" s="48">
        <v>71502.564059292024</v>
      </c>
    </row>
    <row r="29" spans="1:13" ht="15.75" customHeight="1" x14ac:dyDescent="0.35">
      <c r="A29" s="13" t="s">
        <v>12</v>
      </c>
      <c r="B29" s="14" t="s">
        <v>13</v>
      </c>
      <c r="C29" s="14" t="s">
        <v>11</v>
      </c>
      <c r="D29" s="45"/>
      <c r="E29" s="14">
        <f t="shared" si="0"/>
        <v>0</v>
      </c>
      <c r="F29" s="14">
        <f t="shared" si="1"/>
        <v>1</v>
      </c>
      <c r="G29" s="14">
        <f t="shared" si="2"/>
        <v>0</v>
      </c>
      <c r="H29" s="14">
        <f t="shared" si="3"/>
        <v>0</v>
      </c>
      <c r="I29" s="14">
        <v>48682</v>
      </c>
      <c r="J29" s="14">
        <v>3</v>
      </c>
      <c r="K29" s="14">
        <v>82</v>
      </c>
      <c r="L29" s="14">
        <v>59</v>
      </c>
      <c r="M29" s="48">
        <v>64320.669102470754</v>
      </c>
    </row>
    <row r="30" spans="1:13" ht="15.75" customHeight="1" x14ac:dyDescent="0.35">
      <c r="A30" s="13" t="s">
        <v>9</v>
      </c>
      <c r="B30" s="14" t="s">
        <v>13</v>
      </c>
      <c r="C30" s="14" t="s">
        <v>11</v>
      </c>
      <c r="D30" s="45"/>
      <c r="E30" s="14">
        <f t="shared" si="0"/>
        <v>1</v>
      </c>
      <c r="F30" s="14">
        <f t="shared" si="1"/>
        <v>0</v>
      </c>
      <c r="G30" s="14">
        <f t="shared" si="2"/>
        <v>0</v>
      </c>
      <c r="H30" s="14">
        <f t="shared" si="3"/>
        <v>0</v>
      </c>
      <c r="I30" s="14">
        <v>48516</v>
      </c>
      <c r="J30" s="14">
        <v>2</v>
      </c>
      <c r="K30" s="14">
        <v>37</v>
      </c>
      <c r="L30" s="14">
        <v>63</v>
      </c>
      <c r="M30" s="48">
        <v>77310.218156090967</v>
      </c>
    </row>
    <row r="31" spans="1:13" ht="15.75" customHeight="1" x14ac:dyDescent="0.35">
      <c r="A31" s="13" t="s">
        <v>15</v>
      </c>
      <c r="B31" s="14" t="s">
        <v>13</v>
      </c>
      <c r="C31" s="14" t="s">
        <v>11</v>
      </c>
      <c r="D31" s="45"/>
      <c r="E31" s="14">
        <f t="shared" si="0"/>
        <v>0</v>
      </c>
      <c r="F31" s="14">
        <f t="shared" si="1"/>
        <v>0</v>
      </c>
      <c r="G31" s="14">
        <f t="shared" si="2"/>
        <v>0</v>
      </c>
      <c r="H31" s="14">
        <f t="shared" si="3"/>
        <v>0</v>
      </c>
      <c r="I31" s="14">
        <v>54363</v>
      </c>
      <c r="J31" s="14">
        <v>3</v>
      </c>
      <c r="K31" s="14">
        <v>44</v>
      </c>
      <c r="L31" s="14">
        <v>55</v>
      </c>
      <c r="M31" s="48">
        <v>74825.198148974916</v>
      </c>
    </row>
    <row r="32" spans="1:13" ht="15.75" customHeight="1" x14ac:dyDescent="0.35">
      <c r="A32" s="13" t="s">
        <v>15</v>
      </c>
      <c r="B32" s="14" t="s">
        <v>13</v>
      </c>
      <c r="C32" s="14" t="s">
        <v>14</v>
      </c>
      <c r="D32" s="45"/>
      <c r="E32" s="14">
        <f t="shared" si="0"/>
        <v>0</v>
      </c>
      <c r="F32" s="14">
        <f t="shared" si="1"/>
        <v>0</v>
      </c>
      <c r="G32" s="14">
        <f t="shared" si="2"/>
        <v>0</v>
      </c>
      <c r="H32" s="14">
        <f t="shared" si="3"/>
        <v>1</v>
      </c>
      <c r="I32" s="14">
        <v>39636</v>
      </c>
      <c r="J32" s="14">
        <v>3</v>
      </c>
      <c r="K32" s="14">
        <v>43</v>
      </c>
      <c r="L32" s="14">
        <v>23</v>
      </c>
      <c r="M32" s="48">
        <v>59230.435281045466</v>
      </c>
    </row>
    <row r="33" spans="1:13" ht="15.75" customHeight="1" x14ac:dyDescent="0.35">
      <c r="A33" s="13" t="s">
        <v>9</v>
      </c>
      <c r="B33" s="14" t="s">
        <v>10</v>
      </c>
      <c r="C33" s="14" t="s">
        <v>14</v>
      </c>
      <c r="D33" s="45"/>
      <c r="E33" s="14">
        <f t="shared" si="0"/>
        <v>1</v>
      </c>
      <c r="F33" s="14">
        <f t="shared" si="1"/>
        <v>0</v>
      </c>
      <c r="G33" s="14">
        <f t="shared" si="2"/>
        <v>1</v>
      </c>
      <c r="H33" s="14">
        <f t="shared" si="3"/>
        <v>1</v>
      </c>
      <c r="I33" s="14">
        <v>65172</v>
      </c>
      <c r="J33" s="14">
        <v>1</v>
      </c>
      <c r="K33" s="14">
        <v>44</v>
      </c>
      <c r="L33" s="14">
        <v>31</v>
      </c>
      <c r="M33" s="48">
        <v>107138.140531638</v>
      </c>
    </row>
    <row r="34" spans="1:13" ht="15.75" customHeight="1" x14ac:dyDescent="0.35">
      <c r="A34" s="13" t="s">
        <v>9</v>
      </c>
      <c r="B34" s="14" t="s">
        <v>10</v>
      </c>
      <c r="C34" s="14" t="s">
        <v>14</v>
      </c>
      <c r="D34" s="45"/>
      <c r="E34" s="14">
        <f t="shared" si="0"/>
        <v>1</v>
      </c>
      <c r="F34" s="14">
        <f t="shared" si="1"/>
        <v>0</v>
      </c>
      <c r="G34" s="14">
        <f t="shared" si="2"/>
        <v>1</v>
      </c>
      <c r="H34" s="14">
        <f t="shared" si="3"/>
        <v>1</v>
      </c>
      <c r="I34" s="14">
        <v>58529</v>
      </c>
      <c r="J34" s="14">
        <v>1</v>
      </c>
      <c r="K34" s="14">
        <v>65</v>
      </c>
      <c r="L34" s="14">
        <v>22</v>
      </c>
      <c r="M34" s="48">
        <v>102763.61086073873</v>
      </c>
    </row>
    <row r="35" spans="1:13" ht="15.75" customHeight="1" x14ac:dyDescent="0.35">
      <c r="A35" s="13" t="s">
        <v>9</v>
      </c>
      <c r="B35" s="14" t="s">
        <v>13</v>
      </c>
      <c r="C35" s="14" t="s">
        <v>11</v>
      </c>
      <c r="D35" s="45"/>
      <c r="E35" s="14">
        <f t="shared" si="0"/>
        <v>1</v>
      </c>
      <c r="F35" s="14">
        <f t="shared" si="1"/>
        <v>0</v>
      </c>
      <c r="G35" s="14">
        <f t="shared" si="2"/>
        <v>0</v>
      </c>
      <c r="H35" s="14">
        <f t="shared" si="3"/>
        <v>0</v>
      </c>
      <c r="I35" s="14">
        <v>50011</v>
      </c>
      <c r="J35" s="14">
        <v>2</v>
      </c>
      <c r="K35" s="14">
        <v>72</v>
      </c>
      <c r="L35" s="14">
        <v>18</v>
      </c>
      <c r="M35" s="48">
        <v>69764.490431631086</v>
      </c>
    </row>
    <row r="36" spans="1:13" ht="15.75" customHeight="1" x14ac:dyDescent="0.35">
      <c r="A36" s="13" t="s">
        <v>9</v>
      </c>
      <c r="B36" s="14" t="s">
        <v>13</v>
      </c>
      <c r="C36" s="14" t="s">
        <v>11</v>
      </c>
      <c r="D36" s="45"/>
      <c r="E36" s="14">
        <f t="shared" si="0"/>
        <v>1</v>
      </c>
      <c r="F36" s="14">
        <f t="shared" si="1"/>
        <v>0</v>
      </c>
      <c r="G36" s="14">
        <f t="shared" si="2"/>
        <v>0</v>
      </c>
      <c r="H36" s="14">
        <f t="shared" si="3"/>
        <v>0</v>
      </c>
      <c r="I36" s="14">
        <v>50020</v>
      </c>
      <c r="J36" s="14">
        <v>4</v>
      </c>
      <c r="K36" s="14">
        <v>75</v>
      </c>
      <c r="L36" s="14">
        <v>19</v>
      </c>
      <c r="M36" s="48">
        <v>59889.141347399716</v>
      </c>
    </row>
    <row r="37" spans="1:13" ht="15.75" customHeight="1" x14ac:dyDescent="0.35">
      <c r="A37" s="13" t="s">
        <v>15</v>
      </c>
      <c r="B37" s="14" t="s">
        <v>13</v>
      </c>
      <c r="C37" s="14" t="s">
        <v>14</v>
      </c>
      <c r="D37" s="45"/>
      <c r="E37" s="14">
        <f t="shared" si="0"/>
        <v>0</v>
      </c>
      <c r="F37" s="14">
        <f t="shared" si="1"/>
        <v>0</v>
      </c>
      <c r="G37" s="14">
        <f t="shared" si="2"/>
        <v>0</v>
      </c>
      <c r="H37" s="14">
        <f t="shared" si="3"/>
        <v>1</v>
      </c>
      <c r="I37" s="14">
        <v>55764</v>
      </c>
      <c r="J37" s="14">
        <v>2</v>
      </c>
      <c r="K37" s="14">
        <v>64</v>
      </c>
      <c r="L37" s="14">
        <v>63</v>
      </c>
      <c r="M37" s="48">
        <v>82356.407817915737</v>
      </c>
    </row>
    <row r="38" spans="1:13" ht="15.75" customHeight="1" x14ac:dyDescent="0.35">
      <c r="A38" s="13" t="s">
        <v>9</v>
      </c>
      <c r="B38" s="14" t="s">
        <v>10</v>
      </c>
      <c r="C38" s="14" t="s">
        <v>14</v>
      </c>
      <c r="D38" s="45"/>
      <c r="E38" s="14">
        <f t="shared" si="0"/>
        <v>1</v>
      </c>
      <c r="F38" s="14">
        <f t="shared" si="1"/>
        <v>0</v>
      </c>
      <c r="G38" s="14">
        <f t="shared" si="2"/>
        <v>1</v>
      </c>
      <c r="H38" s="14">
        <f t="shared" si="3"/>
        <v>1</v>
      </c>
      <c r="I38" s="14">
        <v>60894</v>
      </c>
      <c r="J38" s="14">
        <v>4</v>
      </c>
      <c r="K38" s="14">
        <v>80</v>
      </c>
      <c r="L38" s="14">
        <v>28</v>
      </c>
      <c r="M38" s="48">
        <v>118651.89467975884</v>
      </c>
    </row>
    <row r="39" spans="1:13" ht="15.75" customHeight="1" x14ac:dyDescent="0.35">
      <c r="A39" s="13" t="s">
        <v>15</v>
      </c>
      <c r="B39" s="14" t="s">
        <v>13</v>
      </c>
      <c r="C39" s="14" t="s">
        <v>14</v>
      </c>
      <c r="D39" s="45"/>
      <c r="E39" s="14">
        <f t="shared" si="0"/>
        <v>0</v>
      </c>
      <c r="F39" s="14">
        <f t="shared" si="1"/>
        <v>0</v>
      </c>
      <c r="G39" s="14">
        <f t="shared" si="2"/>
        <v>0</v>
      </c>
      <c r="H39" s="14">
        <f t="shared" si="3"/>
        <v>1</v>
      </c>
      <c r="I39" s="14">
        <v>42259</v>
      </c>
      <c r="J39" s="14">
        <v>4</v>
      </c>
      <c r="K39" s="14">
        <v>37</v>
      </c>
      <c r="L39" s="14">
        <v>19</v>
      </c>
      <c r="M39" s="48">
        <v>66762.27178435681</v>
      </c>
    </row>
    <row r="40" spans="1:13" ht="15.75" customHeight="1" x14ac:dyDescent="0.35">
      <c r="A40" s="13" t="s">
        <v>15</v>
      </c>
      <c r="B40" s="14" t="s">
        <v>13</v>
      </c>
      <c r="C40" s="14" t="s">
        <v>11</v>
      </c>
      <c r="D40" s="45"/>
      <c r="E40" s="14">
        <f t="shared" si="0"/>
        <v>0</v>
      </c>
      <c r="F40" s="14">
        <f t="shared" si="1"/>
        <v>0</v>
      </c>
      <c r="G40" s="14">
        <f t="shared" si="2"/>
        <v>0</v>
      </c>
      <c r="H40" s="14">
        <f t="shared" si="3"/>
        <v>0</v>
      </c>
      <c r="I40" s="14">
        <v>59978</v>
      </c>
      <c r="J40" s="14">
        <v>2</v>
      </c>
      <c r="K40" s="14">
        <v>75</v>
      </c>
      <c r="L40" s="14">
        <v>62</v>
      </c>
      <c r="M40" s="48">
        <v>79454.739467094565</v>
      </c>
    </row>
    <row r="41" spans="1:13" ht="15.75" customHeight="1" x14ac:dyDescent="0.35">
      <c r="A41" s="13" t="s">
        <v>9</v>
      </c>
      <c r="B41" s="14" t="s">
        <v>13</v>
      </c>
      <c r="C41" s="14" t="s">
        <v>14</v>
      </c>
      <c r="D41" s="45"/>
      <c r="E41" s="14">
        <f t="shared" si="0"/>
        <v>1</v>
      </c>
      <c r="F41" s="14">
        <f t="shared" si="1"/>
        <v>0</v>
      </c>
      <c r="G41" s="14">
        <f t="shared" si="2"/>
        <v>0</v>
      </c>
      <c r="H41" s="14">
        <f t="shared" si="3"/>
        <v>1</v>
      </c>
      <c r="I41" s="14">
        <v>47129</v>
      </c>
      <c r="J41" s="14">
        <v>1</v>
      </c>
      <c r="K41" s="14">
        <v>41</v>
      </c>
      <c r="L41" s="14">
        <v>26</v>
      </c>
      <c r="M41" s="48">
        <v>66079.850099108749</v>
      </c>
    </row>
    <row r="42" spans="1:13" ht="15.75" customHeight="1" x14ac:dyDescent="0.35">
      <c r="A42" s="13" t="s">
        <v>9</v>
      </c>
      <c r="B42" s="14" t="s">
        <v>10</v>
      </c>
      <c r="C42" s="14" t="s">
        <v>14</v>
      </c>
      <c r="D42" s="45"/>
      <c r="E42" s="14">
        <f t="shared" si="0"/>
        <v>1</v>
      </c>
      <c r="F42" s="14">
        <f t="shared" si="1"/>
        <v>0</v>
      </c>
      <c r="G42" s="14">
        <f t="shared" si="2"/>
        <v>1</v>
      </c>
      <c r="H42" s="14">
        <f t="shared" si="3"/>
        <v>1</v>
      </c>
      <c r="I42" s="14">
        <v>57485</v>
      </c>
      <c r="J42" s="14">
        <v>1</v>
      </c>
      <c r="K42" s="14">
        <v>77</v>
      </c>
      <c r="L42" s="14">
        <v>35</v>
      </c>
      <c r="M42" s="48">
        <v>103774.34357263785</v>
      </c>
    </row>
    <row r="43" spans="1:13" ht="15.75" customHeight="1" x14ac:dyDescent="0.35">
      <c r="A43" s="13" t="s">
        <v>9</v>
      </c>
      <c r="B43" s="14" t="s">
        <v>10</v>
      </c>
      <c r="C43" s="14" t="s">
        <v>14</v>
      </c>
      <c r="D43" s="45"/>
      <c r="E43" s="14">
        <f t="shared" si="0"/>
        <v>1</v>
      </c>
      <c r="F43" s="14">
        <f t="shared" si="1"/>
        <v>0</v>
      </c>
      <c r="G43" s="14">
        <f t="shared" si="2"/>
        <v>1</v>
      </c>
      <c r="H43" s="14">
        <f t="shared" si="3"/>
        <v>1</v>
      </c>
      <c r="I43" s="14">
        <v>62593</v>
      </c>
      <c r="J43" s="14">
        <v>3</v>
      </c>
      <c r="K43" s="14">
        <v>71</v>
      </c>
      <c r="L43" s="14">
        <v>60</v>
      </c>
      <c r="M43" s="48">
        <v>112716.44486928236</v>
      </c>
    </row>
    <row r="44" spans="1:13" ht="15.75" customHeight="1" x14ac:dyDescent="0.35">
      <c r="A44" s="13" t="s">
        <v>9</v>
      </c>
      <c r="B44" s="14" t="s">
        <v>13</v>
      </c>
      <c r="C44" s="14" t="s">
        <v>11</v>
      </c>
      <c r="D44" s="45"/>
      <c r="E44" s="14">
        <f t="shared" si="0"/>
        <v>1</v>
      </c>
      <c r="F44" s="14">
        <f t="shared" si="1"/>
        <v>0</v>
      </c>
      <c r="G44" s="14">
        <f t="shared" si="2"/>
        <v>0</v>
      </c>
      <c r="H44" s="14">
        <f t="shared" si="3"/>
        <v>0</v>
      </c>
      <c r="I44" s="14">
        <v>48913</v>
      </c>
      <c r="J44" s="14">
        <v>3</v>
      </c>
      <c r="K44" s="14">
        <v>41</v>
      </c>
      <c r="L44" s="14">
        <v>24</v>
      </c>
      <c r="M44" s="48">
        <v>62819.162505208762</v>
      </c>
    </row>
    <row r="45" spans="1:13" ht="15.75" customHeight="1" x14ac:dyDescent="0.35">
      <c r="A45" s="13" t="s">
        <v>12</v>
      </c>
      <c r="B45" s="14" t="s">
        <v>13</v>
      </c>
      <c r="C45" s="14" t="s">
        <v>11</v>
      </c>
      <c r="D45" s="45"/>
      <c r="E45" s="14">
        <f t="shared" si="0"/>
        <v>0</v>
      </c>
      <c r="F45" s="14">
        <f t="shared" si="1"/>
        <v>1</v>
      </c>
      <c r="G45" s="14">
        <f t="shared" si="2"/>
        <v>0</v>
      </c>
      <c r="H45" s="14">
        <f t="shared" si="3"/>
        <v>0</v>
      </c>
      <c r="I45" s="14">
        <v>66101</v>
      </c>
      <c r="J45" s="14">
        <v>4</v>
      </c>
      <c r="K45" s="14">
        <v>81</v>
      </c>
      <c r="L45" s="14">
        <v>31</v>
      </c>
      <c r="M45" s="48">
        <v>55470.549818771236</v>
      </c>
    </row>
    <row r="46" spans="1:13" ht="15.75" customHeight="1" x14ac:dyDescent="0.35">
      <c r="A46" s="13" t="s">
        <v>12</v>
      </c>
      <c r="B46" s="14" t="s">
        <v>13</v>
      </c>
      <c r="C46" s="14" t="s">
        <v>14</v>
      </c>
      <c r="D46" s="45"/>
      <c r="E46" s="14">
        <f t="shared" si="0"/>
        <v>0</v>
      </c>
      <c r="F46" s="14">
        <f t="shared" si="1"/>
        <v>1</v>
      </c>
      <c r="G46" s="14">
        <f t="shared" si="2"/>
        <v>0</v>
      </c>
      <c r="H46" s="14">
        <f t="shared" si="3"/>
        <v>1</v>
      </c>
      <c r="I46" s="14">
        <v>49622</v>
      </c>
      <c r="J46" s="14">
        <v>2</v>
      </c>
      <c r="K46" s="14">
        <v>73</v>
      </c>
      <c r="L46" s="14">
        <v>41</v>
      </c>
      <c r="M46" s="48">
        <v>69510.049822114976</v>
      </c>
    </row>
    <row r="47" spans="1:13" ht="15.75" customHeight="1" x14ac:dyDescent="0.35">
      <c r="A47" s="13" t="s">
        <v>12</v>
      </c>
      <c r="B47" s="14" t="s">
        <v>13</v>
      </c>
      <c r="C47" s="14" t="s">
        <v>11</v>
      </c>
      <c r="D47" s="45"/>
      <c r="E47" s="14">
        <f t="shared" si="0"/>
        <v>0</v>
      </c>
      <c r="F47" s="14">
        <f t="shared" si="1"/>
        <v>1</v>
      </c>
      <c r="G47" s="14">
        <f t="shared" si="2"/>
        <v>0</v>
      </c>
      <c r="H47" s="14">
        <f t="shared" si="3"/>
        <v>0</v>
      </c>
      <c r="I47" s="14">
        <v>59386</v>
      </c>
      <c r="J47" s="14">
        <v>4</v>
      </c>
      <c r="K47" s="14">
        <v>46</v>
      </c>
      <c r="L47" s="14">
        <v>37</v>
      </c>
      <c r="M47" s="48">
        <v>68064.763047522632</v>
      </c>
    </row>
    <row r="48" spans="1:13" ht="15.75" customHeight="1" x14ac:dyDescent="0.35">
      <c r="A48" s="13" t="s">
        <v>9</v>
      </c>
      <c r="B48" s="14" t="s">
        <v>13</v>
      </c>
      <c r="C48" s="14" t="s">
        <v>14</v>
      </c>
      <c r="D48" s="45"/>
      <c r="E48" s="14">
        <f t="shared" si="0"/>
        <v>1</v>
      </c>
      <c r="F48" s="14">
        <f t="shared" si="1"/>
        <v>0</v>
      </c>
      <c r="G48" s="14">
        <f t="shared" si="2"/>
        <v>0</v>
      </c>
      <c r="H48" s="14">
        <f t="shared" si="3"/>
        <v>1</v>
      </c>
      <c r="I48" s="14">
        <v>66050</v>
      </c>
      <c r="J48" s="14">
        <v>1</v>
      </c>
      <c r="K48" s="14">
        <v>35</v>
      </c>
      <c r="L48" s="14">
        <v>38</v>
      </c>
      <c r="M48" s="48">
        <v>69116.925539992662</v>
      </c>
    </row>
    <row r="49" spans="1:13" ht="15.75" customHeight="1" x14ac:dyDescent="0.35">
      <c r="A49" s="13" t="s">
        <v>9</v>
      </c>
      <c r="B49" s="14" t="s">
        <v>13</v>
      </c>
      <c r="C49" s="14" t="s">
        <v>14</v>
      </c>
      <c r="D49" s="45"/>
      <c r="E49" s="14">
        <f t="shared" si="0"/>
        <v>1</v>
      </c>
      <c r="F49" s="14">
        <f t="shared" si="1"/>
        <v>0</v>
      </c>
      <c r="G49" s="14">
        <f t="shared" si="2"/>
        <v>0</v>
      </c>
      <c r="H49" s="14">
        <f t="shared" si="3"/>
        <v>1</v>
      </c>
      <c r="I49" s="14">
        <v>59492</v>
      </c>
      <c r="J49" s="14">
        <v>1</v>
      </c>
      <c r="K49" s="14">
        <v>69</v>
      </c>
      <c r="L49" s="14">
        <v>55</v>
      </c>
      <c r="M49" s="48">
        <v>86354.839861978282</v>
      </c>
    </row>
    <row r="50" spans="1:13" ht="15.75" customHeight="1" x14ac:dyDescent="0.35">
      <c r="A50" s="13" t="s">
        <v>9</v>
      </c>
      <c r="B50" s="14" t="s">
        <v>13</v>
      </c>
      <c r="C50" s="14" t="s">
        <v>11</v>
      </c>
      <c r="D50" s="45"/>
      <c r="E50" s="14">
        <f t="shared" si="0"/>
        <v>1</v>
      </c>
      <c r="F50" s="14">
        <f t="shared" si="1"/>
        <v>0</v>
      </c>
      <c r="G50" s="14">
        <f t="shared" si="2"/>
        <v>0</v>
      </c>
      <c r="H50" s="14">
        <f t="shared" si="3"/>
        <v>0</v>
      </c>
      <c r="I50" s="14">
        <v>61134</v>
      </c>
      <c r="J50" s="14">
        <v>3</v>
      </c>
      <c r="K50" s="14">
        <v>72</v>
      </c>
      <c r="L50" s="14">
        <v>18</v>
      </c>
      <c r="M50" s="48">
        <v>60456.691956496703</v>
      </c>
    </row>
    <row r="51" spans="1:13" ht="15.75" customHeight="1" x14ac:dyDescent="0.35">
      <c r="A51" s="13" t="s">
        <v>15</v>
      </c>
      <c r="B51" s="14" t="s">
        <v>13</v>
      </c>
      <c r="C51" s="14" t="s">
        <v>11</v>
      </c>
      <c r="D51" s="45"/>
      <c r="E51" s="14">
        <f t="shared" si="0"/>
        <v>0</v>
      </c>
      <c r="F51" s="14">
        <f t="shared" si="1"/>
        <v>0</v>
      </c>
      <c r="G51" s="14">
        <f t="shared" si="2"/>
        <v>0</v>
      </c>
      <c r="H51" s="14">
        <f t="shared" si="3"/>
        <v>0</v>
      </c>
      <c r="I51" s="14">
        <v>61956</v>
      </c>
      <c r="J51" s="14">
        <v>4</v>
      </c>
      <c r="K51" s="14">
        <v>54</v>
      </c>
      <c r="L51" s="14">
        <v>28</v>
      </c>
      <c r="M51" s="48">
        <v>71791.284407459563</v>
      </c>
    </row>
    <row r="52" spans="1:13" ht="15.75" customHeight="1" x14ac:dyDescent="0.35">
      <c r="A52" s="13" t="s">
        <v>12</v>
      </c>
      <c r="B52" s="14" t="s">
        <v>13</v>
      </c>
      <c r="C52" s="14" t="s">
        <v>11</v>
      </c>
      <c r="D52" s="45"/>
      <c r="E52" s="14">
        <f t="shared" si="0"/>
        <v>0</v>
      </c>
      <c r="F52" s="14">
        <f t="shared" si="1"/>
        <v>1</v>
      </c>
      <c r="G52" s="14">
        <f t="shared" si="2"/>
        <v>0</v>
      </c>
      <c r="H52" s="14">
        <f t="shared" si="3"/>
        <v>0</v>
      </c>
      <c r="I52" s="14">
        <v>46086</v>
      </c>
      <c r="J52" s="14">
        <v>4</v>
      </c>
      <c r="K52" s="14">
        <v>50</v>
      </c>
      <c r="L52" s="14">
        <v>60</v>
      </c>
      <c r="M52" s="48">
        <v>67626.888443433185</v>
      </c>
    </row>
    <row r="53" spans="1:13" ht="15.75" customHeight="1" x14ac:dyDescent="0.35">
      <c r="A53" s="13" t="s">
        <v>12</v>
      </c>
      <c r="B53" s="14" t="s">
        <v>10</v>
      </c>
      <c r="C53" s="14" t="s">
        <v>14</v>
      </c>
      <c r="D53" s="45"/>
      <c r="E53" s="14">
        <f t="shared" si="0"/>
        <v>0</v>
      </c>
      <c r="F53" s="14">
        <f t="shared" si="1"/>
        <v>1</v>
      </c>
      <c r="G53" s="14">
        <f t="shared" si="2"/>
        <v>1</v>
      </c>
      <c r="H53" s="14">
        <f t="shared" si="3"/>
        <v>1</v>
      </c>
      <c r="I53" s="14">
        <v>61481</v>
      </c>
      <c r="J53" s="14">
        <v>3</v>
      </c>
      <c r="K53" s="14">
        <v>79</v>
      </c>
      <c r="L53" s="14">
        <v>36</v>
      </c>
      <c r="M53" s="48">
        <v>99794.403925129576</v>
      </c>
    </row>
    <row r="54" spans="1:13" ht="15.75" customHeight="1" x14ac:dyDescent="0.35">
      <c r="A54" s="13" t="s">
        <v>9</v>
      </c>
      <c r="B54" s="14" t="s">
        <v>13</v>
      </c>
      <c r="C54" s="14" t="s">
        <v>11</v>
      </c>
      <c r="D54" s="45"/>
      <c r="E54" s="14">
        <f t="shared" si="0"/>
        <v>1</v>
      </c>
      <c r="F54" s="14">
        <f t="shared" si="1"/>
        <v>0</v>
      </c>
      <c r="G54" s="14">
        <f t="shared" si="2"/>
        <v>0</v>
      </c>
      <c r="H54" s="14">
        <f t="shared" si="3"/>
        <v>0</v>
      </c>
      <c r="I54" s="14">
        <v>55727</v>
      </c>
      <c r="J54" s="14">
        <v>3</v>
      </c>
      <c r="K54" s="14">
        <v>79</v>
      </c>
      <c r="L54" s="14">
        <v>18</v>
      </c>
      <c r="M54" s="48">
        <v>70350.789367063539</v>
      </c>
    </row>
    <row r="55" spans="1:13" ht="15.75" customHeight="1" x14ac:dyDescent="0.35">
      <c r="A55" s="13" t="s">
        <v>15</v>
      </c>
      <c r="B55" s="14" t="s">
        <v>13</v>
      </c>
      <c r="C55" s="14" t="s">
        <v>11</v>
      </c>
      <c r="D55" s="45"/>
      <c r="E55" s="14">
        <f t="shared" si="0"/>
        <v>0</v>
      </c>
      <c r="F55" s="14">
        <f t="shared" si="1"/>
        <v>0</v>
      </c>
      <c r="G55" s="14">
        <f t="shared" si="2"/>
        <v>0</v>
      </c>
      <c r="H55" s="14">
        <f t="shared" si="3"/>
        <v>0</v>
      </c>
      <c r="I55" s="14">
        <v>61576</v>
      </c>
      <c r="J55" s="14">
        <v>2</v>
      </c>
      <c r="K55" s="14">
        <v>73</v>
      </c>
      <c r="L55" s="14">
        <v>21</v>
      </c>
      <c r="M55" s="48">
        <v>58818.766091953577</v>
      </c>
    </row>
    <row r="56" spans="1:13" ht="15.75" customHeight="1" x14ac:dyDescent="0.35">
      <c r="A56" s="13" t="s">
        <v>9</v>
      </c>
      <c r="B56" s="14" t="s">
        <v>10</v>
      </c>
      <c r="C56" s="14" t="s">
        <v>14</v>
      </c>
      <c r="D56" s="45"/>
      <c r="E56" s="14">
        <f t="shared" si="0"/>
        <v>1</v>
      </c>
      <c r="F56" s="14">
        <f t="shared" si="1"/>
        <v>0</v>
      </c>
      <c r="G56" s="14">
        <f t="shared" si="2"/>
        <v>1</v>
      </c>
      <c r="H56" s="14">
        <f t="shared" si="3"/>
        <v>1</v>
      </c>
      <c r="I56" s="14">
        <v>57563</v>
      </c>
      <c r="J56" s="14">
        <v>1</v>
      </c>
      <c r="K56" s="14">
        <v>64</v>
      </c>
      <c r="L56" s="14">
        <v>48</v>
      </c>
      <c r="M56" s="48">
        <v>86487.575942499592</v>
      </c>
    </row>
    <row r="57" spans="1:13" ht="15.75" customHeight="1" x14ac:dyDescent="0.35">
      <c r="A57" s="13" t="s">
        <v>12</v>
      </c>
      <c r="B57" s="14" t="s">
        <v>10</v>
      </c>
      <c r="C57" s="14" t="s">
        <v>14</v>
      </c>
      <c r="D57" s="45"/>
      <c r="E57" s="14">
        <f t="shared" si="0"/>
        <v>0</v>
      </c>
      <c r="F57" s="14">
        <f t="shared" si="1"/>
        <v>1</v>
      </c>
      <c r="G57" s="14">
        <f t="shared" si="2"/>
        <v>1</v>
      </c>
      <c r="H57" s="14">
        <f t="shared" si="3"/>
        <v>1</v>
      </c>
      <c r="I57" s="14">
        <v>58288</v>
      </c>
      <c r="J57" s="14">
        <v>3</v>
      </c>
      <c r="K57" s="14">
        <v>84</v>
      </c>
      <c r="L57" s="14">
        <v>36</v>
      </c>
      <c r="M57" s="48">
        <v>92378.502640870283</v>
      </c>
    </row>
    <row r="58" spans="1:13" ht="15.75" customHeight="1" x14ac:dyDescent="0.35">
      <c r="A58" s="13" t="s">
        <v>15</v>
      </c>
      <c r="B58" s="14" t="s">
        <v>13</v>
      </c>
      <c r="C58" s="14" t="s">
        <v>11</v>
      </c>
      <c r="D58" s="45"/>
      <c r="E58" s="14">
        <f t="shared" si="0"/>
        <v>0</v>
      </c>
      <c r="F58" s="14">
        <f t="shared" si="1"/>
        <v>0</v>
      </c>
      <c r="G58" s="14">
        <f t="shared" si="2"/>
        <v>0</v>
      </c>
      <c r="H58" s="14">
        <f t="shared" si="3"/>
        <v>0</v>
      </c>
      <c r="I58" s="14">
        <v>55282</v>
      </c>
      <c r="J58" s="14">
        <v>3</v>
      </c>
      <c r="K58" s="14">
        <v>60</v>
      </c>
      <c r="L58" s="14">
        <v>40</v>
      </c>
      <c r="M58" s="48">
        <v>73281.550988255811</v>
      </c>
    </row>
    <row r="59" spans="1:13" ht="15.75" customHeight="1" x14ac:dyDescent="0.35">
      <c r="A59" s="13" t="s">
        <v>15</v>
      </c>
      <c r="B59" s="14" t="s">
        <v>10</v>
      </c>
      <c r="C59" s="14" t="s">
        <v>14</v>
      </c>
      <c r="D59" s="45"/>
      <c r="E59" s="14">
        <f t="shared" si="0"/>
        <v>0</v>
      </c>
      <c r="F59" s="14">
        <f t="shared" si="1"/>
        <v>0</v>
      </c>
      <c r="G59" s="14">
        <f t="shared" si="2"/>
        <v>1</v>
      </c>
      <c r="H59" s="14">
        <f t="shared" si="3"/>
        <v>1</v>
      </c>
      <c r="I59" s="14">
        <v>66624</v>
      </c>
      <c r="J59" s="14">
        <v>1</v>
      </c>
      <c r="K59" s="14">
        <v>63</v>
      </c>
      <c r="L59" s="14">
        <v>58</v>
      </c>
      <c r="M59" s="48">
        <v>110438.17063632957</v>
      </c>
    </row>
    <row r="60" spans="1:13" ht="15.75" customHeight="1" x14ac:dyDescent="0.35">
      <c r="A60" s="13" t="s">
        <v>9</v>
      </c>
      <c r="B60" s="14" t="s">
        <v>13</v>
      </c>
      <c r="C60" s="14" t="s">
        <v>11</v>
      </c>
      <c r="D60" s="45"/>
      <c r="E60" s="14">
        <f t="shared" si="0"/>
        <v>1</v>
      </c>
      <c r="F60" s="14">
        <f t="shared" si="1"/>
        <v>0</v>
      </c>
      <c r="G60" s="14">
        <f t="shared" si="2"/>
        <v>0</v>
      </c>
      <c r="H60" s="14">
        <f t="shared" si="3"/>
        <v>0</v>
      </c>
      <c r="I60" s="14">
        <v>59443</v>
      </c>
      <c r="J60" s="14">
        <v>3</v>
      </c>
      <c r="K60" s="14">
        <v>52</v>
      </c>
      <c r="L60" s="14">
        <v>58</v>
      </c>
      <c r="M60" s="48">
        <v>67485.098184823364</v>
      </c>
    </row>
    <row r="61" spans="1:13" ht="15.75" customHeight="1" x14ac:dyDescent="0.35">
      <c r="A61" s="13" t="s">
        <v>12</v>
      </c>
      <c r="B61" s="14" t="s">
        <v>10</v>
      </c>
      <c r="C61" s="14" t="s">
        <v>14</v>
      </c>
      <c r="D61" s="45"/>
      <c r="E61" s="14">
        <f t="shared" si="0"/>
        <v>0</v>
      </c>
      <c r="F61" s="14">
        <f t="shared" si="1"/>
        <v>1</v>
      </c>
      <c r="G61" s="14">
        <f t="shared" si="2"/>
        <v>1</v>
      </c>
      <c r="H61" s="14">
        <f t="shared" si="3"/>
        <v>1</v>
      </c>
      <c r="I61" s="14">
        <v>51937</v>
      </c>
      <c r="J61" s="14">
        <v>3</v>
      </c>
      <c r="K61" s="14">
        <v>64</v>
      </c>
      <c r="L61" s="14">
        <v>18</v>
      </c>
      <c r="M61" s="48">
        <v>92518.365386437115</v>
      </c>
    </row>
    <row r="62" spans="1:13" ht="15.75" customHeight="1" x14ac:dyDescent="0.35">
      <c r="A62" s="13" t="s">
        <v>12</v>
      </c>
      <c r="B62" s="14" t="s">
        <v>10</v>
      </c>
      <c r="C62" s="14" t="s">
        <v>11</v>
      </c>
      <c r="D62" s="45"/>
      <c r="E62" s="14">
        <f t="shared" si="0"/>
        <v>0</v>
      </c>
      <c r="F62" s="14">
        <f t="shared" si="1"/>
        <v>1</v>
      </c>
      <c r="G62" s="14">
        <f t="shared" si="2"/>
        <v>1</v>
      </c>
      <c r="H62" s="14">
        <f t="shared" si="3"/>
        <v>0</v>
      </c>
      <c r="I62" s="14">
        <v>46477</v>
      </c>
      <c r="J62" s="14">
        <v>3</v>
      </c>
      <c r="K62" s="14">
        <v>37</v>
      </c>
      <c r="L62" s="14">
        <v>53</v>
      </c>
      <c r="M62" s="48">
        <v>72977.627345017623</v>
      </c>
    </row>
    <row r="63" spans="1:13" ht="15.75" customHeight="1" x14ac:dyDescent="0.35">
      <c r="A63" s="13" t="s">
        <v>15</v>
      </c>
      <c r="B63" s="14" t="s">
        <v>13</v>
      </c>
      <c r="C63" s="14" t="s">
        <v>11</v>
      </c>
      <c r="D63" s="45"/>
      <c r="E63" s="14">
        <f t="shared" si="0"/>
        <v>0</v>
      </c>
      <c r="F63" s="14">
        <f t="shared" si="1"/>
        <v>0</v>
      </c>
      <c r="G63" s="14">
        <f t="shared" si="2"/>
        <v>0</v>
      </c>
      <c r="H63" s="14">
        <f t="shared" si="3"/>
        <v>0</v>
      </c>
      <c r="I63" s="14">
        <v>62470</v>
      </c>
      <c r="J63" s="14">
        <v>3</v>
      </c>
      <c r="K63" s="14">
        <v>60</v>
      </c>
      <c r="L63" s="14">
        <v>34</v>
      </c>
      <c r="M63" s="48">
        <v>64770.749832242378</v>
      </c>
    </row>
    <row r="64" spans="1:13" ht="15.75" customHeight="1" x14ac:dyDescent="0.35">
      <c r="A64" s="13" t="s">
        <v>9</v>
      </c>
      <c r="B64" s="14" t="s">
        <v>13</v>
      </c>
      <c r="C64" s="14" t="s">
        <v>14</v>
      </c>
      <c r="D64" s="45"/>
      <c r="E64" s="14">
        <f t="shared" si="0"/>
        <v>1</v>
      </c>
      <c r="F64" s="14">
        <f t="shared" si="1"/>
        <v>0</v>
      </c>
      <c r="G64" s="14">
        <f t="shared" si="2"/>
        <v>0</v>
      </c>
      <c r="H64" s="14">
        <f t="shared" si="3"/>
        <v>1</v>
      </c>
      <c r="I64" s="14">
        <v>51123</v>
      </c>
      <c r="J64" s="14">
        <v>2</v>
      </c>
      <c r="K64" s="14">
        <v>52</v>
      </c>
      <c r="L64" s="14">
        <v>43</v>
      </c>
      <c r="M64" s="48">
        <v>74845.871285437635</v>
      </c>
    </row>
    <row r="65" spans="1:13" ht="15.75" customHeight="1" x14ac:dyDescent="0.35">
      <c r="A65" s="13" t="s">
        <v>12</v>
      </c>
      <c r="B65" s="14" t="s">
        <v>13</v>
      </c>
      <c r="C65" s="14" t="s">
        <v>14</v>
      </c>
      <c r="D65" s="45"/>
      <c r="E65" s="14">
        <f t="shared" si="0"/>
        <v>0</v>
      </c>
      <c r="F65" s="14">
        <f t="shared" si="1"/>
        <v>1</v>
      </c>
      <c r="G65" s="14">
        <f t="shared" si="2"/>
        <v>0</v>
      </c>
      <c r="H65" s="14">
        <f t="shared" si="3"/>
        <v>1</v>
      </c>
      <c r="I65" s="14">
        <v>56301</v>
      </c>
      <c r="J65" s="14">
        <v>3</v>
      </c>
      <c r="K65" s="14">
        <v>58</v>
      </c>
      <c r="L65" s="14">
        <v>25</v>
      </c>
      <c r="M65" s="48">
        <v>59913.312427012497</v>
      </c>
    </row>
    <row r="66" spans="1:13" ht="15.75" customHeight="1" x14ac:dyDescent="0.35">
      <c r="A66" s="13" t="s">
        <v>15</v>
      </c>
      <c r="B66" s="14" t="s">
        <v>13</v>
      </c>
      <c r="C66" s="14" t="s">
        <v>14</v>
      </c>
      <c r="D66" s="45"/>
      <c r="E66" s="14">
        <f t="shared" si="0"/>
        <v>0</v>
      </c>
      <c r="F66" s="14">
        <f t="shared" si="1"/>
        <v>0</v>
      </c>
      <c r="G66" s="14">
        <f t="shared" si="2"/>
        <v>0</v>
      </c>
      <c r="H66" s="14">
        <f t="shared" si="3"/>
        <v>1</v>
      </c>
      <c r="I66" s="14">
        <v>46670</v>
      </c>
      <c r="J66" s="14">
        <v>1</v>
      </c>
      <c r="K66" s="14">
        <v>69</v>
      </c>
      <c r="L66" s="14">
        <v>64</v>
      </c>
      <c r="M66" s="48">
        <v>95961.182794098786</v>
      </c>
    </row>
    <row r="67" spans="1:13" ht="15.75" customHeight="1" x14ac:dyDescent="0.35">
      <c r="A67" s="13" t="s">
        <v>15</v>
      </c>
      <c r="B67" s="14" t="s">
        <v>13</v>
      </c>
      <c r="C67" s="14" t="s">
        <v>11</v>
      </c>
      <c r="D67" s="45"/>
      <c r="E67" s="14">
        <f t="shared" si="0"/>
        <v>0</v>
      </c>
      <c r="F67" s="14">
        <f t="shared" si="1"/>
        <v>0</v>
      </c>
      <c r="G67" s="14">
        <f t="shared" si="2"/>
        <v>0</v>
      </c>
      <c r="H67" s="14">
        <f t="shared" si="3"/>
        <v>0</v>
      </c>
      <c r="I67" s="14">
        <v>54375</v>
      </c>
      <c r="J67" s="14">
        <v>2</v>
      </c>
      <c r="K67" s="14">
        <v>82</v>
      </c>
      <c r="L67" s="14">
        <v>28</v>
      </c>
      <c r="M67" s="48">
        <v>60766.378783355634</v>
      </c>
    </row>
    <row r="68" spans="1:13" ht="15.75" customHeight="1" x14ac:dyDescent="0.35">
      <c r="A68" s="13" t="s">
        <v>15</v>
      </c>
      <c r="B68" s="14" t="s">
        <v>10</v>
      </c>
      <c r="C68" s="14" t="s">
        <v>11</v>
      </c>
      <c r="D68" s="45"/>
      <c r="E68" s="14">
        <f t="shared" ref="E68:E131" si="4">IF(A68="Tier 1",1,0)</f>
        <v>0</v>
      </c>
      <c r="F68" s="14">
        <f t="shared" ref="F68:F131" si="5">IF(A68="Tier 2",1,0)</f>
        <v>0</v>
      </c>
      <c r="G68" s="14">
        <f t="shared" ref="G68:G131" si="6">IF(B68="Manager",1,0)</f>
        <v>1</v>
      </c>
      <c r="H68" s="14">
        <f t="shared" ref="H68:H131" si="7">IF(C68="Metro",1,0)</f>
        <v>0</v>
      </c>
      <c r="I68" s="14">
        <v>45227</v>
      </c>
      <c r="J68" s="14">
        <v>4</v>
      </c>
      <c r="K68" s="14">
        <v>40</v>
      </c>
      <c r="L68" s="14">
        <v>20</v>
      </c>
      <c r="M68" s="48">
        <v>69193.958827306604</v>
      </c>
    </row>
    <row r="69" spans="1:13" ht="15.75" customHeight="1" x14ac:dyDescent="0.35">
      <c r="A69" s="13" t="s">
        <v>9</v>
      </c>
      <c r="B69" s="14" t="s">
        <v>13</v>
      </c>
      <c r="C69" s="14" t="s">
        <v>11</v>
      </c>
      <c r="D69" s="45"/>
      <c r="E69" s="14">
        <f t="shared" si="4"/>
        <v>1</v>
      </c>
      <c r="F69" s="14">
        <f t="shared" si="5"/>
        <v>0</v>
      </c>
      <c r="G69" s="14">
        <f t="shared" si="6"/>
        <v>0</v>
      </c>
      <c r="H69" s="14">
        <f t="shared" si="7"/>
        <v>0</v>
      </c>
      <c r="I69" s="14">
        <v>50787</v>
      </c>
      <c r="J69" s="14">
        <v>4</v>
      </c>
      <c r="K69" s="14">
        <v>81</v>
      </c>
      <c r="L69" s="14">
        <v>19</v>
      </c>
      <c r="M69" s="48">
        <v>66433.395182073902</v>
      </c>
    </row>
    <row r="70" spans="1:13" ht="15.75" customHeight="1" x14ac:dyDescent="0.35">
      <c r="A70" s="13" t="s">
        <v>9</v>
      </c>
      <c r="B70" s="14" t="s">
        <v>13</v>
      </c>
      <c r="C70" s="14" t="s">
        <v>11</v>
      </c>
      <c r="D70" s="45"/>
      <c r="E70" s="14">
        <f t="shared" si="4"/>
        <v>1</v>
      </c>
      <c r="F70" s="14">
        <f t="shared" si="5"/>
        <v>0</v>
      </c>
      <c r="G70" s="14">
        <f t="shared" si="6"/>
        <v>0</v>
      </c>
      <c r="H70" s="14">
        <f t="shared" si="7"/>
        <v>0</v>
      </c>
      <c r="I70" s="14">
        <v>62919</v>
      </c>
      <c r="J70" s="14">
        <v>3</v>
      </c>
      <c r="K70" s="14">
        <v>42</v>
      </c>
      <c r="L70" s="14">
        <v>61</v>
      </c>
      <c r="M70" s="48">
        <v>73410.946195465003</v>
      </c>
    </row>
    <row r="71" spans="1:13" ht="15.75" customHeight="1" x14ac:dyDescent="0.35">
      <c r="A71" s="13" t="s">
        <v>15</v>
      </c>
      <c r="B71" s="14" t="s">
        <v>13</v>
      </c>
      <c r="C71" s="14" t="s">
        <v>14</v>
      </c>
      <c r="D71" s="45"/>
      <c r="E71" s="14">
        <f t="shared" si="4"/>
        <v>0</v>
      </c>
      <c r="F71" s="14">
        <f t="shared" si="5"/>
        <v>0</v>
      </c>
      <c r="G71" s="14">
        <f t="shared" si="6"/>
        <v>0</v>
      </c>
      <c r="H71" s="14">
        <f t="shared" si="7"/>
        <v>1</v>
      </c>
      <c r="I71" s="14">
        <v>51770</v>
      </c>
      <c r="J71" s="14">
        <v>3</v>
      </c>
      <c r="K71" s="14">
        <v>45</v>
      </c>
      <c r="L71" s="14">
        <v>40</v>
      </c>
      <c r="M71" s="48">
        <v>68447.631197456998</v>
      </c>
    </row>
    <row r="72" spans="1:13" ht="15.75" customHeight="1" x14ac:dyDescent="0.35">
      <c r="A72" s="13" t="s">
        <v>12</v>
      </c>
      <c r="B72" s="14" t="s">
        <v>13</v>
      </c>
      <c r="C72" s="14" t="s">
        <v>11</v>
      </c>
      <c r="D72" s="45"/>
      <c r="E72" s="14">
        <f t="shared" si="4"/>
        <v>0</v>
      </c>
      <c r="F72" s="14">
        <f t="shared" si="5"/>
        <v>1</v>
      </c>
      <c r="G72" s="14">
        <f t="shared" si="6"/>
        <v>0</v>
      </c>
      <c r="H72" s="14">
        <f t="shared" si="7"/>
        <v>0</v>
      </c>
      <c r="I72" s="14">
        <v>60123</v>
      </c>
      <c r="J72" s="14">
        <v>1</v>
      </c>
      <c r="K72" s="14">
        <v>47</v>
      </c>
      <c r="L72" s="14">
        <v>40</v>
      </c>
      <c r="M72" s="48">
        <v>60185.396159514617</v>
      </c>
    </row>
    <row r="73" spans="1:13" ht="15.75" customHeight="1" x14ac:dyDescent="0.35">
      <c r="A73" s="13" t="s">
        <v>12</v>
      </c>
      <c r="B73" s="14" t="s">
        <v>10</v>
      </c>
      <c r="C73" s="14" t="s">
        <v>14</v>
      </c>
      <c r="D73" s="45"/>
      <c r="E73" s="14">
        <f t="shared" si="4"/>
        <v>0</v>
      </c>
      <c r="F73" s="14">
        <f t="shared" si="5"/>
        <v>1</v>
      </c>
      <c r="G73" s="14">
        <f t="shared" si="6"/>
        <v>1</v>
      </c>
      <c r="H73" s="14">
        <f t="shared" si="7"/>
        <v>1</v>
      </c>
      <c r="I73" s="14">
        <v>51002</v>
      </c>
      <c r="J73" s="14">
        <v>4</v>
      </c>
      <c r="K73" s="14">
        <v>41</v>
      </c>
      <c r="L73" s="14">
        <v>28</v>
      </c>
      <c r="M73" s="48">
        <v>76765.016065841366</v>
      </c>
    </row>
    <row r="74" spans="1:13" ht="15.75" customHeight="1" x14ac:dyDescent="0.35">
      <c r="A74" s="13" t="s">
        <v>12</v>
      </c>
      <c r="B74" s="14" t="s">
        <v>10</v>
      </c>
      <c r="C74" s="14" t="s">
        <v>11</v>
      </c>
      <c r="D74" s="45"/>
      <c r="E74" s="14">
        <f t="shared" si="4"/>
        <v>0</v>
      </c>
      <c r="F74" s="14">
        <f t="shared" si="5"/>
        <v>1</v>
      </c>
      <c r="G74" s="14">
        <f t="shared" si="6"/>
        <v>1</v>
      </c>
      <c r="H74" s="14">
        <f t="shared" si="7"/>
        <v>0</v>
      </c>
      <c r="I74" s="14">
        <v>46940</v>
      </c>
      <c r="J74" s="14">
        <v>1</v>
      </c>
      <c r="K74" s="14">
        <v>69</v>
      </c>
      <c r="L74" s="14">
        <v>27</v>
      </c>
      <c r="M74" s="48">
        <v>70157.027148528912</v>
      </c>
    </row>
    <row r="75" spans="1:13" ht="15.75" customHeight="1" x14ac:dyDescent="0.35">
      <c r="A75" s="13" t="s">
        <v>9</v>
      </c>
      <c r="B75" s="14" t="s">
        <v>13</v>
      </c>
      <c r="C75" s="14" t="s">
        <v>14</v>
      </c>
      <c r="D75" s="45"/>
      <c r="E75" s="14">
        <f t="shared" si="4"/>
        <v>1</v>
      </c>
      <c r="F75" s="14">
        <f t="shared" si="5"/>
        <v>0</v>
      </c>
      <c r="G75" s="14">
        <f t="shared" si="6"/>
        <v>0</v>
      </c>
      <c r="H75" s="14">
        <f t="shared" si="7"/>
        <v>1</v>
      </c>
      <c r="I75" s="14">
        <v>49905</v>
      </c>
      <c r="J75" s="14">
        <v>4</v>
      </c>
      <c r="K75" s="14">
        <v>66</v>
      </c>
      <c r="L75" s="14">
        <v>31</v>
      </c>
      <c r="M75" s="48">
        <v>75297.339295742262</v>
      </c>
    </row>
    <row r="76" spans="1:13" ht="15.75" customHeight="1" x14ac:dyDescent="0.35">
      <c r="A76" s="13" t="s">
        <v>9</v>
      </c>
      <c r="B76" s="14" t="s">
        <v>13</v>
      </c>
      <c r="C76" s="14" t="s">
        <v>11</v>
      </c>
      <c r="D76" s="45"/>
      <c r="E76" s="14">
        <f t="shared" si="4"/>
        <v>1</v>
      </c>
      <c r="F76" s="14">
        <f t="shared" si="5"/>
        <v>0</v>
      </c>
      <c r="G76" s="14">
        <f t="shared" si="6"/>
        <v>0</v>
      </c>
      <c r="H76" s="14">
        <f t="shared" si="7"/>
        <v>0</v>
      </c>
      <c r="I76" s="14">
        <v>51505</v>
      </c>
      <c r="J76" s="14">
        <v>2</v>
      </c>
      <c r="K76" s="14">
        <v>55</v>
      </c>
      <c r="L76" s="14">
        <v>53</v>
      </c>
      <c r="M76" s="48">
        <v>76960.476446746499</v>
      </c>
    </row>
    <row r="77" spans="1:13" ht="15.75" customHeight="1" x14ac:dyDescent="0.35">
      <c r="A77" s="13" t="s">
        <v>12</v>
      </c>
      <c r="B77" s="14" t="s">
        <v>13</v>
      </c>
      <c r="C77" s="14" t="s">
        <v>14</v>
      </c>
      <c r="D77" s="45"/>
      <c r="E77" s="14">
        <f t="shared" si="4"/>
        <v>0</v>
      </c>
      <c r="F77" s="14">
        <f t="shared" si="5"/>
        <v>1</v>
      </c>
      <c r="G77" s="14">
        <f t="shared" si="6"/>
        <v>0</v>
      </c>
      <c r="H77" s="14">
        <f t="shared" si="7"/>
        <v>1</v>
      </c>
      <c r="I77" s="14">
        <v>52474</v>
      </c>
      <c r="J77" s="14">
        <v>3</v>
      </c>
      <c r="K77" s="14">
        <v>79</v>
      </c>
      <c r="L77" s="14">
        <v>58</v>
      </c>
      <c r="M77" s="48">
        <v>76204.891113654259</v>
      </c>
    </row>
    <row r="78" spans="1:13" ht="15.75" customHeight="1" x14ac:dyDescent="0.35">
      <c r="A78" s="13" t="s">
        <v>9</v>
      </c>
      <c r="B78" s="14" t="s">
        <v>13</v>
      </c>
      <c r="C78" s="14" t="s">
        <v>14</v>
      </c>
      <c r="D78" s="45"/>
      <c r="E78" s="14">
        <f t="shared" si="4"/>
        <v>1</v>
      </c>
      <c r="F78" s="14">
        <f t="shared" si="5"/>
        <v>0</v>
      </c>
      <c r="G78" s="14">
        <f t="shared" si="6"/>
        <v>0</v>
      </c>
      <c r="H78" s="14">
        <f t="shared" si="7"/>
        <v>1</v>
      </c>
      <c r="I78" s="14">
        <v>49172</v>
      </c>
      <c r="J78" s="14">
        <v>2</v>
      </c>
      <c r="K78" s="14">
        <v>57</v>
      </c>
      <c r="L78" s="14">
        <v>44</v>
      </c>
      <c r="M78" s="48">
        <v>63782.201980207916</v>
      </c>
    </row>
    <row r="79" spans="1:13" ht="15.75" customHeight="1" x14ac:dyDescent="0.35">
      <c r="A79" s="13" t="s">
        <v>15</v>
      </c>
      <c r="B79" s="14" t="s">
        <v>13</v>
      </c>
      <c r="C79" s="14" t="s">
        <v>14</v>
      </c>
      <c r="D79" s="45"/>
      <c r="E79" s="14">
        <f t="shared" si="4"/>
        <v>0</v>
      </c>
      <c r="F79" s="14">
        <f t="shared" si="5"/>
        <v>0</v>
      </c>
      <c r="G79" s="14">
        <f t="shared" si="6"/>
        <v>0</v>
      </c>
      <c r="H79" s="14">
        <f t="shared" si="7"/>
        <v>1</v>
      </c>
      <c r="I79" s="14">
        <v>56916</v>
      </c>
      <c r="J79" s="14">
        <v>3</v>
      </c>
      <c r="K79" s="14">
        <v>42</v>
      </c>
      <c r="L79" s="14">
        <v>57</v>
      </c>
      <c r="M79" s="48">
        <v>69415.108434418667</v>
      </c>
    </row>
    <row r="80" spans="1:13" ht="15.75" customHeight="1" x14ac:dyDescent="0.35">
      <c r="A80" s="13" t="s">
        <v>12</v>
      </c>
      <c r="B80" s="14" t="s">
        <v>13</v>
      </c>
      <c r="C80" s="14" t="s">
        <v>11</v>
      </c>
      <c r="D80" s="45"/>
      <c r="E80" s="14">
        <f t="shared" si="4"/>
        <v>0</v>
      </c>
      <c r="F80" s="14">
        <f t="shared" si="5"/>
        <v>1</v>
      </c>
      <c r="G80" s="14">
        <f t="shared" si="6"/>
        <v>0</v>
      </c>
      <c r="H80" s="14">
        <f t="shared" si="7"/>
        <v>0</v>
      </c>
      <c r="I80" s="14">
        <v>59386</v>
      </c>
      <c r="J80" s="14">
        <v>1</v>
      </c>
      <c r="K80" s="14">
        <v>38</v>
      </c>
      <c r="L80" s="14">
        <v>29</v>
      </c>
      <c r="M80" s="48">
        <v>64472.356779058777</v>
      </c>
    </row>
    <row r="81" spans="1:13" ht="15.75" customHeight="1" x14ac:dyDescent="0.35">
      <c r="A81" s="13" t="s">
        <v>12</v>
      </c>
      <c r="B81" s="14" t="s">
        <v>13</v>
      </c>
      <c r="C81" s="14" t="s">
        <v>14</v>
      </c>
      <c r="D81" s="45"/>
      <c r="E81" s="14">
        <f t="shared" si="4"/>
        <v>0</v>
      </c>
      <c r="F81" s="14">
        <f t="shared" si="5"/>
        <v>1</v>
      </c>
      <c r="G81" s="14">
        <f t="shared" si="6"/>
        <v>0</v>
      </c>
      <c r="H81" s="14">
        <f t="shared" si="7"/>
        <v>1</v>
      </c>
      <c r="I81" s="14">
        <v>55748</v>
      </c>
      <c r="J81" s="14">
        <v>3</v>
      </c>
      <c r="K81" s="14">
        <v>84</v>
      </c>
      <c r="L81" s="14">
        <v>21</v>
      </c>
      <c r="M81" s="48">
        <v>60815.416883289523</v>
      </c>
    </row>
    <row r="82" spans="1:13" ht="15.75" customHeight="1" x14ac:dyDescent="0.35">
      <c r="A82" s="13" t="s">
        <v>9</v>
      </c>
      <c r="B82" s="14" t="s">
        <v>13</v>
      </c>
      <c r="C82" s="14" t="s">
        <v>11</v>
      </c>
      <c r="D82" s="45"/>
      <c r="E82" s="14">
        <f t="shared" si="4"/>
        <v>1</v>
      </c>
      <c r="F82" s="14">
        <f t="shared" si="5"/>
        <v>0</v>
      </c>
      <c r="G82" s="14">
        <f t="shared" si="6"/>
        <v>0</v>
      </c>
      <c r="H82" s="14">
        <f t="shared" si="7"/>
        <v>0</v>
      </c>
      <c r="I82" s="14">
        <v>65574</v>
      </c>
      <c r="J82" s="14">
        <v>2</v>
      </c>
      <c r="K82" s="14">
        <v>83</v>
      </c>
      <c r="L82" s="14">
        <v>22</v>
      </c>
      <c r="M82" s="48">
        <v>55902.828163010396</v>
      </c>
    </row>
    <row r="83" spans="1:13" ht="15.75" customHeight="1" x14ac:dyDescent="0.35">
      <c r="A83" s="13" t="s">
        <v>15</v>
      </c>
      <c r="B83" s="14" t="s">
        <v>13</v>
      </c>
      <c r="C83" s="14" t="s">
        <v>11</v>
      </c>
      <c r="D83" s="45"/>
      <c r="E83" s="14">
        <f t="shared" si="4"/>
        <v>0</v>
      </c>
      <c r="F83" s="14">
        <f t="shared" si="5"/>
        <v>0</v>
      </c>
      <c r="G83" s="14">
        <f t="shared" si="6"/>
        <v>0</v>
      </c>
      <c r="H83" s="14">
        <f t="shared" si="7"/>
        <v>0</v>
      </c>
      <c r="I83" s="14">
        <v>58541</v>
      </c>
      <c r="J83" s="14">
        <v>4</v>
      </c>
      <c r="K83" s="14">
        <v>79</v>
      </c>
      <c r="L83" s="14">
        <v>41</v>
      </c>
      <c r="M83" s="48">
        <v>64468.293677679641</v>
      </c>
    </row>
    <row r="84" spans="1:13" ht="15.75" customHeight="1" x14ac:dyDescent="0.35">
      <c r="A84" s="13" t="s">
        <v>9</v>
      </c>
      <c r="B84" s="14" t="s">
        <v>13</v>
      </c>
      <c r="C84" s="14" t="s">
        <v>14</v>
      </c>
      <c r="D84" s="45"/>
      <c r="E84" s="14">
        <f t="shared" si="4"/>
        <v>1</v>
      </c>
      <c r="F84" s="14">
        <f t="shared" si="5"/>
        <v>0</v>
      </c>
      <c r="G84" s="14">
        <f t="shared" si="6"/>
        <v>0</v>
      </c>
      <c r="H84" s="14">
        <f t="shared" si="7"/>
        <v>1</v>
      </c>
      <c r="I84" s="14">
        <v>50672</v>
      </c>
      <c r="J84" s="14">
        <v>4</v>
      </c>
      <c r="K84" s="14">
        <v>79</v>
      </c>
      <c r="L84" s="14">
        <v>31</v>
      </c>
      <c r="M84" s="48">
        <v>76093.357590636122</v>
      </c>
    </row>
    <row r="85" spans="1:13" ht="15.75" customHeight="1" x14ac:dyDescent="0.35">
      <c r="A85" s="13" t="s">
        <v>9</v>
      </c>
      <c r="B85" s="14" t="s">
        <v>13</v>
      </c>
      <c r="C85" s="14" t="s">
        <v>11</v>
      </c>
      <c r="D85" s="45"/>
      <c r="E85" s="14">
        <f t="shared" si="4"/>
        <v>1</v>
      </c>
      <c r="F85" s="14">
        <f t="shared" si="5"/>
        <v>0</v>
      </c>
      <c r="G85" s="14">
        <f t="shared" si="6"/>
        <v>0</v>
      </c>
      <c r="H85" s="14">
        <f t="shared" si="7"/>
        <v>0</v>
      </c>
      <c r="I85" s="14">
        <v>68071</v>
      </c>
      <c r="J85" s="14">
        <v>1</v>
      </c>
      <c r="K85" s="14">
        <v>70</v>
      </c>
      <c r="L85" s="14">
        <v>45</v>
      </c>
      <c r="M85" s="48">
        <v>81430.492931870103</v>
      </c>
    </row>
    <row r="86" spans="1:13" ht="15.75" customHeight="1" x14ac:dyDescent="0.35">
      <c r="A86" s="13" t="s">
        <v>12</v>
      </c>
      <c r="B86" s="14" t="s">
        <v>10</v>
      </c>
      <c r="C86" s="14" t="s">
        <v>14</v>
      </c>
      <c r="D86" s="45"/>
      <c r="E86" s="14">
        <f t="shared" si="4"/>
        <v>0</v>
      </c>
      <c r="F86" s="14">
        <f t="shared" si="5"/>
        <v>1</v>
      </c>
      <c r="G86" s="14">
        <f t="shared" si="6"/>
        <v>1</v>
      </c>
      <c r="H86" s="14">
        <f t="shared" si="7"/>
        <v>1</v>
      </c>
      <c r="I86" s="14">
        <v>58815</v>
      </c>
      <c r="J86" s="14">
        <v>4</v>
      </c>
      <c r="K86" s="14">
        <v>71</v>
      </c>
      <c r="L86" s="14">
        <v>22</v>
      </c>
      <c r="M86" s="48">
        <v>106165.07741251586</v>
      </c>
    </row>
    <row r="87" spans="1:13" ht="15.75" customHeight="1" x14ac:dyDescent="0.35">
      <c r="A87" s="13" t="s">
        <v>15</v>
      </c>
      <c r="B87" s="14" t="s">
        <v>13</v>
      </c>
      <c r="C87" s="14" t="s">
        <v>11</v>
      </c>
      <c r="D87" s="45"/>
      <c r="E87" s="14">
        <f t="shared" si="4"/>
        <v>0</v>
      </c>
      <c r="F87" s="14">
        <f t="shared" si="5"/>
        <v>0</v>
      </c>
      <c r="G87" s="14">
        <f t="shared" si="6"/>
        <v>0</v>
      </c>
      <c r="H87" s="14">
        <f t="shared" si="7"/>
        <v>0</v>
      </c>
      <c r="I87" s="14">
        <v>62493</v>
      </c>
      <c r="J87" s="14">
        <v>3</v>
      </c>
      <c r="K87" s="14">
        <v>74</v>
      </c>
      <c r="L87" s="14">
        <v>48</v>
      </c>
      <c r="M87" s="48">
        <v>67374.71261040667</v>
      </c>
    </row>
    <row r="88" spans="1:13" ht="15.75" customHeight="1" x14ac:dyDescent="0.35">
      <c r="A88" s="13" t="s">
        <v>9</v>
      </c>
      <c r="B88" s="14" t="s">
        <v>10</v>
      </c>
      <c r="C88" s="14" t="s">
        <v>11</v>
      </c>
      <c r="D88" s="45"/>
      <c r="E88" s="14">
        <f t="shared" si="4"/>
        <v>1</v>
      </c>
      <c r="F88" s="14">
        <f t="shared" si="5"/>
        <v>0</v>
      </c>
      <c r="G88" s="14">
        <f t="shared" si="6"/>
        <v>1</v>
      </c>
      <c r="H88" s="14">
        <f t="shared" si="7"/>
        <v>0</v>
      </c>
      <c r="I88" s="14">
        <v>60182</v>
      </c>
      <c r="J88" s="14">
        <v>4</v>
      </c>
      <c r="K88" s="14">
        <v>59</v>
      </c>
      <c r="L88" s="14">
        <v>37</v>
      </c>
      <c r="M88" s="48">
        <v>103574.44993849478</v>
      </c>
    </row>
    <row r="89" spans="1:13" ht="15.75" customHeight="1" x14ac:dyDescent="0.35">
      <c r="A89" s="13" t="s">
        <v>15</v>
      </c>
      <c r="B89" s="14" t="s">
        <v>10</v>
      </c>
      <c r="C89" s="14" t="s">
        <v>14</v>
      </c>
      <c r="D89" s="45"/>
      <c r="E89" s="14">
        <f t="shared" si="4"/>
        <v>0</v>
      </c>
      <c r="F89" s="14">
        <f t="shared" si="5"/>
        <v>0</v>
      </c>
      <c r="G89" s="14">
        <f t="shared" si="6"/>
        <v>1</v>
      </c>
      <c r="H89" s="14">
        <f t="shared" si="7"/>
        <v>1</v>
      </c>
      <c r="I89" s="14">
        <v>42941</v>
      </c>
      <c r="J89" s="14">
        <v>1</v>
      </c>
      <c r="K89" s="14">
        <v>49</v>
      </c>
      <c r="L89" s="14">
        <v>45</v>
      </c>
      <c r="M89" s="48">
        <v>74191.430264816168</v>
      </c>
    </row>
    <row r="90" spans="1:13" ht="15.75" customHeight="1" x14ac:dyDescent="0.35">
      <c r="A90" s="13" t="s">
        <v>15</v>
      </c>
      <c r="B90" s="14" t="s">
        <v>10</v>
      </c>
      <c r="C90" s="14" t="s">
        <v>11</v>
      </c>
      <c r="D90" s="45"/>
      <c r="E90" s="14">
        <f t="shared" si="4"/>
        <v>0</v>
      </c>
      <c r="F90" s="14">
        <f t="shared" si="5"/>
        <v>0</v>
      </c>
      <c r="G90" s="14">
        <f t="shared" si="6"/>
        <v>1</v>
      </c>
      <c r="H90" s="14">
        <f t="shared" si="7"/>
        <v>0</v>
      </c>
      <c r="I90" s="14">
        <v>55505</v>
      </c>
      <c r="J90" s="14">
        <v>2</v>
      </c>
      <c r="K90" s="14">
        <v>40</v>
      </c>
      <c r="L90" s="14">
        <v>57</v>
      </c>
      <c r="M90" s="48">
        <v>100887.84757840673</v>
      </c>
    </row>
    <row r="91" spans="1:13" ht="15.75" customHeight="1" x14ac:dyDescent="0.35">
      <c r="A91" s="13" t="s">
        <v>9</v>
      </c>
      <c r="B91" s="14" t="s">
        <v>13</v>
      </c>
      <c r="C91" s="14" t="s">
        <v>11</v>
      </c>
      <c r="D91" s="45"/>
      <c r="E91" s="14">
        <f t="shared" si="4"/>
        <v>1</v>
      </c>
      <c r="F91" s="14">
        <f t="shared" si="5"/>
        <v>0</v>
      </c>
      <c r="G91" s="14">
        <f t="shared" si="6"/>
        <v>0</v>
      </c>
      <c r="H91" s="14">
        <f t="shared" si="7"/>
        <v>0</v>
      </c>
      <c r="I91" s="14">
        <v>54114</v>
      </c>
      <c r="J91" s="14">
        <v>3</v>
      </c>
      <c r="K91" s="14">
        <v>82</v>
      </c>
      <c r="L91" s="14">
        <v>56</v>
      </c>
      <c r="M91" s="48">
        <v>78715.159605104331</v>
      </c>
    </row>
    <row r="92" spans="1:13" ht="15.75" customHeight="1" x14ac:dyDescent="0.35">
      <c r="A92" s="13" t="s">
        <v>15</v>
      </c>
      <c r="B92" s="14" t="s">
        <v>13</v>
      </c>
      <c r="C92" s="14" t="s">
        <v>11</v>
      </c>
      <c r="D92" s="45"/>
      <c r="E92" s="14">
        <f t="shared" si="4"/>
        <v>0</v>
      </c>
      <c r="F92" s="14">
        <f t="shared" si="5"/>
        <v>0</v>
      </c>
      <c r="G92" s="14">
        <f t="shared" si="6"/>
        <v>0</v>
      </c>
      <c r="H92" s="14">
        <f t="shared" si="7"/>
        <v>0</v>
      </c>
      <c r="I92" s="14">
        <v>57670</v>
      </c>
      <c r="J92" s="14">
        <v>1</v>
      </c>
      <c r="K92" s="14">
        <v>41</v>
      </c>
      <c r="L92" s="14">
        <v>46</v>
      </c>
      <c r="M92" s="48">
        <v>70686.705281462375</v>
      </c>
    </row>
    <row r="93" spans="1:13" ht="15.75" customHeight="1" x14ac:dyDescent="0.35">
      <c r="A93" s="13" t="s">
        <v>15</v>
      </c>
      <c r="B93" s="14" t="s">
        <v>13</v>
      </c>
      <c r="C93" s="14" t="s">
        <v>11</v>
      </c>
      <c r="D93" s="45"/>
      <c r="E93" s="14">
        <f t="shared" si="4"/>
        <v>0</v>
      </c>
      <c r="F93" s="14">
        <f t="shared" si="5"/>
        <v>0</v>
      </c>
      <c r="G93" s="14">
        <f t="shared" si="6"/>
        <v>0</v>
      </c>
      <c r="H93" s="14">
        <f t="shared" si="7"/>
        <v>0</v>
      </c>
      <c r="I93" s="14">
        <v>54361</v>
      </c>
      <c r="J93" s="14">
        <v>2</v>
      </c>
      <c r="K93" s="14">
        <v>68</v>
      </c>
      <c r="L93" s="14">
        <v>55</v>
      </c>
      <c r="M93" s="48">
        <v>73231.752588692965</v>
      </c>
    </row>
    <row r="94" spans="1:13" ht="15.75" customHeight="1" x14ac:dyDescent="0.35">
      <c r="A94" s="13" t="s">
        <v>12</v>
      </c>
      <c r="B94" s="14" t="s">
        <v>13</v>
      </c>
      <c r="C94" s="14" t="s">
        <v>11</v>
      </c>
      <c r="D94" s="45"/>
      <c r="E94" s="14">
        <f t="shared" si="4"/>
        <v>0</v>
      </c>
      <c r="F94" s="14">
        <f t="shared" si="5"/>
        <v>1</v>
      </c>
      <c r="G94" s="14">
        <f t="shared" si="6"/>
        <v>0</v>
      </c>
      <c r="H94" s="14">
        <f t="shared" si="7"/>
        <v>0</v>
      </c>
      <c r="I94" s="14">
        <v>67083</v>
      </c>
      <c r="J94" s="14">
        <v>4</v>
      </c>
      <c r="K94" s="14">
        <v>39</v>
      </c>
      <c r="L94" s="14">
        <v>21</v>
      </c>
      <c r="M94" s="48">
        <v>66296.731839890708</v>
      </c>
    </row>
    <row r="95" spans="1:13" ht="15.75" customHeight="1" x14ac:dyDescent="0.35">
      <c r="A95" s="13" t="s">
        <v>15</v>
      </c>
      <c r="B95" s="14" t="s">
        <v>13</v>
      </c>
      <c r="C95" s="14" t="s">
        <v>11</v>
      </c>
      <c r="D95" s="45"/>
      <c r="E95" s="14">
        <f t="shared" si="4"/>
        <v>0</v>
      </c>
      <c r="F95" s="14">
        <f t="shared" si="5"/>
        <v>0</v>
      </c>
      <c r="G95" s="14">
        <f t="shared" si="6"/>
        <v>0</v>
      </c>
      <c r="H95" s="14">
        <f t="shared" si="7"/>
        <v>0</v>
      </c>
      <c r="I95" s="14">
        <v>52483</v>
      </c>
      <c r="J95" s="14">
        <v>2</v>
      </c>
      <c r="K95" s="14">
        <v>65</v>
      </c>
      <c r="L95" s="14">
        <v>53</v>
      </c>
      <c r="M95" s="48">
        <v>71738.232735638812</v>
      </c>
    </row>
    <row r="96" spans="1:13" ht="15.75" customHeight="1" x14ac:dyDescent="0.35">
      <c r="A96" s="13" t="s">
        <v>9</v>
      </c>
      <c r="B96" s="14" t="s">
        <v>10</v>
      </c>
      <c r="C96" s="14" t="s">
        <v>14</v>
      </c>
      <c r="D96" s="45"/>
      <c r="E96" s="14">
        <f t="shared" si="4"/>
        <v>1</v>
      </c>
      <c r="F96" s="14">
        <f t="shared" si="5"/>
        <v>0</v>
      </c>
      <c r="G96" s="14">
        <f t="shared" si="6"/>
        <v>1</v>
      </c>
      <c r="H96" s="14">
        <f t="shared" si="7"/>
        <v>1</v>
      </c>
      <c r="I96" s="14">
        <v>55581</v>
      </c>
      <c r="J96" s="14">
        <v>4</v>
      </c>
      <c r="K96" s="14">
        <v>49</v>
      </c>
      <c r="L96" s="14">
        <v>59</v>
      </c>
      <c r="M96" s="48">
        <v>99551.338839280943</v>
      </c>
    </row>
    <row r="97" spans="1:13" ht="15.75" customHeight="1" x14ac:dyDescent="0.35">
      <c r="A97" s="13" t="s">
        <v>15</v>
      </c>
      <c r="B97" s="14" t="s">
        <v>13</v>
      </c>
      <c r="C97" s="14" t="s">
        <v>14</v>
      </c>
      <c r="D97" s="45"/>
      <c r="E97" s="14">
        <f t="shared" si="4"/>
        <v>0</v>
      </c>
      <c r="F97" s="14">
        <f t="shared" si="5"/>
        <v>0</v>
      </c>
      <c r="G97" s="14">
        <f t="shared" si="6"/>
        <v>0</v>
      </c>
      <c r="H97" s="14">
        <f t="shared" si="7"/>
        <v>1</v>
      </c>
      <c r="I97" s="14">
        <v>62243</v>
      </c>
      <c r="J97" s="14">
        <v>1</v>
      </c>
      <c r="K97" s="14">
        <v>41</v>
      </c>
      <c r="L97" s="14">
        <v>35</v>
      </c>
      <c r="M97" s="48">
        <v>75903.415050815049</v>
      </c>
    </row>
    <row r="98" spans="1:13" ht="15.75" customHeight="1" x14ac:dyDescent="0.35">
      <c r="A98" s="13" t="s">
        <v>9</v>
      </c>
      <c r="B98" s="14" t="s">
        <v>10</v>
      </c>
      <c r="C98" s="14" t="s">
        <v>11</v>
      </c>
      <c r="D98" s="45"/>
      <c r="E98" s="14">
        <f t="shared" si="4"/>
        <v>1</v>
      </c>
      <c r="F98" s="14">
        <f t="shared" si="5"/>
        <v>0</v>
      </c>
      <c r="G98" s="14">
        <f t="shared" si="6"/>
        <v>1</v>
      </c>
      <c r="H98" s="14">
        <f t="shared" si="7"/>
        <v>0</v>
      </c>
      <c r="I98" s="14">
        <v>59293</v>
      </c>
      <c r="J98" s="14">
        <v>1</v>
      </c>
      <c r="K98" s="14">
        <v>81</v>
      </c>
      <c r="L98" s="14">
        <v>64</v>
      </c>
      <c r="M98" s="48">
        <v>105308.78448843579</v>
      </c>
    </row>
    <row r="99" spans="1:13" ht="15.75" customHeight="1" x14ac:dyDescent="0.35">
      <c r="A99" s="13" t="s">
        <v>12</v>
      </c>
      <c r="B99" s="14" t="s">
        <v>13</v>
      </c>
      <c r="C99" s="14" t="s">
        <v>11</v>
      </c>
      <c r="D99" s="45"/>
      <c r="E99" s="14">
        <f t="shared" si="4"/>
        <v>0</v>
      </c>
      <c r="F99" s="14">
        <f t="shared" si="5"/>
        <v>1</v>
      </c>
      <c r="G99" s="14">
        <f t="shared" si="6"/>
        <v>0</v>
      </c>
      <c r="H99" s="14">
        <f t="shared" si="7"/>
        <v>0</v>
      </c>
      <c r="I99" s="14">
        <v>59707</v>
      </c>
      <c r="J99" s="14">
        <v>3</v>
      </c>
      <c r="K99" s="14">
        <v>70</v>
      </c>
      <c r="L99" s="14">
        <v>28</v>
      </c>
      <c r="M99" s="48">
        <v>56003.611672272629</v>
      </c>
    </row>
    <row r="100" spans="1:13" ht="15.75" customHeight="1" x14ac:dyDescent="0.35">
      <c r="A100" s="13" t="s">
        <v>9</v>
      </c>
      <c r="B100" s="14" t="s">
        <v>13</v>
      </c>
      <c r="C100" s="14" t="s">
        <v>11</v>
      </c>
      <c r="D100" s="45"/>
      <c r="E100" s="14">
        <f t="shared" si="4"/>
        <v>1</v>
      </c>
      <c r="F100" s="14">
        <f t="shared" si="5"/>
        <v>0</v>
      </c>
      <c r="G100" s="14">
        <f t="shared" si="6"/>
        <v>0</v>
      </c>
      <c r="H100" s="14">
        <f t="shared" si="7"/>
        <v>0</v>
      </c>
      <c r="I100" s="14">
        <v>57726</v>
      </c>
      <c r="J100" s="14">
        <v>4</v>
      </c>
      <c r="K100" s="14">
        <v>84</v>
      </c>
      <c r="L100" s="14">
        <v>54</v>
      </c>
      <c r="M100" s="48">
        <v>68673.290908068695</v>
      </c>
    </row>
    <row r="101" spans="1:13" ht="15.75" customHeight="1" x14ac:dyDescent="0.35">
      <c r="A101" s="13" t="s">
        <v>12</v>
      </c>
      <c r="B101" s="14" t="s">
        <v>13</v>
      </c>
      <c r="C101" s="14" t="s">
        <v>14</v>
      </c>
      <c r="D101" s="45"/>
      <c r="E101" s="14">
        <f t="shared" si="4"/>
        <v>0</v>
      </c>
      <c r="F101" s="14">
        <f t="shared" si="5"/>
        <v>1</v>
      </c>
      <c r="G101" s="14">
        <f t="shared" si="6"/>
        <v>0</v>
      </c>
      <c r="H101" s="14">
        <f t="shared" si="7"/>
        <v>1</v>
      </c>
      <c r="I101" s="14">
        <v>58401</v>
      </c>
      <c r="J101" s="14">
        <v>4</v>
      </c>
      <c r="K101" s="14">
        <v>45</v>
      </c>
      <c r="L101" s="14">
        <v>55</v>
      </c>
      <c r="M101" s="48">
        <v>76028.502253713799</v>
      </c>
    </row>
    <row r="102" spans="1:13" ht="15.75" customHeight="1" x14ac:dyDescent="0.35">
      <c r="A102" s="13" t="s">
        <v>9</v>
      </c>
      <c r="B102" s="14" t="s">
        <v>10</v>
      </c>
      <c r="C102" s="14" t="s">
        <v>14</v>
      </c>
      <c r="D102" s="45"/>
      <c r="E102" s="14">
        <f t="shared" si="4"/>
        <v>1</v>
      </c>
      <c r="F102" s="14">
        <f t="shared" si="5"/>
        <v>0</v>
      </c>
      <c r="G102" s="14">
        <f t="shared" si="6"/>
        <v>1</v>
      </c>
      <c r="H102" s="14">
        <f t="shared" si="7"/>
        <v>1</v>
      </c>
      <c r="I102" s="14">
        <v>41228</v>
      </c>
      <c r="J102" s="14">
        <v>2</v>
      </c>
      <c r="K102" s="14">
        <v>64</v>
      </c>
      <c r="L102" s="14">
        <v>56</v>
      </c>
      <c r="M102" s="48">
        <v>87418.050450489653</v>
      </c>
    </row>
    <row r="103" spans="1:13" ht="15.75" customHeight="1" x14ac:dyDescent="0.35">
      <c r="A103" s="13" t="s">
        <v>9</v>
      </c>
      <c r="B103" s="14" t="s">
        <v>10</v>
      </c>
      <c r="C103" s="14" t="s">
        <v>14</v>
      </c>
      <c r="D103" s="45"/>
      <c r="E103" s="14">
        <f t="shared" si="4"/>
        <v>1</v>
      </c>
      <c r="F103" s="14">
        <f t="shared" si="5"/>
        <v>0</v>
      </c>
      <c r="G103" s="14">
        <f t="shared" si="6"/>
        <v>1</v>
      </c>
      <c r="H103" s="14">
        <f t="shared" si="7"/>
        <v>1</v>
      </c>
      <c r="I103" s="14">
        <v>40945</v>
      </c>
      <c r="J103" s="14">
        <v>1</v>
      </c>
      <c r="K103" s="14">
        <v>46</v>
      </c>
      <c r="L103" s="14">
        <v>38</v>
      </c>
      <c r="M103" s="48">
        <v>74984.020654244494</v>
      </c>
    </row>
    <row r="104" spans="1:13" ht="15.75" customHeight="1" x14ac:dyDescent="0.35">
      <c r="A104" s="13" t="s">
        <v>9</v>
      </c>
      <c r="B104" s="14" t="s">
        <v>13</v>
      </c>
      <c r="C104" s="14" t="s">
        <v>11</v>
      </c>
      <c r="D104" s="45"/>
      <c r="E104" s="14">
        <f t="shared" si="4"/>
        <v>1</v>
      </c>
      <c r="F104" s="14">
        <f t="shared" si="5"/>
        <v>0</v>
      </c>
      <c r="G104" s="14">
        <f t="shared" si="6"/>
        <v>0</v>
      </c>
      <c r="H104" s="14">
        <f t="shared" si="7"/>
        <v>0</v>
      </c>
      <c r="I104" s="14">
        <v>54794</v>
      </c>
      <c r="J104" s="14">
        <v>4</v>
      </c>
      <c r="K104" s="14">
        <v>47</v>
      </c>
      <c r="L104" s="14">
        <v>41</v>
      </c>
      <c r="M104" s="48">
        <v>66591.292722995204</v>
      </c>
    </row>
    <row r="105" spans="1:13" ht="15.75" customHeight="1" x14ac:dyDescent="0.35">
      <c r="A105" s="13" t="s">
        <v>9</v>
      </c>
      <c r="B105" s="14" t="s">
        <v>13</v>
      </c>
      <c r="C105" s="14" t="s">
        <v>14</v>
      </c>
      <c r="D105" s="45"/>
      <c r="E105" s="14">
        <f t="shared" si="4"/>
        <v>1</v>
      </c>
      <c r="F105" s="14">
        <f t="shared" si="5"/>
        <v>0</v>
      </c>
      <c r="G105" s="14">
        <f t="shared" si="6"/>
        <v>0</v>
      </c>
      <c r="H105" s="14">
        <f t="shared" si="7"/>
        <v>1</v>
      </c>
      <c r="I105" s="14">
        <v>51692</v>
      </c>
      <c r="J105" s="14">
        <v>2</v>
      </c>
      <c r="K105" s="14">
        <v>57</v>
      </c>
      <c r="L105" s="14">
        <v>30</v>
      </c>
      <c r="M105" s="48">
        <v>72088.044320545989</v>
      </c>
    </row>
    <row r="106" spans="1:13" ht="15.75" customHeight="1" x14ac:dyDescent="0.35">
      <c r="A106" s="13" t="s">
        <v>9</v>
      </c>
      <c r="B106" s="14" t="s">
        <v>13</v>
      </c>
      <c r="C106" s="14" t="s">
        <v>11</v>
      </c>
      <c r="D106" s="45"/>
      <c r="E106" s="14">
        <f t="shared" si="4"/>
        <v>1</v>
      </c>
      <c r="F106" s="14">
        <f t="shared" si="5"/>
        <v>0</v>
      </c>
      <c r="G106" s="14">
        <f t="shared" si="6"/>
        <v>0</v>
      </c>
      <c r="H106" s="14">
        <f t="shared" si="7"/>
        <v>0</v>
      </c>
      <c r="I106" s="14">
        <v>52305</v>
      </c>
      <c r="J106" s="14">
        <v>1</v>
      </c>
      <c r="K106" s="14">
        <v>35</v>
      </c>
      <c r="L106" s="14">
        <v>18</v>
      </c>
      <c r="M106" s="48">
        <v>78521.167944069268</v>
      </c>
    </row>
    <row r="107" spans="1:13" ht="15.75" customHeight="1" x14ac:dyDescent="0.35">
      <c r="A107" s="13" t="s">
        <v>12</v>
      </c>
      <c r="B107" s="14" t="s">
        <v>10</v>
      </c>
      <c r="C107" s="14" t="s">
        <v>11</v>
      </c>
      <c r="D107" s="45"/>
      <c r="E107" s="14">
        <f t="shared" si="4"/>
        <v>0</v>
      </c>
      <c r="F107" s="14">
        <f t="shared" si="5"/>
        <v>1</v>
      </c>
      <c r="G107" s="14">
        <f t="shared" si="6"/>
        <v>1</v>
      </c>
      <c r="H107" s="14">
        <f t="shared" si="7"/>
        <v>0</v>
      </c>
      <c r="I107" s="14">
        <v>56680</v>
      </c>
      <c r="J107" s="14">
        <v>4</v>
      </c>
      <c r="K107" s="14">
        <v>63</v>
      </c>
      <c r="L107" s="14">
        <v>61</v>
      </c>
      <c r="M107" s="48">
        <v>85688.721703719333</v>
      </c>
    </row>
    <row r="108" spans="1:13" ht="15.75" customHeight="1" x14ac:dyDescent="0.35">
      <c r="A108" s="13" t="s">
        <v>9</v>
      </c>
      <c r="B108" s="14" t="s">
        <v>13</v>
      </c>
      <c r="C108" s="14" t="s">
        <v>11</v>
      </c>
      <c r="D108" s="45"/>
      <c r="E108" s="14">
        <f t="shared" si="4"/>
        <v>1</v>
      </c>
      <c r="F108" s="14">
        <f t="shared" si="5"/>
        <v>0</v>
      </c>
      <c r="G108" s="14">
        <f t="shared" si="6"/>
        <v>0</v>
      </c>
      <c r="H108" s="14">
        <f t="shared" si="7"/>
        <v>0</v>
      </c>
      <c r="I108" s="14">
        <v>52300</v>
      </c>
      <c r="J108" s="14">
        <v>4</v>
      </c>
      <c r="K108" s="14">
        <v>52</v>
      </c>
      <c r="L108" s="14">
        <v>34</v>
      </c>
      <c r="M108" s="48">
        <v>66657.862160338846</v>
      </c>
    </row>
    <row r="109" spans="1:13" ht="15.75" customHeight="1" x14ac:dyDescent="0.35">
      <c r="A109" s="13" t="s">
        <v>15</v>
      </c>
      <c r="B109" s="14" t="s">
        <v>10</v>
      </c>
      <c r="C109" s="14" t="s">
        <v>14</v>
      </c>
      <c r="D109" s="45"/>
      <c r="E109" s="14">
        <f t="shared" si="4"/>
        <v>0</v>
      </c>
      <c r="F109" s="14">
        <f t="shared" si="5"/>
        <v>0</v>
      </c>
      <c r="G109" s="14">
        <f t="shared" si="6"/>
        <v>1</v>
      </c>
      <c r="H109" s="14">
        <f t="shared" si="7"/>
        <v>1</v>
      </c>
      <c r="I109" s="14">
        <v>56710</v>
      </c>
      <c r="J109" s="14">
        <v>2</v>
      </c>
      <c r="K109" s="14">
        <v>47</v>
      </c>
      <c r="L109" s="14">
        <v>20</v>
      </c>
      <c r="M109" s="48">
        <v>67879.015814680344</v>
      </c>
    </row>
    <row r="110" spans="1:13" ht="15.75" customHeight="1" x14ac:dyDescent="0.35">
      <c r="A110" s="13" t="s">
        <v>9</v>
      </c>
      <c r="B110" s="14" t="s">
        <v>13</v>
      </c>
      <c r="C110" s="14" t="s">
        <v>11</v>
      </c>
      <c r="D110" s="45"/>
      <c r="E110" s="14">
        <f t="shared" si="4"/>
        <v>1</v>
      </c>
      <c r="F110" s="14">
        <f t="shared" si="5"/>
        <v>0</v>
      </c>
      <c r="G110" s="14">
        <f t="shared" si="6"/>
        <v>0</v>
      </c>
      <c r="H110" s="14">
        <f t="shared" si="7"/>
        <v>0</v>
      </c>
      <c r="I110" s="14">
        <v>51351</v>
      </c>
      <c r="J110" s="14">
        <v>1</v>
      </c>
      <c r="K110" s="14">
        <v>69</v>
      </c>
      <c r="L110" s="14">
        <v>19</v>
      </c>
      <c r="M110" s="48">
        <v>60069.679075550572</v>
      </c>
    </row>
    <row r="111" spans="1:13" ht="15.75" customHeight="1" x14ac:dyDescent="0.35">
      <c r="A111" s="13" t="s">
        <v>15</v>
      </c>
      <c r="B111" s="14" t="s">
        <v>13</v>
      </c>
      <c r="C111" s="14" t="s">
        <v>14</v>
      </c>
      <c r="D111" s="45"/>
      <c r="E111" s="14">
        <f t="shared" si="4"/>
        <v>0</v>
      </c>
      <c r="F111" s="14">
        <f t="shared" si="5"/>
        <v>0</v>
      </c>
      <c r="G111" s="14">
        <f t="shared" si="6"/>
        <v>0</v>
      </c>
      <c r="H111" s="14">
        <f t="shared" si="7"/>
        <v>1</v>
      </c>
      <c r="I111" s="14">
        <v>51022</v>
      </c>
      <c r="J111" s="14">
        <v>2</v>
      </c>
      <c r="K111" s="14">
        <v>55</v>
      </c>
      <c r="L111" s="14">
        <v>26</v>
      </c>
      <c r="M111" s="48">
        <v>67820.305570220371</v>
      </c>
    </row>
    <row r="112" spans="1:13" ht="15.75" customHeight="1" x14ac:dyDescent="0.35">
      <c r="A112" s="13" t="s">
        <v>12</v>
      </c>
      <c r="B112" s="14" t="s">
        <v>13</v>
      </c>
      <c r="C112" s="14" t="s">
        <v>14</v>
      </c>
      <c r="D112" s="45"/>
      <c r="E112" s="14">
        <f t="shared" si="4"/>
        <v>0</v>
      </c>
      <c r="F112" s="14">
        <f t="shared" si="5"/>
        <v>1</v>
      </c>
      <c r="G112" s="14">
        <f t="shared" si="6"/>
        <v>0</v>
      </c>
      <c r="H112" s="14">
        <f t="shared" si="7"/>
        <v>1</v>
      </c>
      <c r="I112" s="14">
        <v>52096</v>
      </c>
      <c r="J112" s="14">
        <v>3</v>
      </c>
      <c r="K112" s="14">
        <v>37</v>
      </c>
      <c r="L112" s="14">
        <v>29</v>
      </c>
      <c r="M112" s="48">
        <v>65685.017666972984</v>
      </c>
    </row>
    <row r="113" spans="1:13" ht="15.75" customHeight="1" x14ac:dyDescent="0.35">
      <c r="A113" s="13" t="s">
        <v>12</v>
      </c>
      <c r="B113" s="14" t="s">
        <v>10</v>
      </c>
      <c r="C113" s="14" t="s">
        <v>14</v>
      </c>
      <c r="D113" s="45"/>
      <c r="E113" s="14">
        <f t="shared" si="4"/>
        <v>0</v>
      </c>
      <c r="F113" s="14">
        <f t="shared" si="5"/>
        <v>1</v>
      </c>
      <c r="G113" s="14">
        <f t="shared" si="6"/>
        <v>1</v>
      </c>
      <c r="H113" s="14">
        <f t="shared" si="7"/>
        <v>1</v>
      </c>
      <c r="I113" s="14">
        <v>59099</v>
      </c>
      <c r="J113" s="14">
        <v>2</v>
      </c>
      <c r="K113" s="14">
        <v>67</v>
      </c>
      <c r="L113" s="14">
        <v>63</v>
      </c>
      <c r="M113" s="48">
        <v>103305.29586882479</v>
      </c>
    </row>
    <row r="114" spans="1:13" ht="15.75" customHeight="1" x14ac:dyDescent="0.35">
      <c r="A114" s="13" t="s">
        <v>15</v>
      </c>
      <c r="B114" s="14" t="s">
        <v>13</v>
      </c>
      <c r="C114" s="14" t="s">
        <v>14</v>
      </c>
      <c r="D114" s="45"/>
      <c r="E114" s="14">
        <f t="shared" si="4"/>
        <v>0</v>
      </c>
      <c r="F114" s="14">
        <f t="shared" si="5"/>
        <v>0</v>
      </c>
      <c r="G114" s="14">
        <f t="shared" si="6"/>
        <v>0</v>
      </c>
      <c r="H114" s="14">
        <f t="shared" si="7"/>
        <v>1</v>
      </c>
      <c r="I114" s="14">
        <v>57677</v>
      </c>
      <c r="J114" s="14">
        <v>4</v>
      </c>
      <c r="K114" s="14">
        <v>77</v>
      </c>
      <c r="L114" s="14">
        <v>54</v>
      </c>
      <c r="M114" s="48">
        <v>76671.694021503135</v>
      </c>
    </row>
    <row r="115" spans="1:13" ht="15.75" customHeight="1" x14ac:dyDescent="0.35">
      <c r="A115" s="13" t="s">
        <v>9</v>
      </c>
      <c r="B115" s="14" t="s">
        <v>13</v>
      </c>
      <c r="C115" s="14" t="s">
        <v>11</v>
      </c>
      <c r="D115" s="45"/>
      <c r="E115" s="14">
        <f t="shared" si="4"/>
        <v>1</v>
      </c>
      <c r="F115" s="14">
        <f t="shared" si="5"/>
        <v>0</v>
      </c>
      <c r="G115" s="14">
        <f t="shared" si="6"/>
        <v>0</v>
      </c>
      <c r="H115" s="14">
        <f t="shared" si="7"/>
        <v>0</v>
      </c>
      <c r="I115" s="14">
        <v>59343</v>
      </c>
      <c r="J115" s="14">
        <v>3</v>
      </c>
      <c r="K115" s="14">
        <v>85</v>
      </c>
      <c r="L115" s="14">
        <v>55</v>
      </c>
      <c r="M115" s="48">
        <v>76577.986395167405</v>
      </c>
    </row>
    <row r="116" spans="1:13" ht="15.75" customHeight="1" x14ac:dyDescent="0.35">
      <c r="A116" s="13" t="s">
        <v>9</v>
      </c>
      <c r="B116" s="14" t="s">
        <v>13</v>
      </c>
      <c r="C116" s="14" t="s">
        <v>14</v>
      </c>
      <c r="D116" s="45"/>
      <c r="E116" s="14">
        <f t="shared" si="4"/>
        <v>1</v>
      </c>
      <c r="F116" s="14">
        <f t="shared" si="5"/>
        <v>0</v>
      </c>
      <c r="G116" s="14">
        <f t="shared" si="6"/>
        <v>0</v>
      </c>
      <c r="H116" s="14">
        <f t="shared" si="7"/>
        <v>1</v>
      </c>
      <c r="I116" s="14">
        <v>54767</v>
      </c>
      <c r="J116" s="14">
        <v>1</v>
      </c>
      <c r="K116" s="14">
        <v>35</v>
      </c>
      <c r="L116" s="14">
        <v>37</v>
      </c>
      <c r="M116" s="48">
        <v>66693.97510330868</v>
      </c>
    </row>
    <row r="117" spans="1:13" ht="15.75" customHeight="1" x14ac:dyDescent="0.35">
      <c r="A117" s="13" t="s">
        <v>15</v>
      </c>
      <c r="B117" s="14" t="s">
        <v>13</v>
      </c>
      <c r="C117" s="14" t="s">
        <v>11</v>
      </c>
      <c r="D117" s="45"/>
      <c r="E117" s="14">
        <f t="shared" si="4"/>
        <v>0</v>
      </c>
      <c r="F117" s="14">
        <f t="shared" si="5"/>
        <v>0</v>
      </c>
      <c r="G117" s="14">
        <f t="shared" si="6"/>
        <v>0</v>
      </c>
      <c r="H117" s="14">
        <f t="shared" si="7"/>
        <v>0</v>
      </c>
      <c r="I117" s="14">
        <v>60869</v>
      </c>
      <c r="J117" s="14">
        <v>1</v>
      </c>
      <c r="K117" s="14">
        <v>77</v>
      </c>
      <c r="L117" s="14">
        <v>21</v>
      </c>
      <c r="M117" s="48">
        <v>60125.968171439381</v>
      </c>
    </row>
    <row r="118" spans="1:13" ht="15.75" customHeight="1" x14ac:dyDescent="0.35">
      <c r="A118" s="13" t="s">
        <v>9</v>
      </c>
      <c r="B118" s="14" t="s">
        <v>13</v>
      </c>
      <c r="C118" s="14" t="s">
        <v>14</v>
      </c>
      <c r="D118" s="45"/>
      <c r="E118" s="14">
        <f t="shared" si="4"/>
        <v>1</v>
      </c>
      <c r="F118" s="14">
        <f t="shared" si="5"/>
        <v>0</v>
      </c>
      <c r="G118" s="14">
        <f t="shared" si="6"/>
        <v>0</v>
      </c>
      <c r="H118" s="14">
        <f t="shared" si="7"/>
        <v>1</v>
      </c>
      <c r="I118" s="14">
        <v>53949</v>
      </c>
      <c r="J118" s="14">
        <v>4</v>
      </c>
      <c r="K118" s="14">
        <v>81</v>
      </c>
      <c r="L118" s="14">
        <v>52</v>
      </c>
      <c r="M118" s="48">
        <v>80042.110834096704</v>
      </c>
    </row>
    <row r="119" spans="1:13" ht="15.75" customHeight="1" x14ac:dyDescent="0.35">
      <c r="A119" s="13" t="s">
        <v>9</v>
      </c>
      <c r="B119" s="14" t="s">
        <v>13</v>
      </c>
      <c r="C119" s="14" t="s">
        <v>14</v>
      </c>
      <c r="D119" s="45"/>
      <c r="E119" s="14">
        <f t="shared" si="4"/>
        <v>1</v>
      </c>
      <c r="F119" s="14">
        <f t="shared" si="5"/>
        <v>0</v>
      </c>
      <c r="G119" s="14">
        <f t="shared" si="6"/>
        <v>0</v>
      </c>
      <c r="H119" s="14">
        <f t="shared" si="7"/>
        <v>1</v>
      </c>
      <c r="I119" s="14">
        <v>48707</v>
      </c>
      <c r="J119" s="14">
        <v>4</v>
      </c>
      <c r="K119" s="14">
        <v>77</v>
      </c>
      <c r="L119" s="14">
        <v>60</v>
      </c>
      <c r="M119" s="48">
        <v>97106.105445997702</v>
      </c>
    </row>
    <row r="120" spans="1:13" ht="15.75" customHeight="1" x14ac:dyDescent="0.35">
      <c r="A120" s="13" t="s">
        <v>12</v>
      </c>
      <c r="B120" s="14" t="s">
        <v>13</v>
      </c>
      <c r="C120" s="14" t="s">
        <v>14</v>
      </c>
      <c r="D120" s="45"/>
      <c r="E120" s="14">
        <f t="shared" si="4"/>
        <v>0</v>
      </c>
      <c r="F120" s="14">
        <f t="shared" si="5"/>
        <v>1</v>
      </c>
      <c r="G120" s="14">
        <f t="shared" si="6"/>
        <v>0</v>
      </c>
      <c r="H120" s="14">
        <f t="shared" si="7"/>
        <v>1</v>
      </c>
      <c r="I120" s="14">
        <v>77911</v>
      </c>
      <c r="J120" s="14">
        <v>1</v>
      </c>
      <c r="K120" s="14">
        <v>50</v>
      </c>
      <c r="L120" s="14">
        <v>58</v>
      </c>
      <c r="M120" s="48">
        <v>87831.616977307276</v>
      </c>
    </row>
    <row r="121" spans="1:13" ht="15.75" customHeight="1" x14ac:dyDescent="0.35">
      <c r="A121" s="13" t="s">
        <v>12</v>
      </c>
      <c r="B121" s="14" t="s">
        <v>10</v>
      </c>
      <c r="C121" s="14" t="s">
        <v>11</v>
      </c>
      <c r="D121" s="45"/>
      <c r="E121" s="14">
        <f t="shared" si="4"/>
        <v>0</v>
      </c>
      <c r="F121" s="14">
        <f t="shared" si="5"/>
        <v>1</v>
      </c>
      <c r="G121" s="14">
        <f t="shared" si="6"/>
        <v>1</v>
      </c>
      <c r="H121" s="14">
        <f t="shared" si="7"/>
        <v>0</v>
      </c>
      <c r="I121" s="14">
        <v>54183</v>
      </c>
      <c r="J121" s="14">
        <v>1</v>
      </c>
      <c r="K121" s="14">
        <v>40</v>
      </c>
      <c r="L121" s="14">
        <v>29</v>
      </c>
      <c r="M121" s="48">
        <v>70630.947326082314</v>
      </c>
    </row>
    <row r="122" spans="1:13" ht="15.75" customHeight="1" x14ac:dyDescent="0.35">
      <c r="A122" s="13" t="s">
        <v>12</v>
      </c>
      <c r="B122" s="14" t="s">
        <v>13</v>
      </c>
      <c r="C122" s="14" t="s">
        <v>11</v>
      </c>
      <c r="D122" s="45"/>
      <c r="E122" s="14">
        <f t="shared" si="4"/>
        <v>0</v>
      </c>
      <c r="F122" s="14">
        <f t="shared" si="5"/>
        <v>1</v>
      </c>
      <c r="G122" s="14">
        <f t="shared" si="6"/>
        <v>0</v>
      </c>
      <c r="H122" s="14">
        <f t="shared" si="7"/>
        <v>0</v>
      </c>
      <c r="I122" s="14">
        <v>51099</v>
      </c>
      <c r="J122" s="14">
        <v>3</v>
      </c>
      <c r="K122" s="14">
        <v>71</v>
      </c>
      <c r="L122" s="14">
        <v>49</v>
      </c>
      <c r="M122" s="48">
        <v>67516.626649740123</v>
      </c>
    </row>
    <row r="123" spans="1:13" ht="15.75" customHeight="1" x14ac:dyDescent="0.35">
      <c r="A123" s="13" t="s">
        <v>15</v>
      </c>
      <c r="B123" s="14" t="s">
        <v>13</v>
      </c>
      <c r="C123" s="14" t="s">
        <v>11</v>
      </c>
      <c r="D123" s="45"/>
      <c r="E123" s="14">
        <f t="shared" si="4"/>
        <v>0</v>
      </c>
      <c r="F123" s="14">
        <f t="shared" si="5"/>
        <v>0</v>
      </c>
      <c r="G123" s="14">
        <f t="shared" si="6"/>
        <v>0</v>
      </c>
      <c r="H123" s="14">
        <f t="shared" si="7"/>
        <v>0</v>
      </c>
      <c r="I123" s="14">
        <v>51591</v>
      </c>
      <c r="J123" s="14">
        <v>1</v>
      </c>
      <c r="K123" s="14">
        <v>79</v>
      </c>
      <c r="L123" s="14">
        <v>37</v>
      </c>
      <c r="M123" s="48">
        <v>67573.29352464719</v>
      </c>
    </row>
    <row r="124" spans="1:13" ht="15.75" customHeight="1" x14ac:dyDescent="0.35">
      <c r="A124" s="13" t="s">
        <v>9</v>
      </c>
      <c r="B124" s="14" t="s">
        <v>13</v>
      </c>
      <c r="C124" s="14" t="s">
        <v>14</v>
      </c>
      <c r="D124" s="45"/>
      <c r="E124" s="14">
        <f t="shared" si="4"/>
        <v>1</v>
      </c>
      <c r="F124" s="14">
        <f t="shared" si="5"/>
        <v>0</v>
      </c>
      <c r="G124" s="14">
        <f t="shared" si="6"/>
        <v>0</v>
      </c>
      <c r="H124" s="14">
        <f t="shared" si="7"/>
        <v>1</v>
      </c>
      <c r="I124" s="14">
        <v>61057</v>
      </c>
      <c r="J124" s="14">
        <v>1</v>
      </c>
      <c r="K124" s="14">
        <v>41</v>
      </c>
      <c r="L124" s="14">
        <v>44</v>
      </c>
      <c r="M124" s="48">
        <v>80714.78836897845</v>
      </c>
    </row>
    <row r="125" spans="1:13" ht="15.75" customHeight="1" x14ac:dyDescent="0.35">
      <c r="A125" s="13" t="s">
        <v>9</v>
      </c>
      <c r="B125" s="14" t="s">
        <v>13</v>
      </c>
      <c r="C125" s="14" t="s">
        <v>14</v>
      </c>
      <c r="D125" s="45"/>
      <c r="E125" s="14">
        <f t="shared" si="4"/>
        <v>1</v>
      </c>
      <c r="F125" s="14">
        <f t="shared" si="5"/>
        <v>0</v>
      </c>
      <c r="G125" s="14">
        <f t="shared" si="6"/>
        <v>0</v>
      </c>
      <c r="H125" s="14">
        <f t="shared" si="7"/>
        <v>1</v>
      </c>
      <c r="I125" s="14">
        <v>48280</v>
      </c>
      <c r="J125" s="14">
        <v>4</v>
      </c>
      <c r="K125" s="14">
        <v>79</v>
      </c>
      <c r="L125" s="14">
        <v>18</v>
      </c>
      <c r="M125" s="48">
        <v>75430.511547630755</v>
      </c>
    </row>
    <row r="126" spans="1:13" ht="15.75" customHeight="1" x14ac:dyDescent="0.35">
      <c r="A126" s="13" t="s">
        <v>15</v>
      </c>
      <c r="B126" s="14" t="s">
        <v>13</v>
      </c>
      <c r="C126" s="14" t="s">
        <v>11</v>
      </c>
      <c r="D126" s="45"/>
      <c r="E126" s="14">
        <f t="shared" si="4"/>
        <v>0</v>
      </c>
      <c r="F126" s="14">
        <f t="shared" si="5"/>
        <v>0</v>
      </c>
      <c r="G126" s="14">
        <f t="shared" si="6"/>
        <v>0</v>
      </c>
      <c r="H126" s="14">
        <f t="shared" si="7"/>
        <v>0</v>
      </c>
      <c r="I126" s="14">
        <v>57606</v>
      </c>
      <c r="J126" s="14">
        <v>4</v>
      </c>
      <c r="K126" s="14">
        <v>78</v>
      </c>
      <c r="L126" s="14">
        <v>20</v>
      </c>
      <c r="M126" s="48">
        <v>54071.787774521355</v>
      </c>
    </row>
    <row r="127" spans="1:13" ht="15.75" customHeight="1" x14ac:dyDescent="0.35">
      <c r="A127" s="13" t="s">
        <v>9</v>
      </c>
      <c r="B127" s="14" t="s">
        <v>10</v>
      </c>
      <c r="C127" s="14" t="s">
        <v>14</v>
      </c>
      <c r="D127" s="45"/>
      <c r="E127" s="14">
        <f t="shared" si="4"/>
        <v>1</v>
      </c>
      <c r="F127" s="14">
        <f t="shared" si="5"/>
        <v>0</v>
      </c>
      <c r="G127" s="14">
        <f t="shared" si="6"/>
        <v>1</v>
      </c>
      <c r="H127" s="14">
        <f t="shared" si="7"/>
        <v>1</v>
      </c>
      <c r="I127" s="14">
        <v>55440</v>
      </c>
      <c r="J127" s="14">
        <v>4</v>
      </c>
      <c r="K127" s="14">
        <v>72</v>
      </c>
      <c r="L127" s="14">
        <v>44</v>
      </c>
      <c r="M127" s="48">
        <v>112826.26079459864</v>
      </c>
    </row>
    <row r="128" spans="1:13" ht="15.75" customHeight="1" x14ac:dyDescent="0.35">
      <c r="A128" s="13" t="s">
        <v>15</v>
      </c>
      <c r="B128" s="14" t="s">
        <v>13</v>
      </c>
      <c r="C128" s="14" t="s">
        <v>11</v>
      </c>
      <c r="D128" s="45"/>
      <c r="E128" s="14">
        <f t="shared" si="4"/>
        <v>0</v>
      </c>
      <c r="F128" s="14">
        <f t="shared" si="5"/>
        <v>0</v>
      </c>
      <c r="G128" s="14">
        <f t="shared" si="6"/>
        <v>0</v>
      </c>
      <c r="H128" s="14">
        <f t="shared" si="7"/>
        <v>0</v>
      </c>
      <c r="I128" s="14">
        <v>54055</v>
      </c>
      <c r="J128" s="14">
        <v>1</v>
      </c>
      <c r="K128" s="14">
        <v>63</v>
      </c>
      <c r="L128" s="14">
        <v>47</v>
      </c>
      <c r="M128" s="48">
        <v>60944.331933686131</v>
      </c>
    </row>
    <row r="129" spans="1:13" ht="15.75" customHeight="1" x14ac:dyDescent="0.35">
      <c r="A129" s="13" t="s">
        <v>9</v>
      </c>
      <c r="B129" s="14" t="s">
        <v>13</v>
      </c>
      <c r="C129" s="14" t="s">
        <v>11</v>
      </c>
      <c r="D129" s="45"/>
      <c r="E129" s="14">
        <f t="shared" si="4"/>
        <v>1</v>
      </c>
      <c r="F129" s="14">
        <f t="shared" si="5"/>
        <v>0</v>
      </c>
      <c r="G129" s="14">
        <f t="shared" si="6"/>
        <v>0</v>
      </c>
      <c r="H129" s="14">
        <f t="shared" si="7"/>
        <v>0</v>
      </c>
      <c r="I129" s="14">
        <v>49862</v>
      </c>
      <c r="J129" s="14">
        <v>3</v>
      </c>
      <c r="K129" s="14">
        <v>82</v>
      </c>
      <c r="L129" s="14">
        <v>26</v>
      </c>
      <c r="M129" s="48">
        <v>65065.524613098314</v>
      </c>
    </row>
    <row r="130" spans="1:13" ht="15.75" customHeight="1" x14ac:dyDescent="0.35">
      <c r="A130" s="13" t="s">
        <v>9</v>
      </c>
      <c r="B130" s="14" t="s">
        <v>10</v>
      </c>
      <c r="C130" s="14" t="s">
        <v>11</v>
      </c>
      <c r="D130" s="45"/>
      <c r="E130" s="14">
        <f t="shared" si="4"/>
        <v>1</v>
      </c>
      <c r="F130" s="14">
        <f t="shared" si="5"/>
        <v>0</v>
      </c>
      <c r="G130" s="14">
        <f t="shared" si="6"/>
        <v>1</v>
      </c>
      <c r="H130" s="14">
        <f t="shared" si="7"/>
        <v>0</v>
      </c>
      <c r="I130" s="14">
        <v>56204</v>
      </c>
      <c r="J130" s="14">
        <v>2</v>
      </c>
      <c r="K130" s="14">
        <v>65</v>
      </c>
      <c r="L130" s="14">
        <v>19</v>
      </c>
      <c r="M130" s="48">
        <v>82667.774125891825</v>
      </c>
    </row>
    <row r="131" spans="1:13" ht="15.75" customHeight="1" x14ac:dyDescent="0.35">
      <c r="A131" s="13" t="s">
        <v>9</v>
      </c>
      <c r="B131" s="14" t="s">
        <v>13</v>
      </c>
      <c r="C131" s="14" t="s">
        <v>11</v>
      </c>
      <c r="D131" s="45"/>
      <c r="E131" s="14">
        <f t="shared" si="4"/>
        <v>1</v>
      </c>
      <c r="F131" s="14">
        <f t="shared" si="5"/>
        <v>0</v>
      </c>
      <c r="G131" s="14">
        <f t="shared" si="6"/>
        <v>0</v>
      </c>
      <c r="H131" s="14">
        <f t="shared" si="7"/>
        <v>0</v>
      </c>
      <c r="I131" s="14">
        <v>65161</v>
      </c>
      <c r="J131" s="14">
        <v>2</v>
      </c>
      <c r="K131" s="14">
        <v>41</v>
      </c>
      <c r="L131" s="14">
        <v>52</v>
      </c>
      <c r="M131" s="48">
        <v>82517.585581506602</v>
      </c>
    </row>
    <row r="132" spans="1:13" ht="15.75" customHeight="1" x14ac:dyDescent="0.35">
      <c r="A132" s="13" t="s">
        <v>15</v>
      </c>
      <c r="B132" s="14" t="s">
        <v>10</v>
      </c>
      <c r="C132" s="14" t="s">
        <v>11</v>
      </c>
      <c r="D132" s="45"/>
      <c r="E132" s="14">
        <f t="shared" ref="E132:E195" si="8">IF(A132="Tier 1",1,0)</f>
        <v>0</v>
      </c>
      <c r="F132" s="14">
        <f t="shared" ref="F132:F195" si="9">IF(A132="Tier 2",1,0)</f>
        <v>0</v>
      </c>
      <c r="G132" s="14">
        <f t="shared" ref="G132:G195" si="10">IF(B132="Manager",1,0)</f>
        <v>1</v>
      </c>
      <c r="H132" s="14">
        <f t="shared" ref="H132:H195" si="11">IF(C132="Metro",1,0)</f>
        <v>0</v>
      </c>
      <c r="I132" s="14">
        <v>42143</v>
      </c>
      <c r="J132" s="14">
        <v>3</v>
      </c>
      <c r="K132" s="14">
        <v>38</v>
      </c>
      <c r="L132" s="14">
        <v>32</v>
      </c>
      <c r="M132" s="48">
        <v>88208.371465832097</v>
      </c>
    </row>
    <row r="133" spans="1:13" ht="15.75" customHeight="1" x14ac:dyDescent="0.35">
      <c r="A133" s="13" t="s">
        <v>9</v>
      </c>
      <c r="B133" s="14" t="s">
        <v>13</v>
      </c>
      <c r="C133" s="14" t="s">
        <v>14</v>
      </c>
      <c r="D133" s="45"/>
      <c r="E133" s="14">
        <f t="shared" si="8"/>
        <v>1</v>
      </c>
      <c r="F133" s="14">
        <f t="shared" si="9"/>
        <v>0</v>
      </c>
      <c r="G133" s="14">
        <f t="shared" si="10"/>
        <v>0</v>
      </c>
      <c r="H133" s="14">
        <f t="shared" si="11"/>
        <v>1</v>
      </c>
      <c r="I133" s="14">
        <v>57924</v>
      </c>
      <c r="J133" s="14">
        <v>4</v>
      </c>
      <c r="K133" s="14">
        <v>62</v>
      </c>
      <c r="L133" s="14">
        <v>38</v>
      </c>
      <c r="M133" s="48">
        <v>68023.411611712014</v>
      </c>
    </row>
    <row r="134" spans="1:13" ht="15.75" customHeight="1" x14ac:dyDescent="0.35">
      <c r="A134" s="13" t="s">
        <v>9</v>
      </c>
      <c r="B134" s="14" t="s">
        <v>13</v>
      </c>
      <c r="C134" s="14" t="s">
        <v>11</v>
      </c>
      <c r="D134" s="45"/>
      <c r="E134" s="14">
        <f t="shared" si="8"/>
        <v>1</v>
      </c>
      <c r="F134" s="14">
        <f t="shared" si="9"/>
        <v>0</v>
      </c>
      <c r="G134" s="14">
        <f t="shared" si="10"/>
        <v>0</v>
      </c>
      <c r="H134" s="14">
        <f t="shared" si="11"/>
        <v>0</v>
      </c>
      <c r="I134" s="14">
        <v>48755</v>
      </c>
      <c r="J134" s="14">
        <v>2</v>
      </c>
      <c r="K134" s="14">
        <v>69</v>
      </c>
      <c r="L134" s="14">
        <v>59</v>
      </c>
      <c r="M134" s="48">
        <v>73464.748832990284</v>
      </c>
    </row>
    <row r="135" spans="1:13" ht="15.75" customHeight="1" x14ac:dyDescent="0.35">
      <c r="A135" s="13" t="s">
        <v>9</v>
      </c>
      <c r="B135" s="14" t="s">
        <v>13</v>
      </c>
      <c r="C135" s="14" t="s">
        <v>11</v>
      </c>
      <c r="D135" s="45"/>
      <c r="E135" s="14">
        <f t="shared" si="8"/>
        <v>1</v>
      </c>
      <c r="F135" s="14">
        <f t="shared" si="9"/>
        <v>0</v>
      </c>
      <c r="G135" s="14">
        <f t="shared" si="10"/>
        <v>0</v>
      </c>
      <c r="H135" s="14">
        <f t="shared" si="11"/>
        <v>0</v>
      </c>
      <c r="I135" s="14">
        <v>50926</v>
      </c>
      <c r="J135" s="14">
        <v>3</v>
      </c>
      <c r="K135" s="14">
        <v>83</v>
      </c>
      <c r="L135" s="14">
        <v>61</v>
      </c>
      <c r="M135" s="48">
        <v>77222.001456616694</v>
      </c>
    </row>
    <row r="136" spans="1:13" ht="15.75" customHeight="1" x14ac:dyDescent="0.35">
      <c r="A136" s="13" t="s">
        <v>9</v>
      </c>
      <c r="B136" s="14" t="s">
        <v>13</v>
      </c>
      <c r="C136" s="14" t="s">
        <v>11</v>
      </c>
      <c r="D136" s="45"/>
      <c r="E136" s="14">
        <f t="shared" si="8"/>
        <v>1</v>
      </c>
      <c r="F136" s="14">
        <f t="shared" si="9"/>
        <v>0</v>
      </c>
      <c r="G136" s="14">
        <f t="shared" si="10"/>
        <v>0</v>
      </c>
      <c r="H136" s="14">
        <f t="shared" si="11"/>
        <v>0</v>
      </c>
      <c r="I136" s="14">
        <v>65158</v>
      </c>
      <c r="J136" s="14">
        <v>3</v>
      </c>
      <c r="K136" s="14">
        <v>67</v>
      </c>
      <c r="L136" s="14">
        <v>53</v>
      </c>
      <c r="M136" s="48">
        <v>67163.57406887089</v>
      </c>
    </row>
    <row r="137" spans="1:13" ht="15.75" customHeight="1" x14ac:dyDescent="0.35">
      <c r="A137" s="13" t="s">
        <v>15</v>
      </c>
      <c r="B137" s="14" t="s">
        <v>13</v>
      </c>
      <c r="C137" s="14" t="s">
        <v>14</v>
      </c>
      <c r="D137" s="45"/>
      <c r="E137" s="14">
        <f t="shared" si="8"/>
        <v>0</v>
      </c>
      <c r="F137" s="14">
        <f t="shared" si="9"/>
        <v>0</v>
      </c>
      <c r="G137" s="14">
        <f t="shared" si="10"/>
        <v>0</v>
      </c>
      <c r="H137" s="14">
        <f t="shared" si="11"/>
        <v>1</v>
      </c>
      <c r="I137" s="14">
        <v>46073</v>
      </c>
      <c r="J137" s="14">
        <v>4</v>
      </c>
      <c r="K137" s="14">
        <v>73</v>
      </c>
      <c r="L137" s="14">
        <v>19</v>
      </c>
      <c r="M137" s="48">
        <v>59241.320722582706</v>
      </c>
    </row>
    <row r="138" spans="1:13" ht="15.75" customHeight="1" x14ac:dyDescent="0.35">
      <c r="A138" s="13" t="s">
        <v>9</v>
      </c>
      <c r="B138" s="14" t="s">
        <v>13</v>
      </c>
      <c r="C138" s="14" t="s">
        <v>11</v>
      </c>
      <c r="D138" s="45"/>
      <c r="E138" s="14">
        <f t="shared" si="8"/>
        <v>1</v>
      </c>
      <c r="F138" s="14">
        <f t="shared" si="9"/>
        <v>0</v>
      </c>
      <c r="G138" s="14">
        <f t="shared" si="10"/>
        <v>0</v>
      </c>
      <c r="H138" s="14">
        <f t="shared" si="11"/>
        <v>0</v>
      </c>
      <c r="I138" s="14">
        <v>53110</v>
      </c>
      <c r="J138" s="14">
        <v>4</v>
      </c>
      <c r="K138" s="14">
        <v>43</v>
      </c>
      <c r="L138" s="14">
        <v>20</v>
      </c>
      <c r="M138" s="48">
        <v>72322.790807346799</v>
      </c>
    </row>
    <row r="139" spans="1:13" ht="15.75" customHeight="1" x14ac:dyDescent="0.35">
      <c r="A139" s="13" t="s">
        <v>12</v>
      </c>
      <c r="B139" s="14" t="s">
        <v>13</v>
      </c>
      <c r="C139" s="14" t="s">
        <v>11</v>
      </c>
      <c r="D139" s="45"/>
      <c r="E139" s="14">
        <f t="shared" si="8"/>
        <v>0</v>
      </c>
      <c r="F139" s="14">
        <f t="shared" si="9"/>
        <v>1</v>
      </c>
      <c r="G139" s="14">
        <f t="shared" si="10"/>
        <v>0</v>
      </c>
      <c r="H139" s="14">
        <f t="shared" si="11"/>
        <v>0</v>
      </c>
      <c r="I139" s="14">
        <v>50180</v>
      </c>
      <c r="J139" s="14">
        <v>1</v>
      </c>
      <c r="K139" s="14">
        <v>41</v>
      </c>
      <c r="L139" s="14">
        <v>22</v>
      </c>
      <c r="M139" s="48">
        <v>55226.52981071172</v>
      </c>
    </row>
    <row r="140" spans="1:13" ht="15.75" customHeight="1" x14ac:dyDescent="0.35">
      <c r="A140" s="13" t="s">
        <v>9</v>
      </c>
      <c r="B140" s="14" t="s">
        <v>13</v>
      </c>
      <c r="C140" s="14" t="s">
        <v>14</v>
      </c>
      <c r="D140" s="45"/>
      <c r="E140" s="14">
        <f t="shared" si="8"/>
        <v>1</v>
      </c>
      <c r="F140" s="14">
        <f t="shared" si="9"/>
        <v>0</v>
      </c>
      <c r="G140" s="14">
        <f t="shared" si="10"/>
        <v>0</v>
      </c>
      <c r="H140" s="14">
        <f t="shared" si="11"/>
        <v>1</v>
      </c>
      <c r="I140" s="14">
        <v>61124</v>
      </c>
      <c r="J140" s="14">
        <v>3</v>
      </c>
      <c r="K140" s="14">
        <v>64</v>
      </c>
      <c r="L140" s="14">
        <v>19</v>
      </c>
      <c r="M140" s="48">
        <v>73417.069225727915</v>
      </c>
    </row>
    <row r="141" spans="1:13" ht="15.75" customHeight="1" x14ac:dyDescent="0.35">
      <c r="A141" s="13" t="s">
        <v>15</v>
      </c>
      <c r="B141" s="14" t="s">
        <v>13</v>
      </c>
      <c r="C141" s="14" t="s">
        <v>14</v>
      </c>
      <c r="D141" s="45"/>
      <c r="E141" s="14">
        <f t="shared" si="8"/>
        <v>0</v>
      </c>
      <c r="F141" s="14">
        <f t="shared" si="9"/>
        <v>0</v>
      </c>
      <c r="G141" s="14">
        <f t="shared" si="10"/>
        <v>0</v>
      </c>
      <c r="H141" s="14">
        <f t="shared" si="11"/>
        <v>1</v>
      </c>
      <c r="I141" s="14">
        <v>54583</v>
      </c>
      <c r="J141" s="14">
        <v>3</v>
      </c>
      <c r="K141" s="14">
        <v>82</v>
      </c>
      <c r="L141" s="14">
        <v>22</v>
      </c>
      <c r="M141" s="48">
        <v>63534.870911601975</v>
      </c>
    </row>
    <row r="142" spans="1:13" ht="15.75" customHeight="1" x14ac:dyDescent="0.35">
      <c r="A142" s="13" t="s">
        <v>12</v>
      </c>
      <c r="B142" s="14" t="s">
        <v>13</v>
      </c>
      <c r="C142" s="14" t="s">
        <v>11</v>
      </c>
      <c r="D142" s="45"/>
      <c r="E142" s="14">
        <f t="shared" si="8"/>
        <v>0</v>
      </c>
      <c r="F142" s="14">
        <f t="shared" si="9"/>
        <v>1</v>
      </c>
      <c r="G142" s="14">
        <f t="shared" si="10"/>
        <v>0</v>
      </c>
      <c r="H142" s="14">
        <f t="shared" si="11"/>
        <v>0</v>
      </c>
      <c r="I142" s="14">
        <v>52400</v>
      </c>
      <c r="J142" s="14">
        <v>3</v>
      </c>
      <c r="K142" s="14">
        <v>72</v>
      </c>
      <c r="L142" s="14">
        <v>54</v>
      </c>
      <c r="M142" s="48">
        <v>90774.035293969602</v>
      </c>
    </row>
    <row r="143" spans="1:13" ht="15.75" customHeight="1" x14ac:dyDescent="0.35">
      <c r="A143" s="13" t="s">
        <v>9</v>
      </c>
      <c r="B143" s="14" t="s">
        <v>13</v>
      </c>
      <c r="C143" s="14" t="s">
        <v>11</v>
      </c>
      <c r="D143" s="45"/>
      <c r="E143" s="14">
        <f t="shared" si="8"/>
        <v>1</v>
      </c>
      <c r="F143" s="14">
        <f t="shared" si="9"/>
        <v>0</v>
      </c>
      <c r="G143" s="14">
        <f t="shared" si="10"/>
        <v>0</v>
      </c>
      <c r="H143" s="14">
        <f t="shared" si="11"/>
        <v>0</v>
      </c>
      <c r="I143" s="14">
        <v>64264</v>
      </c>
      <c r="J143" s="14">
        <v>1</v>
      </c>
      <c r="K143" s="14">
        <v>51</v>
      </c>
      <c r="L143" s="14">
        <v>22</v>
      </c>
      <c r="M143" s="48">
        <v>77666.948956649096</v>
      </c>
    </row>
    <row r="144" spans="1:13" ht="15.75" customHeight="1" x14ac:dyDescent="0.35">
      <c r="A144" s="13" t="s">
        <v>9</v>
      </c>
      <c r="B144" s="14" t="s">
        <v>13</v>
      </c>
      <c r="C144" s="14" t="s">
        <v>14</v>
      </c>
      <c r="D144" s="45"/>
      <c r="E144" s="14">
        <f t="shared" si="8"/>
        <v>1</v>
      </c>
      <c r="F144" s="14">
        <f t="shared" si="9"/>
        <v>0</v>
      </c>
      <c r="G144" s="14">
        <f t="shared" si="10"/>
        <v>0</v>
      </c>
      <c r="H144" s="14">
        <f t="shared" si="11"/>
        <v>1</v>
      </c>
      <c r="I144" s="14">
        <v>44197</v>
      </c>
      <c r="J144" s="14">
        <v>3</v>
      </c>
      <c r="K144" s="14">
        <v>52</v>
      </c>
      <c r="L144" s="14">
        <v>34</v>
      </c>
      <c r="M144" s="48">
        <v>95868.301752692962</v>
      </c>
    </row>
    <row r="145" spans="1:13" ht="15.75" customHeight="1" x14ac:dyDescent="0.35">
      <c r="A145" s="13" t="s">
        <v>9</v>
      </c>
      <c r="B145" s="14" t="s">
        <v>13</v>
      </c>
      <c r="C145" s="14" t="s">
        <v>14</v>
      </c>
      <c r="D145" s="45"/>
      <c r="E145" s="14">
        <f t="shared" si="8"/>
        <v>1</v>
      </c>
      <c r="F145" s="14">
        <f t="shared" si="9"/>
        <v>0</v>
      </c>
      <c r="G145" s="14">
        <f t="shared" si="10"/>
        <v>0</v>
      </c>
      <c r="H145" s="14">
        <f t="shared" si="11"/>
        <v>1</v>
      </c>
      <c r="I145" s="14">
        <v>56273</v>
      </c>
      <c r="J145" s="14">
        <v>1</v>
      </c>
      <c r="K145" s="14">
        <v>75</v>
      </c>
      <c r="L145" s="14">
        <v>26</v>
      </c>
      <c r="M145" s="48">
        <v>74544.567480670958</v>
      </c>
    </row>
    <row r="146" spans="1:13" ht="15.75" customHeight="1" x14ac:dyDescent="0.35">
      <c r="A146" s="13" t="s">
        <v>12</v>
      </c>
      <c r="B146" s="14" t="s">
        <v>10</v>
      </c>
      <c r="C146" s="14" t="s">
        <v>14</v>
      </c>
      <c r="D146" s="45"/>
      <c r="E146" s="14">
        <f t="shared" si="8"/>
        <v>0</v>
      </c>
      <c r="F146" s="14">
        <f t="shared" si="9"/>
        <v>1</v>
      </c>
      <c r="G146" s="14">
        <f t="shared" si="10"/>
        <v>1</v>
      </c>
      <c r="H146" s="14">
        <f t="shared" si="11"/>
        <v>1</v>
      </c>
      <c r="I146" s="14">
        <v>47481</v>
      </c>
      <c r="J146" s="14">
        <v>4</v>
      </c>
      <c r="K146" s="14">
        <v>42</v>
      </c>
      <c r="L146" s="14">
        <v>34</v>
      </c>
      <c r="M146" s="48">
        <v>77150.62719236892</v>
      </c>
    </row>
    <row r="147" spans="1:13" ht="15.75" customHeight="1" x14ac:dyDescent="0.35">
      <c r="A147" s="13" t="s">
        <v>15</v>
      </c>
      <c r="B147" s="14" t="s">
        <v>13</v>
      </c>
      <c r="C147" s="14" t="s">
        <v>14</v>
      </c>
      <c r="D147" s="45"/>
      <c r="E147" s="14">
        <f t="shared" si="8"/>
        <v>0</v>
      </c>
      <c r="F147" s="14">
        <f t="shared" si="9"/>
        <v>0</v>
      </c>
      <c r="G147" s="14">
        <f t="shared" si="10"/>
        <v>0</v>
      </c>
      <c r="H147" s="14">
        <f t="shared" si="11"/>
        <v>1</v>
      </c>
      <c r="I147" s="14">
        <v>58053</v>
      </c>
      <c r="J147" s="14">
        <v>1</v>
      </c>
      <c r="K147" s="14">
        <v>53</v>
      </c>
      <c r="L147" s="14">
        <v>29</v>
      </c>
      <c r="M147" s="48">
        <v>86298.815223744619</v>
      </c>
    </row>
    <row r="148" spans="1:13" ht="15.75" customHeight="1" x14ac:dyDescent="0.35">
      <c r="A148" s="13" t="s">
        <v>15</v>
      </c>
      <c r="B148" s="14" t="s">
        <v>10</v>
      </c>
      <c r="C148" s="14" t="s">
        <v>14</v>
      </c>
      <c r="D148" s="45"/>
      <c r="E148" s="14">
        <f t="shared" si="8"/>
        <v>0</v>
      </c>
      <c r="F148" s="14">
        <f t="shared" si="9"/>
        <v>0</v>
      </c>
      <c r="G148" s="14">
        <f t="shared" si="10"/>
        <v>1</v>
      </c>
      <c r="H148" s="14">
        <f t="shared" si="11"/>
        <v>1</v>
      </c>
      <c r="I148" s="14">
        <v>58071</v>
      </c>
      <c r="J148" s="14">
        <v>4</v>
      </c>
      <c r="K148" s="14">
        <v>76</v>
      </c>
      <c r="L148" s="14">
        <v>30</v>
      </c>
      <c r="M148" s="48">
        <v>74697.640279877683</v>
      </c>
    </row>
    <row r="149" spans="1:13" ht="15.75" customHeight="1" x14ac:dyDescent="0.35">
      <c r="A149" s="13" t="s">
        <v>12</v>
      </c>
      <c r="B149" s="14" t="s">
        <v>13</v>
      </c>
      <c r="C149" s="14" t="s">
        <v>11</v>
      </c>
      <c r="D149" s="45"/>
      <c r="E149" s="14">
        <f t="shared" si="8"/>
        <v>0</v>
      </c>
      <c r="F149" s="14">
        <f t="shared" si="9"/>
        <v>1</v>
      </c>
      <c r="G149" s="14">
        <f t="shared" si="10"/>
        <v>0</v>
      </c>
      <c r="H149" s="14">
        <f t="shared" si="11"/>
        <v>0</v>
      </c>
      <c r="I149" s="14">
        <v>66845</v>
      </c>
      <c r="J149" s="14">
        <v>1</v>
      </c>
      <c r="K149" s="14">
        <v>60</v>
      </c>
      <c r="L149" s="14">
        <v>29</v>
      </c>
      <c r="M149" s="48">
        <v>58695.649757170198</v>
      </c>
    </row>
    <row r="150" spans="1:13" ht="15.75" customHeight="1" x14ac:dyDescent="0.35">
      <c r="A150" s="13" t="s">
        <v>15</v>
      </c>
      <c r="B150" s="14" t="s">
        <v>10</v>
      </c>
      <c r="C150" s="14" t="s">
        <v>14</v>
      </c>
      <c r="D150" s="45"/>
      <c r="E150" s="14">
        <f t="shared" si="8"/>
        <v>0</v>
      </c>
      <c r="F150" s="14">
        <f t="shared" si="9"/>
        <v>0</v>
      </c>
      <c r="G150" s="14">
        <f t="shared" si="10"/>
        <v>1</v>
      </c>
      <c r="H150" s="14">
        <f t="shared" si="11"/>
        <v>1</v>
      </c>
      <c r="I150" s="14">
        <v>60396</v>
      </c>
      <c r="J150" s="14">
        <v>3</v>
      </c>
      <c r="K150" s="14">
        <v>72</v>
      </c>
      <c r="L150" s="14">
        <v>46</v>
      </c>
      <c r="M150" s="48">
        <v>96190.715661340641</v>
      </c>
    </row>
    <row r="151" spans="1:13" ht="15.75" customHeight="1" x14ac:dyDescent="0.35">
      <c r="A151" s="13" t="s">
        <v>12</v>
      </c>
      <c r="B151" s="14" t="s">
        <v>13</v>
      </c>
      <c r="C151" s="14" t="s">
        <v>11</v>
      </c>
      <c r="D151" s="45"/>
      <c r="E151" s="14">
        <f t="shared" si="8"/>
        <v>0</v>
      </c>
      <c r="F151" s="14">
        <f t="shared" si="9"/>
        <v>1</v>
      </c>
      <c r="G151" s="14">
        <f t="shared" si="10"/>
        <v>0</v>
      </c>
      <c r="H151" s="14">
        <f t="shared" si="11"/>
        <v>0</v>
      </c>
      <c r="I151" s="14">
        <v>67056</v>
      </c>
      <c r="J151" s="14">
        <v>3</v>
      </c>
      <c r="K151" s="14">
        <v>55</v>
      </c>
      <c r="L151" s="14">
        <v>51</v>
      </c>
      <c r="M151" s="48">
        <v>63582.132242623593</v>
      </c>
    </row>
    <row r="152" spans="1:13" ht="15.75" customHeight="1" x14ac:dyDescent="0.35">
      <c r="A152" s="13" t="s">
        <v>15</v>
      </c>
      <c r="B152" s="14" t="s">
        <v>13</v>
      </c>
      <c r="C152" s="14" t="s">
        <v>11</v>
      </c>
      <c r="D152" s="45"/>
      <c r="E152" s="14">
        <f t="shared" si="8"/>
        <v>0</v>
      </c>
      <c r="F152" s="14">
        <f t="shared" si="9"/>
        <v>0</v>
      </c>
      <c r="G152" s="14">
        <f t="shared" si="10"/>
        <v>0</v>
      </c>
      <c r="H152" s="14">
        <f t="shared" si="11"/>
        <v>0</v>
      </c>
      <c r="I152" s="14">
        <v>63823</v>
      </c>
      <c r="J152" s="14">
        <v>4</v>
      </c>
      <c r="K152" s="14">
        <v>39</v>
      </c>
      <c r="L152" s="14">
        <v>53</v>
      </c>
      <c r="M152" s="48">
        <v>61586.138077202675</v>
      </c>
    </row>
    <row r="153" spans="1:13" ht="15.75" customHeight="1" x14ac:dyDescent="0.35">
      <c r="A153" s="13" t="s">
        <v>9</v>
      </c>
      <c r="B153" s="14" t="s">
        <v>13</v>
      </c>
      <c r="C153" s="14" t="s">
        <v>14</v>
      </c>
      <c r="D153" s="45"/>
      <c r="E153" s="14">
        <f t="shared" si="8"/>
        <v>1</v>
      </c>
      <c r="F153" s="14">
        <f t="shared" si="9"/>
        <v>0</v>
      </c>
      <c r="G153" s="14">
        <f t="shared" si="10"/>
        <v>0</v>
      </c>
      <c r="H153" s="14">
        <f t="shared" si="11"/>
        <v>1</v>
      </c>
      <c r="I153" s="14">
        <v>49475</v>
      </c>
      <c r="J153" s="14">
        <v>3</v>
      </c>
      <c r="K153" s="14">
        <v>71</v>
      </c>
      <c r="L153" s="14">
        <v>19</v>
      </c>
      <c r="M153" s="48">
        <v>75037.680604780515</v>
      </c>
    </row>
    <row r="154" spans="1:13" ht="15.75" customHeight="1" x14ac:dyDescent="0.35">
      <c r="A154" s="13" t="s">
        <v>15</v>
      </c>
      <c r="B154" s="14" t="s">
        <v>13</v>
      </c>
      <c r="C154" s="14" t="s">
        <v>14</v>
      </c>
      <c r="D154" s="45"/>
      <c r="E154" s="14">
        <f t="shared" si="8"/>
        <v>0</v>
      </c>
      <c r="F154" s="14">
        <f t="shared" si="9"/>
        <v>0</v>
      </c>
      <c r="G154" s="14">
        <f t="shared" si="10"/>
        <v>0</v>
      </c>
      <c r="H154" s="14">
        <f t="shared" si="11"/>
        <v>1</v>
      </c>
      <c r="I154" s="14">
        <v>50330</v>
      </c>
      <c r="J154" s="14">
        <v>3</v>
      </c>
      <c r="K154" s="14">
        <v>80</v>
      </c>
      <c r="L154" s="14">
        <v>35</v>
      </c>
      <c r="M154" s="48">
        <v>61282.094247876543</v>
      </c>
    </row>
    <row r="155" spans="1:13" ht="15.75" customHeight="1" x14ac:dyDescent="0.35">
      <c r="A155" s="13" t="s">
        <v>12</v>
      </c>
      <c r="B155" s="14" t="s">
        <v>13</v>
      </c>
      <c r="C155" s="14" t="s">
        <v>14</v>
      </c>
      <c r="D155" s="45"/>
      <c r="E155" s="14">
        <f t="shared" si="8"/>
        <v>0</v>
      </c>
      <c r="F155" s="14">
        <f t="shared" si="9"/>
        <v>1</v>
      </c>
      <c r="G155" s="14">
        <f t="shared" si="10"/>
        <v>0</v>
      </c>
      <c r="H155" s="14">
        <f t="shared" si="11"/>
        <v>1</v>
      </c>
      <c r="I155" s="14">
        <v>57858</v>
      </c>
      <c r="J155" s="14">
        <v>4</v>
      </c>
      <c r="K155" s="14">
        <v>43</v>
      </c>
      <c r="L155" s="14">
        <v>48</v>
      </c>
      <c r="M155" s="48">
        <v>71522.233250949081</v>
      </c>
    </row>
    <row r="156" spans="1:13" ht="15.75" customHeight="1" x14ac:dyDescent="0.35">
      <c r="A156" s="13" t="s">
        <v>9</v>
      </c>
      <c r="B156" s="14" t="s">
        <v>13</v>
      </c>
      <c r="C156" s="14" t="s">
        <v>11</v>
      </c>
      <c r="D156" s="45"/>
      <c r="E156" s="14">
        <f t="shared" si="8"/>
        <v>1</v>
      </c>
      <c r="F156" s="14">
        <f t="shared" si="9"/>
        <v>0</v>
      </c>
      <c r="G156" s="14">
        <f t="shared" si="10"/>
        <v>0</v>
      </c>
      <c r="H156" s="14">
        <f t="shared" si="11"/>
        <v>0</v>
      </c>
      <c r="I156" s="14">
        <v>61627</v>
      </c>
      <c r="J156" s="14">
        <v>3</v>
      </c>
      <c r="K156" s="14">
        <v>58</v>
      </c>
      <c r="L156" s="14">
        <v>32</v>
      </c>
      <c r="M156" s="48">
        <v>74596.330636130573</v>
      </c>
    </row>
    <row r="157" spans="1:13" ht="15.75" customHeight="1" x14ac:dyDescent="0.35">
      <c r="A157" s="13" t="s">
        <v>9</v>
      </c>
      <c r="B157" s="14" t="s">
        <v>10</v>
      </c>
      <c r="C157" s="14" t="s">
        <v>11</v>
      </c>
      <c r="D157" s="45"/>
      <c r="E157" s="14">
        <f t="shared" si="8"/>
        <v>1</v>
      </c>
      <c r="F157" s="14">
        <f t="shared" si="9"/>
        <v>0</v>
      </c>
      <c r="G157" s="14">
        <f t="shared" si="10"/>
        <v>1</v>
      </c>
      <c r="H157" s="14">
        <f t="shared" si="11"/>
        <v>0</v>
      </c>
      <c r="I157" s="14">
        <v>49733</v>
      </c>
      <c r="J157" s="14">
        <v>1</v>
      </c>
      <c r="K157" s="14">
        <v>76</v>
      </c>
      <c r="L157" s="14">
        <v>42</v>
      </c>
      <c r="M157" s="48">
        <v>77168.224909062585</v>
      </c>
    </row>
    <row r="158" spans="1:13" ht="15.75" customHeight="1" x14ac:dyDescent="0.35">
      <c r="A158" s="13" t="s">
        <v>9</v>
      </c>
      <c r="B158" s="14" t="s">
        <v>13</v>
      </c>
      <c r="C158" s="14" t="s">
        <v>11</v>
      </c>
      <c r="D158" s="45"/>
      <c r="E158" s="14">
        <f t="shared" si="8"/>
        <v>1</v>
      </c>
      <c r="F158" s="14">
        <f t="shared" si="9"/>
        <v>0</v>
      </c>
      <c r="G158" s="14">
        <f t="shared" si="10"/>
        <v>0</v>
      </c>
      <c r="H158" s="14">
        <f t="shared" si="11"/>
        <v>0</v>
      </c>
      <c r="I158" s="14">
        <v>55308</v>
      </c>
      <c r="J158" s="14">
        <v>2</v>
      </c>
      <c r="K158" s="14">
        <v>36</v>
      </c>
      <c r="L158" s="14">
        <v>40</v>
      </c>
      <c r="M158" s="48">
        <v>75028.745837395618</v>
      </c>
    </row>
    <row r="159" spans="1:13" ht="15.75" customHeight="1" x14ac:dyDescent="0.35">
      <c r="A159" s="13" t="s">
        <v>15</v>
      </c>
      <c r="B159" s="14" t="s">
        <v>13</v>
      </c>
      <c r="C159" s="14" t="s">
        <v>14</v>
      </c>
      <c r="D159" s="45"/>
      <c r="E159" s="14">
        <f t="shared" si="8"/>
        <v>0</v>
      </c>
      <c r="F159" s="14">
        <f t="shared" si="9"/>
        <v>0</v>
      </c>
      <c r="G159" s="14">
        <f t="shared" si="10"/>
        <v>0</v>
      </c>
      <c r="H159" s="14">
        <f t="shared" si="11"/>
        <v>1</v>
      </c>
      <c r="I159" s="14">
        <v>66048</v>
      </c>
      <c r="J159" s="14">
        <v>4</v>
      </c>
      <c r="K159" s="14">
        <v>80</v>
      </c>
      <c r="L159" s="14">
        <v>44</v>
      </c>
      <c r="M159" s="48">
        <v>76619.744925258536</v>
      </c>
    </row>
    <row r="160" spans="1:13" ht="15.75" customHeight="1" x14ac:dyDescent="0.35">
      <c r="A160" s="13" t="s">
        <v>12</v>
      </c>
      <c r="B160" s="14" t="s">
        <v>10</v>
      </c>
      <c r="C160" s="14" t="s">
        <v>14</v>
      </c>
      <c r="D160" s="45"/>
      <c r="E160" s="14">
        <f t="shared" si="8"/>
        <v>0</v>
      </c>
      <c r="F160" s="14">
        <f t="shared" si="9"/>
        <v>1</v>
      </c>
      <c r="G160" s="14">
        <f t="shared" si="10"/>
        <v>1</v>
      </c>
      <c r="H160" s="14">
        <f t="shared" si="11"/>
        <v>1</v>
      </c>
      <c r="I160" s="14">
        <v>49405</v>
      </c>
      <c r="J160" s="14">
        <v>1</v>
      </c>
      <c r="K160" s="14">
        <v>63</v>
      </c>
      <c r="L160" s="14">
        <v>48</v>
      </c>
      <c r="M160" s="48">
        <v>75910.112122530816</v>
      </c>
    </row>
    <row r="161" spans="1:13" ht="15.75" customHeight="1" x14ac:dyDescent="0.35">
      <c r="A161" s="13" t="s">
        <v>9</v>
      </c>
      <c r="B161" s="14" t="s">
        <v>10</v>
      </c>
      <c r="C161" s="14" t="s">
        <v>14</v>
      </c>
      <c r="D161" s="45"/>
      <c r="E161" s="14">
        <f t="shared" si="8"/>
        <v>1</v>
      </c>
      <c r="F161" s="14">
        <f t="shared" si="9"/>
        <v>0</v>
      </c>
      <c r="G161" s="14">
        <f t="shared" si="10"/>
        <v>1</v>
      </c>
      <c r="H161" s="14">
        <f t="shared" si="11"/>
        <v>1</v>
      </c>
      <c r="I161" s="14">
        <v>49810</v>
      </c>
      <c r="J161" s="14">
        <v>1</v>
      </c>
      <c r="K161" s="14">
        <v>47</v>
      </c>
      <c r="L161" s="14">
        <v>18</v>
      </c>
      <c r="M161" s="48">
        <v>73056.769605485766</v>
      </c>
    </row>
    <row r="162" spans="1:13" ht="15.75" customHeight="1" x14ac:dyDescent="0.35">
      <c r="A162" s="13" t="s">
        <v>12</v>
      </c>
      <c r="B162" s="14" t="s">
        <v>10</v>
      </c>
      <c r="C162" s="14" t="s">
        <v>14</v>
      </c>
      <c r="D162" s="45"/>
      <c r="E162" s="14">
        <f t="shared" si="8"/>
        <v>0</v>
      </c>
      <c r="F162" s="14">
        <f t="shared" si="9"/>
        <v>1</v>
      </c>
      <c r="G162" s="14">
        <f t="shared" si="10"/>
        <v>1</v>
      </c>
      <c r="H162" s="14">
        <f t="shared" si="11"/>
        <v>1</v>
      </c>
      <c r="I162" s="14">
        <v>56330</v>
      </c>
      <c r="J162" s="14">
        <v>4</v>
      </c>
      <c r="K162" s="14">
        <v>46</v>
      </c>
      <c r="L162" s="14">
        <v>30</v>
      </c>
      <c r="M162" s="48">
        <v>94478.70035498013</v>
      </c>
    </row>
    <row r="163" spans="1:13" ht="15.75" customHeight="1" x14ac:dyDescent="0.35">
      <c r="A163" s="13" t="s">
        <v>12</v>
      </c>
      <c r="B163" s="14" t="s">
        <v>13</v>
      </c>
      <c r="C163" s="14" t="s">
        <v>11</v>
      </c>
      <c r="D163" s="45"/>
      <c r="E163" s="14">
        <f t="shared" si="8"/>
        <v>0</v>
      </c>
      <c r="F163" s="14">
        <f t="shared" si="9"/>
        <v>1</v>
      </c>
      <c r="G163" s="14">
        <f t="shared" si="10"/>
        <v>0</v>
      </c>
      <c r="H163" s="14">
        <f t="shared" si="11"/>
        <v>0</v>
      </c>
      <c r="I163" s="14">
        <v>56485</v>
      </c>
      <c r="J163" s="14">
        <v>2</v>
      </c>
      <c r="K163" s="14">
        <v>36</v>
      </c>
      <c r="L163" s="14">
        <v>50</v>
      </c>
      <c r="M163" s="48">
        <v>69960.248477396395</v>
      </c>
    </row>
    <row r="164" spans="1:13" ht="15.75" customHeight="1" x14ac:dyDescent="0.35">
      <c r="A164" s="13" t="s">
        <v>15</v>
      </c>
      <c r="B164" s="14" t="s">
        <v>10</v>
      </c>
      <c r="C164" s="14" t="s">
        <v>11</v>
      </c>
      <c r="D164" s="45"/>
      <c r="E164" s="14">
        <f t="shared" si="8"/>
        <v>0</v>
      </c>
      <c r="F164" s="14">
        <f t="shared" si="9"/>
        <v>0</v>
      </c>
      <c r="G164" s="14">
        <f t="shared" si="10"/>
        <v>1</v>
      </c>
      <c r="H164" s="14">
        <f t="shared" si="11"/>
        <v>0</v>
      </c>
      <c r="I164" s="14">
        <v>47053</v>
      </c>
      <c r="J164" s="14">
        <v>2</v>
      </c>
      <c r="K164" s="14">
        <v>46</v>
      </c>
      <c r="L164" s="14">
        <v>42</v>
      </c>
      <c r="M164" s="48">
        <v>67407.050308463673</v>
      </c>
    </row>
    <row r="165" spans="1:13" ht="15.75" customHeight="1" x14ac:dyDescent="0.35">
      <c r="A165" s="13" t="s">
        <v>12</v>
      </c>
      <c r="B165" s="14" t="s">
        <v>10</v>
      </c>
      <c r="C165" s="14" t="s">
        <v>11</v>
      </c>
      <c r="D165" s="45"/>
      <c r="E165" s="14">
        <f t="shared" si="8"/>
        <v>0</v>
      </c>
      <c r="F165" s="14">
        <f t="shared" si="9"/>
        <v>1</v>
      </c>
      <c r="G165" s="14">
        <f t="shared" si="10"/>
        <v>1</v>
      </c>
      <c r="H165" s="14">
        <f t="shared" si="11"/>
        <v>0</v>
      </c>
      <c r="I165" s="14">
        <v>64179</v>
      </c>
      <c r="J165" s="14">
        <v>4</v>
      </c>
      <c r="K165" s="14">
        <v>74</v>
      </c>
      <c r="L165" s="14">
        <v>18</v>
      </c>
      <c r="M165" s="48">
        <v>97119.390766084631</v>
      </c>
    </row>
    <row r="166" spans="1:13" ht="15.75" customHeight="1" x14ac:dyDescent="0.35">
      <c r="A166" s="13" t="s">
        <v>9</v>
      </c>
      <c r="B166" s="14" t="s">
        <v>13</v>
      </c>
      <c r="C166" s="14" t="s">
        <v>14</v>
      </c>
      <c r="D166" s="45"/>
      <c r="E166" s="14">
        <f t="shared" si="8"/>
        <v>1</v>
      </c>
      <c r="F166" s="14">
        <f t="shared" si="9"/>
        <v>0</v>
      </c>
      <c r="G166" s="14">
        <f t="shared" si="10"/>
        <v>0</v>
      </c>
      <c r="H166" s="14">
        <f t="shared" si="11"/>
        <v>1</v>
      </c>
      <c r="I166" s="14">
        <v>60385</v>
      </c>
      <c r="J166" s="14">
        <v>4</v>
      </c>
      <c r="K166" s="14">
        <v>78</v>
      </c>
      <c r="L166" s="14">
        <v>54</v>
      </c>
      <c r="M166" s="48">
        <v>83984.481546356197</v>
      </c>
    </row>
    <row r="167" spans="1:13" ht="15.75" customHeight="1" x14ac:dyDescent="0.35">
      <c r="A167" s="13" t="s">
        <v>9</v>
      </c>
      <c r="B167" s="14" t="s">
        <v>13</v>
      </c>
      <c r="C167" s="14" t="s">
        <v>11</v>
      </c>
      <c r="D167" s="45"/>
      <c r="E167" s="14">
        <f t="shared" si="8"/>
        <v>1</v>
      </c>
      <c r="F167" s="14">
        <f t="shared" si="9"/>
        <v>0</v>
      </c>
      <c r="G167" s="14">
        <f t="shared" si="10"/>
        <v>0</v>
      </c>
      <c r="H167" s="14">
        <f t="shared" si="11"/>
        <v>0</v>
      </c>
      <c r="I167" s="14">
        <v>50963</v>
      </c>
      <c r="J167" s="14">
        <v>2</v>
      </c>
      <c r="K167" s="14">
        <v>45</v>
      </c>
      <c r="L167" s="14">
        <v>32</v>
      </c>
      <c r="M167" s="48">
        <v>76385.232822021775</v>
      </c>
    </row>
    <row r="168" spans="1:13" ht="15.75" customHeight="1" x14ac:dyDescent="0.35">
      <c r="A168" s="13" t="s">
        <v>15</v>
      </c>
      <c r="B168" s="14" t="s">
        <v>13</v>
      </c>
      <c r="C168" s="14" t="s">
        <v>14</v>
      </c>
      <c r="D168" s="45"/>
      <c r="E168" s="14">
        <f t="shared" si="8"/>
        <v>0</v>
      </c>
      <c r="F168" s="14">
        <f t="shared" si="9"/>
        <v>0</v>
      </c>
      <c r="G168" s="14">
        <f t="shared" si="10"/>
        <v>0</v>
      </c>
      <c r="H168" s="14">
        <f t="shared" si="11"/>
        <v>1</v>
      </c>
      <c r="I168" s="14">
        <v>50024</v>
      </c>
      <c r="J168" s="14">
        <v>1</v>
      </c>
      <c r="K168" s="14">
        <v>77</v>
      </c>
      <c r="L168" s="14">
        <v>37</v>
      </c>
      <c r="M168" s="48">
        <v>66216.696599049072</v>
      </c>
    </row>
    <row r="169" spans="1:13" ht="15.75" customHeight="1" x14ac:dyDescent="0.35">
      <c r="A169" s="13" t="s">
        <v>9</v>
      </c>
      <c r="B169" s="14" t="s">
        <v>13</v>
      </c>
      <c r="C169" s="14" t="s">
        <v>14</v>
      </c>
      <c r="D169" s="45"/>
      <c r="E169" s="14">
        <f t="shared" si="8"/>
        <v>1</v>
      </c>
      <c r="F169" s="14">
        <f t="shared" si="9"/>
        <v>0</v>
      </c>
      <c r="G169" s="14">
        <f t="shared" si="10"/>
        <v>0</v>
      </c>
      <c r="H169" s="14">
        <f t="shared" si="11"/>
        <v>1</v>
      </c>
      <c r="I169" s="14">
        <v>50334</v>
      </c>
      <c r="J169" s="14">
        <v>2</v>
      </c>
      <c r="K169" s="14">
        <v>36</v>
      </c>
      <c r="L169" s="14">
        <v>47</v>
      </c>
      <c r="M169" s="48">
        <v>82526.927315652312</v>
      </c>
    </row>
    <row r="170" spans="1:13" ht="15.75" customHeight="1" x14ac:dyDescent="0.35">
      <c r="A170" s="13" t="s">
        <v>9</v>
      </c>
      <c r="B170" s="14" t="s">
        <v>13</v>
      </c>
      <c r="C170" s="14" t="s">
        <v>11</v>
      </c>
      <c r="D170" s="45"/>
      <c r="E170" s="14">
        <f t="shared" si="8"/>
        <v>1</v>
      </c>
      <c r="F170" s="14">
        <f t="shared" si="9"/>
        <v>0</v>
      </c>
      <c r="G170" s="14">
        <f t="shared" si="10"/>
        <v>0</v>
      </c>
      <c r="H170" s="14">
        <f t="shared" si="11"/>
        <v>0</v>
      </c>
      <c r="I170" s="14">
        <v>61054</v>
      </c>
      <c r="J170" s="14">
        <v>3</v>
      </c>
      <c r="K170" s="14">
        <v>68</v>
      </c>
      <c r="L170" s="14">
        <v>20</v>
      </c>
      <c r="M170" s="48">
        <v>74459.246456755413</v>
      </c>
    </row>
    <row r="171" spans="1:13" ht="15.75" customHeight="1" x14ac:dyDescent="0.35">
      <c r="A171" s="13" t="s">
        <v>15</v>
      </c>
      <c r="B171" s="14" t="s">
        <v>13</v>
      </c>
      <c r="C171" s="14" t="s">
        <v>11</v>
      </c>
      <c r="D171" s="45"/>
      <c r="E171" s="14">
        <f t="shared" si="8"/>
        <v>0</v>
      </c>
      <c r="F171" s="14">
        <f t="shared" si="9"/>
        <v>0</v>
      </c>
      <c r="G171" s="14">
        <f t="shared" si="10"/>
        <v>0</v>
      </c>
      <c r="H171" s="14">
        <f t="shared" si="11"/>
        <v>0</v>
      </c>
      <c r="I171" s="14">
        <v>58629</v>
      </c>
      <c r="J171" s="14">
        <v>3</v>
      </c>
      <c r="K171" s="14">
        <v>39</v>
      </c>
      <c r="L171" s="14">
        <v>32</v>
      </c>
      <c r="M171" s="48">
        <v>62936.698593911977</v>
      </c>
    </row>
    <row r="172" spans="1:13" ht="15.75" customHeight="1" x14ac:dyDescent="0.35">
      <c r="A172" s="13" t="s">
        <v>15</v>
      </c>
      <c r="B172" s="14" t="s">
        <v>13</v>
      </c>
      <c r="C172" s="14" t="s">
        <v>11</v>
      </c>
      <c r="D172" s="45"/>
      <c r="E172" s="14">
        <f t="shared" si="8"/>
        <v>0</v>
      </c>
      <c r="F172" s="14">
        <f t="shared" si="9"/>
        <v>0</v>
      </c>
      <c r="G172" s="14">
        <f t="shared" si="10"/>
        <v>0</v>
      </c>
      <c r="H172" s="14">
        <f t="shared" si="11"/>
        <v>0</v>
      </c>
      <c r="I172" s="14">
        <v>52519</v>
      </c>
      <c r="J172" s="14">
        <v>2</v>
      </c>
      <c r="K172" s="14">
        <v>45</v>
      </c>
      <c r="L172" s="14">
        <v>19</v>
      </c>
      <c r="M172" s="48">
        <v>59425.885811043605</v>
      </c>
    </row>
    <row r="173" spans="1:13" ht="15.75" customHeight="1" x14ac:dyDescent="0.35">
      <c r="A173" s="13" t="s">
        <v>9</v>
      </c>
      <c r="B173" s="14" t="s">
        <v>13</v>
      </c>
      <c r="C173" s="14" t="s">
        <v>14</v>
      </c>
      <c r="D173" s="45"/>
      <c r="E173" s="14">
        <f t="shared" si="8"/>
        <v>1</v>
      </c>
      <c r="F173" s="14">
        <f t="shared" si="9"/>
        <v>0</v>
      </c>
      <c r="G173" s="14">
        <f t="shared" si="10"/>
        <v>0</v>
      </c>
      <c r="H173" s="14">
        <f t="shared" si="11"/>
        <v>1</v>
      </c>
      <c r="I173" s="14">
        <v>46993</v>
      </c>
      <c r="J173" s="14">
        <v>3</v>
      </c>
      <c r="K173" s="14">
        <v>50</v>
      </c>
      <c r="L173" s="14">
        <v>27</v>
      </c>
      <c r="M173" s="48">
        <v>69437.632900846322</v>
      </c>
    </row>
    <row r="174" spans="1:13" ht="15.75" customHeight="1" x14ac:dyDescent="0.35">
      <c r="A174" s="13" t="s">
        <v>12</v>
      </c>
      <c r="B174" s="14" t="s">
        <v>13</v>
      </c>
      <c r="C174" s="14" t="s">
        <v>14</v>
      </c>
      <c r="D174" s="45"/>
      <c r="E174" s="14">
        <f t="shared" si="8"/>
        <v>0</v>
      </c>
      <c r="F174" s="14">
        <f t="shared" si="9"/>
        <v>1</v>
      </c>
      <c r="G174" s="14">
        <f t="shared" si="10"/>
        <v>0</v>
      </c>
      <c r="H174" s="14">
        <f t="shared" si="11"/>
        <v>1</v>
      </c>
      <c r="I174" s="14">
        <v>67559</v>
      </c>
      <c r="J174" s="14">
        <v>4</v>
      </c>
      <c r="K174" s="14">
        <v>45</v>
      </c>
      <c r="L174" s="14">
        <v>63</v>
      </c>
      <c r="M174" s="48">
        <v>72083.4891714197</v>
      </c>
    </row>
    <row r="175" spans="1:13" ht="15.75" customHeight="1" x14ac:dyDescent="0.35">
      <c r="A175" s="13" t="s">
        <v>9</v>
      </c>
      <c r="B175" s="14" t="s">
        <v>13</v>
      </c>
      <c r="C175" s="14" t="s">
        <v>14</v>
      </c>
      <c r="D175" s="45"/>
      <c r="E175" s="14">
        <f t="shared" si="8"/>
        <v>1</v>
      </c>
      <c r="F175" s="14">
        <f t="shared" si="9"/>
        <v>0</v>
      </c>
      <c r="G175" s="14">
        <f t="shared" si="10"/>
        <v>0</v>
      </c>
      <c r="H175" s="14">
        <f t="shared" si="11"/>
        <v>1</v>
      </c>
      <c r="I175" s="14">
        <v>55944</v>
      </c>
      <c r="J175" s="14">
        <v>2</v>
      </c>
      <c r="K175" s="14">
        <v>53</v>
      </c>
      <c r="L175" s="14">
        <v>49</v>
      </c>
      <c r="M175" s="48">
        <v>69163.361282410639</v>
      </c>
    </row>
    <row r="176" spans="1:13" ht="15.75" customHeight="1" x14ac:dyDescent="0.35">
      <c r="A176" s="13" t="s">
        <v>9</v>
      </c>
      <c r="B176" s="14" t="s">
        <v>13</v>
      </c>
      <c r="C176" s="14" t="s">
        <v>14</v>
      </c>
      <c r="D176" s="45"/>
      <c r="E176" s="14">
        <f t="shared" si="8"/>
        <v>1</v>
      </c>
      <c r="F176" s="14">
        <f t="shared" si="9"/>
        <v>0</v>
      </c>
      <c r="G176" s="14">
        <f t="shared" si="10"/>
        <v>0</v>
      </c>
      <c r="H176" s="14">
        <f t="shared" si="11"/>
        <v>1</v>
      </c>
      <c r="I176" s="14">
        <v>38709</v>
      </c>
      <c r="J176" s="14">
        <v>3</v>
      </c>
      <c r="K176" s="14">
        <v>56</v>
      </c>
      <c r="L176" s="14">
        <v>18</v>
      </c>
      <c r="M176" s="48">
        <v>72747.120740568498</v>
      </c>
    </row>
    <row r="177" spans="1:13" ht="15.75" customHeight="1" x14ac:dyDescent="0.35">
      <c r="A177" s="13" t="s">
        <v>9</v>
      </c>
      <c r="B177" s="14" t="s">
        <v>13</v>
      </c>
      <c r="C177" s="14" t="s">
        <v>11</v>
      </c>
      <c r="D177" s="45"/>
      <c r="E177" s="14">
        <f t="shared" si="8"/>
        <v>1</v>
      </c>
      <c r="F177" s="14">
        <f t="shared" si="9"/>
        <v>0</v>
      </c>
      <c r="G177" s="14">
        <f t="shared" si="10"/>
        <v>0</v>
      </c>
      <c r="H177" s="14">
        <f t="shared" si="11"/>
        <v>0</v>
      </c>
      <c r="I177" s="14">
        <v>61130</v>
      </c>
      <c r="J177" s="14">
        <v>3</v>
      </c>
      <c r="K177" s="14">
        <v>58</v>
      </c>
      <c r="L177" s="14">
        <v>35</v>
      </c>
      <c r="M177" s="48">
        <v>66726.936529392522</v>
      </c>
    </row>
    <row r="178" spans="1:13" ht="15.75" customHeight="1" x14ac:dyDescent="0.35">
      <c r="A178" s="13" t="s">
        <v>15</v>
      </c>
      <c r="B178" s="14" t="s">
        <v>13</v>
      </c>
      <c r="C178" s="14" t="s">
        <v>11</v>
      </c>
      <c r="D178" s="45"/>
      <c r="E178" s="14">
        <f t="shared" si="8"/>
        <v>0</v>
      </c>
      <c r="F178" s="14">
        <f t="shared" si="9"/>
        <v>0</v>
      </c>
      <c r="G178" s="14">
        <f t="shared" si="10"/>
        <v>0</v>
      </c>
      <c r="H178" s="14">
        <f t="shared" si="11"/>
        <v>0</v>
      </c>
      <c r="I178" s="14">
        <v>54941</v>
      </c>
      <c r="J178" s="14">
        <v>2</v>
      </c>
      <c r="K178" s="14">
        <v>50</v>
      </c>
      <c r="L178" s="14">
        <v>24</v>
      </c>
      <c r="M178" s="48">
        <v>57067.629804683376</v>
      </c>
    </row>
    <row r="179" spans="1:13" ht="15.75" customHeight="1" x14ac:dyDescent="0.35">
      <c r="A179" s="13" t="s">
        <v>9</v>
      </c>
      <c r="B179" s="14" t="s">
        <v>10</v>
      </c>
      <c r="C179" s="14" t="s">
        <v>11</v>
      </c>
      <c r="D179" s="45"/>
      <c r="E179" s="14">
        <f t="shared" si="8"/>
        <v>1</v>
      </c>
      <c r="F179" s="14">
        <f t="shared" si="9"/>
        <v>0</v>
      </c>
      <c r="G179" s="14">
        <f t="shared" si="10"/>
        <v>1</v>
      </c>
      <c r="H179" s="14">
        <f t="shared" si="11"/>
        <v>0</v>
      </c>
      <c r="I179" s="14">
        <v>58639</v>
      </c>
      <c r="J179" s="14">
        <v>2</v>
      </c>
      <c r="K179" s="14">
        <v>46</v>
      </c>
      <c r="L179" s="14">
        <v>63</v>
      </c>
      <c r="M179" s="48">
        <v>109108.11666723239</v>
      </c>
    </row>
    <row r="180" spans="1:13" ht="15.75" customHeight="1" x14ac:dyDescent="0.35">
      <c r="A180" s="13" t="s">
        <v>15</v>
      </c>
      <c r="B180" s="14" t="s">
        <v>13</v>
      </c>
      <c r="C180" s="14" t="s">
        <v>14</v>
      </c>
      <c r="D180" s="45"/>
      <c r="E180" s="14">
        <f t="shared" si="8"/>
        <v>0</v>
      </c>
      <c r="F180" s="14">
        <f t="shared" si="9"/>
        <v>0</v>
      </c>
      <c r="G180" s="14">
        <f t="shared" si="10"/>
        <v>0</v>
      </c>
      <c r="H180" s="14">
        <f t="shared" si="11"/>
        <v>1</v>
      </c>
      <c r="I180" s="14">
        <v>52098</v>
      </c>
      <c r="J180" s="14">
        <v>2</v>
      </c>
      <c r="K180" s="14">
        <v>84</v>
      </c>
      <c r="L180" s="14">
        <v>38</v>
      </c>
      <c r="M180" s="48">
        <v>73831.461939998262</v>
      </c>
    </row>
    <row r="181" spans="1:13" ht="15.75" customHeight="1" x14ac:dyDescent="0.35">
      <c r="A181" s="13" t="s">
        <v>9</v>
      </c>
      <c r="B181" s="14" t="s">
        <v>13</v>
      </c>
      <c r="C181" s="14" t="s">
        <v>14</v>
      </c>
      <c r="D181" s="45"/>
      <c r="E181" s="14">
        <f t="shared" si="8"/>
        <v>1</v>
      </c>
      <c r="F181" s="14">
        <f t="shared" si="9"/>
        <v>0</v>
      </c>
      <c r="G181" s="14">
        <f t="shared" si="10"/>
        <v>0</v>
      </c>
      <c r="H181" s="14">
        <f t="shared" si="11"/>
        <v>1</v>
      </c>
      <c r="I181" s="14">
        <v>53618</v>
      </c>
      <c r="J181" s="14">
        <v>2</v>
      </c>
      <c r="K181" s="14">
        <v>52</v>
      </c>
      <c r="L181" s="14">
        <v>54</v>
      </c>
      <c r="M181" s="48">
        <v>79031.197521751121</v>
      </c>
    </row>
    <row r="182" spans="1:13" ht="15.75" customHeight="1" x14ac:dyDescent="0.35">
      <c r="A182" s="13" t="s">
        <v>9</v>
      </c>
      <c r="B182" s="14" t="s">
        <v>13</v>
      </c>
      <c r="C182" s="14" t="s">
        <v>11</v>
      </c>
      <c r="D182" s="45"/>
      <c r="E182" s="14">
        <f t="shared" si="8"/>
        <v>1</v>
      </c>
      <c r="F182" s="14">
        <f t="shared" si="9"/>
        <v>0</v>
      </c>
      <c r="G182" s="14">
        <f t="shared" si="10"/>
        <v>0</v>
      </c>
      <c r="H182" s="14">
        <f t="shared" si="11"/>
        <v>0</v>
      </c>
      <c r="I182" s="14">
        <v>57261</v>
      </c>
      <c r="J182" s="14">
        <v>4</v>
      </c>
      <c r="K182" s="14">
        <v>62</v>
      </c>
      <c r="L182" s="14">
        <v>46</v>
      </c>
      <c r="M182" s="48">
        <v>77631.455573541229</v>
      </c>
    </row>
    <row r="183" spans="1:13" ht="15.75" customHeight="1" x14ac:dyDescent="0.35">
      <c r="A183" s="13" t="s">
        <v>9</v>
      </c>
      <c r="B183" s="14" t="s">
        <v>13</v>
      </c>
      <c r="C183" s="14" t="s">
        <v>11</v>
      </c>
      <c r="D183" s="45"/>
      <c r="E183" s="14">
        <f t="shared" si="8"/>
        <v>1</v>
      </c>
      <c r="F183" s="14">
        <f t="shared" si="9"/>
        <v>0</v>
      </c>
      <c r="G183" s="14">
        <f t="shared" si="10"/>
        <v>0</v>
      </c>
      <c r="H183" s="14">
        <f t="shared" si="11"/>
        <v>0</v>
      </c>
      <c r="I183" s="14">
        <v>53158</v>
      </c>
      <c r="J183" s="14">
        <v>4</v>
      </c>
      <c r="K183" s="14">
        <v>66</v>
      </c>
      <c r="L183" s="14">
        <v>41</v>
      </c>
      <c r="M183" s="48">
        <v>78524.146555855157</v>
      </c>
    </row>
    <row r="184" spans="1:13" ht="15.75" customHeight="1" x14ac:dyDescent="0.35">
      <c r="A184" s="13" t="s">
        <v>15</v>
      </c>
      <c r="B184" s="14" t="s">
        <v>13</v>
      </c>
      <c r="C184" s="14" t="s">
        <v>14</v>
      </c>
      <c r="D184" s="45"/>
      <c r="E184" s="14">
        <f t="shared" si="8"/>
        <v>0</v>
      </c>
      <c r="F184" s="14">
        <f t="shared" si="9"/>
        <v>0</v>
      </c>
      <c r="G184" s="14">
        <f t="shared" si="10"/>
        <v>0</v>
      </c>
      <c r="H184" s="14">
        <f t="shared" si="11"/>
        <v>1</v>
      </c>
      <c r="I184" s="14">
        <v>53511</v>
      </c>
      <c r="J184" s="14">
        <v>1</v>
      </c>
      <c r="K184" s="14">
        <v>84</v>
      </c>
      <c r="L184" s="14">
        <v>58</v>
      </c>
      <c r="M184" s="48">
        <v>70856.242013643699</v>
      </c>
    </row>
    <row r="185" spans="1:13" ht="15.75" customHeight="1" x14ac:dyDescent="0.35">
      <c r="A185" s="13" t="s">
        <v>12</v>
      </c>
      <c r="B185" s="14" t="s">
        <v>13</v>
      </c>
      <c r="C185" s="14" t="s">
        <v>11</v>
      </c>
      <c r="D185" s="45"/>
      <c r="E185" s="14">
        <f t="shared" si="8"/>
        <v>0</v>
      </c>
      <c r="F185" s="14">
        <f t="shared" si="9"/>
        <v>1</v>
      </c>
      <c r="G185" s="14">
        <f t="shared" si="10"/>
        <v>0</v>
      </c>
      <c r="H185" s="14">
        <f t="shared" si="11"/>
        <v>0</v>
      </c>
      <c r="I185" s="14">
        <v>58408</v>
      </c>
      <c r="J185" s="14">
        <v>2</v>
      </c>
      <c r="K185" s="14">
        <v>56</v>
      </c>
      <c r="L185" s="14">
        <v>18</v>
      </c>
      <c r="M185" s="48">
        <v>61042.810546523979</v>
      </c>
    </row>
    <row r="186" spans="1:13" ht="15.75" customHeight="1" x14ac:dyDescent="0.35">
      <c r="A186" s="13" t="s">
        <v>9</v>
      </c>
      <c r="B186" s="14" t="s">
        <v>13</v>
      </c>
      <c r="C186" s="14" t="s">
        <v>14</v>
      </c>
      <c r="D186" s="45"/>
      <c r="E186" s="14">
        <f t="shared" si="8"/>
        <v>1</v>
      </c>
      <c r="F186" s="14">
        <f t="shared" si="9"/>
        <v>0</v>
      </c>
      <c r="G186" s="14">
        <f t="shared" si="10"/>
        <v>0</v>
      </c>
      <c r="H186" s="14">
        <f t="shared" si="11"/>
        <v>1</v>
      </c>
      <c r="I186" s="14">
        <v>46722</v>
      </c>
      <c r="J186" s="14">
        <v>2</v>
      </c>
      <c r="K186" s="14">
        <v>49</v>
      </c>
      <c r="L186" s="14">
        <v>22</v>
      </c>
      <c r="M186" s="48">
        <v>66407.607676160609</v>
      </c>
    </row>
    <row r="187" spans="1:13" ht="15.75" customHeight="1" x14ac:dyDescent="0.35">
      <c r="A187" s="13" t="s">
        <v>15</v>
      </c>
      <c r="B187" s="14" t="s">
        <v>13</v>
      </c>
      <c r="C187" s="14" t="s">
        <v>11</v>
      </c>
      <c r="D187" s="45"/>
      <c r="E187" s="14">
        <f t="shared" si="8"/>
        <v>0</v>
      </c>
      <c r="F187" s="14">
        <f t="shared" si="9"/>
        <v>0</v>
      </c>
      <c r="G187" s="14">
        <f t="shared" si="10"/>
        <v>0</v>
      </c>
      <c r="H187" s="14">
        <f t="shared" si="11"/>
        <v>0</v>
      </c>
      <c r="I187" s="14">
        <v>49331</v>
      </c>
      <c r="J187" s="14">
        <v>1</v>
      </c>
      <c r="K187" s="14">
        <v>78</v>
      </c>
      <c r="L187" s="14">
        <v>44</v>
      </c>
      <c r="M187" s="48">
        <v>71632.127845366311</v>
      </c>
    </row>
    <row r="188" spans="1:13" ht="15.75" customHeight="1" x14ac:dyDescent="0.35">
      <c r="A188" s="13" t="s">
        <v>12</v>
      </c>
      <c r="B188" s="14" t="s">
        <v>13</v>
      </c>
      <c r="C188" s="14" t="s">
        <v>14</v>
      </c>
      <c r="D188" s="45"/>
      <c r="E188" s="14">
        <f t="shared" si="8"/>
        <v>0</v>
      </c>
      <c r="F188" s="14">
        <f t="shared" si="9"/>
        <v>1</v>
      </c>
      <c r="G188" s="14">
        <f t="shared" si="10"/>
        <v>0</v>
      </c>
      <c r="H188" s="14">
        <f t="shared" si="11"/>
        <v>1</v>
      </c>
      <c r="I188" s="14">
        <v>53717</v>
      </c>
      <c r="J188" s="14">
        <v>2</v>
      </c>
      <c r="K188" s="14">
        <v>41</v>
      </c>
      <c r="L188" s="14">
        <v>44</v>
      </c>
      <c r="M188" s="48">
        <v>78002.779863445612</v>
      </c>
    </row>
    <row r="189" spans="1:13" ht="15.75" customHeight="1" x14ac:dyDescent="0.35">
      <c r="A189" s="13" t="s">
        <v>9</v>
      </c>
      <c r="B189" s="14" t="s">
        <v>10</v>
      </c>
      <c r="C189" s="14" t="s">
        <v>14</v>
      </c>
      <c r="D189" s="45"/>
      <c r="E189" s="14">
        <f t="shared" si="8"/>
        <v>1</v>
      </c>
      <c r="F189" s="14">
        <f t="shared" si="9"/>
        <v>0</v>
      </c>
      <c r="G189" s="14">
        <f t="shared" si="10"/>
        <v>1</v>
      </c>
      <c r="H189" s="14">
        <f t="shared" si="11"/>
        <v>1</v>
      </c>
      <c r="I189" s="14">
        <v>70258</v>
      </c>
      <c r="J189" s="14">
        <v>4</v>
      </c>
      <c r="K189" s="14">
        <v>38</v>
      </c>
      <c r="L189" s="14">
        <v>36</v>
      </c>
      <c r="M189" s="48">
        <v>115126.74586607883</v>
      </c>
    </row>
    <row r="190" spans="1:13" ht="15.75" customHeight="1" x14ac:dyDescent="0.35">
      <c r="A190" s="13" t="s">
        <v>12</v>
      </c>
      <c r="B190" s="14" t="s">
        <v>13</v>
      </c>
      <c r="C190" s="14" t="s">
        <v>11</v>
      </c>
      <c r="D190" s="45"/>
      <c r="E190" s="14">
        <f t="shared" si="8"/>
        <v>0</v>
      </c>
      <c r="F190" s="14">
        <f t="shared" si="9"/>
        <v>1</v>
      </c>
      <c r="G190" s="14">
        <f t="shared" si="10"/>
        <v>0</v>
      </c>
      <c r="H190" s="14">
        <f t="shared" si="11"/>
        <v>0</v>
      </c>
      <c r="I190" s="14">
        <v>53186</v>
      </c>
      <c r="J190" s="14">
        <v>3</v>
      </c>
      <c r="K190" s="14">
        <v>62</v>
      </c>
      <c r="L190" s="14">
        <v>26</v>
      </c>
      <c r="M190" s="48">
        <v>58559.163668577843</v>
      </c>
    </row>
    <row r="191" spans="1:13" ht="15.75" customHeight="1" x14ac:dyDescent="0.35">
      <c r="A191" s="13" t="s">
        <v>9</v>
      </c>
      <c r="B191" s="14" t="s">
        <v>13</v>
      </c>
      <c r="C191" s="14" t="s">
        <v>11</v>
      </c>
      <c r="D191" s="45"/>
      <c r="E191" s="14">
        <f t="shared" si="8"/>
        <v>1</v>
      </c>
      <c r="F191" s="14">
        <f t="shared" si="9"/>
        <v>0</v>
      </c>
      <c r="G191" s="14">
        <f t="shared" si="10"/>
        <v>0</v>
      </c>
      <c r="H191" s="14">
        <f t="shared" si="11"/>
        <v>0</v>
      </c>
      <c r="I191" s="14">
        <v>59273</v>
      </c>
      <c r="J191" s="14">
        <v>1</v>
      </c>
      <c r="K191" s="14">
        <v>80</v>
      </c>
      <c r="L191" s="14">
        <v>30</v>
      </c>
      <c r="M191" s="48">
        <v>62275.253293065893</v>
      </c>
    </row>
    <row r="192" spans="1:13" ht="15.75" customHeight="1" x14ac:dyDescent="0.35">
      <c r="A192" s="13" t="s">
        <v>9</v>
      </c>
      <c r="B192" s="14" t="s">
        <v>13</v>
      </c>
      <c r="C192" s="14" t="s">
        <v>11</v>
      </c>
      <c r="D192" s="45"/>
      <c r="E192" s="14">
        <f t="shared" si="8"/>
        <v>1</v>
      </c>
      <c r="F192" s="14">
        <f t="shared" si="9"/>
        <v>0</v>
      </c>
      <c r="G192" s="14">
        <f t="shared" si="10"/>
        <v>0</v>
      </c>
      <c r="H192" s="14">
        <f t="shared" si="11"/>
        <v>0</v>
      </c>
      <c r="I192" s="14">
        <v>59466</v>
      </c>
      <c r="J192" s="14">
        <v>3</v>
      </c>
      <c r="K192" s="14">
        <v>45</v>
      </c>
      <c r="L192" s="14">
        <v>41</v>
      </c>
      <c r="M192" s="48">
        <v>73749.439987767575</v>
      </c>
    </row>
    <row r="193" spans="1:13" ht="15.75" customHeight="1" x14ac:dyDescent="0.35">
      <c r="A193" s="13" t="s">
        <v>15</v>
      </c>
      <c r="B193" s="14" t="s">
        <v>13</v>
      </c>
      <c r="C193" s="14" t="s">
        <v>11</v>
      </c>
      <c r="D193" s="45"/>
      <c r="E193" s="14">
        <f t="shared" si="8"/>
        <v>0</v>
      </c>
      <c r="F193" s="14">
        <f t="shared" si="9"/>
        <v>0</v>
      </c>
      <c r="G193" s="14">
        <f t="shared" si="10"/>
        <v>0</v>
      </c>
      <c r="H193" s="14">
        <f t="shared" si="11"/>
        <v>0</v>
      </c>
      <c r="I193" s="14">
        <v>55639</v>
      </c>
      <c r="J193" s="14">
        <v>1</v>
      </c>
      <c r="K193" s="14">
        <v>40</v>
      </c>
      <c r="L193" s="14">
        <v>29</v>
      </c>
      <c r="M193" s="48">
        <v>55927.321822366415</v>
      </c>
    </row>
    <row r="194" spans="1:13" ht="15.75" customHeight="1" x14ac:dyDescent="0.35">
      <c r="A194" s="13" t="s">
        <v>12</v>
      </c>
      <c r="B194" s="14" t="s">
        <v>13</v>
      </c>
      <c r="C194" s="14" t="s">
        <v>14</v>
      </c>
      <c r="D194" s="45"/>
      <c r="E194" s="14">
        <f t="shared" si="8"/>
        <v>0</v>
      </c>
      <c r="F194" s="14">
        <f t="shared" si="9"/>
        <v>1</v>
      </c>
      <c r="G194" s="14">
        <f t="shared" si="10"/>
        <v>0</v>
      </c>
      <c r="H194" s="14">
        <f t="shared" si="11"/>
        <v>1</v>
      </c>
      <c r="I194" s="14">
        <v>61138</v>
      </c>
      <c r="J194" s="14">
        <v>3</v>
      </c>
      <c r="K194" s="14">
        <v>68</v>
      </c>
      <c r="L194" s="14">
        <v>61</v>
      </c>
      <c r="M194" s="48">
        <v>67174.80659077871</v>
      </c>
    </row>
    <row r="195" spans="1:13" ht="15.75" customHeight="1" x14ac:dyDescent="0.35">
      <c r="A195" s="13" t="s">
        <v>9</v>
      </c>
      <c r="B195" s="14" t="s">
        <v>13</v>
      </c>
      <c r="C195" s="14" t="s">
        <v>11</v>
      </c>
      <c r="D195" s="45"/>
      <c r="E195" s="14">
        <f t="shared" si="8"/>
        <v>1</v>
      </c>
      <c r="F195" s="14">
        <f t="shared" si="9"/>
        <v>0</v>
      </c>
      <c r="G195" s="14">
        <f t="shared" si="10"/>
        <v>0</v>
      </c>
      <c r="H195" s="14">
        <f t="shared" si="11"/>
        <v>0</v>
      </c>
      <c r="I195" s="14">
        <v>47831</v>
      </c>
      <c r="J195" s="14">
        <v>4</v>
      </c>
      <c r="K195" s="14">
        <v>74</v>
      </c>
      <c r="L195" s="14">
        <v>36</v>
      </c>
      <c r="M195" s="48">
        <v>70249.634587682056</v>
      </c>
    </row>
    <row r="196" spans="1:13" ht="15.75" customHeight="1" x14ac:dyDescent="0.35">
      <c r="A196" s="13" t="s">
        <v>12</v>
      </c>
      <c r="B196" s="14" t="s">
        <v>13</v>
      </c>
      <c r="C196" s="14" t="s">
        <v>14</v>
      </c>
      <c r="D196" s="45"/>
      <c r="E196" s="14">
        <f t="shared" ref="E196:E259" si="12">IF(A196="Tier 1",1,0)</f>
        <v>0</v>
      </c>
      <c r="F196" s="14">
        <f t="shared" ref="F196:F259" si="13">IF(A196="Tier 2",1,0)</f>
        <v>1</v>
      </c>
      <c r="G196" s="14">
        <f t="shared" ref="G196:G259" si="14">IF(B196="Manager",1,0)</f>
        <v>0</v>
      </c>
      <c r="H196" s="14">
        <f t="shared" ref="H196:H259" si="15">IF(C196="Metro",1,0)</f>
        <v>1</v>
      </c>
      <c r="I196" s="14">
        <v>51919</v>
      </c>
      <c r="J196" s="14">
        <v>4</v>
      </c>
      <c r="K196" s="14">
        <v>82</v>
      </c>
      <c r="L196" s="14">
        <v>25</v>
      </c>
      <c r="M196" s="48">
        <v>69896.215838855132</v>
      </c>
    </row>
    <row r="197" spans="1:13" ht="15.75" customHeight="1" x14ac:dyDescent="0.35">
      <c r="A197" s="13" t="s">
        <v>15</v>
      </c>
      <c r="B197" s="14" t="s">
        <v>13</v>
      </c>
      <c r="C197" s="14" t="s">
        <v>11</v>
      </c>
      <c r="D197" s="45"/>
      <c r="E197" s="14">
        <f t="shared" si="12"/>
        <v>0</v>
      </c>
      <c r="F197" s="14">
        <f t="shared" si="13"/>
        <v>0</v>
      </c>
      <c r="G197" s="14">
        <f t="shared" si="14"/>
        <v>0</v>
      </c>
      <c r="H197" s="14">
        <f t="shared" si="15"/>
        <v>0</v>
      </c>
      <c r="I197" s="14">
        <v>49310</v>
      </c>
      <c r="J197" s="14">
        <v>1</v>
      </c>
      <c r="K197" s="14">
        <v>47</v>
      </c>
      <c r="L197" s="14">
        <v>56</v>
      </c>
      <c r="M197" s="48">
        <v>68123.803224532559</v>
      </c>
    </row>
    <row r="198" spans="1:13" ht="15.75" customHeight="1" x14ac:dyDescent="0.35">
      <c r="A198" s="13" t="s">
        <v>12</v>
      </c>
      <c r="B198" s="14" t="s">
        <v>13</v>
      </c>
      <c r="C198" s="14" t="s">
        <v>14</v>
      </c>
      <c r="D198" s="45"/>
      <c r="E198" s="14">
        <f t="shared" si="12"/>
        <v>0</v>
      </c>
      <c r="F198" s="14">
        <f t="shared" si="13"/>
        <v>1</v>
      </c>
      <c r="G198" s="14">
        <f t="shared" si="14"/>
        <v>0</v>
      </c>
      <c r="H198" s="14">
        <f t="shared" si="15"/>
        <v>1</v>
      </c>
      <c r="I198" s="14">
        <v>61973</v>
      </c>
      <c r="J198" s="14">
        <v>1</v>
      </c>
      <c r="K198" s="14">
        <v>51</v>
      </c>
      <c r="L198" s="14">
        <v>18</v>
      </c>
      <c r="M198" s="48">
        <v>56131.763706405116</v>
      </c>
    </row>
    <row r="199" spans="1:13" ht="15.75" customHeight="1" x14ac:dyDescent="0.35">
      <c r="A199" s="13" t="s">
        <v>15</v>
      </c>
      <c r="B199" s="14" t="s">
        <v>13</v>
      </c>
      <c r="C199" s="14" t="s">
        <v>14</v>
      </c>
      <c r="D199" s="45"/>
      <c r="E199" s="14">
        <f t="shared" si="12"/>
        <v>0</v>
      </c>
      <c r="F199" s="14">
        <f t="shared" si="13"/>
        <v>0</v>
      </c>
      <c r="G199" s="14">
        <f t="shared" si="14"/>
        <v>0</v>
      </c>
      <c r="H199" s="14">
        <f t="shared" si="15"/>
        <v>1</v>
      </c>
      <c r="I199" s="14">
        <v>52475</v>
      </c>
      <c r="J199" s="14">
        <v>3</v>
      </c>
      <c r="K199" s="14">
        <v>39</v>
      </c>
      <c r="L199" s="14">
        <v>19</v>
      </c>
      <c r="M199" s="48">
        <v>63426.47769166933</v>
      </c>
    </row>
    <row r="200" spans="1:13" ht="15.75" customHeight="1" x14ac:dyDescent="0.35">
      <c r="A200" s="13" t="s">
        <v>9</v>
      </c>
      <c r="B200" s="14" t="s">
        <v>13</v>
      </c>
      <c r="C200" s="14" t="s">
        <v>11</v>
      </c>
      <c r="D200" s="45"/>
      <c r="E200" s="14">
        <f t="shared" si="12"/>
        <v>1</v>
      </c>
      <c r="F200" s="14">
        <f t="shared" si="13"/>
        <v>0</v>
      </c>
      <c r="G200" s="14">
        <f t="shared" si="14"/>
        <v>0</v>
      </c>
      <c r="H200" s="14">
        <f t="shared" si="15"/>
        <v>0</v>
      </c>
      <c r="I200" s="14">
        <v>62262</v>
      </c>
      <c r="J200" s="14">
        <v>3</v>
      </c>
      <c r="K200" s="14">
        <v>43</v>
      </c>
      <c r="L200" s="14">
        <v>39</v>
      </c>
      <c r="M200" s="48">
        <v>68762.598800030391</v>
      </c>
    </row>
    <row r="201" spans="1:13" ht="15.75" customHeight="1" x14ac:dyDescent="0.35">
      <c r="A201" s="13" t="s">
        <v>12</v>
      </c>
      <c r="B201" s="14" t="s">
        <v>13</v>
      </c>
      <c r="C201" s="14" t="s">
        <v>11</v>
      </c>
      <c r="D201" s="45"/>
      <c r="E201" s="14">
        <f t="shared" si="12"/>
        <v>0</v>
      </c>
      <c r="F201" s="14">
        <f t="shared" si="13"/>
        <v>1</v>
      </c>
      <c r="G201" s="14">
        <f t="shared" si="14"/>
        <v>0</v>
      </c>
      <c r="H201" s="14">
        <f t="shared" si="15"/>
        <v>0</v>
      </c>
      <c r="I201" s="14">
        <v>49159</v>
      </c>
      <c r="J201" s="14">
        <v>3</v>
      </c>
      <c r="K201" s="14">
        <v>57</v>
      </c>
      <c r="L201" s="14">
        <v>45</v>
      </c>
      <c r="M201" s="48">
        <v>65693.052066536213</v>
      </c>
    </row>
    <row r="202" spans="1:13" ht="15.75" customHeight="1" x14ac:dyDescent="0.35">
      <c r="A202" s="13" t="s">
        <v>15</v>
      </c>
      <c r="B202" s="14" t="s">
        <v>13</v>
      </c>
      <c r="C202" s="14" t="s">
        <v>11</v>
      </c>
      <c r="D202" s="45"/>
      <c r="E202" s="14">
        <f t="shared" si="12"/>
        <v>0</v>
      </c>
      <c r="F202" s="14">
        <f t="shared" si="13"/>
        <v>0</v>
      </c>
      <c r="G202" s="14">
        <f t="shared" si="14"/>
        <v>0</v>
      </c>
      <c r="H202" s="14">
        <f t="shared" si="15"/>
        <v>0</v>
      </c>
      <c r="I202" s="14">
        <v>44451</v>
      </c>
      <c r="J202" s="14">
        <v>1</v>
      </c>
      <c r="K202" s="14">
        <v>65</v>
      </c>
      <c r="L202" s="14">
        <v>51</v>
      </c>
      <c r="M202" s="48">
        <v>59721.742036915952</v>
      </c>
    </row>
    <row r="203" spans="1:13" ht="15.75" customHeight="1" x14ac:dyDescent="0.35">
      <c r="A203" s="13" t="s">
        <v>9</v>
      </c>
      <c r="B203" s="14" t="s">
        <v>13</v>
      </c>
      <c r="C203" s="14" t="s">
        <v>11</v>
      </c>
      <c r="D203" s="45"/>
      <c r="E203" s="14">
        <f t="shared" si="12"/>
        <v>1</v>
      </c>
      <c r="F203" s="14">
        <f t="shared" si="13"/>
        <v>0</v>
      </c>
      <c r="G203" s="14">
        <f t="shared" si="14"/>
        <v>0</v>
      </c>
      <c r="H203" s="14">
        <f t="shared" si="15"/>
        <v>0</v>
      </c>
      <c r="I203" s="14">
        <v>64873</v>
      </c>
      <c r="J203" s="14">
        <v>3</v>
      </c>
      <c r="K203" s="14">
        <v>48</v>
      </c>
      <c r="L203" s="14">
        <v>64</v>
      </c>
      <c r="M203" s="48">
        <v>85224.186714803189</v>
      </c>
    </row>
    <row r="204" spans="1:13" ht="15.75" customHeight="1" x14ac:dyDescent="0.35">
      <c r="A204" s="13" t="s">
        <v>15</v>
      </c>
      <c r="B204" s="14" t="s">
        <v>13</v>
      </c>
      <c r="C204" s="14" t="s">
        <v>11</v>
      </c>
      <c r="D204" s="45"/>
      <c r="E204" s="14">
        <f t="shared" si="12"/>
        <v>0</v>
      </c>
      <c r="F204" s="14">
        <f t="shared" si="13"/>
        <v>0</v>
      </c>
      <c r="G204" s="14">
        <f t="shared" si="14"/>
        <v>0</v>
      </c>
      <c r="H204" s="14">
        <f t="shared" si="15"/>
        <v>0</v>
      </c>
      <c r="I204" s="14">
        <v>55261</v>
      </c>
      <c r="J204" s="14">
        <v>1</v>
      </c>
      <c r="K204" s="14">
        <v>36</v>
      </c>
      <c r="L204" s="14">
        <v>19</v>
      </c>
      <c r="M204" s="48">
        <v>53356.719203054512</v>
      </c>
    </row>
    <row r="205" spans="1:13" ht="15.75" customHeight="1" x14ac:dyDescent="0.35">
      <c r="A205" s="13" t="s">
        <v>12</v>
      </c>
      <c r="B205" s="14" t="s">
        <v>13</v>
      </c>
      <c r="C205" s="14" t="s">
        <v>11</v>
      </c>
      <c r="D205" s="45"/>
      <c r="E205" s="14">
        <f t="shared" si="12"/>
        <v>0</v>
      </c>
      <c r="F205" s="14">
        <f t="shared" si="13"/>
        <v>1</v>
      </c>
      <c r="G205" s="14">
        <f t="shared" si="14"/>
        <v>0</v>
      </c>
      <c r="H205" s="14">
        <f t="shared" si="15"/>
        <v>0</v>
      </c>
      <c r="I205" s="14">
        <v>53405</v>
      </c>
      <c r="J205" s="14">
        <v>1</v>
      </c>
      <c r="K205" s="14">
        <v>46</v>
      </c>
      <c r="L205" s="14">
        <v>48</v>
      </c>
      <c r="M205" s="48">
        <v>67405.539232032505</v>
      </c>
    </row>
    <row r="206" spans="1:13" ht="15.75" customHeight="1" x14ac:dyDescent="0.35">
      <c r="A206" s="13" t="s">
        <v>15</v>
      </c>
      <c r="B206" s="14" t="s">
        <v>13</v>
      </c>
      <c r="C206" s="14" t="s">
        <v>11</v>
      </c>
      <c r="D206" s="45"/>
      <c r="E206" s="14">
        <f t="shared" si="12"/>
        <v>0</v>
      </c>
      <c r="F206" s="14">
        <f t="shared" si="13"/>
        <v>0</v>
      </c>
      <c r="G206" s="14">
        <f t="shared" si="14"/>
        <v>0</v>
      </c>
      <c r="H206" s="14">
        <f t="shared" si="15"/>
        <v>0</v>
      </c>
      <c r="I206" s="14">
        <v>48982</v>
      </c>
      <c r="J206" s="14">
        <v>3</v>
      </c>
      <c r="K206" s="14">
        <v>77</v>
      </c>
      <c r="L206" s="14">
        <v>60</v>
      </c>
      <c r="M206" s="48">
        <v>73639.06170114901</v>
      </c>
    </row>
    <row r="207" spans="1:13" ht="15.75" customHeight="1" x14ac:dyDescent="0.35">
      <c r="A207" s="13" t="s">
        <v>12</v>
      </c>
      <c r="B207" s="14" t="s">
        <v>10</v>
      </c>
      <c r="C207" s="14" t="s">
        <v>11</v>
      </c>
      <c r="D207" s="45"/>
      <c r="E207" s="14">
        <f t="shared" si="12"/>
        <v>0</v>
      </c>
      <c r="F207" s="14">
        <f t="shared" si="13"/>
        <v>1</v>
      </c>
      <c r="G207" s="14">
        <f t="shared" si="14"/>
        <v>1</v>
      </c>
      <c r="H207" s="14">
        <f t="shared" si="15"/>
        <v>0</v>
      </c>
      <c r="I207" s="14">
        <v>60286</v>
      </c>
      <c r="J207" s="14">
        <v>1</v>
      </c>
      <c r="K207" s="14">
        <v>73</v>
      </c>
      <c r="L207" s="14">
        <v>27</v>
      </c>
      <c r="M207" s="48">
        <v>91956.838172131247</v>
      </c>
    </row>
    <row r="208" spans="1:13" ht="15.75" customHeight="1" x14ac:dyDescent="0.35">
      <c r="A208" s="13" t="s">
        <v>9</v>
      </c>
      <c r="B208" s="14" t="s">
        <v>13</v>
      </c>
      <c r="C208" s="14" t="s">
        <v>14</v>
      </c>
      <c r="D208" s="45"/>
      <c r="E208" s="14">
        <f t="shared" si="12"/>
        <v>1</v>
      </c>
      <c r="F208" s="14">
        <f t="shared" si="13"/>
        <v>0</v>
      </c>
      <c r="G208" s="14">
        <f t="shared" si="14"/>
        <v>0</v>
      </c>
      <c r="H208" s="14">
        <f t="shared" si="15"/>
        <v>1</v>
      </c>
      <c r="I208" s="14">
        <v>44712</v>
      </c>
      <c r="J208" s="14">
        <v>2</v>
      </c>
      <c r="K208" s="14">
        <v>49</v>
      </c>
      <c r="L208" s="14">
        <v>46</v>
      </c>
      <c r="M208" s="48">
        <v>76451.547166648161</v>
      </c>
    </row>
    <row r="209" spans="1:13" ht="15.75" customHeight="1" x14ac:dyDescent="0.35">
      <c r="A209" s="13" t="s">
        <v>9</v>
      </c>
      <c r="B209" s="14" t="s">
        <v>13</v>
      </c>
      <c r="C209" s="14" t="s">
        <v>11</v>
      </c>
      <c r="D209" s="45"/>
      <c r="E209" s="14">
        <f t="shared" si="12"/>
        <v>1</v>
      </c>
      <c r="F209" s="14">
        <f t="shared" si="13"/>
        <v>0</v>
      </c>
      <c r="G209" s="14">
        <f t="shared" si="14"/>
        <v>0</v>
      </c>
      <c r="H209" s="14">
        <f t="shared" si="15"/>
        <v>0</v>
      </c>
      <c r="I209" s="14">
        <v>49882</v>
      </c>
      <c r="J209" s="14">
        <v>2</v>
      </c>
      <c r="K209" s="14">
        <v>57</v>
      </c>
      <c r="L209" s="14">
        <v>28</v>
      </c>
      <c r="M209" s="48">
        <v>64100.132238669612</v>
      </c>
    </row>
    <row r="210" spans="1:13" ht="15.75" customHeight="1" x14ac:dyDescent="0.35">
      <c r="A210" s="13" t="s">
        <v>12</v>
      </c>
      <c r="B210" s="14" t="s">
        <v>13</v>
      </c>
      <c r="C210" s="14" t="s">
        <v>14</v>
      </c>
      <c r="D210" s="45"/>
      <c r="E210" s="14">
        <f t="shared" si="12"/>
        <v>0</v>
      </c>
      <c r="F210" s="14">
        <f t="shared" si="13"/>
        <v>1</v>
      </c>
      <c r="G210" s="14">
        <f t="shared" si="14"/>
        <v>0</v>
      </c>
      <c r="H210" s="14">
        <f t="shared" si="15"/>
        <v>1</v>
      </c>
      <c r="I210" s="14">
        <v>46791</v>
      </c>
      <c r="J210" s="14">
        <v>3</v>
      </c>
      <c r="K210" s="14">
        <v>59</v>
      </c>
      <c r="L210" s="14">
        <v>59</v>
      </c>
      <c r="M210" s="48">
        <v>78379.787555640665</v>
      </c>
    </row>
    <row r="211" spans="1:13" ht="15.75" customHeight="1" x14ac:dyDescent="0.35">
      <c r="A211" s="13" t="s">
        <v>9</v>
      </c>
      <c r="B211" s="14" t="s">
        <v>10</v>
      </c>
      <c r="C211" s="14" t="s">
        <v>14</v>
      </c>
      <c r="D211" s="45"/>
      <c r="E211" s="14">
        <f t="shared" si="12"/>
        <v>1</v>
      </c>
      <c r="F211" s="14">
        <f t="shared" si="13"/>
        <v>0</v>
      </c>
      <c r="G211" s="14">
        <f t="shared" si="14"/>
        <v>1</v>
      </c>
      <c r="H211" s="14">
        <f t="shared" si="15"/>
        <v>1</v>
      </c>
      <c r="I211" s="14">
        <v>52585</v>
      </c>
      <c r="J211" s="14">
        <v>3</v>
      </c>
      <c r="K211" s="14">
        <v>78</v>
      </c>
      <c r="L211" s="14">
        <v>35</v>
      </c>
      <c r="M211" s="48">
        <v>77592.938139621503</v>
      </c>
    </row>
    <row r="212" spans="1:13" ht="15.75" customHeight="1" x14ac:dyDescent="0.35">
      <c r="A212" s="13" t="s">
        <v>9</v>
      </c>
      <c r="B212" s="14" t="s">
        <v>13</v>
      </c>
      <c r="C212" s="14" t="s">
        <v>11</v>
      </c>
      <c r="D212" s="45"/>
      <c r="E212" s="14">
        <f t="shared" si="12"/>
        <v>1</v>
      </c>
      <c r="F212" s="14">
        <f t="shared" si="13"/>
        <v>0</v>
      </c>
      <c r="G212" s="14">
        <f t="shared" si="14"/>
        <v>0</v>
      </c>
      <c r="H212" s="14">
        <f t="shared" si="15"/>
        <v>0</v>
      </c>
      <c r="I212" s="14">
        <v>59130</v>
      </c>
      <c r="J212" s="14">
        <v>1</v>
      </c>
      <c r="K212" s="14">
        <v>79</v>
      </c>
      <c r="L212" s="14">
        <v>63</v>
      </c>
      <c r="M212" s="48">
        <v>70314.886867372596</v>
      </c>
    </row>
    <row r="213" spans="1:13" ht="15.75" customHeight="1" x14ac:dyDescent="0.35">
      <c r="A213" s="13" t="s">
        <v>9</v>
      </c>
      <c r="B213" s="14" t="s">
        <v>13</v>
      </c>
      <c r="C213" s="14" t="s">
        <v>14</v>
      </c>
      <c r="D213" s="45"/>
      <c r="E213" s="14">
        <f t="shared" si="12"/>
        <v>1</v>
      </c>
      <c r="F213" s="14">
        <f t="shared" si="13"/>
        <v>0</v>
      </c>
      <c r="G213" s="14">
        <f t="shared" si="14"/>
        <v>0</v>
      </c>
      <c r="H213" s="14">
        <f t="shared" si="15"/>
        <v>1</v>
      </c>
      <c r="I213" s="14">
        <v>63061</v>
      </c>
      <c r="J213" s="14">
        <v>4</v>
      </c>
      <c r="K213" s="14">
        <v>36</v>
      </c>
      <c r="L213" s="14">
        <v>40</v>
      </c>
      <c r="M213" s="48">
        <v>72339.713193529606</v>
      </c>
    </row>
    <row r="214" spans="1:13" ht="15.75" customHeight="1" x14ac:dyDescent="0.35">
      <c r="A214" s="13" t="s">
        <v>9</v>
      </c>
      <c r="B214" s="14" t="s">
        <v>13</v>
      </c>
      <c r="C214" s="14" t="s">
        <v>14</v>
      </c>
      <c r="D214" s="45"/>
      <c r="E214" s="14">
        <f t="shared" si="12"/>
        <v>1</v>
      </c>
      <c r="F214" s="14">
        <f t="shared" si="13"/>
        <v>0</v>
      </c>
      <c r="G214" s="14">
        <f t="shared" si="14"/>
        <v>0</v>
      </c>
      <c r="H214" s="14">
        <f t="shared" si="15"/>
        <v>1</v>
      </c>
      <c r="I214" s="14">
        <v>55293</v>
      </c>
      <c r="J214" s="14">
        <v>4</v>
      </c>
      <c r="K214" s="14">
        <v>39</v>
      </c>
      <c r="L214" s="14">
        <v>20</v>
      </c>
      <c r="M214" s="48">
        <v>75774.953758594958</v>
      </c>
    </row>
    <row r="215" spans="1:13" ht="15.75" customHeight="1" x14ac:dyDescent="0.35">
      <c r="A215" s="13" t="s">
        <v>15</v>
      </c>
      <c r="B215" s="14" t="s">
        <v>13</v>
      </c>
      <c r="C215" s="14" t="s">
        <v>14</v>
      </c>
      <c r="D215" s="45"/>
      <c r="E215" s="14">
        <f t="shared" si="12"/>
        <v>0</v>
      </c>
      <c r="F215" s="14">
        <f t="shared" si="13"/>
        <v>0</v>
      </c>
      <c r="G215" s="14">
        <f t="shared" si="14"/>
        <v>0</v>
      </c>
      <c r="H215" s="14">
        <f t="shared" si="15"/>
        <v>1</v>
      </c>
      <c r="I215" s="14">
        <v>54222</v>
      </c>
      <c r="J215" s="14">
        <v>4</v>
      </c>
      <c r="K215" s="14">
        <v>40</v>
      </c>
      <c r="L215" s="14">
        <v>40</v>
      </c>
      <c r="M215" s="48">
        <v>71232.982175433659</v>
      </c>
    </row>
    <row r="216" spans="1:13" ht="15.75" customHeight="1" x14ac:dyDescent="0.35">
      <c r="A216" s="13" t="s">
        <v>15</v>
      </c>
      <c r="B216" s="14" t="s">
        <v>13</v>
      </c>
      <c r="C216" s="14" t="s">
        <v>14</v>
      </c>
      <c r="D216" s="45"/>
      <c r="E216" s="14">
        <f t="shared" si="12"/>
        <v>0</v>
      </c>
      <c r="F216" s="14">
        <f t="shared" si="13"/>
        <v>0</v>
      </c>
      <c r="G216" s="14">
        <f t="shared" si="14"/>
        <v>0</v>
      </c>
      <c r="H216" s="14">
        <f t="shared" si="15"/>
        <v>1</v>
      </c>
      <c r="I216" s="14">
        <v>48720</v>
      </c>
      <c r="J216" s="14">
        <v>3</v>
      </c>
      <c r="K216" s="14">
        <v>66</v>
      </c>
      <c r="L216" s="14">
        <v>24</v>
      </c>
      <c r="M216" s="48">
        <v>61022.267740597155</v>
      </c>
    </row>
    <row r="217" spans="1:13" ht="15.75" customHeight="1" x14ac:dyDescent="0.35">
      <c r="A217" s="13" t="s">
        <v>12</v>
      </c>
      <c r="B217" s="14" t="s">
        <v>13</v>
      </c>
      <c r="C217" s="14" t="s">
        <v>11</v>
      </c>
      <c r="D217" s="45"/>
      <c r="E217" s="14">
        <f t="shared" si="12"/>
        <v>0</v>
      </c>
      <c r="F217" s="14">
        <f t="shared" si="13"/>
        <v>1</v>
      </c>
      <c r="G217" s="14">
        <f t="shared" si="14"/>
        <v>0</v>
      </c>
      <c r="H217" s="14">
        <f t="shared" si="15"/>
        <v>0</v>
      </c>
      <c r="I217" s="14">
        <v>49971</v>
      </c>
      <c r="J217" s="14">
        <v>2</v>
      </c>
      <c r="K217" s="14">
        <v>77</v>
      </c>
      <c r="L217" s="14">
        <v>34</v>
      </c>
      <c r="M217" s="48">
        <v>69437.406021635223</v>
      </c>
    </row>
    <row r="218" spans="1:13" ht="15.75" customHeight="1" x14ac:dyDescent="0.35">
      <c r="A218" s="13" t="s">
        <v>9</v>
      </c>
      <c r="B218" s="14" t="s">
        <v>13</v>
      </c>
      <c r="C218" s="14" t="s">
        <v>11</v>
      </c>
      <c r="D218" s="45"/>
      <c r="E218" s="14">
        <f t="shared" si="12"/>
        <v>1</v>
      </c>
      <c r="F218" s="14">
        <f t="shared" si="13"/>
        <v>0</v>
      </c>
      <c r="G218" s="14">
        <f t="shared" si="14"/>
        <v>0</v>
      </c>
      <c r="H218" s="14">
        <f t="shared" si="15"/>
        <v>0</v>
      </c>
      <c r="I218" s="14">
        <v>58774</v>
      </c>
      <c r="J218" s="14">
        <v>4</v>
      </c>
      <c r="K218" s="14">
        <v>70</v>
      </c>
      <c r="L218" s="14">
        <v>45</v>
      </c>
      <c r="M218" s="48">
        <v>73028.668941183045</v>
      </c>
    </row>
    <row r="219" spans="1:13" ht="15.75" customHeight="1" x14ac:dyDescent="0.35">
      <c r="A219" s="13" t="s">
        <v>9</v>
      </c>
      <c r="B219" s="14" t="s">
        <v>13</v>
      </c>
      <c r="C219" s="14" t="s">
        <v>11</v>
      </c>
      <c r="D219" s="45"/>
      <c r="E219" s="14">
        <f t="shared" si="12"/>
        <v>1</v>
      </c>
      <c r="F219" s="14">
        <f t="shared" si="13"/>
        <v>0</v>
      </c>
      <c r="G219" s="14">
        <f t="shared" si="14"/>
        <v>0</v>
      </c>
      <c r="H219" s="14">
        <f t="shared" si="15"/>
        <v>0</v>
      </c>
      <c r="I219" s="14">
        <v>59781</v>
      </c>
      <c r="J219" s="14">
        <v>1</v>
      </c>
      <c r="K219" s="14">
        <v>46</v>
      </c>
      <c r="L219" s="14">
        <v>41</v>
      </c>
      <c r="M219" s="48">
        <v>76811.449076007615</v>
      </c>
    </row>
    <row r="220" spans="1:13" ht="15.75" customHeight="1" x14ac:dyDescent="0.35">
      <c r="A220" s="13" t="s">
        <v>15</v>
      </c>
      <c r="B220" s="14" t="s">
        <v>13</v>
      </c>
      <c r="C220" s="14" t="s">
        <v>11</v>
      </c>
      <c r="D220" s="45"/>
      <c r="E220" s="14">
        <f t="shared" si="12"/>
        <v>0</v>
      </c>
      <c r="F220" s="14">
        <f t="shared" si="13"/>
        <v>0</v>
      </c>
      <c r="G220" s="14">
        <f t="shared" si="14"/>
        <v>0</v>
      </c>
      <c r="H220" s="14">
        <f t="shared" si="15"/>
        <v>0</v>
      </c>
      <c r="I220" s="14">
        <v>54690</v>
      </c>
      <c r="J220" s="14">
        <v>3</v>
      </c>
      <c r="K220" s="14">
        <v>71</v>
      </c>
      <c r="L220" s="14">
        <v>53</v>
      </c>
      <c r="M220" s="48">
        <v>65923.716673390096</v>
      </c>
    </row>
    <row r="221" spans="1:13" ht="15.75" customHeight="1" x14ac:dyDescent="0.35">
      <c r="A221" s="13" t="s">
        <v>12</v>
      </c>
      <c r="B221" s="14" t="s">
        <v>13</v>
      </c>
      <c r="C221" s="14" t="s">
        <v>14</v>
      </c>
      <c r="D221" s="45"/>
      <c r="E221" s="14">
        <f t="shared" si="12"/>
        <v>0</v>
      </c>
      <c r="F221" s="14">
        <f t="shared" si="13"/>
        <v>1</v>
      </c>
      <c r="G221" s="14">
        <f t="shared" si="14"/>
        <v>0</v>
      </c>
      <c r="H221" s="14">
        <f t="shared" si="15"/>
        <v>1</v>
      </c>
      <c r="I221" s="14">
        <v>43494</v>
      </c>
      <c r="J221" s="14">
        <v>1</v>
      </c>
      <c r="K221" s="14">
        <v>60</v>
      </c>
      <c r="L221" s="14">
        <v>27</v>
      </c>
      <c r="M221" s="48">
        <v>68676.925403323781</v>
      </c>
    </row>
    <row r="222" spans="1:13" ht="15.75" customHeight="1" x14ac:dyDescent="0.35">
      <c r="A222" s="13" t="s">
        <v>12</v>
      </c>
      <c r="B222" s="14" t="s">
        <v>13</v>
      </c>
      <c r="C222" s="14" t="s">
        <v>11</v>
      </c>
      <c r="D222" s="45"/>
      <c r="E222" s="14">
        <f t="shared" si="12"/>
        <v>0</v>
      </c>
      <c r="F222" s="14">
        <f t="shared" si="13"/>
        <v>1</v>
      </c>
      <c r="G222" s="14">
        <f t="shared" si="14"/>
        <v>0</v>
      </c>
      <c r="H222" s="14">
        <f t="shared" si="15"/>
        <v>0</v>
      </c>
      <c r="I222" s="14">
        <v>54356</v>
      </c>
      <c r="J222" s="14">
        <v>1</v>
      </c>
      <c r="K222" s="14">
        <v>69</v>
      </c>
      <c r="L222" s="14">
        <v>26</v>
      </c>
      <c r="M222" s="48">
        <v>67766.328678638281</v>
      </c>
    </row>
    <row r="223" spans="1:13" ht="15.75" customHeight="1" x14ac:dyDescent="0.35">
      <c r="A223" s="13" t="s">
        <v>12</v>
      </c>
      <c r="B223" s="14" t="s">
        <v>13</v>
      </c>
      <c r="C223" s="14" t="s">
        <v>11</v>
      </c>
      <c r="D223" s="45"/>
      <c r="E223" s="14">
        <f t="shared" si="12"/>
        <v>0</v>
      </c>
      <c r="F223" s="14">
        <f t="shared" si="13"/>
        <v>1</v>
      </c>
      <c r="G223" s="14">
        <f t="shared" si="14"/>
        <v>0</v>
      </c>
      <c r="H223" s="14">
        <f t="shared" si="15"/>
        <v>0</v>
      </c>
      <c r="I223" s="14">
        <v>44261</v>
      </c>
      <c r="J223" s="14">
        <v>4</v>
      </c>
      <c r="K223" s="14">
        <v>64</v>
      </c>
      <c r="L223" s="14">
        <v>24</v>
      </c>
      <c r="M223" s="48">
        <v>75535.501149981763</v>
      </c>
    </row>
    <row r="224" spans="1:13" ht="15.75" customHeight="1" x14ac:dyDescent="0.35">
      <c r="A224" s="13" t="s">
        <v>9</v>
      </c>
      <c r="B224" s="14" t="s">
        <v>13</v>
      </c>
      <c r="C224" s="14" t="s">
        <v>11</v>
      </c>
      <c r="D224" s="45"/>
      <c r="E224" s="14">
        <f t="shared" si="12"/>
        <v>1</v>
      </c>
      <c r="F224" s="14">
        <f t="shared" si="13"/>
        <v>0</v>
      </c>
      <c r="G224" s="14">
        <f t="shared" si="14"/>
        <v>0</v>
      </c>
      <c r="H224" s="14">
        <f t="shared" si="15"/>
        <v>0</v>
      </c>
      <c r="I224" s="14">
        <v>61570</v>
      </c>
      <c r="J224" s="14">
        <v>3</v>
      </c>
      <c r="K224" s="14">
        <v>74</v>
      </c>
      <c r="L224" s="14">
        <v>34</v>
      </c>
      <c r="M224" s="48">
        <v>75762.907573325152</v>
      </c>
    </row>
    <row r="225" spans="1:13" ht="15.75" customHeight="1" x14ac:dyDescent="0.35">
      <c r="A225" s="13" t="s">
        <v>9</v>
      </c>
      <c r="B225" s="14" t="s">
        <v>13</v>
      </c>
      <c r="C225" s="14" t="s">
        <v>11</v>
      </c>
      <c r="D225" s="45"/>
      <c r="E225" s="14">
        <f t="shared" si="12"/>
        <v>1</v>
      </c>
      <c r="F225" s="14">
        <f t="shared" si="13"/>
        <v>0</v>
      </c>
      <c r="G225" s="14">
        <f t="shared" si="14"/>
        <v>0</v>
      </c>
      <c r="H225" s="14">
        <f t="shared" si="15"/>
        <v>0</v>
      </c>
      <c r="I225" s="14">
        <v>59600</v>
      </c>
      <c r="J225" s="14">
        <v>3</v>
      </c>
      <c r="K225" s="14">
        <v>52</v>
      </c>
      <c r="L225" s="14">
        <v>53</v>
      </c>
      <c r="M225" s="48">
        <v>75588.76396310878</v>
      </c>
    </row>
    <row r="226" spans="1:13" ht="15.75" customHeight="1" x14ac:dyDescent="0.35">
      <c r="A226" s="13" t="s">
        <v>9</v>
      </c>
      <c r="B226" s="14" t="s">
        <v>13</v>
      </c>
      <c r="C226" s="14" t="s">
        <v>14</v>
      </c>
      <c r="D226" s="45"/>
      <c r="E226" s="14">
        <f t="shared" si="12"/>
        <v>1</v>
      </c>
      <c r="F226" s="14">
        <f t="shared" si="13"/>
        <v>0</v>
      </c>
      <c r="G226" s="14">
        <f t="shared" si="14"/>
        <v>0</v>
      </c>
      <c r="H226" s="14">
        <f t="shared" si="15"/>
        <v>1</v>
      </c>
      <c r="I226" s="14">
        <v>52971</v>
      </c>
      <c r="J226" s="14">
        <v>2</v>
      </c>
      <c r="K226" s="14">
        <v>56</v>
      </c>
      <c r="L226" s="14">
        <v>32</v>
      </c>
      <c r="M226" s="48">
        <v>70086.06580045553</v>
      </c>
    </row>
    <row r="227" spans="1:13" ht="15.75" customHeight="1" x14ac:dyDescent="0.35">
      <c r="A227" s="13" t="s">
        <v>9</v>
      </c>
      <c r="B227" s="14" t="s">
        <v>10</v>
      </c>
      <c r="C227" s="14" t="s">
        <v>14</v>
      </c>
      <c r="D227" s="45"/>
      <c r="E227" s="14">
        <f t="shared" si="12"/>
        <v>1</v>
      </c>
      <c r="F227" s="14">
        <f t="shared" si="13"/>
        <v>0</v>
      </c>
      <c r="G227" s="14">
        <f t="shared" si="14"/>
        <v>1</v>
      </c>
      <c r="H227" s="14">
        <f t="shared" si="15"/>
        <v>1</v>
      </c>
      <c r="I227" s="14">
        <v>57963</v>
      </c>
      <c r="J227" s="14">
        <v>2</v>
      </c>
      <c r="K227" s="14">
        <v>60</v>
      </c>
      <c r="L227" s="14">
        <v>19</v>
      </c>
      <c r="M227" s="48">
        <v>96125.176292219505</v>
      </c>
    </row>
    <row r="228" spans="1:13" ht="15.75" customHeight="1" x14ac:dyDescent="0.35">
      <c r="A228" s="13" t="s">
        <v>12</v>
      </c>
      <c r="B228" s="14" t="s">
        <v>10</v>
      </c>
      <c r="C228" s="14" t="s">
        <v>14</v>
      </c>
      <c r="D228" s="45"/>
      <c r="E228" s="14">
        <f t="shared" si="12"/>
        <v>0</v>
      </c>
      <c r="F228" s="14">
        <f t="shared" si="13"/>
        <v>1</v>
      </c>
      <c r="G228" s="14">
        <f t="shared" si="14"/>
        <v>1</v>
      </c>
      <c r="H228" s="14">
        <f t="shared" si="15"/>
        <v>1</v>
      </c>
      <c r="I228" s="14">
        <v>44781</v>
      </c>
      <c r="J228" s="14">
        <v>2</v>
      </c>
      <c r="K228" s="14">
        <v>75</v>
      </c>
      <c r="L228" s="14">
        <v>42</v>
      </c>
      <c r="M228" s="48">
        <v>80753.623121492332</v>
      </c>
    </row>
    <row r="229" spans="1:13" ht="15.75" customHeight="1" x14ac:dyDescent="0.35">
      <c r="A229" s="13" t="s">
        <v>12</v>
      </c>
      <c r="B229" s="14" t="s">
        <v>13</v>
      </c>
      <c r="C229" s="14" t="s">
        <v>14</v>
      </c>
      <c r="D229" s="45"/>
      <c r="E229" s="14">
        <f t="shared" si="12"/>
        <v>0</v>
      </c>
      <c r="F229" s="14">
        <f t="shared" si="13"/>
        <v>1</v>
      </c>
      <c r="G229" s="14">
        <f t="shared" si="14"/>
        <v>0</v>
      </c>
      <c r="H229" s="14">
        <f t="shared" si="15"/>
        <v>1</v>
      </c>
      <c r="I229" s="14">
        <v>62903</v>
      </c>
      <c r="J229" s="14">
        <v>4</v>
      </c>
      <c r="K229" s="14">
        <v>82</v>
      </c>
      <c r="L229" s="14">
        <v>55</v>
      </c>
      <c r="M229" s="48">
        <v>71048.238116998473</v>
      </c>
    </row>
    <row r="230" spans="1:13" ht="15.75" customHeight="1" x14ac:dyDescent="0.35">
      <c r="A230" s="13" t="s">
        <v>12</v>
      </c>
      <c r="B230" s="14" t="s">
        <v>13</v>
      </c>
      <c r="C230" s="14" t="s">
        <v>14</v>
      </c>
      <c r="D230" s="45"/>
      <c r="E230" s="14">
        <f t="shared" si="12"/>
        <v>0</v>
      </c>
      <c r="F230" s="14">
        <f t="shared" si="13"/>
        <v>1</v>
      </c>
      <c r="G230" s="14">
        <f t="shared" si="14"/>
        <v>0</v>
      </c>
      <c r="H230" s="14">
        <f t="shared" si="15"/>
        <v>1</v>
      </c>
      <c r="I230" s="14">
        <v>58282</v>
      </c>
      <c r="J230" s="14">
        <v>4</v>
      </c>
      <c r="K230" s="14">
        <v>78</v>
      </c>
      <c r="L230" s="14">
        <v>28</v>
      </c>
      <c r="M230" s="48">
        <v>71454.8954283114</v>
      </c>
    </row>
    <row r="231" spans="1:13" ht="15.75" customHeight="1" x14ac:dyDescent="0.35">
      <c r="A231" s="13" t="s">
        <v>12</v>
      </c>
      <c r="B231" s="14" t="s">
        <v>13</v>
      </c>
      <c r="C231" s="14" t="s">
        <v>11</v>
      </c>
      <c r="D231" s="45"/>
      <c r="E231" s="14">
        <f t="shared" si="12"/>
        <v>0</v>
      </c>
      <c r="F231" s="14">
        <f t="shared" si="13"/>
        <v>1</v>
      </c>
      <c r="G231" s="14">
        <f t="shared" si="14"/>
        <v>0</v>
      </c>
      <c r="H231" s="14">
        <f t="shared" si="15"/>
        <v>0</v>
      </c>
      <c r="I231" s="14">
        <v>66411</v>
      </c>
      <c r="J231" s="14">
        <v>1</v>
      </c>
      <c r="K231" s="14">
        <v>47</v>
      </c>
      <c r="L231" s="14">
        <v>58</v>
      </c>
      <c r="M231" s="48">
        <v>87222.870773574745</v>
      </c>
    </row>
    <row r="232" spans="1:13" ht="15.75" customHeight="1" x14ac:dyDescent="0.35">
      <c r="A232" s="13" t="s">
        <v>9</v>
      </c>
      <c r="B232" s="14" t="s">
        <v>13</v>
      </c>
      <c r="C232" s="14" t="s">
        <v>11</v>
      </c>
      <c r="D232" s="45"/>
      <c r="E232" s="14">
        <f t="shared" si="12"/>
        <v>1</v>
      </c>
      <c r="F232" s="14">
        <f t="shared" si="13"/>
        <v>0</v>
      </c>
      <c r="G232" s="14">
        <f t="shared" si="14"/>
        <v>0</v>
      </c>
      <c r="H232" s="14">
        <f t="shared" si="15"/>
        <v>0</v>
      </c>
      <c r="I232" s="14">
        <v>58109</v>
      </c>
      <c r="J232" s="14">
        <v>4</v>
      </c>
      <c r="K232" s="14">
        <v>44</v>
      </c>
      <c r="L232" s="14">
        <v>41</v>
      </c>
      <c r="M232" s="48">
        <v>75683.991757759388</v>
      </c>
    </row>
    <row r="233" spans="1:13" ht="15.75" customHeight="1" x14ac:dyDescent="0.35">
      <c r="A233" s="13" t="s">
        <v>9</v>
      </c>
      <c r="B233" s="14" t="s">
        <v>13</v>
      </c>
      <c r="C233" s="14" t="s">
        <v>14</v>
      </c>
      <c r="D233" s="45"/>
      <c r="E233" s="14">
        <f t="shared" si="12"/>
        <v>1</v>
      </c>
      <c r="F233" s="14">
        <f t="shared" si="13"/>
        <v>0</v>
      </c>
      <c r="G233" s="14">
        <f t="shared" si="14"/>
        <v>0</v>
      </c>
      <c r="H233" s="14">
        <f t="shared" si="15"/>
        <v>1</v>
      </c>
      <c r="I233" s="14">
        <v>51572</v>
      </c>
      <c r="J233" s="14">
        <v>4</v>
      </c>
      <c r="K233" s="14">
        <v>35</v>
      </c>
      <c r="L233" s="14">
        <v>47</v>
      </c>
      <c r="M233" s="48">
        <v>78834.202454493876</v>
      </c>
    </row>
    <row r="234" spans="1:13" ht="15.75" customHeight="1" x14ac:dyDescent="0.35">
      <c r="A234" s="13" t="s">
        <v>15</v>
      </c>
      <c r="B234" s="14" t="s">
        <v>13</v>
      </c>
      <c r="C234" s="14" t="s">
        <v>11</v>
      </c>
      <c r="D234" s="45"/>
      <c r="E234" s="14">
        <f t="shared" si="12"/>
        <v>0</v>
      </c>
      <c r="F234" s="14">
        <f t="shared" si="13"/>
        <v>0</v>
      </c>
      <c r="G234" s="14">
        <f t="shared" si="14"/>
        <v>0</v>
      </c>
      <c r="H234" s="14">
        <f t="shared" si="15"/>
        <v>0</v>
      </c>
      <c r="I234" s="14">
        <v>63031</v>
      </c>
      <c r="J234" s="14">
        <v>1</v>
      </c>
      <c r="K234" s="14">
        <v>48</v>
      </c>
      <c r="L234" s="14">
        <v>42</v>
      </c>
      <c r="M234" s="48">
        <v>72943.910578714553</v>
      </c>
    </row>
    <row r="235" spans="1:13" ht="15.75" customHeight="1" x14ac:dyDescent="0.35">
      <c r="A235" s="13" t="s">
        <v>12</v>
      </c>
      <c r="B235" s="14" t="s">
        <v>13</v>
      </c>
      <c r="C235" s="14" t="s">
        <v>11</v>
      </c>
      <c r="D235" s="45"/>
      <c r="E235" s="14">
        <f t="shared" si="12"/>
        <v>0</v>
      </c>
      <c r="F235" s="14">
        <f t="shared" si="13"/>
        <v>1</v>
      </c>
      <c r="G235" s="14">
        <f t="shared" si="14"/>
        <v>0</v>
      </c>
      <c r="H235" s="14">
        <f t="shared" si="15"/>
        <v>0</v>
      </c>
      <c r="I235" s="14">
        <v>54081</v>
      </c>
      <c r="J235" s="14">
        <v>1</v>
      </c>
      <c r="K235" s="14">
        <v>42</v>
      </c>
      <c r="L235" s="14">
        <v>59</v>
      </c>
      <c r="M235" s="48">
        <v>66774.106728433282</v>
      </c>
    </row>
    <row r="236" spans="1:13" ht="15.75" customHeight="1" x14ac:dyDescent="0.35">
      <c r="A236" s="13" t="s">
        <v>9</v>
      </c>
      <c r="B236" s="14" t="s">
        <v>13</v>
      </c>
      <c r="C236" s="14" t="s">
        <v>11</v>
      </c>
      <c r="D236" s="45"/>
      <c r="E236" s="14">
        <f t="shared" si="12"/>
        <v>1</v>
      </c>
      <c r="F236" s="14">
        <f t="shared" si="13"/>
        <v>0</v>
      </c>
      <c r="G236" s="14">
        <f t="shared" si="14"/>
        <v>0</v>
      </c>
      <c r="H236" s="14">
        <f t="shared" si="15"/>
        <v>0</v>
      </c>
      <c r="I236" s="14">
        <v>45676</v>
      </c>
      <c r="J236" s="14">
        <v>4</v>
      </c>
      <c r="K236" s="14">
        <v>81</v>
      </c>
      <c r="L236" s="14">
        <v>19</v>
      </c>
      <c r="M236" s="48">
        <v>58845.396209412262</v>
      </c>
    </row>
    <row r="237" spans="1:13" ht="15.75" customHeight="1" x14ac:dyDescent="0.35">
      <c r="A237" s="13" t="s">
        <v>9</v>
      </c>
      <c r="B237" s="14" t="s">
        <v>13</v>
      </c>
      <c r="C237" s="14" t="s">
        <v>14</v>
      </c>
      <c r="D237" s="45"/>
      <c r="E237" s="14">
        <f t="shared" si="12"/>
        <v>1</v>
      </c>
      <c r="F237" s="14">
        <f t="shared" si="13"/>
        <v>0</v>
      </c>
      <c r="G237" s="14">
        <f t="shared" si="14"/>
        <v>0</v>
      </c>
      <c r="H237" s="14">
        <f t="shared" si="15"/>
        <v>1</v>
      </c>
      <c r="I237" s="14">
        <v>52116</v>
      </c>
      <c r="J237" s="14">
        <v>2</v>
      </c>
      <c r="K237" s="14">
        <v>60</v>
      </c>
      <c r="L237" s="14">
        <v>59</v>
      </c>
      <c r="M237" s="48">
        <v>75689.827772489996</v>
      </c>
    </row>
    <row r="238" spans="1:13" ht="15.75" customHeight="1" x14ac:dyDescent="0.35">
      <c r="A238" s="13" t="s">
        <v>15</v>
      </c>
      <c r="B238" s="14" t="s">
        <v>13</v>
      </c>
      <c r="C238" s="14" t="s">
        <v>14</v>
      </c>
      <c r="D238" s="45"/>
      <c r="E238" s="14">
        <f t="shared" si="12"/>
        <v>0</v>
      </c>
      <c r="F238" s="14">
        <f t="shared" si="13"/>
        <v>0</v>
      </c>
      <c r="G238" s="14">
        <f t="shared" si="14"/>
        <v>0</v>
      </c>
      <c r="H238" s="14">
        <f t="shared" si="15"/>
        <v>1</v>
      </c>
      <c r="I238" s="14">
        <v>46127</v>
      </c>
      <c r="J238" s="14">
        <v>1</v>
      </c>
      <c r="K238" s="14">
        <v>56</v>
      </c>
      <c r="L238" s="14">
        <v>39</v>
      </c>
      <c r="M238" s="48">
        <v>68623.413595715116</v>
      </c>
    </row>
    <row r="239" spans="1:13" ht="15.75" customHeight="1" x14ac:dyDescent="0.35">
      <c r="A239" s="13" t="s">
        <v>12</v>
      </c>
      <c r="B239" s="14" t="s">
        <v>10</v>
      </c>
      <c r="C239" s="14" t="s">
        <v>11</v>
      </c>
      <c r="D239" s="45"/>
      <c r="E239" s="14">
        <f t="shared" si="12"/>
        <v>0</v>
      </c>
      <c r="F239" s="14">
        <f t="shared" si="13"/>
        <v>1</v>
      </c>
      <c r="G239" s="14">
        <f t="shared" si="14"/>
        <v>1</v>
      </c>
      <c r="H239" s="14">
        <f t="shared" si="15"/>
        <v>0</v>
      </c>
      <c r="I239" s="14">
        <v>48343</v>
      </c>
      <c r="J239" s="14">
        <v>3</v>
      </c>
      <c r="K239" s="14">
        <v>78</v>
      </c>
      <c r="L239" s="14">
        <v>40</v>
      </c>
      <c r="M239" s="48">
        <v>68392.666088934377</v>
      </c>
    </row>
    <row r="240" spans="1:13" ht="15.75" customHeight="1" x14ac:dyDescent="0.35">
      <c r="A240" s="13" t="s">
        <v>12</v>
      </c>
      <c r="B240" s="14" t="s">
        <v>13</v>
      </c>
      <c r="C240" s="14" t="s">
        <v>11</v>
      </c>
      <c r="D240" s="45"/>
      <c r="E240" s="14">
        <f t="shared" si="12"/>
        <v>0</v>
      </c>
      <c r="F240" s="14">
        <f t="shared" si="13"/>
        <v>1</v>
      </c>
      <c r="G240" s="14">
        <f t="shared" si="14"/>
        <v>0</v>
      </c>
      <c r="H240" s="14">
        <f t="shared" si="15"/>
        <v>0</v>
      </c>
      <c r="I240" s="14">
        <v>56666</v>
      </c>
      <c r="J240" s="14">
        <v>3</v>
      </c>
      <c r="K240" s="14">
        <v>47</v>
      </c>
      <c r="L240" s="14">
        <v>18</v>
      </c>
      <c r="M240" s="48">
        <v>53730.634973148168</v>
      </c>
    </row>
    <row r="241" spans="1:13" ht="15.75" customHeight="1" x14ac:dyDescent="0.35">
      <c r="A241" s="13" t="s">
        <v>12</v>
      </c>
      <c r="B241" s="14" t="s">
        <v>13</v>
      </c>
      <c r="C241" s="14" t="s">
        <v>14</v>
      </c>
      <c r="D241" s="45"/>
      <c r="E241" s="14">
        <f t="shared" si="12"/>
        <v>0</v>
      </c>
      <c r="F241" s="14">
        <f t="shared" si="13"/>
        <v>1</v>
      </c>
      <c r="G241" s="14">
        <f t="shared" si="14"/>
        <v>0</v>
      </c>
      <c r="H241" s="14">
        <f t="shared" si="15"/>
        <v>1</v>
      </c>
      <c r="I241" s="14">
        <v>67170</v>
      </c>
      <c r="J241" s="14">
        <v>4</v>
      </c>
      <c r="K241" s="14">
        <v>55</v>
      </c>
      <c r="L241" s="14">
        <v>31</v>
      </c>
      <c r="M241" s="48">
        <v>69913.105066898032</v>
      </c>
    </row>
    <row r="242" spans="1:13" ht="15.75" customHeight="1" x14ac:dyDescent="0.35">
      <c r="A242" s="13" t="s">
        <v>15</v>
      </c>
      <c r="B242" s="14" t="s">
        <v>10</v>
      </c>
      <c r="C242" s="14" t="s">
        <v>14</v>
      </c>
      <c r="D242" s="45"/>
      <c r="E242" s="14">
        <f t="shared" si="12"/>
        <v>0</v>
      </c>
      <c r="F242" s="14">
        <f t="shared" si="13"/>
        <v>0</v>
      </c>
      <c r="G242" s="14">
        <f t="shared" si="14"/>
        <v>1</v>
      </c>
      <c r="H242" s="14">
        <f t="shared" si="15"/>
        <v>1</v>
      </c>
      <c r="I242" s="14">
        <v>51096</v>
      </c>
      <c r="J242" s="14">
        <v>3</v>
      </c>
      <c r="K242" s="14">
        <v>70</v>
      </c>
      <c r="L242" s="14">
        <v>19</v>
      </c>
      <c r="M242" s="48">
        <v>80820.273616924998</v>
      </c>
    </row>
    <row r="243" spans="1:13" ht="15.75" customHeight="1" x14ac:dyDescent="0.35">
      <c r="A243" s="13" t="s">
        <v>12</v>
      </c>
      <c r="B243" s="14" t="s">
        <v>13</v>
      </c>
      <c r="C243" s="14" t="s">
        <v>14</v>
      </c>
      <c r="D243" s="45"/>
      <c r="E243" s="14">
        <f t="shared" si="12"/>
        <v>0</v>
      </c>
      <c r="F243" s="14">
        <f t="shared" si="13"/>
        <v>1</v>
      </c>
      <c r="G243" s="14">
        <f t="shared" si="14"/>
        <v>0</v>
      </c>
      <c r="H243" s="14">
        <f t="shared" si="15"/>
        <v>1</v>
      </c>
      <c r="I243" s="14">
        <v>64120</v>
      </c>
      <c r="J243" s="14">
        <v>2</v>
      </c>
      <c r="K243" s="14">
        <v>35</v>
      </c>
      <c r="L243" s="14">
        <v>44</v>
      </c>
      <c r="M243" s="48">
        <v>71001.525975837212</v>
      </c>
    </row>
    <row r="244" spans="1:13" ht="15.75" customHeight="1" x14ac:dyDescent="0.35">
      <c r="A244" s="13" t="s">
        <v>9</v>
      </c>
      <c r="B244" s="14" t="s">
        <v>10</v>
      </c>
      <c r="C244" s="14" t="s">
        <v>11</v>
      </c>
      <c r="D244" s="45"/>
      <c r="E244" s="14">
        <f t="shared" si="12"/>
        <v>1</v>
      </c>
      <c r="F244" s="14">
        <f t="shared" si="13"/>
        <v>0</v>
      </c>
      <c r="G244" s="14">
        <f t="shared" si="14"/>
        <v>1</v>
      </c>
      <c r="H244" s="14">
        <f t="shared" si="15"/>
        <v>0</v>
      </c>
      <c r="I244" s="14">
        <v>59001</v>
      </c>
      <c r="J244" s="14">
        <v>2</v>
      </c>
      <c r="K244" s="14">
        <v>81</v>
      </c>
      <c r="L244" s="14">
        <v>23</v>
      </c>
      <c r="M244" s="48">
        <v>89974.045203106434</v>
      </c>
    </row>
    <row r="245" spans="1:13" ht="15.75" customHeight="1" x14ac:dyDescent="0.35">
      <c r="A245" s="13" t="s">
        <v>9</v>
      </c>
      <c r="B245" s="14" t="s">
        <v>13</v>
      </c>
      <c r="C245" s="14" t="s">
        <v>11</v>
      </c>
      <c r="D245" s="45"/>
      <c r="E245" s="14">
        <f t="shared" si="12"/>
        <v>1</v>
      </c>
      <c r="F245" s="14">
        <f t="shared" si="13"/>
        <v>0</v>
      </c>
      <c r="G245" s="14">
        <f t="shared" si="14"/>
        <v>0</v>
      </c>
      <c r="H245" s="14">
        <f t="shared" si="15"/>
        <v>0</v>
      </c>
      <c r="I245" s="14">
        <v>45187</v>
      </c>
      <c r="J245" s="14">
        <v>3</v>
      </c>
      <c r="K245" s="14">
        <v>74</v>
      </c>
      <c r="L245" s="14">
        <v>33</v>
      </c>
      <c r="M245" s="48">
        <v>71161.340954285217</v>
      </c>
    </row>
    <row r="246" spans="1:13" ht="15.75" customHeight="1" x14ac:dyDescent="0.35">
      <c r="A246" s="13" t="s">
        <v>9</v>
      </c>
      <c r="B246" s="14" t="s">
        <v>13</v>
      </c>
      <c r="C246" s="14" t="s">
        <v>11</v>
      </c>
      <c r="D246" s="45"/>
      <c r="E246" s="14">
        <f t="shared" si="12"/>
        <v>1</v>
      </c>
      <c r="F246" s="14">
        <f t="shared" si="13"/>
        <v>0</v>
      </c>
      <c r="G246" s="14">
        <f t="shared" si="14"/>
        <v>0</v>
      </c>
      <c r="H246" s="14">
        <f t="shared" si="15"/>
        <v>0</v>
      </c>
      <c r="I246" s="14">
        <v>53027</v>
      </c>
      <c r="J246" s="14">
        <v>4</v>
      </c>
      <c r="K246" s="14">
        <v>69</v>
      </c>
      <c r="L246" s="14">
        <v>55</v>
      </c>
      <c r="M246" s="48">
        <v>106846.34327215831</v>
      </c>
    </row>
    <row r="247" spans="1:13" ht="15.75" customHeight="1" x14ac:dyDescent="0.35">
      <c r="A247" s="13" t="s">
        <v>9</v>
      </c>
      <c r="B247" s="14" t="s">
        <v>13</v>
      </c>
      <c r="C247" s="14" t="s">
        <v>14</v>
      </c>
      <c r="D247" s="45"/>
      <c r="E247" s="14">
        <f t="shared" si="12"/>
        <v>1</v>
      </c>
      <c r="F247" s="14">
        <f t="shared" si="13"/>
        <v>0</v>
      </c>
      <c r="G247" s="14">
        <f t="shared" si="14"/>
        <v>0</v>
      </c>
      <c r="H247" s="14">
        <f t="shared" si="15"/>
        <v>1</v>
      </c>
      <c r="I247" s="14">
        <v>55858</v>
      </c>
      <c r="J247" s="14">
        <v>4</v>
      </c>
      <c r="K247" s="14">
        <v>47</v>
      </c>
      <c r="L247" s="14">
        <v>40</v>
      </c>
      <c r="M247" s="48">
        <v>77673.287932901469</v>
      </c>
    </row>
    <row r="248" spans="1:13" ht="15.75" customHeight="1" x14ac:dyDescent="0.35">
      <c r="A248" s="13" t="s">
        <v>9</v>
      </c>
      <c r="B248" s="14" t="s">
        <v>10</v>
      </c>
      <c r="C248" s="14" t="s">
        <v>11</v>
      </c>
      <c r="D248" s="45"/>
      <c r="E248" s="14">
        <f t="shared" si="12"/>
        <v>1</v>
      </c>
      <c r="F248" s="14">
        <f t="shared" si="13"/>
        <v>0</v>
      </c>
      <c r="G248" s="14">
        <f t="shared" si="14"/>
        <v>1</v>
      </c>
      <c r="H248" s="14">
        <f t="shared" si="15"/>
        <v>0</v>
      </c>
      <c r="I248" s="14">
        <v>49074</v>
      </c>
      <c r="J248" s="14">
        <v>3</v>
      </c>
      <c r="K248" s="14">
        <v>58</v>
      </c>
      <c r="L248" s="14">
        <v>63</v>
      </c>
      <c r="M248" s="48">
        <v>84287.394571500612</v>
      </c>
    </row>
    <row r="249" spans="1:13" ht="15.75" customHeight="1" x14ac:dyDescent="0.35">
      <c r="A249" s="13" t="s">
        <v>15</v>
      </c>
      <c r="B249" s="14" t="s">
        <v>13</v>
      </c>
      <c r="C249" s="14" t="s">
        <v>14</v>
      </c>
      <c r="D249" s="45"/>
      <c r="E249" s="14">
        <f t="shared" si="12"/>
        <v>0</v>
      </c>
      <c r="F249" s="14">
        <f t="shared" si="13"/>
        <v>0</v>
      </c>
      <c r="G249" s="14">
        <f t="shared" si="14"/>
        <v>0</v>
      </c>
      <c r="H249" s="14">
        <f t="shared" si="15"/>
        <v>1</v>
      </c>
      <c r="I249" s="14">
        <v>54121</v>
      </c>
      <c r="J249" s="14">
        <v>3</v>
      </c>
      <c r="K249" s="14">
        <v>51</v>
      </c>
      <c r="L249" s="14">
        <v>54</v>
      </c>
      <c r="M249" s="48">
        <v>84320.290670458809</v>
      </c>
    </row>
    <row r="250" spans="1:13" ht="15.75" customHeight="1" x14ac:dyDescent="0.35">
      <c r="A250" s="13" t="s">
        <v>12</v>
      </c>
      <c r="B250" s="14" t="s">
        <v>13</v>
      </c>
      <c r="C250" s="14" t="s">
        <v>11</v>
      </c>
      <c r="D250" s="45"/>
      <c r="E250" s="14">
        <f t="shared" si="12"/>
        <v>0</v>
      </c>
      <c r="F250" s="14">
        <f t="shared" si="13"/>
        <v>1</v>
      </c>
      <c r="G250" s="14">
        <f t="shared" si="14"/>
        <v>0</v>
      </c>
      <c r="H250" s="14">
        <f t="shared" si="15"/>
        <v>0</v>
      </c>
      <c r="I250" s="14">
        <v>61285</v>
      </c>
      <c r="J250" s="14">
        <v>3</v>
      </c>
      <c r="K250" s="14">
        <v>44</v>
      </c>
      <c r="L250" s="14">
        <v>60</v>
      </c>
      <c r="M250" s="48">
        <v>77283.588774149466</v>
      </c>
    </row>
    <row r="251" spans="1:13" ht="15.75" customHeight="1" x14ac:dyDescent="0.35">
      <c r="A251" s="13" t="s">
        <v>12</v>
      </c>
      <c r="B251" s="14" t="s">
        <v>13</v>
      </c>
      <c r="C251" s="14" t="s">
        <v>14</v>
      </c>
      <c r="D251" s="45"/>
      <c r="E251" s="14">
        <f t="shared" si="12"/>
        <v>0</v>
      </c>
      <c r="F251" s="14">
        <f t="shared" si="13"/>
        <v>1</v>
      </c>
      <c r="G251" s="14">
        <f t="shared" si="14"/>
        <v>0</v>
      </c>
      <c r="H251" s="14">
        <f t="shared" si="15"/>
        <v>1</v>
      </c>
      <c r="I251" s="14">
        <v>63140</v>
      </c>
      <c r="J251" s="14">
        <v>1</v>
      </c>
      <c r="K251" s="14">
        <v>44</v>
      </c>
      <c r="L251" s="14">
        <v>24</v>
      </c>
      <c r="M251" s="48">
        <v>68416.8582689412</v>
      </c>
    </row>
    <row r="252" spans="1:13" ht="15.75" customHeight="1" x14ac:dyDescent="0.35">
      <c r="A252" s="13" t="s">
        <v>9</v>
      </c>
      <c r="B252" s="14" t="s">
        <v>13</v>
      </c>
      <c r="C252" s="14" t="s">
        <v>14</v>
      </c>
      <c r="D252" s="45"/>
      <c r="E252" s="14">
        <f t="shared" si="12"/>
        <v>1</v>
      </c>
      <c r="F252" s="14">
        <f t="shared" si="13"/>
        <v>0</v>
      </c>
      <c r="G252" s="14">
        <f t="shared" si="14"/>
        <v>0</v>
      </c>
      <c r="H252" s="14">
        <f t="shared" si="15"/>
        <v>1</v>
      </c>
      <c r="I252" s="14">
        <v>44907</v>
      </c>
      <c r="J252" s="14">
        <v>1</v>
      </c>
      <c r="K252" s="14">
        <v>60</v>
      </c>
      <c r="L252" s="14">
        <v>19</v>
      </c>
      <c r="M252" s="48">
        <v>70186.192598695285</v>
      </c>
    </row>
    <row r="253" spans="1:13" ht="15.75" customHeight="1" x14ac:dyDescent="0.35">
      <c r="A253" s="13" t="s">
        <v>9</v>
      </c>
      <c r="B253" s="14" t="s">
        <v>13</v>
      </c>
      <c r="C253" s="14" t="s">
        <v>14</v>
      </c>
      <c r="D253" s="45"/>
      <c r="E253" s="14">
        <f t="shared" si="12"/>
        <v>1</v>
      </c>
      <c r="F253" s="14">
        <f t="shared" si="13"/>
        <v>0</v>
      </c>
      <c r="G253" s="14">
        <f t="shared" si="14"/>
        <v>0</v>
      </c>
      <c r="H253" s="14">
        <f t="shared" si="15"/>
        <v>1</v>
      </c>
      <c r="I253" s="14">
        <v>52054</v>
      </c>
      <c r="J253" s="14">
        <v>2</v>
      </c>
      <c r="K253" s="14">
        <v>67</v>
      </c>
      <c r="L253" s="14">
        <v>29</v>
      </c>
      <c r="M253" s="48">
        <v>73394.090405200099</v>
      </c>
    </row>
    <row r="254" spans="1:13" ht="15.75" customHeight="1" x14ac:dyDescent="0.35">
      <c r="A254" s="13" t="s">
        <v>9</v>
      </c>
      <c r="B254" s="14" t="s">
        <v>10</v>
      </c>
      <c r="C254" s="14" t="s">
        <v>14</v>
      </c>
      <c r="D254" s="45"/>
      <c r="E254" s="14">
        <f t="shared" si="12"/>
        <v>1</v>
      </c>
      <c r="F254" s="14">
        <f t="shared" si="13"/>
        <v>0</v>
      </c>
      <c r="G254" s="14">
        <f t="shared" si="14"/>
        <v>1</v>
      </c>
      <c r="H254" s="14">
        <f t="shared" si="15"/>
        <v>1</v>
      </c>
      <c r="I254" s="14">
        <v>44353</v>
      </c>
      <c r="J254" s="14">
        <v>3</v>
      </c>
      <c r="K254" s="14">
        <v>75</v>
      </c>
      <c r="L254" s="14">
        <v>18</v>
      </c>
      <c r="M254" s="48">
        <v>70056.313087844232</v>
      </c>
    </row>
    <row r="255" spans="1:13" ht="15.75" customHeight="1" x14ac:dyDescent="0.35">
      <c r="A255" s="13" t="s">
        <v>9</v>
      </c>
      <c r="B255" s="14" t="s">
        <v>10</v>
      </c>
      <c r="C255" s="14" t="s">
        <v>11</v>
      </c>
      <c r="D255" s="45"/>
      <c r="E255" s="14">
        <f t="shared" si="12"/>
        <v>1</v>
      </c>
      <c r="F255" s="14">
        <f t="shared" si="13"/>
        <v>0</v>
      </c>
      <c r="G255" s="14">
        <f t="shared" si="14"/>
        <v>1</v>
      </c>
      <c r="H255" s="14">
        <f t="shared" si="15"/>
        <v>0</v>
      </c>
      <c r="I255" s="14">
        <v>54987</v>
      </c>
      <c r="J255" s="14">
        <v>3</v>
      </c>
      <c r="K255" s="14">
        <v>69</v>
      </c>
      <c r="L255" s="14">
        <v>63</v>
      </c>
      <c r="M255" s="48">
        <v>111873.30375581964</v>
      </c>
    </row>
    <row r="256" spans="1:13" ht="15.75" customHeight="1" x14ac:dyDescent="0.35">
      <c r="A256" s="13" t="s">
        <v>12</v>
      </c>
      <c r="B256" s="14" t="s">
        <v>10</v>
      </c>
      <c r="C256" s="14" t="s">
        <v>14</v>
      </c>
      <c r="D256" s="45"/>
      <c r="E256" s="14">
        <f t="shared" si="12"/>
        <v>0</v>
      </c>
      <c r="F256" s="14">
        <f t="shared" si="13"/>
        <v>1</v>
      </c>
      <c r="G256" s="14">
        <f t="shared" si="14"/>
        <v>1</v>
      </c>
      <c r="H256" s="14">
        <f t="shared" si="15"/>
        <v>1</v>
      </c>
      <c r="I256" s="14">
        <v>54808</v>
      </c>
      <c r="J256" s="14">
        <v>2</v>
      </c>
      <c r="K256" s="14">
        <v>51</v>
      </c>
      <c r="L256" s="14">
        <v>54</v>
      </c>
      <c r="M256" s="48">
        <v>101785.04474439692</v>
      </c>
    </row>
    <row r="257" spans="1:13" ht="15.75" customHeight="1" x14ac:dyDescent="0.35">
      <c r="A257" s="13" t="s">
        <v>9</v>
      </c>
      <c r="B257" s="14" t="s">
        <v>13</v>
      </c>
      <c r="C257" s="14" t="s">
        <v>14</v>
      </c>
      <c r="D257" s="45"/>
      <c r="E257" s="14">
        <f t="shared" si="12"/>
        <v>1</v>
      </c>
      <c r="F257" s="14">
        <f t="shared" si="13"/>
        <v>0</v>
      </c>
      <c r="G257" s="14">
        <f t="shared" si="14"/>
        <v>0</v>
      </c>
      <c r="H257" s="14">
        <f t="shared" si="15"/>
        <v>1</v>
      </c>
      <c r="I257" s="14">
        <v>58153</v>
      </c>
      <c r="J257" s="14">
        <v>3</v>
      </c>
      <c r="K257" s="14">
        <v>55</v>
      </c>
      <c r="L257" s="14">
        <v>27</v>
      </c>
      <c r="M257" s="48">
        <v>76298.895941405222</v>
      </c>
    </row>
    <row r="258" spans="1:13" ht="15.75" customHeight="1" x14ac:dyDescent="0.35">
      <c r="A258" s="13" t="s">
        <v>9</v>
      </c>
      <c r="B258" s="14" t="s">
        <v>10</v>
      </c>
      <c r="C258" s="14" t="s">
        <v>14</v>
      </c>
      <c r="D258" s="45"/>
      <c r="E258" s="14">
        <f t="shared" si="12"/>
        <v>1</v>
      </c>
      <c r="F258" s="14">
        <f t="shared" si="13"/>
        <v>0</v>
      </c>
      <c r="G258" s="14">
        <f t="shared" si="14"/>
        <v>1</v>
      </c>
      <c r="H258" s="14">
        <f t="shared" si="15"/>
        <v>1</v>
      </c>
      <c r="I258" s="14">
        <v>51912</v>
      </c>
      <c r="J258" s="14">
        <v>2</v>
      </c>
      <c r="K258" s="14">
        <v>66</v>
      </c>
      <c r="L258" s="14">
        <v>50</v>
      </c>
      <c r="M258" s="48">
        <v>113141.14426480766</v>
      </c>
    </row>
    <row r="259" spans="1:13" ht="15.75" customHeight="1" x14ac:dyDescent="0.35">
      <c r="A259" s="13" t="s">
        <v>9</v>
      </c>
      <c r="B259" s="14" t="s">
        <v>13</v>
      </c>
      <c r="C259" s="14" t="s">
        <v>11</v>
      </c>
      <c r="D259" s="45"/>
      <c r="E259" s="14">
        <f t="shared" si="12"/>
        <v>1</v>
      </c>
      <c r="F259" s="14">
        <f t="shared" si="13"/>
        <v>0</v>
      </c>
      <c r="G259" s="14">
        <f t="shared" si="14"/>
        <v>0</v>
      </c>
      <c r="H259" s="14">
        <f t="shared" si="15"/>
        <v>0</v>
      </c>
      <c r="I259" s="14">
        <v>51735</v>
      </c>
      <c r="J259" s="14">
        <v>1</v>
      </c>
      <c r="K259" s="14">
        <v>67</v>
      </c>
      <c r="L259" s="14">
        <v>55</v>
      </c>
      <c r="M259" s="48">
        <v>71890.094799464568</v>
      </c>
    </row>
    <row r="260" spans="1:13" ht="15.75" customHeight="1" x14ac:dyDescent="0.35">
      <c r="A260" s="13" t="s">
        <v>15</v>
      </c>
      <c r="B260" s="14" t="s">
        <v>10</v>
      </c>
      <c r="C260" s="14" t="s">
        <v>14</v>
      </c>
      <c r="D260" s="45"/>
      <c r="E260" s="14">
        <f t="shared" ref="E260:E323" si="16">IF(A260="Tier 1",1,0)</f>
        <v>0</v>
      </c>
      <c r="F260" s="14">
        <f t="shared" ref="F260:F323" si="17">IF(A260="Tier 2",1,0)</f>
        <v>0</v>
      </c>
      <c r="G260" s="14">
        <f t="shared" ref="G260:G323" si="18">IF(B260="Manager",1,0)</f>
        <v>1</v>
      </c>
      <c r="H260" s="14">
        <f t="shared" ref="H260:H323" si="19">IF(C260="Metro",1,0)</f>
        <v>1</v>
      </c>
      <c r="I260" s="14">
        <v>55928</v>
      </c>
      <c r="J260" s="14">
        <v>4</v>
      </c>
      <c r="K260" s="14">
        <v>75</v>
      </c>
      <c r="L260" s="14">
        <v>56</v>
      </c>
      <c r="M260" s="48">
        <v>108750.86966005848</v>
      </c>
    </row>
    <row r="261" spans="1:13" ht="15.75" customHeight="1" x14ac:dyDescent="0.35">
      <c r="A261" s="13" t="s">
        <v>12</v>
      </c>
      <c r="B261" s="14" t="s">
        <v>13</v>
      </c>
      <c r="C261" s="14" t="s">
        <v>11</v>
      </c>
      <c r="D261" s="45"/>
      <c r="E261" s="14">
        <f t="shared" si="16"/>
        <v>0</v>
      </c>
      <c r="F261" s="14">
        <f t="shared" si="17"/>
        <v>1</v>
      </c>
      <c r="G261" s="14">
        <f t="shared" si="18"/>
        <v>0</v>
      </c>
      <c r="H261" s="14">
        <f t="shared" si="19"/>
        <v>0</v>
      </c>
      <c r="I261" s="14">
        <v>61132</v>
      </c>
      <c r="J261" s="14">
        <v>1</v>
      </c>
      <c r="K261" s="14">
        <v>72</v>
      </c>
      <c r="L261" s="14">
        <v>38</v>
      </c>
      <c r="M261" s="48">
        <v>68120.025037547137</v>
      </c>
    </row>
    <row r="262" spans="1:13" ht="15.75" customHeight="1" x14ac:dyDescent="0.35">
      <c r="A262" s="13" t="s">
        <v>15</v>
      </c>
      <c r="B262" s="14" t="s">
        <v>13</v>
      </c>
      <c r="C262" s="14" t="s">
        <v>14</v>
      </c>
      <c r="D262" s="45"/>
      <c r="E262" s="14">
        <f t="shared" si="16"/>
        <v>0</v>
      </c>
      <c r="F262" s="14">
        <f t="shared" si="17"/>
        <v>0</v>
      </c>
      <c r="G262" s="14">
        <f t="shared" si="18"/>
        <v>0</v>
      </c>
      <c r="H262" s="14">
        <f t="shared" si="19"/>
        <v>1</v>
      </c>
      <c r="I262" s="14">
        <v>47560</v>
      </c>
      <c r="J262" s="14">
        <v>4</v>
      </c>
      <c r="K262" s="14">
        <v>70</v>
      </c>
      <c r="L262" s="14">
        <v>51</v>
      </c>
      <c r="M262" s="48">
        <v>67760.380616398761</v>
      </c>
    </row>
    <row r="263" spans="1:13" ht="15.75" customHeight="1" x14ac:dyDescent="0.35">
      <c r="A263" s="13" t="s">
        <v>15</v>
      </c>
      <c r="B263" s="14" t="s">
        <v>10</v>
      </c>
      <c r="C263" s="14" t="s">
        <v>14</v>
      </c>
      <c r="D263" s="45"/>
      <c r="E263" s="14">
        <f t="shared" si="16"/>
        <v>0</v>
      </c>
      <c r="F263" s="14">
        <f t="shared" si="17"/>
        <v>0</v>
      </c>
      <c r="G263" s="14">
        <f t="shared" si="18"/>
        <v>1</v>
      </c>
      <c r="H263" s="14">
        <f t="shared" si="19"/>
        <v>1</v>
      </c>
      <c r="I263" s="14">
        <v>53080</v>
      </c>
      <c r="J263" s="14">
        <v>3</v>
      </c>
      <c r="K263" s="14">
        <v>68</v>
      </c>
      <c r="L263" s="14">
        <v>19</v>
      </c>
      <c r="M263" s="48">
        <v>97151.377520911192</v>
      </c>
    </row>
    <row r="264" spans="1:13" ht="15.75" customHeight="1" x14ac:dyDescent="0.35">
      <c r="A264" s="13" t="s">
        <v>9</v>
      </c>
      <c r="B264" s="14" t="s">
        <v>13</v>
      </c>
      <c r="C264" s="14" t="s">
        <v>11</v>
      </c>
      <c r="D264" s="45"/>
      <c r="E264" s="14">
        <f t="shared" si="16"/>
        <v>1</v>
      </c>
      <c r="F264" s="14">
        <f t="shared" si="17"/>
        <v>0</v>
      </c>
      <c r="G264" s="14">
        <f t="shared" si="18"/>
        <v>0</v>
      </c>
      <c r="H264" s="14">
        <f t="shared" si="19"/>
        <v>0</v>
      </c>
      <c r="I264" s="14">
        <v>46136</v>
      </c>
      <c r="J264" s="14">
        <v>1</v>
      </c>
      <c r="K264" s="14">
        <v>73</v>
      </c>
      <c r="L264" s="14">
        <v>58</v>
      </c>
      <c r="M264" s="48">
        <v>81234.599009410929</v>
      </c>
    </row>
    <row r="265" spans="1:13" ht="15.75" customHeight="1" x14ac:dyDescent="0.35">
      <c r="A265" s="13" t="s">
        <v>12</v>
      </c>
      <c r="B265" s="14" t="s">
        <v>10</v>
      </c>
      <c r="C265" s="14" t="s">
        <v>11</v>
      </c>
      <c r="D265" s="45"/>
      <c r="E265" s="14">
        <f t="shared" si="16"/>
        <v>0</v>
      </c>
      <c r="F265" s="14">
        <f t="shared" si="17"/>
        <v>1</v>
      </c>
      <c r="G265" s="14">
        <f t="shared" si="18"/>
        <v>1</v>
      </c>
      <c r="H265" s="14">
        <f t="shared" si="19"/>
        <v>0</v>
      </c>
      <c r="I265" s="14">
        <v>54869</v>
      </c>
      <c r="J265" s="14">
        <v>2</v>
      </c>
      <c r="K265" s="14">
        <v>76</v>
      </c>
      <c r="L265" s="14">
        <v>20</v>
      </c>
      <c r="M265" s="48">
        <v>72296.788442403631</v>
      </c>
    </row>
    <row r="266" spans="1:13" ht="15.75" customHeight="1" x14ac:dyDescent="0.35">
      <c r="A266" s="13" t="s">
        <v>9</v>
      </c>
      <c r="B266" s="14" t="s">
        <v>10</v>
      </c>
      <c r="C266" s="14" t="s">
        <v>14</v>
      </c>
      <c r="D266" s="45"/>
      <c r="E266" s="14">
        <f t="shared" si="16"/>
        <v>1</v>
      </c>
      <c r="F266" s="14">
        <f t="shared" si="17"/>
        <v>0</v>
      </c>
      <c r="G266" s="14">
        <f t="shared" si="18"/>
        <v>1</v>
      </c>
      <c r="H266" s="14">
        <f t="shared" si="19"/>
        <v>1</v>
      </c>
      <c r="I266" s="14">
        <v>53471</v>
      </c>
      <c r="J266" s="14">
        <v>3</v>
      </c>
      <c r="K266" s="14">
        <v>58</v>
      </c>
      <c r="L266" s="14">
        <v>52</v>
      </c>
      <c r="M266" s="48">
        <v>82735.39843348712</v>
      </c>
    </row>
    <row r="267" spans="1:13" ht="15.75" customHeight="1" x14ac:dyDescent="0.35">
      <c r="A267" s="13" t="s">
        <v>15</v>
      </c>
      <c r="B267" s="14" t="s">
        <v>10</v>
      </c>
      <c r="C267" s="14" t="s">
        <v>14</v>
      </c>
      <c r="D267" s="45"/>
      <c r="E267" s="14">
        <f t="shared" si="16"/>
        <v>0</v>
      </c>
      <c r="F267" s="14">
        <f t="shared" si="17"/>
        <v>0</v>
      </c>
      <c r="G267" s="14">
        <f t="shared" si="18"/>
        <v>1</v>
      </c>
      <c r="H267" s="14">
        <f t="shared" si="19"/>
        <v>1</v>
      </c>
      <c r="I267" s="14">
        <v>66355</v>
      </c>
      <c r="J267" s="14">
        <v>1</v>
      </c>
      <c r="K267" s="14">
        <v>81</v>
      </c>
      <c r="L267" s="14">
        <v>19</v>
      </c>
      <c r="M267" s="48">
        <v>99815.956480543653</v>
      </c>
    </row>
    <row r="268" spans="1:13" ht="15.75" customHeight="1" x14ac:dyDescent="0.35">
      <c r="A268" s="13" t="s">
        <v>12</v>
      </c>
      <c r="B268" s="14" t="s">
        <v>13</v>
      </c>
      <c r="C268" s="14" t="s">
        <v>11</v>
      </c>
      <c r="D268" s="45"/>
      <c r="E268" s="14">
        <f t="shared" si="16"/>
        <v>0</v>
      </c>
      <c r="F268" s="14">
        <f t="shared" si="17"/>
        <v>1</v>
      </c>
      <c r="G268" s="14">
        <f t="shared" si="18"/>
        <v>0</v>
      </c>
      <c r="H268" s="14">
        <f t="shared" si="19"/>
        <v>0</v>
      </c>
      <c r="I268" s="14">
        <v>62836</v>
      </c>
      <c r="J268" s="14">
        <v>4</v>
      </c>
      <c r="K268" s="14">
        <v>41</v>
      </c>
      <c r="L268" s="14">
        <v>53</v>
      </c>
      <c r="M268" s="48">
        <v>72755.380157817403</v>
      </c>
    </row>
    <row r="269" spans="1:13" ht="15.75" customHeight="1" x14ac:dyDescent="0.35">
      <c r="A269" s="13" t="s">
        <v>12</v>
      </c>
      <c r="B269" s="14" t="s">
        <v>10</v>
      </c>
      <c r="C269" s="14" t="s">
        <v>14</v>
      </c>
      <c r="D269" s="45"/>
      <c r="E269" s="14">
        <f t="shared" si="16"/>
        <v>0</v>
      </c>
      <c r="F269" s="14">
        <f t="shared" si="17"/>
        <v>1</v>
      </c>
      <c r="G269" s="14">
        <f t="shared" si="18"/>
        <v>1</v>
      </c>
      <c r="H269" s="14">
        <f t="shared" si="19"/>
        <v>1</v>
      </c>
      <c r="I269" s="14">
        <v>70468</v>
      </c>
      <c r="J269" s="14">
        <v>2</v>
      </c>
      <c r="K269" s="14">
        <v>38</v>
      </c>
      <c r="L269" s="14">
        <v>46</v>
      </c>
      <c r="M269" s="48">
        <v>111172.91601833531</v>
      </c>
    </row>
    <row r="270" spans="1:13" ht="15.75" customHeight="1" x14ac:dyDescent="0.35">
      <c r="A270" s="13" t="s">
        <v>12</v>
      </c>
      <c r="B270" s="14" t="s">
        <v>10</v>
      </c>
      <c r="C270" s="14" t="s">
        <v>14</v>
      </c>
      <c r="D270" s="45"/>
      <c r="E270" s="14">
        <f t="shared" si="16"/>
        <v>0</v>
      </c>
      <c r="F270" s="14">
        <f t="shared" si="17"/>
        <v>1</v>
      </c>
      <c r="G270" s="14">
        <f t="shared" si="18"/>
        <v>1</v>
      </c>
      <c r="H270" s="14">
        <f t="shared" si="19"/>
        <v>1</v>
      </c>
      <c r="I270" s="14">
        <v>45743</v>
      </c>
      <c r="J270" s="14">
        <v>4</v>
      </c>
      <c r="K270" s="14">
        <v>45</v>
      </c>
      <c r="L270" s="14">
        <v>40</v>
      </c>
      <c r="M270" s="48">
        <v>80222.498976937073</v>
      </c>
    </row>
    <row r="271" spans="1:13" ht="15.75" customHeight="1" x14ac:dyDescent="0.35">
      <c r="A271" s="13" t="s">
        <v>9</v>
      </c>
      <c r="B271" s="14" t="s">
        <v>13</v>
      </c>
      <c r="C271" s="14" t="s">
        <v>11</v>
      </c>
      <c r="D271" s="45"/>
      <c r="E271" s="14">
        <f t="shared" si="16"/>
        <v>1</v>
      </c>
      <c r="F271" s="14">
        <f t="shared" si="17"/>
        <v>0</v>
      </c>
      <c r="G271" s="14">
        <f t="shared" si="18"/>
        <v>0</v>
      </c>
      <c r="H271" s="14">
        <f t="shared" si="19"/>
        <v>0</v>
      </c>
      <c r="I271" s="14">
        <v>54083</v>
      </c>
      <c r="J271" s="14">
        <v>3</v>
      </c>
      <c r="K271" s="14">
        <v>83</v>
      </c>
      <c r="L271" s="14">
        <v>59</v>
      </c>
      <c r="M271" s="48">
        <v>70531.822597658567</v>
      </c>
    </row>
    <row r="272" spans="1:13" ht="15.75" customHeight="1" x14ac:dyDescent="0.35">
      <c r="A272" s="13" t="s">
        <v>9</v>
      </c>
      <c r="B272" s="14" t="s">
        <v>13</v>
      </c>
      <c r="C272" s="14" t="s">
        <v>14</v>
      </c>
      <c r="D272" s="45"/>
      <c r="E272" s="14">
        <f t="shared" si="16"/>
        <v>1</v>
      </c>
      <c r="F272" s="14">
        <f t="shared" si="17"/>
        <v>0</v>
      </c>
      <c r="G272" s="14">
        <f t="shared" si="18"/>
        <v>0</v>
      </c>
      <c r="H272" s="14">
        <f t="shared" si="19"/>
        <v>1</v>
      </c>
      <c r="I272" s="14">
        <v>50573</v>
      </c>
      <c r="J272" s="14">
        <v>3</v>
      </c>
      <c r="K272" s="14">
        <v>60</v>
      </c>
      <c r="L272" s="14">
        <v>45</v>
      </c>
      <c r="M272" s="48">
        <v>70207.241532663829</v>
      </c>
    </row>
    <row r="273" spans="1:13" ht="15.75" customHeight="1" x14ac:dyDescent="0.35">
      <c r="A273" s="13" t="s">
        <v>9</v>
      </c>
      <c r="B273" s="14" t="s">
        <v>13</v>
      </c>
      <c r="C273" s="14" t="s">
        <v>14</v>
      </c>
      <c r="D273" s="45"/>
      <c r="E273" s="14">
        <f t="shared" si="16"/>
        <v>1</v>
      </c>
      <c r="F273" s="14">
        <f t="shared" si="17"/>
        <v>0</v>
      </c>
      <c r="G273" s="14">
        <f t="shared" si="18"/>
        <v>0</v>
      </c>
      <c r="H273" s="14">
        <f t="shared" si="19"/>
        <v>1</v>
      </c>
      <c r="I273" s="14">
        <v>46637</v>
      </c>
      <c r="J273" s="14">
        <v>4</v>
      </c>
      <c r="K273" s="14">
        <v>46</v>
      </c>
      <c r="L273" s="14">
        <v>49</v>
      </c>
      <c r="M273" s="48">
        <v>66843.752545628231</v>
      </c>
    </row>
    <row r="274" spans="1:13" ht="15.75" customHeight="1" x14ac:dyDescent="0.35">
      <c r="A274" s="13" t="s">
        <v>12</v>
      </c>
      <c r="B274" s="14" t="s">
        <v>13</v>
      </c>
      <c r="C274" s="14" t="s">
        <v>14</v>
      </c>
      <c r="D274" s="45"/>
      <c r="E274" s="14">
        <f t="shared" si="16"/>
        <v>0</v>
      </c>
      <c r="F274" s="14">
        <f t="shared" si="17"/>
        <v>1</v>
      </c>
      <c r="G274" s="14">
        <f t="shared" si="18"/>
        <v>0</v>
      </c>
      <c r="H274" s="14">
        <f t="shared" si="19"/>
        <v>1</v>
      </c>
      <c r="I274" s="14">
        <v>50393</v>
      </c>
      <c r="J274" s="14">
        <v>4</v>
      </c>
      <c r="K274" s="14">
        <v>55</v>
      </c>
      <c r="L274" s="14">
        <v>18</v>
      </c>
      <c r="M274" s="48">
        <v>60213.582981007326</v>
      </c>
    </row>
    <row r="275" spans="1:13" ht="15.75" customHeight="1" x14ac:dyDescent="0.35">
      <c r="A275" s="13" t="s">
        <v>9</v>
      </c>
      <c r="B275" s="14" t="s">
        <v>10</v>
      </c>
      <c r="C275" s="14" t="s">
        <v>14</v>
      </c>
      <c r="D275" s="45"/>
      <c r="E275" s="14">
        <f t="shared" si="16"/>
        <v>1</v>
      </c>
      <c r="F275" s="14">
        <f t="shared" si="17"/>
        <v>0</v>
      </c>
      <c r="G275" s="14">
        <f t="shared" si="18"/>
        <v>1</v>
      </c>
      <c r="H275" s="14">
        <f t="shared" si="19"/>
        <v>1</v>
      </c>
      <c r="I275" s="14">
        <v>63916</v>
      </c>
      <c r="J275" s="14">
        <v>1</v>
      </c>
      <c r="K275" s="14">
        <v>70</v>
      </c>
      <c r="L275" s="14">
        <v>50</v>
      </c>
      <c r="M275" s="48">
        <v>105334.49846693623</v>
      </c>
    </row>
    <row r="276" spans="1:13" ht="15.75" customHeight="1" x14ac:dyDescent="0.35">
      <c r="A276" s="13" t="s">
        <v>15</v>
      </c>
      <c r="B276" s="14" t="s">
        <v>13</v>
      </c>
      <c r="C276" s="14" t="s">
        <v>14</v>
      </c>
      <c r="D276" s="45"/>
      <c r="E276" s="14">
        <f t="shared" si="16"/>
        <v>0</v>
      </c>
      <c r="F276" s="14">
        <f t="shared" si="17"/>
        <v>0</v>
      </c>
      <c r="G276" s="14">
        <f t="shared" si="18"/>
        <v>0</v>
      </c>
      <c r="H276" s="14">
        <f t="shared" si="19"/>
        <v>1</v>
      </c>
      <c r="I276" s="14">
        <v>62911</v>
      </c>
      <c r="J276" s="14">
        <v>3</v>
      </c>
      <c r="K276" s="14">
        <v>65</v>
      </c>
      <c r="L276" s="14">
        <v>41</v>
      </c>
      <c r="M276" s="48">
        <v>65659.686418609708</v>
      </c>
    </row>
    <row r="277" spans="1:13" ht="15.75" customHeight="1" x14ac:dyDescent="0.35">
      <c r="A277" s="13" t="s">
        <v>9</v>
      </c>
      <c r="B277" s="14" t="s">
        <v>13</v>
      </c>
      <c r="C277" s="14" t="s">
        <v>14</v>
      </c>
      <c r="D277" s="45"/>
      <c r="E277" s="14">
        <f t="shared" si="16"/>
        <v>1</v>
      </c>
      <c r="F277" s="14">
        <f t="shared" si="17"/>
        <v>0</v>
      </c>
      <c r="G277" s="14">
        <f t="shared" si="18"/>
        <v>0</v>
      </c>
      <c r="H277" s="14">
        <f t="shared" si="19"/>
        <v>1</v>
      </c>
      <c r="I277" s="14">
        <v>56876</v>
      </c>
      <c r="J277" s="14">
        <v>1</v>
      </c>
      <c r="K277" s="14">
        <v>35</v>
      </c>
      <c r="L277" s="14">
        <v>50</v>
      </c>
      <c r="M277" s="48">
        <v>83092.159431033899</v>
      </c>
    </row>
    <row r="278" spans="1:13" ht="15.75" customHeight="1" x14ac:dyDescent="0.35">
      <c r="A278" s="13" t="s">
        <v>15</v>
      </c>
      <c r="B278" s="14" t="s">
        <v>13</v>
      </c>
      <c r="C278" s="14" t="s">
        <v>14</v>
      </c>
      <c r="D278" s="45"/>
      <c r="E278" s="14">
        <f t="shared" si="16"/>
        <v>0</v>
      </c>
      <c r="F278" s="14">
        <f t="shared" si="17"/>
        <v>0</v>
      </c>
      <c r="G278" s="14">
        <f t="shared" si="18"/>
        <v>0</v>
      </c>
      <c r="H278" s="14">
        <f t="shared" si="19"/>
        <v>1</v>
      </c>
      <c r="I278" s="14">
        <v>54032</v>
      </c>
      <c r="J278" s="14">
        <v>1</v>
      </c>
      <c r="K278" s="14">
        <v>38</v>
      </c>
      <c r="L278" s="14">
        <v>25</v>
      </c>
      <c r="M278" s="48">
        <v>66571.167318057982</v>
      </c>
    </row>
    <row r="279" spans="1:13" ht="15.75" customHeight="1" x14ac:dyDescent="0.35">
      <c r="A279" s="13" t="s">
        <v>9</v>
      </c>
      <c r="B279" s="14" t="s">
        <v>13</v>
      </c>
      <c r="C279" s="14" t="s">
        <v>11</v>
      </c>
      <c r="D279" s="45"/>
      <c r="E279" s="14">
        <f t="shared" si="16"/>
        <v>1</v>
      </c>
      <c r="F279" s="14">
        <f t="shared" si="17"/>
        <v>0</v>
      </c>
      <c r="G279" s="14">
        <f t="shared" si="18"/>
        <v>0</v>
      </c>
      <c r="H279" s="14">
        <f t="shared" si="19"/>
        <v>0</v>
      </c>
      <c r="I279" s="14">
        <v>52888</v>
      </c>
      <c r="J279" s="14">
        <v>4</v>
      </c>
      <c r="K279" s="14">
        <v>76</v>
      </c>
      <c r="L279" s="14">
        <v>47</v>
      </c>
      <c r="M279" s="48">
        <v>78083.210336994394</v>
      </c>
    </row>
    <row r="280" spans="1:13" ht="15.75" customHeight="1" x14ac:dyDescent="0.35">
      <c r="A280" s="13" t="s">
        <v>15</v>
      </c>
      <c r="B280" s="14" t="s">
        <v>13</v>
      </c>
      <c r="C280" s="14" t="s">
        <v>14</v>
      </c>
      <c r="D280" s="45"/>
      <c r="E280" s="14">
        <f t="shared" si="16"/>
        <v>0</v>
      </c>
      <c r="F280" s="14">
        <f t="shared" si="17"/>
        <v>0</v>
      </c>
      <c r="G280" s="14">
        <f t="shared" si="18"/>
        <v>0</v>
      </c>
      <c r="H280" s="14">
        <f t="shared" si="19"/>
        <v>1</v>
      </c>
      <c r="I280" s="14">
        <v>43457</v>
      </c>
      <c r="J280" s="14">
        <v>1</v>
      </c>
      <c r="K280" s="14">
        <v>74</v>
      </c>
      <c r="L280" s="14">
        <v>19</v>
      </c>
      <c r="M280" s="48">
        <v>62954.410096679938</v>
      </c>
    </row>
    <row r="281" spans="1:13" ht="15.75" customHeight="1" x14ac:dyDescent="0.35">
      <c r="A281" s="13" t="s">
        <v>9</v>
      </c>
      <c r="B281" s="14" t="s">
        <v>13</v>
      </c>
      <c r="C281" s="14" t="s">
        <v>11</v>
      </c>
      <c r="D281" s="45"/>
      <c r="E281" s="14">
        <f t="shared" si="16"/>
        <v>1</v>
      </c>
      <c r="F281" s="14">
        <f t="shared" si="17"/>
        <v>0</v>
      </c>
      <c r="G281" s="14">
        <f t="shared" si="18"/>
        <v>0</v>
      </c>
      <c r="H281" s="14">
        <f t="shared" si="19"/>
        <v>0</v>
      </c>
      <c r="I281" s="14">
        <v>51281</v>
      </c>
      <c r="J281" s="14">
        <v>3</v>
      </c>
      <c r="K281" s="14">
        <v>55</v>
      </c>
      <c r="L281" s="14">
        <v>22</v>
      </c>
      <c r="M281" s="48">
        <v>66298.702228152106</v>
      </c>
    </row>
    <row r="282" spans="1:13" ht="15.75" customHeight="1" x14ac:dyDescent="0.35">
      <c r="A282" s="13" t="s">
        <v>12</v>
      </c>
      <c r="B282" s="14" t="s">
        <v>13</v>
      </c>
      <c r="C282" s="14" t="s">
        <v>14</v>
      </c>
      <c r="D282" s="45"/>
      <c r="E282" s="14">
        <f t="shared" si="16"/>
        <v>0</v>
      </c>
      <c r="F282" s="14">
        <f t="shared" si="17"/>
        <v>1</v>
      </c>
      <c r="G282" s="14">
        <f t="shared" si="18"/>
        <v>0</v>
      </c>
      <c r="H282" s="14">
        <f t="shared" si="19"/>
        <v>1</v>
      </c>
      <c r="I282" s="14">
        <v>54806</v>
      </c>
      <c r="J282" s="14">
        <v>2</v>
      </c>
      <c r="K282" s="14">
        <v>57</v>
      </c>
      <c r="L282" s="14">
        <v>59</v>
      </c>
      <c r="M282" s="48">
        <v>82475.163179440686</v>
      </c>
    </row>
    <row r="283" spans="1:13" ht="15.75" customHeight="1" x14ac:dyDescent="0.35">
      <c r="A283" s="13" t="s">
        <v>12</v>
      </c>
      <c r="B283" s="14" t="s">
        <v>13</v>
      </c>
      <c r="C283" s="14" t="s">
        <v>11</v>
      </c>
      <c r="D283" s="45"/>
      <c r="E283" s="14">
        <f t="shared" si="16"/>
        <v>0</v>
      </c>
      <c r="F283" s="14">
        <f t="shared" si="17"/>
        <v>1</v>
      </c>
      <c r="G283" s="14">
        <f t="shared" si="18"/>
        <v>0</v>
      </c>
      <c r="H283" s="14">
        <f t="shared" si="19"/>
        <v>0</v>
      </c>
      <c r="I283" s="14">
        <v>49646</v>
      </c>
      <c r="J283" s="14">
        <v>1</v>
      </c>
      <c r="K283" s="14">
        <v>59</v>
      </c>
      <c r="L283" s="14">
        <v>51</v>
      </c>
      <c r="M283" s="48">
        <v>74374.599071972043</v>
      </c>
    </row>
    <row r="284" spans="1:13" ht="15.75" customHeight="1" x14ac:dyDescent="0.35">
      <c r="A284" s="13" t="s">
        <v>9</v>
      </c>
      <c r="B284" s="14" t="s">
        <v>10</v>
      </c>
      <c r="C284" s="14" t="s">
        <v>11</v>
      </c>
      <c r="D284" s="45"/>
      <c r="E284" s="14">
        <f t="shared" si="16"/>
        <v>1</v>
      </c>
      <c r="F284" s="14">
        <f t="shared" si="17"/>
        <v>0</v>
      </c>
      <c r="G284" s="14">
        <f t="shared" si="18"/>
        <v>1</v>
      </c>
      <c r="H284" s="14">
        <f t="shared" si="19"/>
        <v>0</v>
      </c>
      <c r="I284" s="14">
        <v>52883</v>
      </c>
      <c r="J284" s="14">
        <v>1</v>
      </c>
      <c r="K284" s="14">
        <v>55</v>
      </c>
      <c r="L284" s="14">
        <v>40</v>
      </c>
      <c r="M284" s="48">
        <v>78949.120987188289</v>
      </c>
    </row>
    <row r="285" spans="1:13" ht="15.75" customHeight="1" x14ac:dyDescent="0.35">
      <c r="A285" s="13" t="s">
        <v>9</v>
      </c>
      <c r="B285" s="14" t="s">
        <v>10</v>
      </c>
      <c r="C285" s="14" t="s">
        <v>14</v>
      </c>
      <c r="D285" s="45"/>
      <c r="E285" s="14">
        <f t="shared" si="16"/>
        <v>1</v>
      </c>
      <c r="F285" s="14">
        <f t="shared" si="17"/>
        <v>0</v>
      </c>
      <c r="G285" s="14">
        <f t="shared" si="18"/>
        <v>1</v>
      </c>
      <c r="H285" s="14">
        <f t="shared" si="19"/>
        <v>1</v>
      </c>
      <c r="I285" s="14">
        <v>68419</v>
      </c>
      <c r="J285" s="14">
        <v>4</v>
      </c>
      <c r="K285" s="14">
        <v>46</v>
      </c>
      <c r="L285" s="14">
        <v>54</v>
      </c>
      <c r="M285" s="48">
        <v>106418.32082346061</v>
      </c>
    </row>
    <row r="286" spans="1:13" ht="15.75" customHeight="1" x14ac:dyDescent="0.35">
      <c r="A286" s="13" t="s">
        <v>9</v>
      </c>
      <c r="B286" s="14" t="s">
        <v>13</v>
      </c>
      <c r="C286" s="14" t="s">
        <v>14</v>
      </c>
      <c r="D286" s="45"/>
      <c r="E286" s="14">
        <f t="shared" si="16"/>
        <v>1</v>
      </c>
      <c r="F286" s="14">
        <f t="shared" si="17"/>
        <v>0</v>
      </c>
      <c r="G286" s="14">
        <f t="shared" si="18"/>
        <v>0</v>
      </c>
      <c r="H286" s="14">
        <f t="shared" si="19"/>
        <v>1</v>
      </c>
      <c r="I286" s="14">
        <v>50242</v>
      </c>
      <c r="J286" s="14">
        <v>4</v>
      </c>
      <c r="K286" s="14">
        <v>71</v>
      </c>
      <c r="L286" s="14">
        <v>30</v>
      </c>
      <c r="M286" s="48">
        <v>70060.232936293571</v>
      </c>
    </row>
    <row r="287" spans="1:13" ht="15.75" customHeight="1" x14ac:dyDescent="0.35">
      <c r="A287" s="13" t="s">
        <v>9</v>
      </c>
      <c r="B287" s="14" t="s">
        <v>13</v>
      </c>
      <c r="C287" s="14" t="s">
        <v>11</v>
      </c>
      <c r="D287" s="45"/>
      <c r="E287" s="14">
        <f t="shared" si="16"/>
        <v>1</v>
      </c>
      <c r="F287" s="14">
        <f t="shared" si="17"/>
        <v>0</v>
      </c>
      <c r="G287" s="14">
        <f t="shared" si="18"/>
        <v>0</v>
      </c>
      <c r="H287" s="14">
        <f t="shared" si="19"/>
        <v>0</v>
      </c>
      <c r="I287" s="14">
        <v>57133</v>
      </c>
      <c r="J287" s="14">
        <v>3</v>
      </c>
      <c r="K287" s="14">
        <v>72</v>
      </c>
      <c r="L287" s="14">
        <v>55</v>
      </c>
      <c r="M287" s="48">
        <v>77111.808882314712</v>
      </c>
    </row>
    <row r="288" spans="1:13" ht="15.75" customHeight="1" x14ac:dyDescent="0.35">
      <c r="A288" s="13" t="s">
        <v>9</v>
      </c>
      <c r="B288" s="14" t="s">
        <v>13</v>
      </c>
      <c r="C288" s="14" t="s">
        <v>11</v>
      </c>
      <c r="D288" s="45"/>
      <c r="E288" s="14">
        <f t="shared" si="16"/>
        <v>1</v>
      </c>
      <c r="F288" s="14">
        <f t="shared" si="17"/>
        <v>0</v>
      </c>
      <c r="G288" s="14">
        <f t="shared" si="18"/>
        <v>0</v>
      </c>
      <c r="H288" s="14">
        <f t="shared" si="19"/>
        <v>0</v>
      </c>
      <c r="I288" s="14">
        <v>52065</v>
      </c>
      <c r="J288" s="14">
        <v>4</v>
      </c>
      <c r="K288" s="14">
        <v>80</v>
      </c>
      <c r="L288" s="14">
        <v>52</v>
      </c>
      <c r="M288" s="48">
        <v>68439.790259158661</v>
      </c>
    </row>
    <row r="289" spans="1:13" ht="15.75" customHeight="1" x14ac:dyDescent="0.35">
      <c r="A289" s="13" t="s">
        <v>12</v>
      </c>
      <c r="B289" s="14" t="s">
        <v>13</v>
      </c>
      <c r="C289" s="14" t="s">
        <v>14</v>
      </c>
      <c r="D289" s="45"/>
      <c r="E289" s="14">
        <f t="shared" si="16"/>
        <v>0</v>
      </c>
      <c r="F289" s="14">
        <f t="shared" si="17"/>
        <v>1</v>
      </c>
      <c r="G289" s="14">
        <f t="shared" si="18"/>
        <v>0</v>
      </c>
      <c r="H289" s="14">
        <f t="shared" si="19"/>
        <v>1</v>
      </c>
      <c r="I289" s="14">
        <v>53490</v>
      </c>
      <c r="J289" s="14">
        <v>2</v>
      </c>
      <c r="K289" s="14">
        <v>72</v>
      </c>
      <c r="L289" s="14">
        <v>46</v>
      </c>
      <c r="M289" s="48">
        <v>68607.856586809823</v>
      </c>
    </row>
    <row r="290" spans="1:13" ht="15.75" customHeight="1" x14ac:dyDescent="0.35">
      <c r="A290" s="13" t="s">
        <v>9</v>
      </c>
      <c r="B290" s="14" t="s">
        <v>13</v>
      </c>
      <c r="C290" s="14" t="s">
        <v>11</v>
      </c>
      <c r="D290" s="45"/>
      <c r="E290" s="14">
        <f t="shared" si="16"/>
        <v>1</v>
      </c>
      <c r="F290" s="14">
        <f t="shared" si="17"/>
        <v>0</v>
      </c>
      <c r="G290" s="14">
        <f t="shared" si="18"/>
        <v>0</v>
      </c>
      <c r="H290" s="14">
        <f t="shared" si="19"/>
        <v>0</v>
      </c>
      <c r="I290" s="14">
        <v>68539</v>
      </c>
      <c r="J290" s="14">
        <v>3</v>
      </c>
      <c r="K290" s="14">
        <v>51</v>
      </c>
      <c r="L290" s="14">
        <v>46</v>
      </c>
      <c r="M290" s="48">
        <v>76839.094453616432</v>
      </c>
    </row>
    <row r="291" spans="1:13" ht="15.75" customHeight="1" x14ac:dyDescent="0.35">
      <c r="A291" s="13" t="s">
        <v>15</v>
      </c>
      <c r="B291" s="14" t="s">
        <v>13</v>
      </c>
      <c r="C291" s="14" t="s">
        <v>11</v>
      </c>
      <c r="D291" s="45"/>
      <c r="E291" s="14">
        <f t="shared" si="16"/>
        <v>0</v>
      </c>
      <c r="F291" s="14">
        <f t="shared" si="17"/>
        <v>0</v>
      </c>
      <c r="G291" s="14">
        <f t="shared" si="18"/>
        <v>0</v>
      </c>
      <c r="H291" s="14">
        <f t="shared" si="19"/>
        <v>0</v>
      </c>
      <c r="I291" s="14">
        <v>48471</v>
      </c>
      <c r="J291" s="14">
        <v>1</v>
      </c>
      <c r="K291" s="14">
        <v>52</v>
      </c>
      <c r="L291" s="14">
        <v>63</v>
      </c>
      <c r="M291" s="48">
        <v>70363.67448995469</v>
      </c>
    </row>
    <row r="292" spans="1:13" ht="15.75" customHeight="1" x14ac:dyDescent="0.35">
      <c r="A292" s="13" t="s">
        <v>9</v>
      </c>
      <c r="B292" s="14" t="s">
        <v>10</v>
      </c>
      <c r="C292" s="14" t="s">
        <v>11</v>
      </c>
      <c r="D292" s="45"/>
      <c r="E292" s="14">
        <f t="shared" si="16"/>
        <v>1</v>
      </c>
      <c r="F292" s="14">
        <f t="shared" si="17"/>
        <v>0</v>
      </c>
      <c r="G292" s="14">
        <f t="shared" si="18"/>
        <v>1</v>
      </c>
      <c r="H292" s="14">
        <f t="shared" si="19"/>
        <v>0</v>
      </c>
      <c r="I292" s="14">
        <v>59759</v>
      </c>
      <c r="J292" s="14">
        <v>4</v>
      </c>
      <c r="K292" s="14">
        <v>67</v>
      </c>
      <c r="L292" s="14">
        <v>59</v>
      </c>
      <c r="M292" s="48">
        <v>104376.58478459281</v>
      </c>
    </row>
    <row r="293" spans="1:13" ht="15.75" customHeight="1" x14ac:dyDescent="0.35">
      <c r="A293" s="13" t="s">
        <v>12</v>
      </c>
      <c r="B293" s="14" t="s">
        <v>13</v>
      </c>
      <c r="C293" s="14" t="s">
        <v>14</v>
      </c>
      <c r="D293" s="45"/>
      <c r="E293" s="14">
        <f t="shared" si="16"/>
        <v>0</v>
      </c>
      <c r="F293" s="14">
        <f t="shared" si="17"/>
        <v>1</v>
      </c>
      <c r="G293" s="14">
        <f t="shared" si="18"/>
        <v>0</v>
      </c>
      <c r="H293" s="14">
        <f t="shared" si="19"/>
        <v>1</v>
      </c>
      <c r="I293" s="14">
        <v>48380</v>
      </c>
      <c r="J293" s="14">
        <v>2</v>
      </c>
      <c r="K293" s="14">
        <v>76</v>
      </c>
      <c r="L293" s="14">
        <v>52</v>
      </c>
      <c r="M293" s="48">
        <v>83078.605121987217</v>
      </c>
    </row>
    <row r="294" spans="1:13" ht="15.75" customHeight="1" x14ac:dyDescent="0.35">
      <c r="A294" s="13" t="s">
        <v>9</v>
      </c>
      <c r="B294" s="14" t="s">
        <v>13</v>
      </c>
      <c r="C294" s="14" t="s">
        <v>11</v>
      </c>
      <c r="D294" s="45"/>
      <c r="E294" s="14">
        <f t="shared" si="16"/>
        <v>1</v>
      </c>
      <c r="F294" s="14">
        <f t="shared" si="17"/>
        <v>0</v>
      </c>
      <c r="G294" s="14">
        <f t="shared" si="18"/>
        <v>0</v>
      </c>
      <c r="H294" s="14">
        <f t="shared" si="19"/>
        <v>0</v>
      </c>
      <c r="I294" s="14">
        <v>56990</v>
      </c>
      <c r="J294" s="14">
        <v>3</v>
      </c>
      <c r="K294" s="14">
        <v>85</v>
      </c>
      <c r="L294" s="14">
        <v>28</v>
      </c>
      <c r="M294" s="48">
        <v>72326.82754102844</v>
      </c>
    </row>
    <row r="295" spans="1:13" ht="15.75" customHeight="1" x14ac:dyDescent="0.35">
      <c r="A295" s="13" t="s">
        <v>9</v>
      </c>
      <c r="B295" s="14" t="s">
        <v>13</v>
      </c>
      <c r="C295" s="14" t="s">
        <v>14</v>
      </c>
      <c r="D295" s="45"/>
      <c r="E295" s="14">
        <f t="shared" si="16"/>
        <v>1</v>
      </c>
      <c r="F295" s="14">
        <f t="shared" si="17"/>
        <v>0</v>
      </c>
      <c r="G295" s="14">
        <f t="shared" si="18"/>
        <v>0</v>
      </c>
      <c r="H295" s="14">
        <f t="shared" si="19"/>
        <v>1</v>
      </c>
      <c r="I295" s="14">
        <v>51090</v>
      </c>
      <c r="J295" s="14">
        <v>3</v>
      </c>
      <c r="K295" s="14">
        <v>80</v>
      </c>
      <c r="L295" s="14">
        <v>29</v>
      </c>
      <c r="M295" s="48">
        <v>88238.241696178186</v>
      </c>
    </row>
    <row r="296" spans="1:13" ht="15.75" customHeight="1" x14ac:dyDescent="0.35">
      <c r="A296" s="13" t="s">
        <v>12</v>
      </c>
      <c r="B296" s="14" t="s">
        <v>10</v>
      </c>
      <c r="C296" s="14" t="s">
        <v>14</v>
      </c>
      <c r="D296" s="45"/>
      <c r="E296" s="14">
        <f t="shared" si="16"/>
        <v>0</v>
      </c>
      <c r="F296" s="14">
        <f t="shared" si="17"/>
        <v>1</v>
      </c>
      <c r="G296" s="14">
        <f t="shared" si="18"/>
        <v>1</v>
      </c>
      <c r="H296" s="14">
        <f t="shared" si="19"/>
        <v>1</v>
      </c>
      <c r="I296" s="14">
        <v>74198</v>
      </c>
      <c r="J296" s="14">
        <v>1</v>
      </c>
      <c r="K296" s="14">
        <v>57</v>
      </c>
      <c r="L296" s="14">
        <v>25</v>
      </c>
      <c r="M296" s="48">
        <v>99644.512680749845</v>
      </c>
    </row>
    <row r="297" spans="1:13" ht="15.75" customHeight="1" x14ac:dyDescent="0.35">
      <c r="A297" s="13" t="s">
        <v>12</v>
      </c>
      <c r="B297" s="14" t="s">
        <v>13</v>
      </c>
      <c r="C297" s="14" t="s">
        <v>11</v>
      </c>
      <c r="D297" s="45"/>
      <c r="E297" s="14">
        <f t="shared" si="16"/>
        <v>0</v>
      </c>
      <c r="F297" s="14">
        <f t="shared" si="17"/>
        <v>1</v>
      </c>
      <c r="G297" s="14">
        <f t="shared" si="18"/>
        <v>0</v>
      </c>
      <c r="H297" s="14">
        <f t="shared" si="19"/>
        <v>0</v>
      </c>
      <c r="I297" s="14">
        <v>49883</v>
      </c>
      <c r="J297" s="14">
        <v>2</v>
      </c>
      <c r="K297" s="14">
        <v>83</v>
      </c>
      <c r="L297" s="14">
        <v>22</v>
      </c>
      <c r="M297" s="48">
        <v>60621.484803200983</v>
      </c>
    </row>
    <row r="298" spans="1:13" ht="15.75" customHeight="1" x14ac:dyDescent="0.35">
      <c r="A298" s="13" t="s">
        <v>9</v>
      </c>
      <c r="B298" s="14" t="s">
        <v>13</v>
      </c>
      <c r="C298" s="14" t="s">
        <v>14</v>
      </c>
      <c r="D298" s="45"/>
      <c r="E298" s="14">
        <f t="shared" si="16"/>
        <v>1</v>
      </c>
      <c r="F298" s="14">
        <f t="shared" si="17"/>
        <v>0</v>
      </c>
      <c r="G298" s="14">
        <f t="shared" si="18"/>
        <v>0</v>
      </c>
      <c r="H298" s="14">
        <f t="shared" si="19"/>
        <v>1</v>
      </c>
      <c r="I298" s="14">
        <v>54757</v>
      </c>
      <c r="J298" s="14">
        <v>1</v>
      </c>
      <c r="K298" s="14">
        <v>70</v>
      </c>
      <c r="L298" s="14">
        <v>25</v>
      </c>
      <c r="M298" s="48">
        <v>81168.138379621989</v>
      </c>
    </row>
    <row r="299" spans="1:13" ht="15.75" customHeight="1" x14ac:dyDescent="0.35">
      <c r="A299" s="13" t="s">
        <v>9</v>
      </c>
      <c r="B299" s="14" t="s">
        <v>13</v>
      </c>
      <c r="C299" s="14" t="s">
        <v>14</v>
      </c>
      <c r="D299" s="45"/>
      <c r="E299" s="14">
        <f t="shared" si="16"/>
        <v>1</v>
      </c>
      <c r="F299" s="14">
        <f t="shared" si="17"/>
        <v>0</v>
      </c>
      <c r="G299" s="14">
        <f t="shared" si="18"/>
        <v>0</v>
      </c>
      <c r="H299" s="14">
        <f t="shared" si="19"/>
        <v>1</v>
      </c>
      <c r="I299" s="14">
        <v>47031</v>
      </c>
      <c r="J299" s="14">
        <v>1</v>
      </c>
      <c r="K299" s="14">
        <v>77</v>
      </c>
      <c r="L299" s="14">
        <v>18</v>
      </c>
      <c r="M299" s="48">
        <v>69525.726821858407</v>
      </c>
    </row>
    <row r="300" spans="1:13" ht="15.75" customHeight="1" x14ac:dyDescent="0.35">
      <c r="A300" s="13" t="s">
        <v>9</v>
      </c>
      <c r="B300" s="14" t="s">
        <v>10</v>
      </c>
      <c r="C300" s="14" t="s">
        <v>14</v>
      </c>
      <c r="D300" s="45"/>
      <c r="E300" s="14">
        <f t="shared" si="16"/>
        <v>1</v>
      </c>
      <c r="F300" s="14">
        <f t="shared" si="17"/>
        <v>0</v>
      </c>
      <c r="G300" s="14">
        <f t="shared" si="18"/>
        <v>1</v>
      </c>
      <c r="H300" s="14">
        <f t="shared" si="19"/>
        <v>1</v>
      </c>
      <c r="I300" s="14">
        <v>50737</v>
      </c>
      <c r="J300" s="14">
        <v>3</v>
      </c>
      <c r="K300" s="14">
        <v>59</v>
      </c>
      <c r="L300" s="14">
        <v>19</v>
      </c>
      <c r="M300" s="48">
        <v>80080.387977896607</v>
      </c>
    </row>
    <row r="301" spans="1:13" ht="15.75" customHeight="1" x14ac:dyDescent="0.35">
      <c r="A301" s="13" t="s">
        <v>12</v>
      </c>
      <c r="B301" s="14" t="s">
        <v>10</v>
      </c>
      <c r="C301" s="14" t="s">
        <v>14</v>
      </c>
      <c r="D301" s="45"/>
      <c r="E301" s="14">
        <f t="shared" si="16"/>
        <v>0</v>
      </c>
      <c r="F301" s="14">
        <f t="shared" si="17"/>
        <v>1</v>
      </c>
      <c r="G301" s="14">
        <f t="shared" si="18"/>
        <v>1</v>
      </c>
      <c r="H301" s="14">
        <f t="shared" si="19"/>
        <v>1</v>
      </c>
      <c r="I301" s="14">
        <v>51867</v>
      </c>
      <c r="J301" s="14">
        <v>3</v>
      </c>
      <c r="K301" s="14">
        <v>71</v>
      </c>
      <c r="L301" s="14">
        <v>47</v>
      </c>
      <c r="M301" s="48">
        <v>82688.352767116143</v>
      </c>
    </row>
    <row r="302" spans="1:13" ht="15.75" customHeight="1" x14ac:dyDescent="0.35">
      <c r="A302" s="13" t="s">
        <v>15</v>
      </c>
      <c r="B302" s="14" t="s">
        <v>10</v>
      </c>
      <c r="C302" s="14" t="s">
        <v>14</v>
      </c>
      <c r="D302" s="45"/>
      <c r="E302" s="14">
        <f t="shared" si="16"/>
        <v>0</v>
      </c>
      <c r="F302" s="14">
        <f t="shared" si="17"/>
        <v>0</v>
      </c>
      <c r="G302" s="14">
        <f t="shared" si="18"/>
        <v>1</v>
      </c>
      <c r="H302" s="14">
        <f t="shared" si="19"/>
        <v>1</v>
      </c>
      <c r="I302" s="14">
        <v>55886</v>
      </c>
      <c r="J302" s="14">
        <v>1</v>
      </c>
      <c r="K302" s="14">
        <v>59</v>
      </c>
      <c r="L302" s="14">
        <v>31</v>
      </c>
      <c r="M302" s="48">
        <v>96427.674898325437</v>
      </c>
    </row>
    <row r="303" spans="1:13" ht="15.75" customHeight="1" x14ac:dyDescent="0.35">
      <c r="A303" s="13" t="s">
        <v>15</v>
      </c>
      <c r="B303" s="14" t="s">
        <v>13</v>
      </c>
      <c r="C303" s="14" t="s">
        <v>11</v>
      </c>
      <c r="D303" s="45"/>
      <c r="E303" s="14">
        <f t="shared" si="16"/>
        <v>0</v>
      </c>
      <c r="F303" s="14">
        <f t="shared" si="17"/>
        <v>0</v>
      </c>
      <c r="G303" s="14">
        <f t="shared" si="18"/>
        <v>0</v>
      </c>
      <c r="H303" s="14">
        <f t="shared" si="19"/>
        <v>0</v>
      </c>
      <c r="I303" s="14">
        <v>58056</v>
      </c>
      <c r="J303" s="14">
        <v>2</v>
      </c>
      <c r="K303" s="14">
        <v>35</v>
      </c>
      <c r="L303" s="14">
        <v>48</v>
      </c>
      <c r="M303" s="48">
        <v>69477.190583477859</v>
      </c>
    </row>
    <row r="304" spans="1:13" ht="15.75" customHeight="1" x14ac:dyDescent="0.35">
      <c r="A304" s="13" t="s">
        <v>9</v>
      </c>
      <c r="B304" s="14" t="s">
        <v>13</v>
      </c>
      <c r="C304" s="14" t="s">
        <v>14</v>
      </c>
      <c r="D304" s="45"/>
      <c r="E304" s="14">
        <f t="shared" si="16"/>
        <v>1</v>
      </c>
      <c r="F304" s="14">
        <f t="shared" si="17"/>
        <v>0</v>
      </c>
      <c r="G304" s="14">
        <f t="shared" si="18"/>
        <v>0</v>
      </c>
      <c r="H304" s="14">
        <f t="shared" si="19"/>
        <v>1</v>
      </c>
      <c r="I304" s="14">
        <v>53101</v>
      </c>
      <c r="J304" s="14">
        <v>4</v>
      </c>
      <c r="K304" s="14">
        <v>70</v>
      </c>
      <c r="L304" s="14">
        <v>36</v>
      </c>
      <c r="M304" s="48">
        <v>74538.400020116722</v>
      </c>
    </row>
    <row r="305" spans="1:13" ht="15.75" customHeight="1" x14ac:dyDescent="0.35">
      <c r="A305" s="13" t="s">
        <v>9</v>
      </c>
      <c r="B305" s="14" t="s">
        <v>10</v>
      </c>
      <c r="C305" s="14" t="s">
        <v>11</v>
      </c>
      <c r="D305" s="45"/>
      <c r="E305" s="14">
        <f t="shared" si="16"/>
        <v>1</v>
      </c>
      <c r="F305" s="14">
        <f t="shared" si="17"/>
        <v>0</v>
      </c>
      <c r="G305" s="14">
        <f t="shared" si="18"/>
        <v>1</v>
      </c>
      <c r="H305" s="14">
        <f t="shared" si="19"/>
        <v>0</v>
      </c>
      <c r="I305" s="14">
        <v>48782</v>
      </c>
      <c r="J305" s="14">
        <v>4</v>
      </c>
      <c r="K305" s="14">
        <v>48</v>
      </c>
      <c r="L305" s="14">
        <v>53</v>
      </c>
      <c r="M305" s="48">
        <v>79584.678172210086</v>
      </c>
    </row>
    <row r="306" spans="1:13" ht="15.75" customHeight="1" x14ac:dyDescent="0.35">
      <c r="A306" s="13" t="s">
        <v>12</v>
      </c>
      <c r="B306" s="14" t="s">
        <v>13</v>
      </c>
      <c r="C306" s="14" t="s">
        <v>11</v>
      </c>
      <c r="D306" s="45"/>
      <c r="E306" s="14">
        <f t="shared" si="16"/>
        <v>0</v>
      </c>
      <c r="F306" s="14">
        <f t="shared" si="17"/>
        <v>1</v>
      </c>
      <c r="G306" s="14">
        <f t="shared" si="18"/>
        <v>0</v>
      </c>
      <c r="H306" s="14">
        <f t="shared" si="19"/>
        <v>0</v>
      </c>
      <c r="I306" s="14">
        <v>61585</v>
      </c>
      <c r="J306" s="14">
        <v>1</v>
      </c>
      <c r="K306" s="14">
        <v>43</v>
      </c>
      <c r="L306" s="14">
        <v>56</v>
      </c>
      <c r="M306" s="48">
        <v>74831.096046641804</v>
      </c>
    </row>
    <row r="307" spans="1:13" ht="15.75" customHeight="1" x14ac:dyDescent="0.35">
      <c r="A307" s="13" t="s">
        <v>12</v>
      </c>
      <c r="B307" s="14" t="s">
        <v>13</v>
      </c>
      <c r="C307" s="14" t="s">
        <v>11</v>
      </c>
      <c r="D307" s="45"/>
      <c r="E307" s="14">
        <f t="shared" si="16"/>
        <v>0</v>
      </c>
      <c r="F307" s="14">
        <f t="shared" si="17"/>
        <v>1</v>
      </c>
      <c r="G307" s="14">
        <f t="shared" si="18"/>
        <v>0</v>
      </c>
      <c r="H307" s="14">
        <f t="shared" si="19"/>
        <v>0</v>
      </c>
      <c r="I307" s="14">
        <v>59979</v>
      </c>
      <c r="J307" s="14">
        <v>4</v>
      </c>
      <c r="K307" s="14">
        <v>75</v>
      </c>
      <c r="L307" s="14">
        <v>28</v>
      </c>
      <c r="M307" s="48">
        <v>58131.911294764388</v>
      </c>
    </row>
    <row r="308" spans="1:13" ht="15.75" customHeight="1" x14ac:dyDescent="0.35">
      <c r="A308" s="13" t="s">
        <v>9</v>
      </c>
      <c r="B308" s="14" t="s">
        <v>13</v>
      </c>
      <c r="C308" s="14" t="s">
        <v>11</v>
      </c>
      <c r="D308" s="45"/>
      <c r="E308" s="14">
        <f t="shared" si="16"/>
        <v>1</v>
      </c>
      <c r="F308" s="14">
        <f t="shared" si="17"/>
        <v>0</v>
      </c>
      <c r="G308" s="14">
        <f t="shared" si="18"/>
        <v>0</v>
      </c>
      <c r="H308" s="14">
        <f t="shared" si="19"/>
        <v>0</v>
      </c>
      <c r="I308" s="14">
        <v>63899</v>
      </c>
      <c r="J308" s="14">
        <v>1</v>
      </c>
      <c r="K308" s="14">
        <v>56</v>
      </c>
      <c r="L308" s="14">
        <v>57</v>
      </c>
      <c r="M308" s="48">
        <v>84743.002153497015</v>
      </c>
    </row>
    <row r="309" spans="1:13" ht="15.75" customHeight="1" x14ac:dyDescent="0.35">
      <c r="A309" s="13" t="s">
        <v>15</v>
      </c>
      <c r="B309" s="14" t="s">
        <v>13</v>
      </c>
      <c r="C309" s="14" t="s">
        <v>14</v>
      </c>
      <c r="D309" s="45"/>
      <c r="E309" s="14">
        <f t="shared" si="16"/>
        <v>0</v>
      </c>
      <c r="F309" s="14">
        <f t="shared" si="17"/>
        <v>0</v>
      </c>
      <c r="G309" s="14">
        <f t="shared" si="18"/>
        <v>0</v>
      </c>
      <c r="H309" s="14">
        <f t="shared" si="19"/>
        <v>1</v>
      </c>
      <c r="I309" s="14">
        <v>54798</v>
      </c>
      <c r="J309" s="14">
        <v>1</v>
      </c>
      <c r="K309" s="14">
        <v>54</v>
      </c>
      <c r="L309" s="14">
        <v>29</v>
      </c>
      <c r="M309" s="48">
        <v>75534.39710343456</v>
      </c>
    </row>
    <row r="310" spans="1:13" ht="15.75" customHeight="1" x14ac:dyDescent="0.35">
      <c r="A310" s="13" t="s">
        <v>9</v>
      </c>
      <c r="B310" s="14" t="s">
        <v>13</v>
      </c>
      <c r="C310" s="14" t="s">
        <v>11</v>
      </c>
      <c r="D310" s="45"/>
      <c r="E310" s="14">
        <f t="shared" si="16"/>
        <v>1</v>
      </c>
      <c r="F310" s="14">
        <f t="shared" si="17"/>
        <v>0</v>
      </c>
      <c r="G310" s="14">
        <f t="shared" si="18"/>
        <v>0</v>
      </c>
      <c r="H310" s="14">
        <f t="shared" si="19"/>
        <v>0</v>
      </c>
      <c r="I310" s="14">
        <v>54744</v>
      </c>
      <c r="J310" s="14">
        <v>4</v>
      </c>
      <c r="K310" s="14">
        <v>78</v>
      </c>
      <c r="L310" s="14">
        <v>28</v>
      </c>
      <c r="M310" s="48">
        <v>81481.556483258813</v>
      </c>
    </row>
    <row r="311" spans="1:13" ht="15.75" customHeight="1" x14ac:dyDescent="0.35">
      <c r="A311" s="13" t="s">
        <v>12</v>
      </c>
      <c r="B311" s="14" t="s">
        <v>13</v>
      </c>
      <c r="C311" s="14" t="s">
        <v>11</v>
      </c>
      <c r="D311" s="45"/>
      <c r="E311" s="14">
        <f t="shared" si="16"/>
        <v>0</v>
      </c>
      <c r="F311" s="14">
        <f t="shared" si="17"/>
        <v>1</v>
      </c>
      <c r="G311" s="14">
        <f t="shared" si="18"/>
        <v>0</v>
      </c>
      <c r="H311" s="14">
        <f t="shared" si="19"/>
        <v>0</v>
      </c>
      <c r="I311" s="14">
        <v>58383</v>
      </c>
      <c r="J311" s="14">
        <v>2</v>
      </c>
      <c r="K311" s="14">
        <v>46</v>
      </c>
      <c r="L311" s="14">
        <v>30</v>
      </c>
      <c r="M311" s="48">
        <v>69300.194034534608</v>
      </c>
    </row>
    <row r="312" spans="1:13" ht="15.75" customHeight="1" x14ac:dyDescent="0.35">
      <c r="A312" s="13" t="s">
        <v>9</v>
      </c>
      <c r="B312" s="14" t="s">
        <v>13</v>
      </c>
      <c r="C312" s="14" t="s">
        <v>14</v>
      </c>
      <c r="D312" s="45"/>
      <c r="E312" s="14">
        <f t="shared" si="16"/>
        <v>1</v>
      </c>
      <c r="F312" s="14">
        <f t="shared" si="17"/>
        <v>0</v>
      </c>
      <c r="G312" s="14">
        <f t="shared" si="18"/>
        <v>0</v>
      </c>
      <c r="H312" s="14">
        <f t="shared" si="19"/>
        <v>1</v>
      </c>
      <c r="I312" s="14">
        <v>58709</v>
      </c>
      <c r="J312" s="14">
        <v>4</v>
      </c>
      <c r="K312" s="14">
        <v>85</v>
      </c>
      <c r="L312" s="14">
        <v>58</v>
      </c>
      <c r="M312" s="48">
        <v>90313.745579302267</v>
      </c>
    </row>
    <row r="313" spans="1:13" ht="15.75" customHeight="1" x14ac:dyDescent="0.35">
      <c r="A313" s="13" t="s">
        <v>15</v>
      </c>
      <c r="B313" s="14" t="s">
        <v>13</v>
      </c>
      <c r="C313" s="14" t="s">
        <v>11</v>
      </c>
      <c r="D313" s="45"/>
      <c r="E313" s="14">
        <f t="shared" si="16"/>
        <v>0</v>
      </c>
      <c r="F313" s="14">
        <f t="shared" si="17"/>
        <v>0</v>
      </c>
      <c r="G313" s="14">
        <f t="shared" si="18"/>
        <v>0</v>
      </c>
      <c r="H313" s="14">
        <f t="shared" si="19"/>
        <v>0</v>
      </c>
      <c r="I313" s="14">
        <v>54126</v>
      </c>
      <c r="J313" s="14">
        <v>2</v>
      </c>
      <c r="K313" s="14">
        <v>43</v>
      </c>
      <c r="L313" s="14">
        <v>41</v>
      </c>
      <c r="M313" s="48">
        <v>73396.242093664143</v>
      </c>
    </row>
    <row r="314" spans="1:13" ht="15.75" customHeight="1" x14ac:dyDescent="0.35">
      <c r="A314" s="13" t="s">
        <v>9</v>
      </c>
      <c r="B314" s="14" t="s">
        <v>13</v>
      </c>
      <c r="C314" s="14" t="s">
        <v>14</v>
      </c>
      <c r="D314" s="45"/>
      <c r="E314" s="14">
        <f t="shared" si="16"/>
        <v>1</v>
      </c>
      <c r="F314" s="14">
        <f t="shared" si="17"/>
        <v>0</v>
      </c>
      <c r="G314" s="14">
        <f t="shared" si="18"/>
        <v>0</v>
      </c>
      <c r="H314" s="14">
        <f t="shared" si="19"/>
        <v>1</v>
      </c>
      <c r="I314" s="14">
        <v>52976</v>
      </c>
      <c r="J314" s="14">
        <v>4</v>
      </c>
      <c r="K314" s="14">
        <v>50</v>
      </c>
      <c r="L314" s="14">
        <v>50</v>
      </c>
      <c r="M314" s="48">
        <v>70039.587325399654</v>
      </c>
    </row>
    <row r="315" spans="1:13" ht="15.75" customHeight="1" x14ac:dyDescent="0.35">
      <c r="A315" s="13" t="s">
        <v>9</v>
      </c>
      <c r="B315" s="14" t="s">
        <v>13</v>
      </c>
      <c r="C315" s="14" t="s">
        <v>11</v>
      </c>
      <c r="D315" s="45"/>
      <c r="E315" s="14">
        <f t="shared" si="16"/>
        <v>1</v>
      </c>
      <c r="F315" s="14">
        <f t="shared" si="17"/>
        <v>0</v>
      </c>
      <c r="G315" s="14">
        <f t="shared" si="18"/>
        <v>0</v>
      </c>
      <c r="H315" s="14">
        <f t="shared" si="19"/>
        <v>0</v>
      </c>
      <c r="I315" s="14">
        <v>50339</v>
      </c>
      <c r="J315" s="14">
        <v>2</v>
      </c>
      <c r="K315" s="14">
        <v>60</v>
      </c>
      <c r="L315" s="14">
        <v>19</v>
      </c>
      <c r="M315" s="48">
        <v>70424.374881214288</v>
      </c>
    </row>
    <row r="316" spans="1:13" ht="15.75" customHeight="1" x14ac:dyDescent="0.35">
      <c r="A316" s="13" t="s">
        <v>12</v>
      </c>
      <c r="B316" s="14" t="s">
        <v>10</v>
      </c>
      <c r="C316" s="14" t="s">
        <v>14</v>
      </c>
      <c r="D316" s="45"/>
      <c r="E316" s="14">
        <f t="shared" si="16"/>
        <v>0</v>
      </c>
      <c r="F316" s="14">
        <f t="shared" si="17"/>
        <v>1</v>
      </c>
      <c r="G316" s="14">
        <f t="shared" si="18"/>
        <v>1</v>
      </c>
      <c r="H316" s="14">
        <f t="shared" si="19"/>
        <v>1</v>
      </c>
      <c r="I316" s="14">
        <v>61609</v>
      </c>
      <c r="J316" s="14">
        <v>2</v>
      </c>
      <c r="K316" s="14">
        <v>74</v>
      </c>
      <c r="L316" s="14">
        <v>43</v>
      </c>
      <c r="M316" s="48">
        <v>91694.567142230371</v>
      </c>
    </row>
    <row r="317" spans="1:13" ht="15.75" customHeight="1" x14ac:dyDescent="0.35">
      <c r="A317" s="13" t="s">
        <v>12</v>
      </c>
      <c r="B317" s="14" t="s">
        <v>13</v>
      </c>
      <c r="C317" s="14" t="s">
        <v>14</v>
      </c>
      <c r="D317" s="45"/>
      <c r="E317" s="14">
        <f t="shared" si="16"/>
        <v>0</v>
      </c>
      <c r="F317" s="14">
        <f t="shared" si="17"/>
        <v>1</v>
      </c>
      <c r="G317" s="14">
        <f t="shared" si="18"/>
        <v>0</v>
      </c>
      <c r="H317" s="14">
        <f t="shared" si="19"/>
        <v>1</v>
      </c>
      <c r="I317" s="14">
        <v>63395</v>
      </c>
      <c r="J317" s="14">
        <v>1</v>
      </c>
      <c r="K317" s="14">
        <v>66</v>
      </c>
      <c r="L317" s="14">
        <v>49</v>
      </c>
      <c r="M317" s="48">
        <v>74782.683551350681</v>
      </c>
    </row>
    <row r="318" spans="1:13" ht="15.75" customHeight="1" x14ac:dyDescent="0.35">
      <c r="A318" s="13" t="s">
        <v>9</v>
      </c>
      <c r="B318" s="14" t="s">
        <v>10</v>
      </c>
      <c r="C318" s="14" t="s">
        <v>11</v>
      </c>
      <c r="D318" s="45"/>
      <c r="E318" s="14">
        <f t="shared" si="16"/>
        <v>1</v>
      </c>
      <c r="F318" s="14">
        <f t="shared" si="17"/>
        <v>0</v>
      </c>
      <c r="G318" s="14">
        <f t="shared" si="18"/>
        <v>1</v>
      </c>
      <c r="H318" s="14">
        <f t="shared" si="19"/>
        <v>0</v>
      </c>
      <c r="I318" s="14">
        <v>61270</v>
      </c>
      <c r="J318" s="14">
        <v>2</v>
      </c>
      <c r="K318" s="14">
        <v>73</v>
      </c>
      <c r="L318" s="14">
        <v>27</v>
      </c>
      <c r="M318" s="48">
        <v>102262.81761747811</v>
      </c>
    </row>
    <row r="319" spans="1:13" ht="15.75" customHeight="1" x14ac:dyDescent="0.35">
      <c r="A319" s="13" t="s">
        <v>9</v>
      </c>
      <c r="B319" s="14" t="s">
        <v>13</v>
      </c>
      <c r="C319" s="14" t="s">
        <v>14</v>
      </c>
      <c r="D319" s="45"/>
      <c r="E319" s="14">
        <f t="shared" si="16"/>
        <v>1</v>
      </c>
      <c r="F319" s="14">
        <f t="shared" si="17"/>
        <v>0</v>
      </c>
      <c r="G319" s="14">
        <f t="shared" si="18"/>
        <v>0</v>
      </c>
      <c r="H319" s="14">
        <f t="shared" si="19"/>
        <v>1</v>
      </c>
      <c r="I319" s="14">
        <v>61862</v>
      </c>
      <c r="J319" s="14">
        <v>4</v>
      </c>
      <c r="K319" s="14">
        <v>51</v>
      </c>
      <c r="L319" s="14">
        <v>52</v>
      </c>
      <c r="M319" s="48">
        <v>79093.551206203963</v>
      </c>
    </row>
    <row r="320" spans="1:13" ht="15.75" customHeight="1" x14ac:dyDescent="0.35">
      <c r="A320" s="13" t="s">
        <v>15</v>
      </c>
      <c r="B320" s="14" t="s">
        <v>13</v>
      </c>
      <c r="C320" s="14" t="s">
        <v>14</v>
      </c>
      <c r="D320" s="45"/>
      <c r="E320" s="14">
        <f t="shared" si="16"/>
        <v>0</v>
      </c>
      <c r="F320" s="14">
        <f t="shared" si="17"/>
        <v>0</v>
      </c>
      <c r="G320" s="14">
        <f t="shared" si="18"/>
        <v>0</v>
      </c>
      <c r="H320" s="14">
        <f t="shared" si="19"/>
        <v>1</v>
      </c>
      <c r="I320" s="14">
        <v>60695</v>
      </c>
      <c r="J320" s="14">
        <v>1</v>
      </c>
      <c r="K320" s="14">
        <v>62</v>
      </c>
      <c r="L320" s="14">
        <v>50</v>
      </c>
      <c r="M320" s="48">
        <v>70326.560762225767</v>
      </c>
    </row>
    <row r="321" spans="1:13" ht="15.75" customHeight="1" x14ac:dyDescent="0.35">
      <c r="A321" s="13" t="s">
        <v>9</v>
      </c>
      <c r="B321" s="14" t="s">
        <v>13</v>
      </c>
      <c r="C321" s="14" t="s">
        <v>14</v>
      </c>
      <c r="D321" s="45"/>
      <c r="E321" s="14">
        <f t="shared" si="16"/>
        <v>1</v>
      </c>
      <c r="F321" s="14">
        <f t="shared" si="17"/>
        <v>0</v>
      </c>
      <c r="G321" s="14">
        <f t="shared" si="18"/>
        <v>0</v>
      </c>
      <c r="H321" s="14">
        <f t="shared" si="19"/>
        <v>1</v>
      </c>
      <c r="I321" s="14">
        <v>59922</v>
      </c>
      <c r="J321" s="14">
        <v>3</v>
      </c>
      <c r="K321" s="14">
        <v>42</v>
      </c>
      <c r="L321" s="14">
        <v>54</v>
      </c>
      <c r="M321" s="48">
        <v>86259.997906657838</v>
      </c>
    </row>
    <row r="322" spans="1:13" ht="15.75" customHeight="1" x14ac:dyDescent="0.35">
      <c r="A322" s="13" t="s">
        <v>15</v>
      </c>
      <c r="B322" s="14" t="s">
        <v>13</v>
      </c>
      <c r="C322" s="14" t="s">
        <v>11</v>
      </c>
      <c r="D322" s="45"/>
      <c r="E322" s="14">
        <f t="shared" si="16"/>
        <v>0</v>
      </c>
      <c r="F322" s="14">
        <f t="shared" si="17"/>
        <v>0</v>
      </c>
      <c r="G322" s="14">
        <f t="shared" si="18"/>
        <v>0</v>
      </c>
      <c r="H322" s="14">
        <f t="shared" si="19"/>
        <v>0</v>
      </c>
      <c r="I322" s="14">
        <v>53748</v>
      </c>
      <c r="J322" s="14">
        <v>2</v>
      </c>
      <c r="K322" s="14">
        <v>74</v>
      </c>
      <c r="L322" s="14">
        <v>44</v>
      </c>
      <c r="M322" s="48">
        <v>63434.774109990576</v>
      </c>
    </row>
    <row r="323" spans="1:13" ht="15.75" customHeight="1" x14ac:dyDescent="0.35">
      <c r="A323" s="13" t="s">
        <v>9</v>
      </c>
      <c r="B323" s="14" t="s">
        <v>13</v>
      </c>
      <c r="C323" s="14" t="s">
        <v>14</v>
      </c>
      <c r="D323" s="45"/>
      <c r="E323" s="14">
        <f t="shared" si="16"/>
        <v>1</v>
      </c>
      <c r="F323" s="14">
        <f t="shared" si="17"/>
        <v>0</v>
      </c>
      <c r="G323" s="14">
        <f t="shared" si="18"/>
        <v>0</v>
      </c>
      <c r="H323" s="14">
        <f t="shared" si="19"/>
        <v>1</v>
      </c>
      <c r="I323" s="14">
        <v>62196</v>
      </c>
      <c r="J323" s="14">
        <v>2</v>
      </c>
      <c r="K323" s="14">
        <v>69</v>
      </c>
      <c r="L323" s="14">
        <v>32</v>
      </c>
      <c r="M323" s="48">
        <v>66943.007462685462</v>
      </c>
    </row>
    <row r="324" spans="1:13" ht="15.75" customHeight="1" x14ac:dyDescent="0.35">
      <c r="A324" s="13" t="s">
        <v>15</v>
      </c>
      <c r="B324" s="14" t="s">
        <v>13</v>
      </c>
      <c r="C324" s="14" t="s">
        <v>14</v>
      </c>
      <c r="D324" s="45"/>
      <c r="E324" s="14">
        <f t="shared" ref="E324:E387" si="20">IF(A324="Tier 1",1,0)</f>
        <v>0</v>
      </c>
      <c r="F324" s="14">
        <f t="shared" ref="F324:F387" si="21">IF(A324="Tier 2",1,0)</f>
        <v>0</v>
      </c>
      <c r="G324" s="14">
        <f t="shared" ref="G324:G387" si="22">IF(B324="Manager",1,0)</f>
        <v>0</v>
      </c>
      <c r="H324" s="14">
        <f t="shared" ref="H324:H387" si="23">IF(C324="Metro",1,0)</f>
        <v>1</v>
      </c>
      <c r="I324" s="14">
        <v>52827</v>
      </c>
      <c r="J324" s="14">
        <v>2</v>
      </c>
      <c r="K324" s="14">
        <v>43</v>
      </c>
      <c r="L324" s="14">
        <v>34</v>
      </c>
      <c r="M324" s="48">
        <v>65127.579495251746</v>
      </c>
    </row>
    <row r="325" spans="1:13" ht="15.75" customHeight="1" x14ac:dyDescent="0.35">
      <c r="A325" s="13" t="s">
        <v>9</v>
      </c>
      <c r="B325" s="14" t="s">
        <v>13</v>
      </c>
      <c r="C325" s="14" t="s">
        <v>11</v>
      </c>
      <c r="D325" s="45"/>
      <c r="E325" s="14">
        <f t="shared" si="20"/>
        <v>1</v>
      </c>
      <c r="F325" s="14">
        <f t="shared" si="21"/>
        <v>0</v>
      </c>
      <c r="G325" s="14">
        <f t="shared" si="22"/>
        <v>0</v>
      </c>
      <c r="H325" s="14">
        <f t="shared" si="23"/>
        <v>0</v>
      </c>
      <c r="I325" s="14">
        <v>56003</v>
      </c>
      <c r="J325" s="14">
        <v>1</v>
      </c>
      <c r="K325" s="14">
        <v>68</v>
      </c>
      <c r="L325" s="14">
        <v>26</v>
      </c>
      <c r="M325" s="48">
        <v>79572.906167254972</v>
      </c>
    </row>
    <row r="326" spans="1:13" ht="15.75" customHeight="1" x14ac:dyDescent="0.35">
      <c r="A326" s="13" t="s">
        <v>9</v>
      </c>
      <c r="B326" s="14" t="s">
        <v>10</v>
      </c>
      <c r="C326" s="14" t="s">
        <v>14</v>
      </c>
      <c r="D326" s="45"/>
      <c r="E326" s="14">
        <f t="shared" si="20"/>
        <v>1</v>
      </c>
      <c r="F326" s="14">
        <f t="shared" si="21"/>
        <v>0</v>
      </c>
      <c r="G326" s="14">
        <f t="shared" si="22"/>
        <v>1</v>
      </c>
      <c r="H326" s="14">
        <f t="shared" si="23"/>
        <v>1</v>
      </c>
      <c r="I326" s="14">
        <v>60107</v>
      </c>
      <c r="J326" s="14">
        <v>3</v>
      </c>
      <c r="K326" s="14">
        <v>40</v>
      </c>
      <c r="L326" s="14">
        <v>34</v>
      </c>
      <c r="M326" s="48">
        <v>108959.67777892889</v>
      </c>
    </row>
    <row r="327" spans="1:13" ht="15.75" customHeight="1" x14ac:dyDescent="0.35">
      <c r="A327" s="13" t="s">
        <v>9</v>
      </c>
      <c r="B327" s="14" t="s">
        <v>13</v>
      </c>
      <c r="C327" s="14" t="s">
        <v>14</v>
      </c>
      <c r="D327" s="45"/>
      <c r="E327" s="14">
        <f t="shared" si="20"/>
        <v>1</v>
      </c>
      <c r="F327" s="14">
        <f t="shared" si="21"/>
        <v>0</v>
      </c>
      <c r="G327" s="14">
        <f t="shared" si="22"/>
        <v>0</v>
      </c>
      <c r="H327" s="14">
        <f t="shared" si="23"/>
        <v>1</v>
      </c>
      <c r="I327" s="14">
        <v>67292</v>
      </c>
      <c r="J327" s="14">
        <v>3</v>
      </c>
      <c r="K327" s="14">
        <v>46</v>
      </c>
      <c r="L327" s="14">
        <v>57</v>
      </c>
      <c r="M327" s="48">
        <v>75485.171000501534</v>
      </c>
    </row>
    <row r="328" spans="1:13" ht="15.75" customHeight="1" x14ac:dyDescent="0.35">
      <c r="A328" s="13" t="s">
        <v>9</v>
      </c>
      <c r="B328" s="14" t="s">
        <v>13</v>
      </c>
      <c r="C328" s="14" t="s">
        <v>14</v>
      </c>
      <c r="D328" s="45"/>
      <c r="E328" s="14">
        <f t="shared" si="20"/>
        <v>1</v>
      </c>
      <c r="F328" s="14">
        <f t="shared" si="21"/>
        <v>0</v>
      </c>
      <c r="G328" s="14">
        <f t="shared" si="22"/>
        <v>0</v>
      </c>
      <c r="H328" s="14">
        <f t="shared" si="23"/>
        <v>1</v>
      </c>
      <c r="I328" s="14">
        <v>49605</v>
      </c>
      <c r="J328" s="14">
        <v>4</v>
      </c>
      <c r="K328" s="14">
        <v>58</v>
      </c>
      <c r="L328" s="14">
        <v>29</v>
      </c>
      <c r="M328" s="48">
        <v>66564.338265079525</v>
      </c>
    </row>
    <row r="329" spans="1:13" ht="15.75" customHeight="1" x14ac:dyDescent="0.35">
      <c r="A329" s="13" t="s">
        <v>9</v>
      </c>
      <c r="B329" s="14" t="s">
        <v>13</v>
      </c>
      <c r="C329" s="14" t="s">
        <v>14</v>
      </c>
      <c r="D329" s="45"/>
      <c r="E329" s="14">
        <f t="shared" si="20"/>
        <v>1</v>
      </c>
      <c r="F329" s="14">
        <f t="shared" si="21"/>
        <v>0</v>
      </c>
      <c r="G329" s="14">
        <f t="shared" si="22"/>
        <v>0</v>
      </c>
      <c r="H329" s="14">
        <f t="shared" si="23"/>
        <v>1</v>
      </c>
      <c r="I329" s="14">
        <v>63647</v>
      </c>
      <c r="J329" s="14">
        <v>3</v>
      </c>
      <c r="K329" s="14">
        <v>50</v>
      </c>
      <c r="L329" s="14">
        <v>40</v>
      </c>
      <c r="M329" s="48">
        <v>77855.109051549502</v>
      </c>
    </row>
    <row r="330" spans="1:13" ht="15.75" customHeight="1" x14ac:dyDescent="0.35">
      <c r="A330" s="13" t="s">
        <v>12</v>
      </c>
      <c r="B330" s="14" t="s">
        <v>13</v>
      </c>
      <c r="C330" s="14" t="s">
        <v>11</v>
      </c>
      <c r="D330" s="45"/>
      <c r="E330" s="14">
        <f t="shared" si="20"/>
        <v>0</v>
      </c>
      <c r="F330" s="14">
        <f t="shared" si="21"/>
        <v>1</v>
      </c>
      <c r="G330" s="14">
        <f t="shared" si="22"/>
        <v>0</v>
      </c>
      <c r="H330" s="14">
        <f t="shared" si="23"/>
        <v>0</v>
      </c>
      <c r="I330" s="14">
        <v>48581</v>
      </c>
      <c r="J330" s="14">
        <v>4</v>
      </c>
      <c r="K330" s="14">
        <v>69</v>
      </c>
      <c r="L330" s="14">
        <v>27</v>
      </c>
      <c r="M330" s="48">
        <v>58157.333720999006</v>
      </c>
    </row>
    <row r="331" spans="1:13" ht="15.75" customHeight="1" x14ac:dyDescent="0.35">
      <c r="A331" s="13" t="s">
        <v>15</v>
      </c>
      <c r="B331" s="14" t="s">
        <v>10</v>
      </c>
      <c r="C331" s="14" t="s">
        <v>14</v>
      </c>
      <c r="D331" s="45"/>
      <c r="E331" s="14">
        <f t="shared" si="20"/>
        <v>0</v>
      </c>
      <c r="F331" s="14">
        <f t="shared" si="21"/>
        <v>0</v>
      </c>
      <c r="G331" s="14">
        <f t="shared" si="22"/>
        <v>1</v>
      </c>
      <c r="H331" s="14">
        <f t="shared" si="23"/>
        <v>1</v>
      </c>
      <c r="I331" s="14">
        <v>63334</v>
      </c>
      <c r="J331" s="14">
        <v>1</v>
      </c>
      <c r="K331" s="14">
        <v>71</v>
      </c>
      <c r="L331" s="14">
        <v>45</v>
      </c>
      <c r="M331" s="48">
        <v>94904.915101743463</v>
      </c>
    </row>
    <row r="332" spans="1:13" ht="15.75" customHeight="1" x14ac:dyDescent="0.35">
      <c r="A332" s="13" t="s">
        <v>9</v>
      </c>
      <c r="B332" s="14" t="s">
        <v>10</v>
      </c>
      <c r="C332" s="14" t="s">
        <v>11</v>
      </c>
      <c r="D332" s="45"/>
      <c r="E332" s="14">
        <f t="shared" si="20"/>
        <v>1</v>
      </c>
      <c r="F332" s="14">
        <f t="shared" si="21"/>
        <v>0</v>
      </c>
      <c r="G332" s="14">
        <f t="shared" si="22"/>
        <v>1</v>
      </c>
      <c r="H332" s="14">
        <f t="shared" si="23"/>
        <v>0</v>
      </c>
      <c r="I332" s="14">
        <v>62264</v>
      </c>
      <c r="J332" s="14">
        <v>2</v>
      </c>
      <c r="K332" s="14">
        <v>52</v>
      </c>
      <c r="L332" s="14">
        <v>64</v>
      </c>
      <c r="M332" s="48">
        <v>114996.23482400103</v>
      </c>
    </row>
    <row r="333" spans="1:13" ht="15.75" customHeight="1" x14ac:dyDescent="0.35">
      <c r="A333" s="13" t="s">
        <v>9</v>
      </c>
      <c r="B333" s="14" t="s">
        <v>13</v>
      </c>
      <c r="C333" s="14" t="s">
        <v>14</v>
      </c>
      <c r="D333" s="45"/>
      <c r="E333" s="14">
        <f t="shared" si="20"/>
        <v>1</v>
      </c>
      <c r="F333" s="14">
        <f t="shared" si="21"/>
        <v>0</v>
      </c>
      <c r="G333" s="14">
        <f t="shared" si="22"/>
        <v>0</v>
      </c>
      <c r="H333" s="14">
        <f t="shared" si="23"/>
        <v>1</v>
      </c>
      <c r="I333" s="14">
        <v>61180</v>
      </c>
      <c r="J333" s="14">
        <v>1</v>
      </c>
      <c r="K333" s="14">
        <v>53</v>
      </c>
      <c r="L333" s="14">
        <v>52</v>
      </c>
      <c r="M333" s="48">
        <v>84453.820633610711</v>
      </c>
    </row>
    <row r="334" spans="1:13" ht="15.75" customHeight="1" x14ac:dyDescent="0.35">
      <c r="A334" s="13" t="s">
        <v>9</v>
      </c>
      <c r="B334" s="14" t="s">
        <v>10</v>
      </c>
      <c r="C334" s="14" t="s">
        <v>11</v>
      </c>
      <c r="D334" s="45"/>
      <c r="E334" s="14">
        <f t="shared" si="20"/>
        <v>1</v>
      </c>
      <c r="F334" s="14">
        <f t="shared" si="21"/>
        <v>0</v>
      </c>
      <c r="G334" s="14">
        <f t="shared" si="22"/>
        <v>1</v>
      </c>
      <c r="H334" s="14">
        <f t="shared" si="23"/>
        <v>0</v>
      </c>
      <c r="I334" s="14">
        <v>63370</v>
      </c>
      <c r="J334" s="14">
        <v>1</v>
      </c>
      <c r="K334" s="14">
        <v>38</v>
      </c>
      <c r="L334" s="14">
        <v>61</v>
      </c>
      <c r="M334" s="48">
        <v>112185.29832211288</v>
      </c>
    </row>
    <row r="335" spans="1:13" ht="15.75" customHeight="1" x14ac:dyDescent="0.35">
      <c r="A335" s="13" t="s">
        <v>15</v>
      </c>
      <c r="B335" s="14" t="s">
        <v>10</v>
      </c>
      <c r="C335" s="14" t="s">
        <v>14</v>
      </c>
      <c r="D335" s="45"/>
      <c r="E335" s="14">
        <f t="shared" si="20"/>
        <v>0</v>
      </c>
      <c r="F335" s="14">
        <f t="shared" si="21"/>
        <v>0</v>
      </c>
      <c r="G335" s="14">
        <f t="shared" si="22"/>
        <v>1</v>
      </c>
      <c r="H335" s="14">
        <f t="shared" si="23"/>
        <v>1</v>
      </c>
      <c r="I335" s="14">
        <v>52121</v>
      </c>
      <c r="J335" s="14">
        <v>4</v>
      </c>
      <c r="K335" s="14">
        <v>64</v>
      </c>
      <c r="L335" s="14">
        <v>52</v>
      </c>
      <c r="M335" s="48">
        <v>85433.782235597741</v>
      </c>
    </row>
    <row r="336" spans="1:13" ht="15.75" customHeight="1" x14ac:dyDescent="0.35">
      <c r="A336" s="13" t="s">
        <v>15</v>
      </c>
      <c r="B336" s="14" t="s">
        <v>13</v>
      </c>
      <c r="C336" s="14" t="s">
        <v>11</v>
      </c>
      <c r="D336" s="45"/>
      <c r="E336" s="14">
        <f t="shared" si="20"/>
        <v>0</v>
      </c>
      <c r="F336" s="14">
        <f t="shared" si="21"/>
        <v>0</v>
      </c>
      <c r="G336" s="14">
        <f t="shared" si="22"/>
        <v>0</v>
      </c>
      <c r="H336" s="14">
        <f t="shared" si="23"/>
        <v>0</v>
      </c>
      <c r="I336" s="14">
        <v>58782</v>
      </c>
      <c r="J336" s="14">
        <v>4</v>
      </c>
      <c r="K336" s="14">
        <v>81</v>
      </c>
      <c r="L336" s="14">
        <v>61</v>
      </c>
      <c r="M336" s="48">
        <v>71725.418453882856</v>
      </c>
    </row>
    <row r="337" spans="1:13" ht="15.75" customHeight="1" x14ac:dyDescent="0.35">
      <c r="A337" s="13" t="s">
        <v>9</v>
      </c>
      <c r="B337" s="14" t="s">
        <v>13</v>
      </c>
      <c r="C337" s="14" t="s">
        <v>11</v>
      </c>
      <c r="D337" s="45"/>
      <c r="E337" s="14">
        <f t="shared" si="20"/>
        <v>1</v>
      </c>
      <c r="F337" s="14">
        <f t="shared" si="21"/>
        <v>0</v>
      </c>
      <c r="G337" s="14">
        <f t="shared" si="22"/>
        <v>0</v>
      </c>
      <c r="H337" s="14">
        <f t="shared" si="23"/>
        <v>0</v>
      </c>
      <c r="I337" s="14">
        <v>52717</v>
      </c>
      <c r="J337" s="14">
        <v>3</v>
      </c>
      <c r="K337" s="14">
        <v>81</v>
      </c>
      <c r="L337" s="14">
        <v>56</v>
      </c>
      <c r="M337" s="48">
        <v>69686.429243387625</v>
      </c>
    </row>
    <row r="338" spans="1:13" ht="15.75" customHeight="1" x14ac:dyDescent="0.35">
      <c r="A338" s="13" t="s">
        <v>9</v>
      </c>
      <c r="B338" s="14" t="s">
        <v>13</v>
      </c>
      <c r="C338" s="14" t="s">
        <v>11</v>
      </c>
      <c r="D338" s="45"/>
      <c r="E338" s="14">
        <f t="shared" si="20"/>
        <v>1</v>
      </c>
      <c r="F338" s="14">
        <f t="shared" si="21"/>
        <v>0</v>
      </c>
      <c r="G338" s="14">
        <f t="shared" si="22"/>
        <v>0</v>
      </c>
      <c r="H338" s="14">
        <f t="shared" si="23"/>
        <v>0</v>
      </c>
      <c r="I338" s="14">
        <v>65291</v>
      </c>
      <c r="J338" s="14">
        <v>2</v>
      </c>
      <c r="K338" s="14">
        <v>51</v>
      </c>
      <c r="L338" s="14">
        <v>43</v>
      </c>
      <c r="M338" s="48">
        <v>87624.823519502082</v>
      </c>
    </row>
    <row r="339" spans="1:13" ht="15.75" customHeight="1" x14ac:dyDescent="0.35">
      <c r="A339" s="13" t="s">
        <v>9</v>
      </c>
      <c r="B339" s="14" t="s">
        <v>13</v>
      </c>
      <c r="C339" s="14" t="s">
        <v>14</v>
      </c>
      <c r="D339" s="45"/>
      <c r="E339" s="14">
        <f t="shared" si="20"/>
        <v>1</v>
      </c>
      <c r="F339" s="14">
        <f t="shared" si="21"/>
        <v>0</v>
      </c>
      <c r="G339" s="14">
        <f t="shared" si="22"/>
        <v>0</v>
      </c>
      <c r="H339" s="14">
        <f t="shared" si="23"/>
        <v>1</v>
      </c>
      <c r="I339" s="14">
        <v>62820</v>
      </c>
      <c r="J339" s="14">
        <v>3</v>
      </c>
      <c r="K339" s="14">
        <v>62</v>
      </c>
      <c r="L339" s="14">
        <v>64</v>
      </c>
      <c r="M339" s="48">
        <v>75366.411206280623</v>
      </c>
    </row>
    <row r="340" spans="1:13" ht="15.75" customHeight="1" x14ac:dyDescent="0.35">
      <c r="A340" s="13" t="s">
        <v>12</v>
      </c>
      <c r="B340" s="14" t="s">
        <v>13</v>
      </c>
      <c r="C340" s="14" t="s">
        <v>14</v>
      </c>
      <c r="D340" s="45"/>
      <c r="E340" s="14">
        <f t="shared" si="20"/>
        <v>0</v>
      </c>
      <c r="F340" s="14">
        <f t="shared" si="21"/>
        <v>1</v>
      </c>
      <c r="G340" s="14">
        <f t="shared" si="22"/>
        <v>0</v>
      </c>
      <c r="H340" s="14">
        <f t="shared" si="23"/>
        <v>1</v>
      </c>
      <c r="I340" s="14">
        <v>55219</v>
      </c>
      <c r="J340" s="14">
        <v>3</v>
      </c>
      <c r="K340" s="14">
        <v>36</v>
      </c>
      <c r="L340" s="14">
        <v>60</v>
      </c>
      <c r="M340" s="48">
        <v>69293.671090761869</v>
      </c>
    </row>
    <row r="341" spans="1:13" ht="15.75" customHeight="1" x14ac:dyDescent="0.35">
      <c r="A341" s="13" t="s">
        <v>15</v>
      </c>
      <c r="B341" s="14" t="s">
        <v>13</v>
      </c>
      <c r="C341" s="14" t="s">
        <v>14</v>
      </c>
      <c r="D341" s="45"/>
      <c r="E341" s="14">
        <f t="shared" si="20"/>
        <v>0</v>
      </c>
      <c r="F341" s="14">
        <f t="shared" si="21"/>
        <v>0</v>
      </c>
      <c r="G341" s="14">
        <f t="shared" si="22"/>
        <v>0</v>
      </c>
      <c r="H341" s="14">
        <f t="shared" si="23"/>
        <v>1</v>
      </c>
      <c r="I341" s="14">
        <v>50637</v>
      </c>
      <c r="J341" s="14">
        <v>4</v>
      </c>
      <c r="K341" s="14">
        <v>81</v>
      </c>
      <c r="L341" s="14">
        <v>62</v>
      </c>
      <c r="M341" s="48">
        <v>72653.539969538906</v>
      </c>
    </row>
    <row r="342" spans="1:13" ht="15.75" customHeight="1" x14ac:dyDescent="0.35">
      <c r="A342" s="13" t="s">
        <v>9</v>
      </c>
      <c r="B342" s="14" t="s">
        <v>10</v>
      </c>
      <c r="C342" s="14" t="s">
        <v>14</v>
      </c>
      <c r="D342" s="45"/>
      <c r="E342" s="14">
        <f t="shared" si="20"/>
        <v>1</v>
      </c>
      <c r="F342" s="14">
        <f t="shared" si="21"/>
        <v>0</v>
      </c>
      <c r="G342" s="14">
        <f t="shared" si="22"/>
        <v>1</v>
      </c>
      <c r="H342" s="14">
        <f t="shared" si="23"/>
        <v>1</v>
      </c>
      <c r="I342" s="14">
        <v>56777</v>
      </c>
      <c r="J342" s="14">
        <v>3</v>
      </c>
      <c r="K342" s="14">
        <v>72</v>
      </c>
      <c r="L342" s="14">
        <v>50</v>
      </c>
      <c r="M342" s="48">
        <v>101676.26815178874</v>
      </c>
    </row>
    <row r="343" spans="1:13" ht="15.75" customHeight="1" x14ac:dyDescent="0.35">
      <c r="A343" s="13" t="s">
        <v>12</v>
      </c>
      <c r="B343" s="14" t="s">
        <v>13</v>
      </c>
      <c r="C343" s="14" t="s">
        <v>11</v>
      </c>
      <c r="D343" s="45"/>
      <c r="E343" s="14">
        <f t="shared" si="20"/>
        <v>0</v>
      </c>
      <c r="F343" s="14">
        <f t="shared" si="21"/>
        <v>1</v>
      </c>
      <c r="G343" s="14">
        <f t="shared" si="22"/>
        <v>0</v>
      </c>
      <c r="H343" s="14">
        <f t="shared" si="23"/>
        <v>0</v>
      </c>
      <c r="I343" s="14">
        <v>48367</v>
      </c>
      <c r="J343" s="14">
        <v>2</v>
      </c>
      <c r="K343" s="14">
        <v>82</v>
      </c>
      <c r="L343" s="14">
        <v>46</v>
      </c>
      <c r="M343" s="48">
        <v>64602.944254227092</v>
      </c>
    </row>
    <row r="344" spans="1:13" ht="15.75" customHeight="1" x14ac:dyDescent="0.35">
      <c r="A344" s="13" t="s">
        <v>9</v>
      </c>
      <c r="B344" s="14" t="s">
        <v>13</v>
      </c>
      <c r="C344" s="14" t="s">
        <v>11</v>
      </c>
      <c r="D344" s="45"/>
      <c r="E344" s="14">
        <f t="shared" si="20"/>
        <v>1</v>
      </c>
      <c r="F344" s="14">
        <f t="shared" si="21"/>
        <v>0</v>
      </c>
      <c r="G344" s="14">
        <f t="shared" si="22"/>
        <v>0</v>
      </c>
      <c r="H344" s="14">
        <f t="shared" si="23"/>
        <v>0</v>
      </c>
      <c r="I344" s="14">
        <v>50440</v>
      </c>
      <c r="J344" s="14">
        <v>4</v>
      </c>
      <c r="K344" s="14">
        <v>49</v>
      </c>
      <c r="L344" s="14">
        <v>24</v>
      </c>
      <c r="M344" s="48">
        <v>84891.906352355771</v>
      </c>
    </row>
    <row r="345" spans="1:13" ht="15.75" customHeight="1" x14ac:dyDescent="0.35">
      <c r="A345" s="13" t="s">
        <v>15</v>
      </c>
      <c r="B345" s="14" t="s">
        <v>13</v>
      </c>
      <c r="C345" s="14" t="s">
        <v>14</v>
      </c>
      <c r="D345" s="45"/>
      <c r="E345" s="14">
        <f t="shared" si="20"/>
        <v>0</v>
      </c>
      <c r="F345" s="14">
        <f t="shared" si="21"/>
        <v>0</v>
      </c>
      <c r="G345" s="14">
        <f t="shared" si="22"/>
        <v>0</v>
      </c>
      <c r="H345" s="14">
        <f t="shared" si="23"/>
        <v>1</v>
      </c>
      <c r="I345" s="14">
        <v>56640</v>
      </c>
      <c r="J345" s="14">
        <v>4</v>
      </c>
      <c r="K345" s="14">
        <v>59</v>
      </c>
      <c r="L345" s="14">
        <v>62</v>
      </c>
      <c r="M345" s="48">
        <v>80912.224009505735</v>
      </c>
    </row>
    <row r="346" spans="1:13" ht="15.75" customHeight="1" x14ac:dyDescent="0.35">
      <c r="A346" s="13" t="s">
        <v>9</v>
      </c>
      <c r="B346" s="14" t="s">
        <v>13</v>
      </c>
      <c r="C346" s="14" t="s">
        <v>11</v>
      </c>
      <c r="D346" s="45"/>
      <c r="E346" s="14">
        <f t="shared" si="20"/>
        <v>1</v>
      </c>
      <c r="F346" s="14">
        <f t="shared" si="21"/>
        <v>0</v>
      </c>
      <c r="G346" s="14">
        <f t="shared" si="22"/>
        <v>0</v>
      </c>
      <c r="H346" s="14">
        <f t="shared" si="23"/>
        <v>0</v>
      </c>
      <c r="I346" s="14">
        <v>52862</v>
      </c>
      <c r="J346" s="14">
        <v>4</v>
      </c>
      <c r="K346" s="14">
        <v>38</v>
      </c>
      <c r="L346" s="14">
        <v>60</v>
      </c>
      <c r="M346" s="48">
        <v>75668.595080540486</v>
      </c>
    </row>
    <row r="347" spans="1:13" ht="15.75" customHeight="1" x14ac:dyDescent="0.35">
      <c r="A347" s="13" t="s">
        <v>9</v>
      </c>
      <c r="B347" s="14" t="s">
        <v>13</v>
      </c>
      <c r="C347" s="14" t="s">
        <v>14</v>
      </c>
      <c r="D347" s="45"/>
      <c r="E347" s="14">
        <f t="shared" si="20"/>
        <v>1</v>
      </c>
      <c r="F347" s="14">
        <f t="shared" si="21"/>
        <v>0</v>
      </c>
      <c r="G347" s="14">
        <f t="shared" si="22"/>
        <v>0</v>
      </c>
      <c r="H347" s="14">
        <f t="shared" si="23"/>
        <v>1</v>
      </c>
      <c r="I347" s="14">
        <v>66238</v>
      </c>
      <c r="J347" s="14">
        <v>4</v>
      </c>
      <c r="K347" s="14">
        <v>37</v>
      </c>
      <c r="L347" s="14">
        <v>63</v>
      </c>
      <c r="M347" s="48">
        <v>87865.954200016684</v>
      </c>
    </row>
    <row r="348" spans="1:13" ht="15.75" customHeight="1" x14ac:dyDescent="0.35">
      <c r="A348" s="13" t="s">
        <v>12</v>
      </c>
      <c r="B348" s="14" t="s">
        <v>13</v>
      </c>
      <c r="C348" s="14" t="s">
        <v>11</v>
      </c>
      <c r="D348" s="45"/>
      <c r="E348" s="14">
        <f t="shared" si="20"/>
        <v>0</v>
      </c>
      <c r="F348" s="14">
        <f t="shared" si="21"/>
        <v>1</v>
      </c>
      <c r="G348" s="14">
        <f t="shared" si="22"/>
        <v>0</v>
      </c>
      <c r="H348" s="14">
        <f t="shared" si="23"/>
        <v>0</v>
      </c>
      <c r="I348" s="14">
        <v>63067</v>
      </c>
      <c r="J348" s="14">
        <v>2</v>
      </c>
      <c r="K348" s="14">
        <v>41</v>
      </c>
      <c r="L348" s="14">
        <v>49</v>
      </c>
      <c r="M348" s="48">
        <v>72570.682119366</v>
      </c>
    </row>
    <row r="349" spans="1:13" ht="15.75" customHeight="1" x14ac:dyDescent="0.35">
      <c r="A349" s="13" t="s">
        <v>12</v>
      </c>
      <c r="B349" s="14" t="s">
        <v>13</v>
      </c>
      <c r="C349" s="14" t="s">
        <v>11</v>
      </c>
      <c r="D349" s="45"/>
      <c r="E349" s="14">
        <f t="shared" si="20"/>
        <v>0</v>
      </c>
      <c r="F349" s="14">
        <f t="shared" si="21"/>
        <v>1</v>
      </c>
      <c r="G349" s="14">
        <f t="shared" si="22"/>
        <v>0</v>
      </c>
      <c r="H349" s="14">
        <f t="shared" si="23"/>
        <v>0</v>
      </c>
      <c r="I349" s="14">
        <v>50768</v>
      </c>
      <c r="J349" s="14">
        <v>4</v>
      </c>
      <c r="K349" s="14">
        <v>65</v>
      </c>
      <c r="L349" s="14">
        <v>34</v>
      </c>
      <c r="M349" s="48">
        <v>63243.706683100529</v>
      </c>
    </row>
    <row r="350" spans="1:13" ht="15.75" customHeight="1" x14ac:dyDescent="0.35">
      <c r="A350" s="13" t="s">
        <v>12</v>
      </c>
      <c r="B350" s="14" t="s">
        <v>13</v>
      </c>
      <c r="C350" s="14" t="s">
        <v>14</v>
      </c>
      <c r="D350" s="45"/>
      <c r="E350" s="14">
        <f t="shared" si="20"/>
        <v>0</v>
      </c>
      <c r="F350" s="14">
        <f t="shared" si="21"/>
        <v>1</v>
      </c>
      <c r="G350" s="14">
        <f t="shared" si="22"/>
        <v>0</v>
      </c>
      <c r="H350" s="14">
        <f t="shared" si="23"/>
        <v>1</v>
      </c>
      <c r="I350" s="14">
        <v>62897</v>
      </c>
      <c r="J350" s="14">
        <v>2</v>
      </c>
      <c r="K350" s="14">
        <v>57</v>
      </c>
      <c r="L350" s="14">
        <v>33</v>
      </c>
      <c r="M350" s="48">
        <v>64127.086875550107</v>
      </c>
    </row>
    <row r="351" spans="1:13" ht="15.75" customHeight="1" x14ac:dyDescent="0.35">
      <c r="A351" s="13" t="s">
        <v>9</v>
      </c>
      <c r="B351" s="14" t="s">
        <v>13</v>
      </c>
      <c r="C351" s="14" t="s">
        <v>14</v>
      </c>
      <c r="D351" s="45"/>
      <c r="E351" s="14">
        <f t="shared" si="20"/>
        <v>1</v>
      </c>
      <c r="F351" s="14">
        <f t="shared" si="21"/>
        <v>0</v>
      </c>
      <c r="G351" s="14">
        <f t="shared" si="22"/>
        <v>0</v>
      </c>
      <c r="H351" s="14">
        <f t="shared" si="23"/>
        <v>1</v>
      </c>
      <c r="I351" s="14">
        <v>56970</v>
      </c>
      <c r="J351" s="14">
        <v>3</v>
      </c>
      <c r="K351" s="14">
        <v>43</v>
      </c>
      <c r="L351" s="14">
        <v>46</v>
      </c>
      <c r="M351" s="48">
        <v>81291.4053707774</v>
      </c>
    </row>
    <row r="352" spans="1:13" ht="15.75" customHeight="1" x14ac:dyDescent="0.35">
      <c r="A352" s="13" t="s">
        <v>12</v>
      </c>
      <c r="B352" s="14" t="s">
        <v>13</v>
      </c>
      <c r="C352" s="14" t="s">
        <v>11</v>
      </c>
      <c r="D352" s="45"/>
      <c r="E352" s="14">
        <f t="shared" si="20"/>
        <v>0</v>
      </c>
      <c r="F352" s="14">
        <f t="shared" si="21"/>
        <v>1</v>
      </c>
      <c r="G352" s="14">
        <f t="shared" si="22"/>
        <v>0</v>
      </c>
      <c r="H352" s="14">
        <f t="shared" si="23"/>
        <v>0</v>
      </c>
      <c r="I352" s="14">
        <v>50145</v>
      </c>
      <c r="J352" s="14">
        <v>2</v>
      </c>
      <c r="K352" s="14">
        <v>57</v>
      </c>
      <c r="L352" s="14">
        <v>36</v>
      </c>
      <c r="M352" s="48">
        <v>58437.392145654587</v>
      </c>
    </row>
    <row r="353" spans="1:13" ht="15.75" customHeight="1" x14ac:dyDescent="0.35">
      <c r="A353" s="13" t="s">
        <v>15</v>
      </c>
      <c r="B353" s="14" t="s">
        <v>13</v>
      </c>
      <c r="C353" s="14" t="s">
        <v>14</v>
      </c>
      <c r="D353" s="45"/>
      <c r="E353" s="14">
        <f t="shared" si="20"/>
        <v>0</v>
      </c>
      <c r="F353" s="14">
        <f t="shared" si="21"/>
        <v>0</v>
      </c>
      <c r="G353" s="14">
        <f t="shared" si="22"/>
        <v>0</v>
      </c>
      <c r="H353" s="14">
        <f t="shared" si="23"/>
        <v>1</v>
      </c>
      <c r="I353" s="14">
        <v>57744</v>
      </c>
      <c r="J353" s="14">
        <v>3</v>
      </c>
      <c r="K353" s="14">
        <v>71</v>
      </c>
      <c r="L353" s="14">
        <v>19</v>
      </c>
      <c r="M353" s="48">
        <v>68804.218118690973</v>
      </c>
    </row>
    <row r="354" spans="1:13" ht="15.75" customHeight="1" x14ac:dyDescent="0.35">
      <c r="A354" s="13" t="s">
        <v>15</v>
      </c>
      <c r="B354" s="14" t="s">
        <v>13</v>
      </c>
      <c r="C354" s="14" t="s">
        <v>11</v>
      </c>
      <c r="D354" s="45"/>
      <c r="E354" s="14">
        <f t="shared" si="20"/>
        <v>0</v>
      </c>
      <c r="F354" s="14">
        <f t="shared" si="21"/>
        <v>0</v>
      </c>
      <c r="G354" s="14">
        <f t="shared" si="22"/>
        <v>0</v>
      </c>
      <c r="H354" s="14">
        <f t="shared" si="23"/>
        <v>0</v>
      </c>
      <c r="I354" s="14">
        <v>50546</v>
      </c>
      <c r="J354" s="14">
        <v>2</v>
      </c>
      <c r="K354" s="14">
        <v>70</v>
      </c>
      <c r="L354" s="14">
        <v>57</v>
      </c>
      <c r="M354" s="48">
        <v>65555.148217463749</v>
      </c>
    </row>
    <row r="355" spans="1:13" ht="15.75" customHeight="1" x14ac:dyDescent="0.35">
      <c r="A355" s="13" t="s">
        <v>9</v>
      </c>
      <c r="B355" s="14" t="s">
        <v>13</v>
      </c>
      <c r="C355" s="14" t="s">
        <v>11</v>
      </c>
      <c r="D355" s="45"/>
      <c r="E355" s="14">
        <f t="shared" si="20"/>
        <v>1</v>
      </c>
      <c r="F355" s="14">
        <f t="shared" si="21"/>
        <v>0</v>
      </c>
      <c r="G355" s="14">
        <f t="shared" si="22"/>
        <v>0</v>
      </c>
      <c r="H355" s="14">
        <f t="shared" si="23"/>
        <v>0</v>
      </c>
      <c r="I355" s="14">
        <v>49630</v>
      </c>
      <c r="J355" s="14">
        <v>3</v>
      </c>
      <c r="K355" s="14">
        <v>39</v>
      </c>
      <c r="L355" s="14">
        <v>50</v>
      </c>
      <c r="M355" s="48">
        <v>78953.093930419956</v>
      </c>
    </row>
    <row r="356" spans="1:13" ht="15.75" customHeight="1" x14ac:dyDescent="0.35">
      <c r="A356" s="13" t="s">
        <v>9</v>
      </c>
      <c r="B356" s="14" t="s">
        <v>13</v>
      </c>
      <c r="C356" s="14" t="s">
        <v>11</v>
      </c>
      <c r="D356" s="45"/>
      <c r="E356" s="14">
        <f t="shared" si="20"/>
        <v>1</v>
      </c>
      <c r="F356" s="14">
        <f t="shared" si="21"/>
        <v>0</v>
      </c>
      <c r="G356" s="14">
        <f t="shared" si="22"/>
        <v>0</v>
      </c>
      <c r="H356" s="14">
        <f t="shared" si="23"/>
        <v>0</v>
      </c>
      <c r="I356" s="14">
        <v>49201</v>
      </c>
      <c r="J356" s="14">
        <v>1</v>
      </c>
      <c r="K356" s="14">
        <v>75</v>
      </c>
      <c r="L356" s="14">
        <v>30</v>
      </c>
      <c r="M356" s="48">
        <v>71665.520473908036</v>
      </c>
    </row>
    <row r="357" spans="1:13" ht="15.75" customHeight="1" x14ac:dyDescent="0.35">
      <c r="A357" s="13" t="s">
        <v>9</v>
      </c>
      <c r="B357" s="14" t="s">
        <v>13</v>
      </c>
      <c r="C357" s="14" t="s">
        <v>14</v>
      </c>
      <c r="D357" s="45"/>
      <c r="E357" s="14">
        <f t="shared" si="20"/>
        <v>1</v>
      </c>
      <c r="F357" s="14">
        <f t="shared" si="21"/>
        <v>0</v>
      </c>
      <c r="G357" s="14">
        <f t="shared" si="22"/>
        <v>0</v>
      </c>
      <c r="H357" s="14">
        <f t="shared" si="23"/>
        <v>1</v>
      </c>
      <c r="I357" s="14">
        <v>59672</v>
      </c>
      <c r="J357" s="14">
        <v>1</v>
      </c>
      <c r="K357" s="14">
        <v>41</v>
      </c>
      <c r="L357" s="14">
        <v>33</v>
      </c>
      <c r="M357" s="48">
        <v>78716.542095491823</v>
      </c>
    </row>
    <row r="358" spans="1:13" ht="15.75" customHeight="1" x14ac:dyDescent="0.35">
      <c r="A358" s="13" t="s">
        <v>12</v>
      </c>
      <c r="B358" s="14" t="s">
        <v>13</v>
      </c>
      <c r="C358" s="14" t="s">
        <v>11</v>
      </c>
      <c r="D358" s="45"/>
      <c r="E358" s="14">
        <f t="shared" si="20"/>
        <v>0</v>
      </c>
      <c r="F358" s="14">
        <f t="shared" si="21"/>
        <v>1</v>
      </c>
      <c r="G358" s="14">
        <f t="shared" si="22"/>
        <v>0</v>
      </c>
      <c r="H358" s="14">
        <f t="shared" si="23"/>
        <v>0</v>
      </c>
      <c r="I358" s="14">
        <v>65360</v>
      </c>
      <c r="J358" s="14">
        <v>4</v>
      </c>
      <c r="K358" s="14">
        <v>85</v>
      </c>
      <c r="L358" s="14">
        <v>18</v>
      </c>
      <c r="M358" s="48">
        <v>67305.641116208266</v>
      </c>
    </row>
    <row r="359" spans="1:13" ht="15.75" customHeight="1" x14ac:dyDescent="0.35">
      <c r="A359" s="13" t="s">
        <v>9</v>
      </c>
      <c r="B359" s="14" t="s">
        <v>13</v>
      </c>
      <c r="C359" s="14" t="s">
        <v>14</v>
      </c>
      <c r="D359" s="45"/>
      <c r="E359" s="14">
        <f t="shared" si="20"/>
        <v>1</v>
      </c>
      <c r="F359" s="14">
        <f t="shared" si="21"/>
        <v>0</v>
      </c>
      <c r="G359" s="14">
        <f t="shared" si="22"/>
        <v>0</v>
      </c>
      <c r="H359" s="14">
        <f t="shared" si="23"/>
        <v>1</v>
      </c>
      <c r="I359" s="14">
        <v>56630</v>
      </c>
      <c r="J359" s="14">
        <v>4</v>
      </c>
      <c r="K359" s="14">
        <v>78</v>
      </c>
      <c r="L359" s="14">
        <v>46</v>
      </c>
      <c r="M359" s="48">
        <v>91874.274513837459</v>
      </c>
    </row>
    <row r="360" spans="1:13" ht="15.75" customHeight="1" x14ac:dyDescent="0.35">
      <c r="A360" s="13" t="s">
        <v>12</v>
      </c>
      <c r="B360" s="14" t="s">
        <v>13</v>
      </c>
      <c r="C360" s="14" t="s">
        <v>14</v>
      </c>
      <c r="D360" s="45"/>
      <c r="E360" s="14">
        <f t="shared" si="20"/>
        <v>0</v>
      </c>
      <c r="F360" s="14">
        <f t="shared" si="21"/>
        <v>1</v>
      </c>
      <c r="G360" s="14">
        <f t="shared" si="22"/>
        <v>0</v>
      </c>
      <c r="H360" s="14">
        <f t="shared" si="23"/>
        <v>1</v>
      </c>
      <c r="I360" s="14">
        <v>66225</v>
      </c>
      <c r="J360" s="14">
        <v>2</v>
      </c>
      <c r="K360" s="14">
        <v>52</v>
      </c>
      <c r="L360" s="14">
        <v>46</v>
      </c>
      <c r="M360" s="48">
        <v>68828.386611263806</v>
      </c>
    </row>
    <row r="361" spans="1:13" ht="15.75" customHeight="1" x14ac:dyDescent="0.35">
      <c r="A361" s="13" t="s">
        <v>15</v>
      </c>
      <c r="B361" s="14" t="s">
        <v>13</v>
      </c>
      <c r="C361" s="14" t="s">
        <v>14</v>
      </c>
      <c r="D361" s="45"/>
      <c r="E361" s="14">
        <f t="shared" si="20"/>
        <v>0</v>
      </c>
      <c r="F361" s="14">
        <f t="shared" si="21"/>
        <v>0</v>
      </c>
      <c r="G361" s="14">
        <f t="shared" si="22"/>
        <v>0</v>
      </c>
      <c r="H361" s="14">
        <f t="shared" si="23"/>
        <v>1</v>
      </c>
      <c r="I361" s="14">
        <v>50905</v>
      </c>
      <c r="J361" s="14">
        <v>1</v>
      </c>
      <c r="K361" s="14">
        <v>51</v>
      </c>
      <c r="L361" s="14">
        <v>47</v>
      </c>
      <c r="M361" s="48">
        <v>71592.058463172245</v>
      </c>
    </row>
    <row r="362" spans="1:13" ht="15.75" customHeight="1" x14ac:dyDescent="0.35">
      <c r="A362" s="13" t="s">
        <v>12</v>
      </c>
      <c r="B362" s="14" t="s">
        <v>13</v>
      </c>
      <c r="C362" s="14" t="s">
        <v>14</v>
      </c>
      <c r="D362" s="45"/>
      <c r="E362" s="14">
        <f t="shared" si="20"/>
        <v>0</v>
      </c>
      <c r="F362" s="14">
        <f t="shared" si="21"/>
        <v>1</v>
      </c>
      <c r="G362" s="14">
        <f t="shared" si="22"/>
        <v>0</v>
      </c>
      <c r="H362" s="14">
        <f t="shared" si="23"/>
        <v>1</v>
      </c>
      <c r="I362" s="14">
        <v>70139</v>
      </c>
      <c r="J362" s="14">
        <v>3</v>
      </c>
      <c r="K362" s="14">
        <v>57</v>
      </c>
      <c r="L362" s="14">
        <v>23</v>
      </c>
      <c r="M362" s="48">
        <v>69655.873847606999</v>
      </c>
    </row>
    <row r="363" spans="1:13" ht="15.75" customHeight="1" x14ac:dyDescent="0.35">
      <c r="A363" s="13" t="s">
        <v>12</v>
      </c>
      <c r="B363" s="14" t="s">
        <v>13</v>
      </c>
      <c r="C363" s="14" t="s">
        <v>11</v>
      </c>
      <c r="D363" s="45"/>
      <c r="E363" s="14">
        <f t="shared" si="20"/>
        <v>0</v>
      </c>
      <c r="F363" s="14">
        <f t="shared" si="21"/>
        <v>1</v>
      </c>
      <c r="G363" s="14">
        <f t="shared" si="22"/>
        <v>0</v>
      </c>
      <c r="H363" s="14">
        <f t="shared" si="23"/>
        <v>0</v>
      </c>
      <c r="I363" s="14">
        <v>50225</v>
      </c>
      <c r="J363" s="14">
        <v>3</v>
      </c>
      <c r="K363" s="14">
        <v>78</v>
      </c>
      <c r="L363" s="14">
        <v>18</v>
      </c>
      <c r="M363" s="48">
        <v>55965.320824679322</v>
      </c>
    </row>
    <row r="364" spans="1:13" ht="15.75" customHeight="1" x14ac:dyDescent="0.35">
      <c r="A364" s="13" t="s">
        <v>9</v>
      </c>
      <c r="B364" s="14" t="s">
        <v>13</v>
      </c>
      <c r="C364" s="14" t="s">
        <v>11</v>
      </c>
      <c r="D364" s="45"/>
      <c r="E364" s="14">
        <f t="shared" si="20"/>
        <v>1</v>
      </c>
      <c r="F364" s="14">
        <f t="shared" si="21"/>
        <v>0</v>
      </c>
      <c r="G364" s="14">
        <f t="shared" si="22"/>
        <v>0</v>
      </c>
      <c r="H364" s="14">
        <f t="shared" si="23"/>
        <v>0</v>
      </c>
      <c r="I364" s="14">
        <v>58491</v>
      </c>
      <c r="J364" s="14">
        <v>1</v>
      </c>
      <c r="K364" s="14">
        <v>82</v>
      </c>
      <c r="L364" s="14">
        <v>48</v>
      </c>
      <c r="M364" s="48">
        <v>77991.999161353204</v>
      </c>
    </row>
    <row r="365" spans="1:13" ht="15.75" customHeight="1" x14ac:dyDescent="0.35">
      <c r="A365" s="13" t="s">
        <v>9</v>
      </c>
      <c r="B365" s="14" t="s">
        <v>13</v>
      </c>
      <c r="C365" s="14" t="s">
        <v>14</v>
      </c>
      <c r="D365" s="45"/>
      <c r="E365" s="14">
        <f t="shared" si="20"/>
        <v>1</v>
      </c>
      <c r="F365" s="14">
        <f t="shared" si="21"/>
        <v>0</v>
      </c>
      <c r="G365" s="14">
        <f t="shared" si="22"/>
        <v>0</v>
      </c>
      <c r="H365" s="14">
        <f t="shared" si="23"/>
        <v>1</v>
      </c>
      <c r="I365" s="14">
        <v>54429</v>
      </c>
      <c r="J365" s="14">
        <v>3</v>
      </c>
      <c r="K365" s="14">
        <v>73</v>
      </c>
      <c r="L365" s="14">
        <v>35</v>
      </c>
      <c r="M365" s="48">
        <v>67723.639940855326</v>
      </c>
    </row>
    <row r="366" spans="1:13" ht="15.75" customHeight="1" x14ac:dyDescent="0.35">
      <c r="A366" s="13" t="s">
        <v>9</v>
      </c>
      <c r="B366" s="14" t="s">
        <v>10</v>
      </c>
      <c r="C366" s="14" t="s">
        <v>11</v>
      </c>
      <c r="D366" s="45"/>
      <c r="E366" s="14">
        <f t="shared" si="20"/>
        <v>1</v>
      </c>
      <c r="F366" s="14">
        <f t="shared" si="21"/>
        <v>0</v>
      </c>
      <c r="G366" s="14">
        <f t="shared" si="22"/>
        <v>1</v>
      </c>
      <c r="H366" s="14">
        <f t="shared" si="23"/>
        <v>0</v>
      </c>
      <c r="I366" s="14">
        <v>48660</v>
      </c>
      <c r="J366" s="14">
        <v>4</v>
      </c>
      <c r="K366" s="14">
        <v>40</v>
      </c>
      <c r="L366" s="14">
        <v>19</v>
      </c>
      <c r="M366" s="48">
        <v>69552.898535498214</v>
      </c>
    </row>
    <row r="367" spans="1:13" ht="15.75" customHeight="1" x14ac:dyDescent="0.35">
      <c r="A367" s="13" t="s">
        <v>9</v>
      </c>
      <c r="B367" s="14" t="s">
        <v>13</v>
      </c>
      <c r="C367" s="14" t="s">
        <v>11</v>
      </c>
      <c r="D367" s="45"/>
      <c r="E367" s="14">
        <f t="shared" si="20"/>
        <v>1</v>
      </c>
      <c r="F367" s="14">
        <f t="shared" si="21"/>
        <v>0</v>
      </c>
      <c r="G367" s="14">
        <f t="shared" si="22"/>
        <v>0</v>
      </c>
      <c r="H367" s="14">
        <f t="shared" si="23"/>
        <v>0</v>
      </c>
      <c r="I367" s="14">
        <v>54944</v>
      </c>
      <c r="J367" s="14">
        <v>4</v>
      </c>
      <c r="K367" s="14">
        <v>52</v>
      </c>
      <c r="L367" s="14">
        <v>21</v>
      </c>
      <c r="M367" s="48">
        <v>71319.69156969068</v>
      </c>
    </row>
    <row r="368" spans="1:13" ht="15.75" customHeight="1" x14ac:dyDescent="0.35">
      <c r="A368" s="13" t="s">
        <v>12</v>
      </c>
      <c r="B368" s="14" t="s">
        <v>13</v>
      </c>
      <c r="C368" s="14" t="s">
        <v>11</v>
      </c>
      <c r="D368" s="45"/>
      <c r="E368" s="14">
        <f t="shared" si="20"/>
        <v>0</v>
      </c>
      <c r="F368" s="14">
        <f t="shared" si="21"/>
        <v>1</v>
      </c>
      <c r="G368" s="14">
        <f t="shared" si="22"/>
        <v>0</v>
      </c>
      <c r="H368" s="14">
        <f t="shared" si="23"/>
        <v>0</v>
      </c>
      <c r="I368" s="14">
        <v>45569</v>
      </c>
      <c r="J368" s="14">
        <v>1</v>
      </c>
      <c r="K368" s="14">
        <v>45</v>
      </c>
      <c r="L368" s="14">
        <v>21</v>
      </c>
      <c r="M368" s="48">
        <v>61314.487366903377</v>
      </c>
    </row>
    <row r="369" spans="1:13" ht="15.75" customHeight="1" x14ac:dyDescent="0.35">
      <c r="A369" s="13" t="s">
        <v>9</v>
      </c>
      <c r="B369" s="14" t="s">
        <v>13</v>
      </c>
      <c r="C369" s="14" t="s">
        <v>11</v>
      </c>
      <c r="D369" s="45"/>
      <c r="E369" s="14">
        <f t="shared" si="20"/>
        <v>1</v>
      </c>
      <c r="F369" s="14">
        <f t="shared" si="21"/>
        <v>0</v>
      </c>
      <c r="G369" s="14">
        <f t="shared" si="22"/>
        <v>0</v>
      </c>
      <c r="H369" s="14">
        <f t="shared" si="23"/>
        <v>0</v>
      </c>
      <c r="I369" s="14">
        <v>54688</v>
      </c>
      <c r="J369" s="14">
        <v>3</v>
      </c>
      <c r="K369" s="14">
        <v>72</v>
      </c>
      <c r="L369" s="14">
        <v>49</v>
      </c>
      <c r="M369" s="48">
        <v>77659.796809948661</v>
      </c>
    </row>
    <row r="370" spans="1:13" ht="15.75" customHeight="1" x14ac:dyDescent="0.35">
      <c r="A370" s="13" t="s">
        <v>9</v>
      </c>
      <c r="B370" s="14" t="s">
        <v>13</v>
      </c>
      <c r="C370" s="14" t="s">
        <v>11</v>
      </c>
      <c r="D370" s="45"/>
      <c r="E370" s="14">
        <f t="shared" si="20"/>
        <v>1</v>
      </c>
      <c r="F370" s="14">
        <f t="shared" si="21"/>
        <v>0</v>
      </c>
      <c r="G370" s="14">
        <f t="shared" si="22"/>
        <v>0</v>
      </c>
      <c r="H370" s="14">
        <f t="shared" si="23"/>
        <v>0</v>
      </c>
      <c r="I370" s="14">
        <v>55031</v>
      </c>
      <c r="J370" s="14">
        <v>3</v>
      </c>
      <c r="K370" s="14">
        <v>38</v>
      </c>
      <c r="L370" s="14">
        <v>56</v>
      </c>
      <c r="M370" s="48">
        <v>79567.495581695403</v>
      </c>
    </row>
    <row r="371" spans="1:13" ht="15.75" customHeight="1" x14ac:dyDescent="0.35">
      <c r="A371" s="13" t="s">
        <v>15</v>
      </c>
      <c r="B371" s="14" t="s">
        <v>13</v>
      </c>
      <c r="C371" s="14" t="s">
        <v>11</v>
      </c>
      <c r="D371" s="45"/>
      <c r="E371" s="14">
        <f t="shared" si="20"/>
        <v>0</v>
      </c>
      <c r="F371" s="14">
        <f t="shared" si="21"/>
        <v>0</v>
      </c>
      <c r="G371" s="14">
        <f t="shared" si="22"/>
        <v>0</v>
      </c>
      <c r="H371" s="14">
        <f t="shared" si="23"/>
        <v>0</v>
      </c>
      <c r="I371" s="14">
        <v>47800</v>
      </c>
      <c r="J371" s="14">
        <v>3</v>
      </c>
      <c r="K371" s="14">
        <v>51</v>
      </c>
      <c r="L371" s="14">
        <v>42</v>
      </c>
      <c r="M371" s="48">
        <v>64852.240963035161</v>
      </c>
    </row>
    <row r="372" spans="1:13" ht="15.75" customHeight="1" x14ac:dyDescent="0.35">
      <c r="A372" s="13" t="s">
        <v>15</v>
      </c>
      <c r="B372" s="14" t="s">
        <v>13</v>
      </c>
      <c r="C372" s="14" t="s">
        <v>14</v>
      </c>
      <c r="D372" s="45"/>
      <c r="E372" s="14">
        <f t="shared" si="20"/>
        <v>0</v>
      </c>
      <c r="F372" s="14">
        <f t="shared" si="21"/>
        <v>0</v>
      </c>
      <c r="G372" s="14">
        <f t="shared" si="22"/>
        <v>0</v>
      </c>
      <c r="H372" s="14">
        <f t="shared" si="23"/>
        <v>1</v>
      </c>
      <c r="I372" s="14">
        <v>53525</v>
      </c>
      <c r="J372" s="14">
        <v>3</v>
      </c>
      <c r="K372" s="14">
        <v>76</v>
      </c>
      <c r="L372" s="14">
        <v>44</v>
      </c>
      <c r="M372" s="48">
        <v>76874.6677272745</v>
      </c>
    </row>
    <row r="373" spans="1:13" ht="15.75" customHeight="1" x14ac:dyDescent="0.35">
      <c r="A373" s="13" t="s">
        <v>9</v>
      </c>
      <c r="B373" s="14" t="s">
        <v>13</v>
      </c>
      <c r="C373" s="14" t="s">
        <v>14</v>
      </c>
      <c r="D373" s="45"/>
      <c r="E373" s="14">
        <f t="shared" si="20"/>
        <v>1</v>
      </c>
      <c r="F373" s="14">
        <f t="shared" si="21"/>
        <v>0</v>
      </c>
      <c r="G373" s="14">
        <f t="shared" si="22"/>
        <v>0</v>
      </c>
      <c r="H373" s="14">
        <f t="shared" si="23"/>
        <v>1</v>
      </c>
      <c r="I373" s="14">
        <v>58158</v>
      </c>
      <c r="J373" s="14">
        <v>4</v>
      </c>
      <c r="K373" s="14">
        <v>52</v>
      </c>
      <c r="L373" s="14">
        <v>18</v>
      </c>
      <c r="M373" s="48">
        <v>74609.271182380966</v>
      </c>
    </row>
    <row r="374" spans="1:13" ht="15.75" customHeight="1" x14ac:dyDescent="0.35">
      <c r="A374" s="13" t="s">
        <v>15</v>
      </c>
      <c r="B374" s="14" t="s">
        <v>13</v>
      </c>
      <c r="C374" s="14" t="s">
        <v>11</v>
      </c>
      <c r="D374" s="45"/>
      <c r="E374" s="14">
        <f t="shared" si="20"/>
        <v>0</v>
      </c>
      <c r="F374" s="14">
        <f t="shared" si="21"/>
        <v>0</v>
      </c>
      <c r="G374" s="14">
        <f t="shared" si="22"/>
        <v>0</v>
      </c>
      <c r="H374" s="14">
        <f t="shared" si="23"/>
        <v>0</v>
      </c>
      <c r="I374" s="14">
        <v>45831</v>
      </c>
      <c r="J374" s="14">
        <v>4</v>
      </c>
      <c r="K374" s="14">
        <v>50</v>
      </c>
      <c r="L374" s="14">
        <v>61</v>
      </c>
      <c r="M374" s="48">
        <v>67830.323265675805</v>
      </c>
    </row>
    <row r="375" spans="1:13" ht="15.75" customHeight="1" x14ac:dyDescent="0.35">
      <c r="A375" s="13" t="s">
        <v>9</v>
      </c>
      <c r="B375" s="14" t="s">
        <v>13</v>
      </c>
      <c r="C375" s="14" t="s">
        <v>11</v>
      </c>
      <c r="D375" s="45"/>
      <c r="E375" s="14">
        <f t="shared" si="20"/>
        <v>1</v>
      </c>
      <c r="F375" s="14">
        <f t="shared" si="21"/>
        <v>0</v>
      </c>
      <c r="G375" s="14">
        <f t="shared" si="22"/>
        <v>0</v>
      </c>
      <c r="H375" s="14">
        <f t="shared" si="23"/>
        <v>0</v>
      </c>
      <c r="I375" s="14">
        <v>49068</v>
      </c>
      <c r="J375" s="14">
        <v>3</v>
      </c>
      <c r="K375" s="14">
        <v>38</v>
      </c>
      <c r="L375" s="14">
        <v>57</v>
      </c>
      <c r="M375" s="48">
        <v>76946.274426481716</v>
      </c>
    </row>
    <row r="376" spans="1:13" ht="15.75" customHeight="1" x14ac:dyDescent="0.35">
      <c r="A376" s="13" t="s">
        <v>9</v>
      </c>
      <c r="B376" s="14" t="s">
        <v>13</v>
      </c>
      <c r="C376" s="14" t="s">
        <v>11</v>
      </c>
      <c r="D376" s="45"/>
      <c r="E376" s="14">
        <f t="shared" si="20"/>
        <v>1</v>
      </c>
      <c r="F376" s="14">
        <f t="shared" si="21"/>
        <v>0</v>
      </c>
      <c r="G376" s="14">
        <f t="shared" si="22"/>
        <v>0</v>
      </c>
      <c r="H376" s="14">
        <f t="shared" si="23"/>
        <v>0</v>
      </c>
      <c r="I376" s="14">
        <v>59055</v>
      </c>
      <c r="J376" s="14">
        <v>1</v>
      </c>
      <c r="K376" s="14">
        <v>62</v>
      </c>
      <c r="L376" s="14">
        <v>42</v>
      </c>
      <c r="M376" s="48">
        <v>74170.883983044594</v>
      </c>
    </row>
    <row r="377" spans="1:13" ht="15.75" customHeight="1" x14ac:dyDescent="0.35">
      <c r="A377" s="13" t="s">
        <v>9</v>
      </c>
      <c r="B377" s="14" t="s">
        <v>10</v>
      </c>
      <c r="C377" s="14" t="s">
        <v>14</v>
      </c>
      <c r="D377" s="45"/>
      <c r="E377" s="14">
        <f t="shared" si="20"/>
        <v>1</v>
      </c>
      <c r="F377" s="14">
        <f t="shared" si="21"/>
        <v>0</v>
      </c>
      <c r="G377" s="14">
        <f t="shared" si="22"/>
        <v>1</v>
      </c>
      <c r="H377" s="14">
        <f t="shared" si="23"/>
        <v>1</v>
      </c>
      <c r="I377" s="14">
        <v>56061</v>
      </c>
      <c r="J377" s="14">
        <v>1</v>
      </c>
      <c r="K377" s="14">
        <v>50</v>
      </c>
      <c r="L377" s="14">
        <v>26</v>
      </c>
      <c r="M377" s="48">
        <v>89914.729286687128</v>
      </c>
    </row>
    <row r="378" spans="1:13" ht="15.75" customHeight="1" x14ac:dyDescent="0.35">
      <c r="A378" s="13" t="s">
        <v>12</v>
      </c>
      <c r="B378" s="14" t="s">
        <v>13</v>
      </c>
      <c r="C378" s="14" t="s">
        <v>14</v>
      </c>
      <c r="D378" s="45"/>
      <c r="E378" s="14">
        <f t="shared" si="20"/>
        <v>0</v>
      </c>
      <c r="F378" s="14">
        <f t="shared" si="21"/>
        <v>1</v>
      </c>
      <c r="G378" s="14">
        <f t="shared" si="22"/>
        <v>0</v>
      </c>
      <c r="H378" s="14">
        <f t="shared" si="23"/>
        <v>1</v>
      </c>
      <c r="I378" s="14">
        <v>54739</v>
      </c>
      <c r="J378" s="14">
        <v>1</v>
      </c>
      <c r="K378" s="14">
        <v>41</v>
      </c>
      <c r="L378" s="14">
        <v>20</v>
      </c>
      <c r="M378" s="48">
        <v>57101.035681287656</v>
      </c>
    </row>
    <row r="379" spans="1:13" ht="15.75" customHeight="1" x14ac:dyDescent="0.35">
      <c r="A379" s="13" t="s">
        <v>15</v>
      </c>
      <c r="B379" s="14" t="s">
        <v>10</v>
      </c>
      <c r="C379" s="14" t="s">
        <v>11</v>
      </c>
      <c r="D379" s="45"/>
      <c r="E379" s="14">
        <f t="shared" si="20"/>
        <v>0</v>
      </c>
      <c r="F379" s="14">
        <f t="shared" si="21"/>
        <v>0</v>
      </c>
      <c r="G379" s="14">
        <f t="shared" si="22"/>
        <v>1</v>
      </c>
      <c r="H379" s="14">
        <f t="shared" si="23"/>
        <v>0</v>
      </c>
      <c r="I379" s="14">
        <v>48909</v>
      </c>
      <c r="J379" s="14">
        <v>1</v>
      </c>
      <c r="K379" s="14">
        <v>63</v>
      </c>
      <c r="L379" s="14">
        <v>23</v>
      </c>
      <c r="M379" s="48">
        <v>72988.312511459299</v>
      </c>
    </row>
    <row r="380" spans="1:13" ht="15.75" customHeight="1" x14ac:dyDescent="0.35">
      <c r="A380" s="13" t="s">
        <v>9</v>
      </c>
      <c r="B380" s="14" t="s">
        <v>10</v>
      </c>
      <c r="C380" s="14" t="s">
        <v>11</v>
      </c>
      <c r="D380" s="45"/>
      <c r="E380" s="14">
        <f t="shared" si="20"/>
        <v>1</v>
      </c>
      <c r="F380" s="14">
        <f t="shared" si="21"/>
        <v>0</v>
      </c>
      <c r="G380" s="14">
        <f t="shared" si="22"/>
        <v>1</v>
      </c>
      <c r="H380" s="14">
        <f t="shared" si="23"/>
        <v>0</v>
      </c>
      <c r="I380" s="14">
        <v>53938</v>
      </c>
      <c r="J380" s="14">
        <v>1</v>
      </c>
      <c r="K380" s="14">
        <v>61</v>
      </c>
      <c r="L380" s="14">
        <v>39</v>
      </c>
      <c r="M380" s="48">
        <v>75465.424765406307</v>
      </c>
    </row>
    <row r="381" spans="1:13" ht="15.75" customHeight="1" x14ac:dyDescent="0.35">
      <c r="A381" s="13" t="s">
        <v>12</v>
      </c>
      <c r="B381" s="14" t="s">
        <v>10</v>
      </c>
      <c r="C381" s="14" t="s">
        <v>14</v>
      </c>
      <c r="D381" s="45"/>
      <c r="E381" s="14">
        <f t="shared" si="20"/>
        <v>0</v>
      </c>
      <c r="F381" s="14">
        <f t="shared" si="21"/>
        <v>1</v>
      </c>
      <c r="G381" s="14">
        <f t="shared" si="22"/>
        <v>1</v>
      </c>
      <c r="H381" s="14">
        <f t="shared" si="23"/>
        <v>1</v>
      </c>
      <c r="I381" s="14">
        <v>64117</v>
      </c>
      <c r="J381" s="14">
        <v>4</v>
      </c>
      <c r="K381" s="14">
        <v>77</v>
      </c>
      <c r="L381" s="14">
        <v>24</v>
      </c>
      <c r="M381" s="48">
        <v>98229.462246668481</v>
      </c>
    </row>
    <row r="382" spans="1:13" ht="15.75" customHeight="1" x14ac:dyDescent="0.35">
      <c r="A382" s="13" t="s">
        <v>15</v>
      </c>
      <c r="B382" s="14" t="s">
        <v>13</v>
      </c>
      <c r="C382" s="14" t="s">
        <v>11</v>
      </c>
      <c r="D382" s="45"/>
      <c r="E382" s="14">
        <f t="shared" si="20"/>
        <v>0</v>
      </c>
      <c r="F382" s="14">
        <f t="shared" si="21"/>
        <v>0</v>
      </c>
      <c r="G382" s="14">
        <f t="shared" si="22"/>
        <v>0</v>
      </c>
      <c r="H382" s="14">
        <f t="shared" si="23"/>
        <v>0</v>
      </c>
      <c r="I382" s="14">
        <v>53523</v>
      </c>
      <c r="J382" s="14">
        <v>1</v>
      </c>
      <c r="K382" s="14">
        <v>61</v>
      </c>
      <c r="L382" s="14">
        <v>64</v>
      </c>
      <c r="M382" s="48">
        <v>75104.2221182785</v>
      </c>
    </row>
    <row r="383" spans="1:13" ht="15.75" customHeight="1" x14ac:dyDescent="0.35">
      <c r="A383" s="13" t="s">
        <v>12</v>
      </c>
      <c r="B383" s="14" t="s">
        <v>13</v>
      </c>
      <c r="C383" s="14" t="s">
        <v>14</v>
      </c>
      <c r="D383" s="45"/>
      <c r="E383" s="14">
        <f t="shared" si="20"/>
        <v>0</v>
      </c>
      <c r="F383" s="14">
        <f t="shared" si="21"/>
        <v>1</v>
      </c>
      <c r="G383" s="14">
        <f t="shared" si="22"/>
        <v>0</v>
      </c>
      <c r="H383" s="14">
        <f t="shared" si="23"/>
        <v>1</v>
      </c>
      <c r="I383" s="14">
        <v>54533</v>
      </c>
      <c r="J383" s="14">
        <v>1</v>
      </c>
      <c r="K383" s="14">
        <v>68</v>
      </c>
      <c r="L383" s="14">
        <v>62</v>
      </c>
      <c r="M383" s="48">
        <v>94600.045097142749</v>
      </c>
    </row>
    <row r="384" spans="1:13" ht="15.75" customHeight="1" x14ac:dyDescent="0.35">
      <c r="A384" s="13" t="s">
        <v>9</v>
      </c>
      <c r="B384" s="14" t="s">
        <v>10</v>
      </c>
      <c r="C384" s="14" t="s">
        <v>11</v>
      </c>
      <c r="D384" s="45"/>
      <c r="E384" s="14">
        <f t="shared" si="20"/>
        <v>1</v>
      </c>
      <c r="F384" s="14">
        <f t="shared" si="21"/>
        <v>0</v>
      </c>
      <c r="G384" s="14">
        <f t="shared" si="22"/>
        <v>1</v>
      </c>
      <c r="H384" s="14">
        <f t="shared" si="23"/>
        <v>0</v>
      </c>
      <c r="I384" s="14">
        <v>41686</v>
      </c>
      <c r="J384" s="14">
        <v>2</v>
      </c>
      <c r="K384" s="14">
        <v>52</v>
      </c>
      <c r="L384" s="14">
        <v>27</v>
      </c>
      <c r="M384" s="48">
        <v>71243.969526794812</v>
      </c>
    </row>
    <row r="385" spans="1:13" ht="15.75" customHeight="1" x14ac:dyDescent="0.35">
      <c r="A385" s="13" t="s">
        <v>9</v>
      </c>
      <c r="B385" s="14" t="s">
        <v>10</v>
      </c>
      <c r="C385" s="14" t="s">
        <v>14</v>
      </c>
      <c r="D385" s="45"/>
      <c r="E385" s="14">
        <f t="shared" si="20"/>
        <v>1</v>
      </c>
      <c r="F385" s="14">
        <f t="shared" si="21"/>
        <v>0</v>
      </c>
      <c r="G385" s="14">
        <f t="shared" si="22"/>
        <v>1</v>
      </c>
      <c r="H385" s="14">
        <f t="shared" si="23"/>
        <v>1</v>
      </c>
      <c r="I385" s="14">
        <v>52894</v>
      </c>
      <c r="J385" s="14">
        <v>2</v>
      </c>
      <c r="K385" s="14">
        <v>43</v>
      </c>
      <c r="L385" s="14">
        <v>55</v>
      </c>
      <c r="M385" s="48">
        <v>101285.29883925001</v>
      </c>
    </row>
    <row r="386" spans="1:13" ht="15.75" customHeight="1" x14ac:dyDescent="0.35">
      <c r="A386" s="13" t="s">
        <v>12</v>
      </c>
      <c r="B386" s="14" t="s">
        <v>13</v>
      </c>
      <c r="C386" s="14" t="s">
        <v>14</v>
      </c>
      <c r="D386" s="45"/>
      <c r="E386" s="14">
        <f t="shared" si="20"/>
        <v>0</v>
      </c>
      <c r="F386" s="14">
        <f t="shared" si="21"/>
        <v>1</v>
      </c>
      <c r="G386" s="14">
        <f t="shared" si="22"/>
        <v>0</v>
      </c>
      <c r="H386" s="14">
        <f t="shared" si="23"/>
        <v>1</v>
      </c>
      <c r="I386" s="14">
        <v>54634</v>
      </c>
      <c r="J386" s="14">
        <v>2</v>
      </c>
      <c r="K386" s="14">
        <v>76</v>
      </c>
      <c r="L386" s="14">
        <v>55</v>
      </c>
      <c r="M386" s="48">
        <v>78275.869860179009</v>
      </c>
    </row>
    <row r="387" spans="1:13" ht="15.75" customHeight="1" x14ac:dyDescent="0.35">
      <c r="A387" s="13" t="s">
        <v>12</v>
      </c>
      <c r="B387" s="14" t="s">
        <v>13</v>
      </c>
      <c r="C387" s="14" t="s">
        <v>11</v>
      </c>
      <c r="D387" s="45"/>
      <c r="E387" s="14">
        <f t="shared" si="20"/>
        <v>0</v>
      </c>
      <c r="F387" s="14">
        <f t="shared" si="21"/>
        <v>1</v>
      </c>
      <c r="G387" s="14">
        <f t="shared" si="22"/>
        <v>0</v>
      </c>
      <c r="H387" s="14">
        <f t="shared" si="23"/>
        <v>0</v>
      </c>
      <c r="I387" s="14">
        <v>71502</v>
      </c>
      <c r="J387" s="14">
        <v>4</v>
      </c>
      <c r="K387" s="14">
        <v>49</v>
      </c>
      <c r="L387" s="14">
        <v>35</v>
      </c>
      <c r="M387" s="48">
        <v>74600.08894239043</v>
      </c>
    </row>
    <row r="388" spans="1:13" ht="15.75" customHeight="1" x14ac:dyDescent="0.35">
      <c r="A388" s="13" t="s">
        <v>9</v>
      </c>
      <c r="B388" s="14" t="s">
        <v>13</v>
      </c>
      <c r="C388" s="14" t="s">
        <v>14</v>
      </c>
      <c r="D388" s="45"/>
      <c r="E388" s="14">
        <f t="shared" ref="E388:E451" si="24">IF(A388="Tier 1",1,0)</f>
        <v>1</v>
      </c>
      <c r="F388" s="14">
        <f t="shared" ref="F388:F451" si="25">IF(A388="Tier 2",1,0)</f>
        <v>0</v>
      </c>
      <c r="G388" s="14">
        <f t="shared" ref="G388:G451" si="26">IF(B388="Manager",1,0)</f>
        <v>0</v>
      </c>
      <c r="H388" s="14">
        <f t="shared" ref="H388:H451" si="27">IF(C388="Metro",1,0)</f>
        <v>1</v>
      </c>
      <c r="I388" s="14">
        <v>49626</v>
      </c>
      <c r="J388" s="14">
        <v>3</v>
      </c>
      <c r="K388" s="14">
        <v>59</v>
      </c>
      <c r="L388" s="14">
        <v>44</v>
      </c>
      <c r="M388" s="48">
        <v>72344.511371326749</v>
      </c>
    </row>
    <row r="389" spans="1:13" ht="15.75" customHeight="1" x14ac:dyDescent="0.35">
      <c r="A389" s="13" t="s">
        <v>9</v>
      </c>
      <c r="B389" s="14" t="s">
        <v>13</v>
      </c>
      <c r="C389" s="14" t="s">
        <v>14</v>
      </c>
      <c r="D389" s="45"/>
      <c r="E389" s="14">
        <f t="shared" si="24"/>
        <v>1</v>
      </c>
      <c r="F389" s="14">
        <f t="shared" si="25"/>
        <v>0</v>
      </c>
      <c r="G389" s="14">
        <f t="shared" si="26"/>
        <v>0</v>
      </c>
      <c r="H389" s="14">
        <f t="shared" si="27"/>
        <v>1</v>
      </c>
      <c r="I389" s="14">
        <v>64324</v>
      </c>
      <c r="J389" s="14">
        <v>4</v>
      </c>
      <c r="K389" s="14">
        <v>74</v>
      </c>
      <c r="L389" s="14">
        <v>19</v>
      </c>
      <c r="M389" s="48">
        <v>71994.50272609049</v>
      </c>
    </row>
    <row r="390" spans="1:13" ht="15.75" customHeight="1" x14ac:dyDescent="0.35">
      <c r="A390" s="13" t="s">
        <v>12</v>
      </c>
      <c r="B390" s="14" t="s">
        <v>13</v>
      </c>
      <c r="C390" s="14" t="s">
        <v>11</v>
      </c>
      <c r="D390" s="45"/>
      <c r="E390" s="14">
        <f t="shared" si="24"/>
        <v>0</v>
      </c>
      <c r="F390" s="14">
        <f t="shared" si="25"/>
        <v>1</v>
      </c>
      <c r="G390" s="14">
        <f t="shared" si="26"/>
        <v>0</v>
      </c>
      <c r="H390" s="14">
        <f t="shared" si="27"/>
        <v>0</v>
      </c>
      <c r="I390" s="14">
        <v>62778</v>
      </c>
      <c r="J390" s="14">
        <v>1</v>
      </c>
      <c r="K390" s="14">
        <v>51</v>
      </c>
      <c r="L390" s="14">
        <v>58</v>
      </c>
      <c r="M390" s="48">
        <v>77589.360598970714</v>
      </c>
    </row>
    <row r="391" spans="1:13" ht="15.75" customHeight="1" x14ac:dyDescent="0.35">
      <c r="A391" s="13" t="s">
        <v>15</v>
      </c>
      <c r="B391" s="14" t="s">
        <v>13</v>
      </c>
      <c r="C391" s="14" t="s">
        <v>14</v>
      </c>
      <c r="D391" s="45"/>
      <c r="E391" s="14">
        <f t="shared" si="24"/>
        <v>0</v>
      </c>
      <c r="F391" s="14">
        <f t="shared" si="25"/>
        <v>0</v>
      </c>
      <c r="G391" s="14">
        <f t="shared" si="26"/>
        <v>0</v>
      </c>
      <c r="H391" s="14">
        <f t="shared" si="27"/>
        <v>1</v>
      </c>
      <c r="I391" s="14">
        <v>52970</v>
      </c>
      <c r="J391" s="14">
        <v>1</v>
      </c>
      <c r="K391" s="14">
        <v>49</v>
      </c>
      <c r="L391" s="14">
        <v>50</v>
      </c>
      <c r="M391" s="48">
        <v>90017.281969721138</v>
      </c>
    </row>
    <row r="392" spans="1:13" ht="15.75" customHeight="1" x14ac:dyDescent="0.35">
      <c r="A392" s="13" t="s">
        <v>15</v>
      </c>
      <c r="B392" s="14" t="s">
        <v>13</v>
      </c>
      <c r="C392" s="14" t="s">
        <v>11</v>
      </c>
      <c r="D392" s="45"/>
      <c r="E392" s="14">
        <f t="shared" si="24"/>
        <v>0</v>
      </c>
      <c r="F392" s="14">
        <f t="shared" si="25"/>
        <v>0</v>
      </c>
      <c r="G392" s="14">
        <f t="shared" si="26"/>
        <v>0</v>
      </c>
      <c r="H392" s="14">
        <f t="shared" si="27"/>
        <v>0</v>
      </c>
      <c r="I392" s="14">
        <v>45893</v>
      </c>
      <c r="J392" s="14">
        <v>4</v>
      </c>
      <c r="K392" s="14">
        <v>75</v>
      </c>
      <c r="L392" s="14">
        <v>26</v>
      </c>
      <c r="M392" s="48">
        <v>65271.683904104037</v>
      </c>
    </row>
    <row r="393" spans="1:13" ht="15.75" customHeight="1" x14ac:dyDescent="0.35">
      <c r="A393" s="13" t="s">
        <v>15</v>
      </c>
      <c r="B393" s="14" t="s">
        <v>13</v>
      </c>
      <c r="C393" s="14" t="s">
        <v>11</v>
      </c>
      <c r="D393" s="45"/>
      <c r="E393" s="14">
        <f t="shared" si="24"/>
        <v>0</v>
      </c>
      <c r="F393" s="14">
        <f t="shared" si="25"/>
        <v>0</v>
      </c>
      <c r="G393" s="14">
        <f t="shared" si="26"/>
        <v>0</v>
      </c>
      <c r="H393" s="14">
        <f t="shared" si="27"/>
        <v>0</v>
      </c>
      <c r="I393" s="14">
        <v>50488</v>
      </c>
      <c r="J393" s="14">
        <v>2</v>
      </c>
      <c r="K393" s="14">
        <v>59</v>
      </c>
      <c r="L393" s="14">
        <v>24</v>
      </c>
      <c r="M393" s="48">
        <v>66640.886979653442</v>
      </c>
    </row>
    <row r="394" spans="1:13" ht="15.75" customHeight="1" x14ac:dyDescent="0.35">
      <c r="A394" s="13" t="s">
        <v>9</v>
      </c>
      <c r="B394" s="14" t="s">
        <v>13</v>
      </c>
      <c r="C394" s="14" t="s">
        <v>14</v>
      </c>
      <c r="D394" s="45"/>
      <c r="E394" s="14">
        <f t="shared" si="24"/>
        <v>1</v>
      </c>
      <c r="F394" s="14">
        <f t="shared" si="25"/>
        <v>0</v>
      </c>
      <c r="G394" s="14">
        <f t="shared" si="26"/>
        <v>0</v>
      </c>
      <c r="H394" s="14">
        <f t="shared" si="27"/>
        <v>1</v>
      </c>
      <c r="I394" s="14">
        <v>60137</v>
      </c>
      <c r="J394" s="14">
        <v>4</v>
      </c>
      <c r="K394" s="14">
        <v>65</v>
      </c>
      <c r="L394" s="14">
        <v>48</v>
      </c>
      <c r="M394" s="48">
        <v>89189.312866624314</v>
      </c>
    </row>
    <row r="395" spans="1:13" ht="15.75" customHeight="1" x14ac:dyDescent="0.35">
      <c r="A395" s="13" t="s">
        <v>15</v>
      </c>
      <c r="B395" s="14" t="s">
        <v>13</v>
      </c>
      <c r="C395" s="14" t="s">
        <v>11</v>
      </c>
      <c r="D395" s="45"/>
      <c r="E395" s="14">
        <f t="shared" si="24"/>
        <v>0</v>
      </c>
      <c r="F395" s="14">
        <f t="shared" si="25"/>
        <v>0</v>
      </c>
      <c r="G395" s="14">
        <f t="shared" si="26"/>
        <v>0</v>
      </c>
      <c r="H395" s="14">
        <f t="shared" si="27"/>
        <v>0</v>
      </c>
      <c r="I395" s="14">
        <v>57816</v>
      </c>
      <c r="J395" s="14">
        <v>4</v>
      </c>
      <c r="K395" s="14">
        <v>66</v>
      </c>
      <c r="L395" s="14">
        <v>19</v>
      </c>
      <c r="M395" s="48">
        <v>59189.5166071516</v>
      </c>
    </row>
    <row r="396" spans="1:13" ht="15.75" customHeight="1" x14ac:dyDescent="0.35">
      <c r="A396" s="13" t="s">
        <v>9</v>
      </c>
      <c r="B396" s="14" t="s">
        <v>13</v>
      </c>
      <c r="C396" s="14" t="s">
        <v>14</v>
      </c>
      <c r="D396" s="45"/>
      <c r="E396" s="14">
        <f t="shared" si="24"/>
        <v>1</v>
      </c>
      <c r="F396" s="14">
        <f t="shared" si="25"/>
        <v>0</v>
      </c>
      <c r="G396" s="14">
        <f t="shared" si="26"/>
        <v>0</v>
      </c>
      <c r="H396" s="14">
        <f t="shared" si="27"/>
        <v>1</v>
      </c>
      <c r="I396" s="14">
        <v>51943</v>
      </c>
      <c r="J396" s="14">
        <v>1</v>
      </c>
      <c r="K396" s="14">
        <v>62</v>
      </c>
      <c r="L396" s="14">
        <v>48</v>
      </c>
      <c r="M396" s="48">
        <v>69695.93535208836</v>
      </c>
    </row>
    <row r="397" spans="1:13" ht="15.75" customHeight="1" x14ac:dyDescent="0.35">
      <c r="A397" s="13" t="s">
        <v>9</v>
      </c>
      <c r="B397" s="14" t="s">
        <v>13</v>
      </c>
      <c r="C397" s="14" t="s">
        <v>14</v>
      </c>
      <c r="D397" s="45"/>
      <c r="E397" s="14">
        <f t="shared" si="24"/>
        <v>1</v>
      </c>
      <c r="F397" s="14">
        <f t="shared" si="25"/>
        <v>0</v>
      </c>
      <c r="G397" s="14">
        <f t="shared" si="26"/>
        <v>0</v>
      </c>
      <c r="H397" s="14">
        <f t="shared" si="27"/>
        <v>1</v>
      </c>
      <c r="I397" s="14">
        <v>59544</v>
      </c>
      <c r="J397" s="14">
        <v>3</v>
      </c>
      <c r="K397" s="14">
        <v>51</v>
      </c>
      <c r="L397" s="14">
        <v>49</v>
      </c>
      <c r="M397" s="48">
        <v>70403.99667970599</v>
      </c>
    </row>
    <row r="398" spans="1:13" ht="15.75" customHeight="1" x14ac:dyDescent="0.35">
      <c r="A398" s="13" t="s">
        <v>9</v>
      </c>
      <c r="B398" s="14" t="s">
        <v>13</v>
      </c>
      <c r="C398" s="14" t="s">
        <v>11</v>
      </c>
      <c r="D398" s="45"/>
      <c r="E398" s="14">
        <f t="shared" si="24"/>
        <v>1</v>
      </c>
      <c r="F398" s="14">
        <f t="shared" si="25"/>
        <v>0</v>
      </c>
      <c r="G398" s="14">
        <f t="shared" si="26"/>
        <v>0</v>
      </c>
      <c r="H398" s="14">
        <f t="shared" si="27"/>
        <v>0</v>
      </c>
      <c r="I398" s="14">
        <v>61499</v>
      </c>
      <c r="J398" s="14">
        <v>2</v>
      </c>
      <c r="K398" s="14">
        <v>76</v>
      </c>
      <c r="L398" s="14">
        <v>46</v>
      </c>
      <c r="M398" s="48">
        <v>64944.985066666719</v>
      </c>
    </row>
    <row r="399" spans="1:13" ht="15.75" customHeight="1" x14ac:dyDescent="0.35">
      <c r="A399" s="13" t="s">
        <v>15</v>
      </c>
      <c r="B399" s="14" t="s">
        <v>13</v>
      </c>
      <c r="C399" s="14" t="s">
        <v>14</v>
      </c>
      <c r="D399" s="45"/>
      <c r="E399" s="14">
        <f t="shared" si="24"/>
        <v>0</v>
      </c>
      <c r="F399" s="14">
        <f t="shared" si="25"/>
        <v>0</v>
      </c>
      <c r="G399" s="14">
        <f t="shared" si="26"/>
        <v>0</v>
      </c>
      <c r="H399" s="14">
        <f t="shared" si="27"/>
        <v>1</v>
      </c>
      <c r="I399" s="14">
        <v>41294</v>
      </c>
      <c r="J399" s="14">
        <v>1</v>
      </c>
      <c r="K399" s="14">
        <v>39</v>
      </c>
      <c r="L399" s="14">
        <v>46</v>
      </c>
      <c r="M399" s="48">
        <v>71733.248419359588</v>
      </c>
    </row>
    <row r="400" spans="1:13" ht="15.75" customHeight="1" x14ac:dyDescent="0.35">
      <c r="A400" s="13" t="s">
        <v>9</v>
      </c>
      <c r="B400" s="14" t="s">
        <v>13</v>
      </c>
      <c r="C400" s="14" t="s">
        <v>11</v>
      </c>
      <c r="D400" s="45"/>
      <c r="E400" s="14">
        <f t="shared" si="24"/>
        <v>1</v>
      </c>
      <c r="F400" s="14">
        <f t="shared" si="25"/>
        <v>0</v>
      </c>
      <c r="G400" s="14">
        <f t="shared" si="26"/>
        <v>0</v>
      </c>
      <c r="H400" s="14">
        <f t="shared" si="27"/>
        <v>0</v>
      </c>
      <c r="I400" s="14">
        <v>58538</v>
      </c>
      <c r="J400" s="14">
        <v>1</v>
      </c>
      <c r="K400" s="14">
        <v>75</v>
      </c>
      <c r="L400" s="14">
        <v>43</v>
      </c>
      <c r="M400" s="48">
        <v>76807.17766689675</v>
      </c>
    </row>
    <row r="401" spans="1:13" ht="15.75" customHeight="1" x14ac:dyDescent="0.35">
      <c r="A401" s="13" t="s">
        <v>12</v>
      </c>
      <c r="B401" s="14" t="s">
        <v>13</v>
      </c>
      <c r="C401" s="14" t="s">
        <v>14</v>
      </c>
      <c r="D401" s="45"/>
      <c r="E401" s="14">
        <f t="shared" si="24"/>
        <v>0</v>
      </c>
      <c r="F401" s="14">
        <f t="shared" si="25"/>
        <v>1</v>
      </c>
      <c r="G401" s="14">
        <f t="shared" si="26"/>
        <v>0</v>
      </c>
      <c r="H401" s="14">
        <f t="shared" si="27"/>
        <v>1</v>
      </c>
      <c r="I401" s="14">
        <v>57406</v>
      </c>
      <c r="J401" s="14">
        <v>2</v>
      </c>
      <c r="K401" s="14">
        <v>61</v>
      </c>
      <c r="L401" s="14">
        <v>21</v>
      </c>
      <c r="M401" s="48">
        <v>84235.739803884644</v>
      </c>
    </row>
    <row r="402" spans="1:13" ht="15.75" customHeight="1" x14ac:dyDescent="0.35">
      <c r="A402" s="13" t="s">
        <v>9</v>
      </c>
      <c r="B402" s="14" t="s">
        <v>13</v>
      </c>
      <c r="C402" s="14" t="s">
        <v>14</v>
      </c>
      <c r="D402" s="45"/>
      <c r="E402" s="14">
        <f t="shared" si="24"/>
        <v>1</v>
      </c>
      <c r="F402" s="14">
        <f t="shared" si="25"/>
        <v>0</v>
      </c>
      <c r="G402" s="14">
        <f t="shared" si="26"/>
        <v>0</v>
      </c>
      <c r="H402" s="14">
        <f t="shared" si="27"/>
        <v>1</v>
      </c>
      <c r="I402" s="14">
        <v>50528</v>
      </c>
      <c r="J402" s="14">
        <v>1</v>
      </c>
      <c r="K402" s="14">
        <v>68</v>
      </c>
      <c r="L402" s="14">
        <v>64</v>
      </c>
      <c r="M402" s="48">
        <v>74927.631341045213</v>
      </c>
    </row>
    <row r="403" spans="1:13" ht="15.75" customHeight="1" x14ac:dyDescent="0.35">
      <c r="A403" s="13" t="s">
        <v>12</v>
      </c>
      <c r="B403" s="14" t="s">
        <v>13</v>
      </c>
      <c r="C403" s="14" t="s">
        <v>11</v>
      </c>
      <c r="D403" s="45"/>
      <c r="E403" s="14">
        <f t="shared" si="24"/>
        <v>0</v>
      </c>
      <c r="F403" s="14">
        <f t="shared" si="25"/>
        <v>1</v>
      </c>
      <c r="G403" s="14">
        <f t="shared" si="26"/>
        <v>0</v>
      </c>
      <c r="H403" s="14">
        <f t="shared" si="27"/>
        <v>0</v>
      </c>
      <c r="I403" s="14">
        <v>61700</v>
      </c>
      <c r="J403" s="14">
        <v>4</v>
      </c>
      <c r="K403" s="14">
        <v>36</v>
      </c>
      <c r="L403" s="14">
        <v>18</v>
      </c>
      <c r="M403" s="48">
        <v>66204.577972712446</v>
      </c>
    </row>
    <row r="404" spans="1:13" ht="15.75" customHeight="1" x14ac:dyDescent="0.35">
      <c r="A404" s="13" t="s">
        <v>9</v>
      </c>
      <c r="B404" s="14" t="s">
        <v>13</v>
      </c>
      <c r="C404" s="14" t="s">
        <v>11</v>
      </c>
      <c r="D404" s="45"/>
      <c r="E404" s="14">
        <f t="shared" si="24"/>
        <v>1</v>
      </c>
      <c r="F404" s="14">
        <f t="shared" si="25"/>
        <v>0</v>
      </c>
      <c r="G404" s="14">
        <f t="shared" si="26"/>
        <v>0</v>
      </c>
      <c r="H404" s="14">
        <f t="shared" si="27"/>
        <v>0</v>
      </c>
      <c r="I404" s="14">
        <v>47270</v>
      </c>
      <c r="J404" s="14">
        <v>1</v>
      </c>
      <c r="K404" s="14">
        <v>51</v>
      </c>
      <c r="L404" s="14">
        <v>51</v>
      </c>
      <c r="M404" s="48">
        <v>68331.119995041241</v>
      </c>
    </row>
    <row r="405" spans="1:13" ht="15.75" customHeight="1" x14ac:dyDescent="0.35">
      <c r="A405" s="13" t="s">
        <v>12</v>
      </c>
      <c r="B405" s="14" t="s">
        <v>13</v>
      </c>
      <c r="C405" s="14" t="s">
        <v>14</v>
      </c>
      <c r="D405" s="45"/>
      <c r="E405" s="14">
        <f t="shared" si="24"/>
        <v>0</v>
      </c>
      <c r="F405" s="14">
        <f t="shared" si="25"/>
        <v>1</v>
      </c>
      <c r="G405" s="14">
        <f t="shared" si="26"/>
        <v>0</v>
      </c>
      <c r="H405" s="14">
        <f t="shared" si="27"/>
        <v>1</v>
      </c>
      <c r="I405" s="14">
        <v>69065</v>
      </c>
      <c r="J405" s="14">
        <v>1</v>
      </c>
      <c r="K405" s="14">
        <v>76</v>
      </c>
      <c r="L405" s="14">
        <v>47</v>
      </c>
      <c r="M405" s="48">
        <v>80932.578747255655</v>
      </c>
    </row>
    <row r="406" spans="1:13" ht="15.75" customHeight="1" x14ac:dyDescent="0.35">
      <c r="A406" s="13" t="s">
        <v>15</v>
      </c>
      <c r="B406" s="14" t="s">
        <v>13</v>
      </c>
      <c r="C406" s="14" t="s">
        <v>11</v>
      </c>
      <c r="D406" s="45"/>
      <c r="E406" s="14">
        <f t="shared" si="24"/>
        <v>0</v>
      </c>
      <c r="F406" s="14">
        <f t="shared" si="25"/>
        <v>0</v>
      </c>
      <c r="G406" s="14">
        <f t="shared" si="26"/>
        <v>0</v>
      </c>
      <c r="H406" s="14">
        <f t="shared" si="27"/>
        <v>0</v>
      </c>
      <c r="I406" s="14">
        <v>60257</v>
      </c>
      <c r="J406" s="14">
        <v>4</v>
      </c>
      <c r="K406" s="14">
        <v>39</v>
      </c>
      <c r="L406" s="14">
        <v>64</v>
      </c>
      <c r="M406" s="48">
        <v>82519.164178217528</v>
      </c>
    </row>
    <row r="407" spans="1:13" ht="15.75" customHeight="1" x14ac:dyDescent="0.35">
      <c r="A407" s="13" t="s">
        <v>15</v>
      </c>
      <c r="B407" s="14" t="s">
        <v>13</v>
      </c>
      <c r="C407" s="14" t="s">
        <v>14</v>
      </c>
      <c r="D407" s="45"/>
      <c r="E407" s="14">
        <f t="shared" si="24"/>
        <v>0</v>
      </c>
      <c r="F407" s="14">
        <f t="shared" si="25"/>
        <v>0</v>
      </c>
      <c r="G407" s="14">
        <f t="shared" si="26"/>
        <v>0</v>
      </c>
      <c r="H407" s="14">
        <f t="shared" si="27"/>
        <v>1</v>
      </c>
      <c r="I407" s="14">
        <v>61079</v>
      </c>
      <c r="J407" s="14">
        <v>1</v>
      </c>
      <c r="K407" s="14">
        <v>79</v>
      </c>
      <c r="L407" s="14">
        <v>49</v>
      </c>
      <c r="M407" s="48">
        <v>77040.508612015168</v>
      </c>
    </row>
    <row r="408" spans="1:13" ht="15.75" customHeight="1" x14ac:dyDescent="0.35">
      <c r="A408" s="13" t="s">
        <v>9</v>
      </c>
      <c r="B408" s="14" t="s">
        <v>13</v>
      </c>
      <c r="C408" s="14" t="s">
        <v>14</v>
      </c>
      <c r="D408" s="45"/>
      <c r="E408" s="14">
        <f t="shared" si="24"/>
        <v>1</v>
      </c>
      <c r="F408" s="14">
        <f t="shared" si="25"/>
        <v>0</v>
      </c>
      <c r="G408" s="14">
        <f t="shared" si="26"/>
        <v>0</v>
      </c>
      <c r="H408" s="14">
        <f t="shared" si="27"/>
        <v>1</v>
      </c>
      <c r="I408" s="14">
        <v>42108</v>
      </c>
      <c r="J408" s="14">
        <v>3</v>
      </c>
      <c r="K408" s="14">
        <v>49</v>
      </c>
      <c r="L408" s="14">
        <v>31</v>
      </c>
      <c r="M408" s="48">
        <v>72612.423514284499</v>
      </c>
    </row>
    <row r="409" spans="1:13" ht="15.75" customHeight="1" x14ac:dyDescent="0.35">
      <c r="A409" s="13" t="s">
        <v>9</v>
      </c>
      <c r="B409" s="14" t="s">
        <v>13</v>
      </c>
      <c r="C409" s="14" t="s">
        <v>11</v>
      </c>
      <c r="D409" s="45"/>
      <c r="E409" s="14">
        <f t="shared" si="24"/>
        <v>1</v>
      </c>
      <c r="F409" s="14">
        <f t="shared" si="25"/>
        <v>0</v>
      </c>
      <c r="G409" s="14">
        <f t="shared" si="26"/>
        <v>0</v>
      </c>
      <c r="H409" s="14">
        <f t="shared" si="27"/>
        <v>0</v>
      </c>
      <c r="I409" s="14">
        <v>63977</v>
      </c>
      <c r="J409" s="14">
        <v>4</v>
      </c>
      <c r="K409" s="14">
        <v>63</v>
      </c>
      <c r="L409" s="14">
        <v>52</v>
      </c>
      <c r="M409" s="48">
        <v>84692.159203674499</v>
      </c>
    </row>
    <row r="410" spans="1:13" ht="15.75" customHeight="1" x14ac:dyDescent="0.35">
      <c r="A410" s="13" t="s">
        <v>12</v>
      </c>
      <c r="B410" s="14" t="s">
        <v>13</v>
      </c>
      <c r="C410" s="14" t="s">
        <v>11</v>
      </c>
      <c r="D410" s="45"/>
      <c r="E410" s="14">
        <f t="shared" si="24"/>
        <v>0</v>
      </c>
      <c r="F410" s="14">
        <f t="shared" si="25"/>
        <v>1</v>
      </c>
      <c r="G410" s="14">
        <f t="shared" si="26"/>
        <v>0</v>
      </c>
      <c r="H410" s="14">
        <f t="shared" si="27"/>
        <v>0</v>
      </c>
      <c r="I410" s="14">
        <v>45174</v>
      </c>
      <c r="J410" s="14">
        <v>3</v>
      </c>
      <c r="K410" s="14">
        <v>61</v>
      </c>
      <c r="L410" s="14">
        <v>33</v>
      </c>
      <c r="M410" s="48">
        <v>65377.422274605909</v>
      </c>
    </row>
    <row r="411" spans="1:13" ht="15.75" customHeight="1" x14ac:dyDescent="0.35">
      <c r="A411" s="13" t="s">
        <v>9</v>
      </c>
      <c r="B411" s="14" t="s">
        <v>13</v>
      </c>
      <c r="C411" s="14" t="s">
        <v>11</v>
      </c>
      <c r="D411" s="45"/>
      <c r="E411" s="14">
        <f t="shared" si="24"/>
        <v>1</v>
      </c>
      <c r="F411" s="14">
        <f t="shared" si="25"/>
        <v>0</v>
      </c>
      <c r="G411" s="14">
        <f t="shared" si="26"/>
        <v>0</v>
      </c>
      <c r="H411" s="14">
        <f t="shared" si="27"/>
        <v>0</v>
      </c>
      <c r="I411" s="14">
        <v>52699</v>
      </c>
      <c r="J411" s="14">
        <v>3</v>
      </c>
      <c r="K411" s="14">
        <v>69</v>
      </c>
      <c r="L411" s="14">
        <v>47</v>
      </c>
      <c r="M411" s="48">
        <v>69660.74970980089</v>
      </c>
    </row>
    <row r="412" spans="1:13" ht="15.75" customHeight="1" x14ac:dyDescent="0.35">
      <c r="A412" s="13" t="s">
        <v>12</v>
      </c>
      <c r="B412" s="14" t="s">
        <v>13</v>
      </c>
      <c r="C412" s="14" t="s">
        <v>14</v>
      </c>
      <c r="D412" s="45"/>
      <c r="E412" s="14">
        <f t="shared" si="24"/>
        <v>0</v>
      </c>
      <c r="F412" s="14">
        <f t="shared" si="25"/>
        <v>1</v>
      </c>
      <c r="G412" s="14">
        <f t="shared" si="26"/>
        <v>0</v>
      </c>
      <c r="H412" s="14">
        <f t="shared" si="27"/>
        <v>1</v>
      </c>
      <c r="I412" s="14">
        <v>42512</v>
      </c>
      <c r="J412" s="14">
        <v>2</v>
      </c>
      <c r="K412" s="14">
        <v>80</v>
      </c>
      <c r="L412" s="14">
        <v>38</v>
      </c>
      <c r="M412" s="48">
        <v>69717.825308436615</v>
      </c>
    </row>
    <row r="413" spans="1:13" ht="15.75" customHeight="1" x14ac:dyDescent="0.35">
      <c r="A413" s="13" t="s">
        <v>12</v>
      </c>
      <c r="B413" s="14" t="s">
        <v>13</v>
      </c>
      <c r="C413" s="14" t="s">
        <v>14</v>
      </c>
      <c r="D413" s="45"/>
      <c r="E413" s="14">
        <f t="shared" si="24"/>
        <v>0</v>
      </c>
      <c r="F413" s="14">
        <f t="shared" si="25"/>
        <v>1</v>
      </c>
      <c r="G413" s="14">
        <f t="shared" si="26"/>
        <v>0</v>
      </c>
      <c r="H413" s="14">
        <f t="shared" si="27"/>
        <v>1</v>
      </c>
      <c r="I413" s="14">
        <v>55176</v>
      </c>
      <c r="J413" s="14">
        <v>3</v>
      </c>
      <c r="K413" s="14">
        <v>75</v>
      </c>
      <c r="L413" s="14">
        <v>32</v>
      </c>
      <c r="M413" s="48">
        <v>57008.659903417582</v>
      </c>
    </row>
    <row r="414" spans="1:13" ht="15.75" customHeight="1" x14ac:dyDescent="0.35">
      <c r="A414" s="13" t="s">
        <v>15</v>
      </c>
      <c r="B414" s="14" t="s">
        <v>13</v>
      </c>
      <c r="C414" s="14" t="s">
        <v>14</v>
      </c>
      <c r="D414" s="45"/>
      <c r="E414" s="14">
        <f t="shared" si="24"/>
        <v>0</v>
      </c>
      <c r="F414" s="14">
        <f t="shared" si="25"/>
        <v>0</v>
      </c>
      <c r="G414" s="14">
        <f t="shared" si="26"/>
        <v>0</v>
      </c>
      <c r="H414" s="14">
        <f t="shared" si="27"/>
        <v>1</v>
      </c>
      <c r="I414" s="14">
        <v>38605</v>
      </c>
      <c r="J414" s="14">
        <v>1</v>
      </c>
      <c r="K414" s="14">
        <v>38</v>
      </c>
      <c r="L414" s="14">
        <v>19</v>
      </c>
      <c r="M414" s="48">
        <v>69365.775520987721</v>
      </c>
    </row>
    <row r="415" spans="1:13" ht="15.75" customHeight="1" x14ac:dyDescent="0.35">
      <c r="A415" s="13" t="s">
        <v>9</v>
      </c>
      <c r="B415" s="14" t="s">
        <v>10</v>
      </c>
      <c r="C415" s="14" t="s">
        <v>11</v>
      </c>
      <c r="D415" s="45"/>
      <c r="E415" s="14">
        <f t="shared" si="24"/>
        <v>1</v>
      </c>
      <c r="F415" s="14">
        <f t="shared" si="25"/>
        <v>0</v>
      </c>
      <c r="G415" s="14">
        <f t="shared" si="26"/>
        <v>1</v>
      </c>
      <c r="H415" s="14">
        <f t="shared" si="27"/>
        <v>0</v>
      </c>
      <c r="I415" s="14">
        <v>46677</v>
      </c>
      <c r="J415" s="14">
        <v>1</v>
      </c>
      <c r="K415" s="14">
        <v>39</v>
      </c>
      <c r="L415" s="14">
        <v>44</v>
      </c>
      <c r="M415" s="48">
        <v>77774.74162386707</v>
      </c>
    </row>
    <row r="416" spans="1:13" ht="15.75" customHeight="1" x14ac:dyDescent="0.35">
      <c r="A416" s="13" t="s">
        <v>9</v>
      </c>
      <c r="B416" s="14" t="s">
        <v>10</v>
      </c>
      <c r="C416" s="14" t="s">
        <v>11</v>
      </c>
      <c r="D416" s="45"/>
      <c r="E416" s="14">
        <f t="shared" si="24"/>
        <v>1</v>
      </c>
      <c r="F416" s="14">
        <f t="shared" si="25"/>
        <v>0</v>
      </c>
      <c r="G416" s="14">
        <f t="shared" si="26"/>
        <v>1</v>
      </c>
      <c r="H416" s="14">
        <f t="shared" si="27"/>
        <v>0</v>
      </c>
      <c r="I416" s="14">
        <v>45778</v>
      </c>
      <c r="J416" s="14">
        <v>1</v>
      </c>
      <c r="K416" s="14">
        <v>71</v>
      </c>
      <c r="L416" s="14">
        <v>26</v>
      </c>
      <c r="M416" s="48">
        <v>79016.854027913578</v>
      </c>
    </row>
    <row r="417" spans="1:13" ht="15.75" customHeight="1" x14ac:dyDescent="0.35">
      <c r="A417" s="13" t="s">
        <v>9</v>
      </c>
      <c r="B417" s="14" t="s">
        <v>13</v>
      </c>
      <c r="C417" s="14" t="s">
        <v>14</v>
      </c>
      <c r="D417" s="45"/>
      <c r="E417" s="14">
        <f t="shared" si="24"/>
        <v>1</v>
      </c>
      <c r="F417" s="14">
        <f t="shared" si="25"/>
        <v>0</v>
      </c>
      <c r="G417" s="14">
        <f t="shared" si="26"/>
        <v>0</v>
      </c>
      <c r="H417" s="14">
        <f t="shared" si="27"/>
        <v>1</v>
      </c>
      <c r="I417" s="14">
        <v>43939</v>
      </c>
      <c r="J417" s="14">
        <v>2</v>
      </c>
      <c r="K417" s="14">
        <v>39</v>
      </c>
      <c r="L417" s="14">
        <v>25</v>
      </c>
      <c r="M417" s="48">
        <v>74387.53526183973</v>
      </c>
    </row>
    <row r="418" spans="1:13" ht="15.75" customHeight="1" x14ac:dyDescent="0.35">
      <c r="A418" s="13" t="s">
        <v>15</v>
      </c>
      <c r="B418" s="14" t="s">
        <v>13</v>
      </c>
      <c r="C418" s="14" t="s">
        <v>11</v>
      </c>
      <c r="D418" s="45"/>
      <c r="E418" s="14">
        <f t="shared" si="24"/>
        <v>0</v>
      </c>
      <c r="F418" s="14">
        <f t="shared" si="25"/>
        <v>0</v>
      </c>
      <c r="G418" s="14">
        <f t="shared" si="26"/>
        <v>0</v>
      </c>
      <c r="H418" s="14">
        <f t="shared" si="27"/>
        <v>0</v>
      </c>
      <c r="I418" s="14">
        <v>56398</v>
      </c>
      <c r="J418" s="14">
        <v>4</v>
      </c>
      <c r="K418" s="14">
        <v>57</v>
      </c>
      <c r="L418" s="14">
        <v>19</v>
      </c>
      <c r="M418" s="48">
        <v>68191.783289271247</v>
      </c>
    </row>
    <row r="419" spans="1:13" ht="15.75" customHeight="1" x14ac:dyDescent="0.35">
      <c r="A419" s="13" t="s">
        <v>12</v>
      </c>
      <c r="B419" s="14" t="s">
        <v>13</v>
      </c>
      <c r="C419" s="14" t="s">
        <v>11</v>
      </c>
      <c r="D419" s="45"/>
      <c r="E419" s="14">
        <f t="shared" si="24"/>
        <v>0</v>
      </c>
      <c r="F419" s="14">
        <f t="shared" si="25"/>
        <v>1</v>
      </c>
      <c r="G419" s="14">
        <f t="shared" si="26"/>
        <v>0</v>
      </c>
      <c r="H419" s="14">
        <f t="shared" si="27"/>
        <v>0</v>
      </c>
      <c r="I419" s="14">
        <v>55835</v>
      </c>
      <c r="J419" s="14">
        <v>2</v>
      </c>
      <c r="K419" s="14">
        <v>42</v>
      </c>
      <c r="L419" s="14">
        <v>43</v>
      </c>
      <c r="M419" s="48">
        <v>60230.16350921346</v>
      </c>
    </row>
    <row r="420" spans="1:13" ht="15.75" customHeight="1" x14ac:dyDescent="0.35">
      <c r="A420" s="13" t="s">
        <v>12</v>
      </c>
      <c r="B420" s="14" t="s">
        <v>13</v>
      </c>
      <c r="C420" s="14" t="s">
        <v>14</v>
      </c>
      <c r="D420" s="45"/>
      <c r="E420" s="14">
        <f t="shared" si="24"/>
        <v>0</v>
      </c>
      <c r="F420" s="14">
        <f t="shared" si="25"/>
        <v>1</v>
      </c>
      <c r="G420" s="14">
        <f t="shared" si="26"/>
        <v>0</v>
      </c>
      <c r="H420" s="14">
        <f t="shared" si="27"/>
        <v>1</v>
      </c>
      <c r="I420" s="14">
        <v>63076</v>
      </c>
      <c r="J420" s="14">
        <v>2</v>
      </c>
      <c r="K420" s="14">
        <v>76</v>
      </c>
      <c r="L420" s="14">
        <v>52</v>
      </c>
      <c r="M420" s="48">
        <v>73796.537036918628</v>
      </c>
    </row>
    <row r="421" spans="1:13" ht="15.75" customHeight="1" x14ac:dyDescent="0.35">
      <c r="A421" s="13" t="s">
        <v>9</v>
      </c>
      <c r="B421" s="14" t="s">
        <v>10</v>
      </c>
      <c r="C421" s="14" t="s">
        <v>11</v>
      </c>
      <c r="D421" s="45"/>
      <c r="E421" s="14">
        <f t="shared" si="24"/>
        <v>1</v>
      </c>
      <c r="F421" s="14">
        <f t="shared" si="25"/>
        <v>0</v>
      </c>
      <c r="G421" s="14">
        <f t="shared" si="26"/>
        <v>1</v>
      </c>
      <c r="H421" s="14">
        <f t="shared" si="27"/>
        <v>0</v>
      </c>
      <c r="I421" s="14">
        <v>42990</v>
      </c>
      <c r="J421" s="14">
        <v>4</v>
      </c>
      <c r="K421" s="14">
        <v>69</v>
      </c>
      <c r="L421" s="14">
        <v>36</v>
      </c>
      <c r="M421" s="48">
        <v>72310.200555205098</v>
      </c>
    </row>
    <row r="422" spans="1:13" ht="15.75" customHeight="1" x14ac:dyDescent="0.35">
      <c r="A422" s="13" t="s">
        <v>12</v>
      </c>
      <c r="B422" s="14" t="s">
        <v>13</v>
      </c>
      <c r="C422" s="14" t="s">
        <v>14</v>
      </c>
      <c r="D422" s="45"/>
      <c r="E422" s="14">
        <f t="shared" si="24"/>
        <v>0</v>
      </c>
      <c r="F422" s="14">
        <f t="shared" si="25"/>
        <v>1</v>
      </c>
      <c r="G422" s="14">
        <f t="shared" si="26"/>
        <v>0</v>
      </c>
      <c r="H422" s="14">
        <f t="shared" si="27"/>
        <v>1</v>
      </c>
      <c r="I422" s="14">
        <v>65196</v>
      </c>
      <c r="J422" s="14">
        <v>4</v>
      </c>
      <c r="K422" s="14">
        <v>57</v>
      </c>
      <c r="L422" s="14">
        <v>64</v>
      </c>
      <c r="M422" s="48">
        <v>81015.317552206892</v>
      </c>
    </row>
    <row r="423" spans="1:13" ht="15.75" customHeight="1" x14ac:dyDescent="0.35">
      <c r="A423" s="13" t="s">
        <v>15</v>
      </c>
      <c r="B423" s="14" t="s">
        <v>10</v>
      </c>
      <c r="C423" s="14" t="s">
        <v>11</v>
      </c>
      <c r="D423" s="45"/>
      <c r="E423" s="14">
        <f t="shared" si="24"/>
        <v>0</v>
      </c>
      <c r="F423" s="14">
        <f t="shared" si="25"/>
        <v>0</v>
      </c>
      <c r="G423" s="14">
        <f t="shared" si="26"/>
        <v>1</v>
      </c>
      <c r="H423" s="14">
        <f t="shared" si="27"/>
        <v>0</v>
      </c>
      <c r="I423" s="14">
        <v>52971</v>
      </c>
      <c r="J423" s="14">
        <v>3</v>
      </c>
      <c r="K423" s="14">
        <v>38</v>
      </c>
      <c r="L423" s="14">
        <v>63</v>
      </c>
      <c r="M423" s="48">
        <v>81697.601744979198</v>
      </c>
    </row>
    <row r="424" spans="1:13" ht="15.75" customHeight="1" x14ac:dyDescent="0.35">
      <c r="A424" s="13" t="s">
        <v>12</v>
      </c>
      <c r="B424" s="14" t="s">
        <v>10</v>
      </c>
      <c r="C424" s="14" t="s">
        <v>14</v>
      </c>
      <c r="D424" s="45"/>
      <c r="E424" s="14">
        <f t="shared" si="24"/>
        <v>0</v>
      </c>
      <c r="F424" s="14">
        <f t="shared" si="25"/>
        <v>1</v>
      </c>
      <c r="G424" s="14">
        <f t="shared" si="26"/>
        <v>1</v>
      </c>
      <c r="H424" s="14">
        <f t="shared" si="27"/>
        <v>1</v>
      </c>
      <c r="I424" s="14">
        <v>59430</v>
      </c>
      <c r="J424" s="14">
        <v>4</v>
      </c>
      <c r="K424" s="14">
        <v>54</v>
      </c>
      <c r="L424" s="14">
        <v>64</v>
      </c>
      <c r="M424" s="48">
        <v>104243.14882820088</v>
      </c>
    </row>
    <row r="425" spans="1:13" ht="15.75" customHeight="1" x14ac:dyDescent="0.35">
      <c r="A425" s="13" t="s">
        <v>12</v>
      </c>
      <c r="B425" s="14" t="s">
        <v>10</v>
      </c>
      <c r="C425" s="14" t="s">
        <v>14</v>
      </c>
      <c r="D425" s="45"/>
      <c r="E425" s="14">
        <f t="shared" si="24"/>
        <v>0</v>
      </c>
      <c r="F425" s="14">
        <f t="shared" si="25"/>
        <v>1</v>
      </c>
      <c r="G425" s="14">
        <f t="shared" si="26"/>
        <v>1</v>
      </c>
      <c r="H425" s="14">
        <f t="shared" si="27"/>
        <v>1</v>
      </c>
      <c r="I425" s="14">
        <v>60711</v>
      </c>
      <c r="J425" s="14">
        <v>1</v>
      </c>
      <c r="K425" s="14">
        <v>65</v>
      </c>
      <c r="L425" s="14">
        <v>61</v>
      </c>
      <c r="M425" s="48">
        <v>101556.33834814298</v>
      </c>
    </row>
    <row r="426" spans="1:13" ht="15.75" customHeight="1" x14ac:dyDescent="0.35">
      <c r="A426" s="13" t="s">
        <v>9</v>
      </c>
      <c r="B426" s="14" t="s">
        <v>10</v>
      </c>
      <c r="C426" s="14" t="s">
        <v>14</v>
      </c>
      <c r="D426" s="45"/>
      <c r="E426" s="14">
        <f t="shared" si="24"/>
        <v>1</v>
      </c>
      <c r="F426" s="14">
        <f t="shared" si="25"/>
        <v>0</v>
      </c>
      <c r="G426" s="14">
        <f t="shared" si="26"/>
        <v>1</v>
      </c>
      <c r="H426" s="14">
        <f t="shared" si="27"/>
        <v>1</v>
      </c>
      <c r="I426" s="14">
        <v>55375</v>
      </c>
      <c r="J426" s="14">
        <v>1</v>
      </c>
      <c r="K426" s="14">
        <v>68</v>
      </c>
      <c r="L426" s="14">
        <v>40</v>
      </c>
      <c r="M426" s="48">
        <v>106794.92984090827</v>
      </c>
    </row>
    <row r="427" spans="1:13" ht="15.75" customHeight="1" x14ac:dyDescent="0.35">
      <c r="A427" s="13" t="s">
        <v>9</v>
      </c>
      <c r="B427" s="14" t="s">
        <v>13</v>
      </c>
      <c r="C427" s="14" t="s">
        <v>14</v>
      </c>
      <c r="D427" s="45"/>
      <c r="E427" s="14">
        <f t="shared" si="24"/>
        <v>1</v>
      </c>
      <c r="F427" s="14">
        <f t="shared" si="25"/>
        <v>0</v>
      </c>
      <c r="G427" s="14">
        <f t="shared" si="26"/>
        <v>0</v>
      </c>
      <c r="H427" s="14">
        <f t="shared" si="27"/>
        <v>1</v>
      </c>
      <c r="I427" s="14">
        <v>52454</v>
      </c>
      <c r="J427" s="14">
        <v>4</v>
      </c>
      <c r="K427" s="14">
        <v>73</v>
      </c>
      <c r="L427" s="14">
        <v>25</v>
      </c>
      <c r="M427" s="48">
        <v>71600.019815950684</v>
      </c>
    </row>
    <row r="428" spans="1:13" ht="15.75" customHeight="1" x14ac:dyDescent="0.35">
      <c r="A428" s="13" t="s">
        <v>9</v>
      </c>
      <c r="B428" s="14" t="s">
        <v>13</v>
      </c>
      <c r="C428" s="14" t="s">
        <v>14</v>
      </c>
      <c r="D428" s="45"/>
      <c r="E428" s="14">
        <f t="shared" si="24"/>
        <v>1</v>
      </c>
      <c r="F428" s="14">
        <f t="shared" si="25"/>
        <v>0</v>
      </c>
      <c r="G428" s="14">
        <f t="shared" si="26"/>
        <v>0</v>
      </c>
      <c r="H428" s="14">
        <f t="shared" si="27"/>
        <v>1</v>
      </c>
      <c r="I428" s="14">
        <v>58185</v>
      </c>
      <c r="J428" s="14">
        <v>3</v>
      </c>
      <c r="K428" s="14">
        <v>83</v>
      </c>
      <c r="L428" s="14">
        <v>48</v>
      </c>
      <c r="M428" s="48">
        <v>81949.564954926303</v>
      </c>
    </row>
    <row r="429" spans="1:13" ht="15.75" customHeight="1" x14ac:dyDescent="0.35">
      <c r="A429" s="13" t="s">
        <v>12</v>
      </c>
      <c r="B429" s="14" t="s">
        <v>13</v>
      </c>
      <c r="C429" s="14" t="s">
        <v>14</v>
      </c>
      <c r="D429" s="45"/>
      <c r="E429" s="14">
        <f t="shared" si="24"/>
        <v>0</v>
      </c>
      <c r="F429" s="14">
        <f t="shared" si="25"/>
        <v>1</v>
      </c>
      <c r="G429" s="14">
        <f t="shared" si="26"/>
        <v>0</v>
      </c>
      <c r="H429" s="14">
        <f t="shared" si="27"/>
        <v>1</v>
      </c>
      <c r="I429" s="14">
        <v>47925</v>
      </c>
      <c r="J429" s="14">
        <v>1</v>
      </c>
      <c r="K429" s="14">
        <v>36</v>
      </c>
      <c r="L429" s="14">
        <v>45</v>
      </c>
      <c r="M429" s="48">
        <v>73749.230652353188</v>
      </c>
    </row>
    <row r="430" spans="1:13" ht="15.75" customHeight="1" x14ac:dyDescent="0.35">
      <c r="A430" s="13" t="s">
        <v>9</v>
      </c>
      <c r="B430" s="14" t="s">
        <v>13</v>
      </c>
      <c r="C430" s="14" t="s">
        <v>11</v>
      </c>
      <c r="D430" s="45"/>
      <c r="E430" s="14">
        <f t="shared" si="24"/>
        <v>1</v>
      </c>
      <c r="F430" s="14">
        <f t="shared" si="25"/>
        <v>0</v>
      </c>
      <c r="G430" s="14">
        <f t="shared" si="26"/>
        <v>0</v>
      </c>
      <c r="H430" s="14">
        <f t="shared" si="27"/>
        <v>0</v>
      </c>
      <c r="I430" s="14">
        <v>47421</v>
      </c>
      <c r="J430" s="14">
        <v>2</v>
      </c>
      <c r="K430" s="14">
        <v>53</v>
      </c>
      <c r="L430" s="14">
        <v>38</v>
      </c>
      <c r="M430" s="48">
        <v>71375.683828195019</v>
      </c>
    </row>
    <row r="431" spans="1:13" ht="15.75" customHeight="1" x14ac:dyDescent="0.35">
      <c r="A431" s="13" t="s">
        <v>9</v>
      </c>
      <c r="B431" s="14" t="s">
        <v>13</v>
      </c>
      <c r="C431" s="14" t="s">
        <v>11</v>
      </c>
      <c r="D431" s="45"/>
      <c r="E431" s="14">
        <f t="shared" si="24"/>
        <v>1</v>
      </c>
      <c r="F431" s="14">
        <f t="shared" si="25"/>
        <v>0</v>
      </c>
      <c r="G431" s="14">
        <f t="shared" si="26"/>
        <v>0</v>
      </c>
      <c r="H431" s="14">
        <f t="shared" si="27"/>
        <v>0</v>
      </c>
      <c r="I431" s="14">
        <v>51533</v>
      </c>
      <c r="J431" s="14">
        <v>3</v>
      </c>
      <c r="K431" s="14">
        <v>61</v>
      </c>
      <c r="L431" s="14">
        <v>18</v>
      </c>
      <c r="M431" s="48">
        <v>72477.671640136934</v>
      </c>
    </row>
    <row r="432" spans="1:13" ht="15.75" customHeight="1" x14ac:dyDescent="0.35">
      <c r="A432" s="13" t="s">
        <v>9</v>
      </c>
      <c r="B432" s="14" t="s">
        <v>13</v>
      </c>
      <c r="C432" s="14" t="s">
        <v>11</v>
      </c>
      <c r="D432" s="45"/>
      <c r="E432" s="14">
        <f t="shared" si="24"/>
        <v>1</v>
      </c>
      <c r="F432" s="14">
        <f t="shared" si="25"/>
        <v>0</v>
      </c>
      <c r="G432" s="14">
        <f t="shared" si="26"/>
        <v>0</v>
      </c>
      <c r="H432" s="14">
        <f t="shared" si="27"/>
        <v>0</v>
      </c>
      <c r="I432" s="14">
        <v>36990</v>
      </c>
      <c r="J432" s="14">
        <v>2</v>
      </c>
      <c r="K432" s="14">
        <v>43</v>
      </c>
      <c r="L432" s="14">
        <v>21</v>
      </c>
      <c r="M432" s="48">
        <v>65008.018142445057</v>
      </c>
    </row>
    <row r="433" spans="1:13" ht="15.75" customHeight="1" x14ac:dyDescent="0.35">
      <c r="A433" s="13" t="s">
        <v>15</v>
      </c>
      <c r="B433" s="14" t="s">
        <v>13</v>
      </c>
      <c r="C433" s="14" t="s">
        <v>11</v>
      </c>
      <c r="D433" s="45"/>
      <c r="E433" s="14">
        <f t="shared" si="24"/>
        <v>0</v>
      </c>
      <c r="F433" s="14">
        <f t="shared" si="25"/>
        <v>0</v>
      </c>
      <c r="G433" s="14">
        <f t="shared" si="26"/>
        <v>0</v>
      </c>
      <c r="H433" s="14">
        <f t="shared" si="27"/>
        <v>0</v>
      </c>
      <c r="I433" s="14">
        <v>56116</v>
      </c>
      <c r="J433" s="14">
        <v>1</v>
      </c>
      <c r="K433" s="14">
        <v>67</v>
      </c>
      <c r="L433" s="14">
        <v>27</v>
      </c>
      <c r="M433" s="48">
        <v>84698.847860102105</v>
      </c>
    </row>
    <row r="434" spans="1:13" ht="15.75" customHeight="1" x14ac:dyDescent="0.35">
      <c r="A434" s="13" t="s">
        <v>9</v>
      </c>
      <c r="B434" s="14" t="s">
        <v>13</v>
      </c>
      <c r="C434" s="14" t="s">
        <v>14</v>
      </c>
      <c r="D434" s="45"/>
      <c r="E434" s="14">
        <f t="shared" si="24"/>
        <v>1</v>
      </c>
      <c r="F434" s="14">
        <f t="shared" si="25"/>
        <v>0</v>
      </c>
      <c r="G434" s="14">
        <f t="shared" si="26"/>
        <v>0</v>
      </c>
      <c r="H434" s="14">
        <f t="shared" si="27"/>
        <v>1</v>
      </c>
      <c r="I434" s="14">
        <v>62878</v>
      </c>
      <c r="J434" s="14">
        <v>2</v>
      </c>
      <c r="K434" s="14">
        <v>47</v>
      </c>
      <c r="L434" s="14">
        <v>19</v>
      </c>
      <c r="M434" s="48">
        <v>97088.214024363187</v>
      </c>
    </row>
    <row r="435" spans="1:13" ht="15.75" customHeight="1" x14ac:dyDescent="0.35">
      <c r="A435" s="13" t="s">
        <v>15</v>
      </c>
      <c r="B435" s="14" t="s">
        <v>13</v>
      </c>
      <c r="C435" s="14" t="s">
        <v>11</v>
      </c>
      <c r="D435" s="45"/>
      <c r="E435" s="14">
        <f t="shared" si="24"/>
        <v>0</v>
      </c>
      <c r="F435" s="14">
        <f t="shared" si="25"/>
        <v>0</v>
      </c>
      <c r="G435" s="14">
        <f t="shared" si="26"/>
        <v>0</v>
      </c>
      <c r="H435" s="14">
        <f t="shared" si="27"/>
        <v>0</v>
      </c>
      <c r="I435" s="14">
        <v>42736</v>
      </c>
      <c r="J435" s="14">
        <v>3</v>
      </c>
      <c r="K435" s="14">
        <v>64</v>
      </c>
      <c r="L435" s="14">
        <v>29</v>
      </c>
      <c r="M435" s="48">
        <v>60591.813021220645</v>
      </c>
    </row>
    <row r="436" spans="1:13" ht="15.75" customHeight="1" x14ac:dyDescent="0.35">
      <c r="A436" s="13" t="s">
        <v>9</v>
      </c>
      <c r="B436" s="14" t="s">
        <v>13</v>
      </c>
      <c r="C436" s="14" t="s">
        <v>14</v>
      </c>
      <c r="D436" s="45"/>
      <c r="E436" s="14">
        <f t="shared" si="24"/>
        <v>1</v>
      </c>
      <c r="F436" s="14">
        <f t="shared" si="25"/>
        <v>0</v>
      </c>
      <c r="G436" s="14">
        <f t="shared" si="26"/>
        <v>0</v>
      </c>
      <c r="H436" s="14">
        <f t="shared" si="27"/>
        <v>1</v>
      </c>
      <c r="I436" s="14">
        <v>55608</v>
      </c>
      <c r="J436" s="14">
        <v>1</v>
      </c>
      <c r="K436" s="14">
        <v>78</v>
      </c>
      <c r="L436" s="14">
        <v>42</v>
      </c>
      <c r="M436" s="48">
        <v>70832.226387052651</v>
      </c>
    </row>
    <row r="437" spans="1:13" ht="15.75" customHeight="1" x14ac:dyDescent="0.35">
      <c r="A437" s="13" t="s">
        <v>9</v>
      </c>
      <c r="B437" s="14" t="s">
        <v>13</v>
      </c>
      <c r="C437" s="14" t="s">
        <v>11</v>
      </c>
      <c r="D437" s="45"/>
      <c r="E437" s="14">
        <f t="shared" si="24"/>
        <v>1</v>
      </c>
      <c r="F437" s="14">
        <f t="shared" si="25"/>
        <v>0</v>
      </c>
      <c r="G437" s="14">
        <f t="shared" si="26"/>
        <v>0</v>
      </c>
      <c r="H437" s="14">
        <f t="shared" si="27"/>
        <v>0</v>
      </c>
      <c r="I437" s="14">
        <v>59842</v>
      </c>
      <c r="J437" s="14">
        <v>4</v>
      </c>
      <c r="K437" s="14">
        <v>46</v>
      </c>
      <c r="L437" s="14">
        <v>60</v>
      </c>
      <c r="M437" s="48">
        <v>71889.513693510147</v>
      </c>
    </row>
    <row r="438" spans="1:13" ht="15.75" customHeight="1" x14ac:dyDescent="0.35">
      <c r="A438" s="13" t="s">
        <v>15</v>
      </c>
      <c r="B438" s="14" t="s">
        <v>13</v>
      </c>
      <c r="C438" s="14" t="s">
        <v>14</v>
      </c>
      <c r="D438" s="45"/>
      <c r="E438" s="14">
        <f t="shared" si="24"/>
        <v>0</v>
      </c>
      <c r="F438" s="14">
        <f t="shared" si="25"/>
        <v>0</v>
      </c>
      <c r="G438" s="14">
        <f t="shared" si="26"/>
        <v>0</v>
      </c>
      <c r="H438" s="14">
        <f t="shared" si="27"/>
        <v>1</v>
      </c>
      <c r="I438" s="14">
        <v>56444</v>
      </c>
      <c r="J438" s="14">
        <v>3</v>
      </c>
      <c r="K438" s="14">
        <v>45</v>
      </c>
      <c r="L438" s="14">
        <v>31</v>
      </c>
      <c r="M438" s="48">
        <v>73635.672006419292</v>
      </c>
    </row>
    <row r="439" spans="1:13" ht="15.75" customHeight="1" x14ac:dyDescent="0.35">
      <c r="A439" s="13" t="s">
        <v>12</v>
      </c>
      <c r="B439" s="14" t="s">
        <v>13</v>
      </c>
      <c r="C439" s="14" t="s">
        <v>14</v>
      </c>
      <c r="D439" s="45"/>
      <c r="E439" s="14">
        <f t="shared" si="24"/>
        <v>0</v>
      </c>
      <c r="F439" s="14">
        <f t="shared" si="25"/>
        <v>1</v>
      </c>
      <c r="G439" s="14">
        <f t="shared" si="26"/>
        <v>0</v>
      </c>
      <c r="H439" s="14">
        <f t="shared" si="27"/>
        <v>1</v>
      </c>
      <c r="I439" s="14">
        <v>53316</v>
      </c>
      <c r="J439" s="14">
        <v>1</v>
      </c>
      <c r="K439" s="14">
        <v>48</v>
      </c>
      <c r="L439" s="14">
        <v>60</v>
      </c>
      <c r="M439" s="48">
        <v>70999.917804767028</v>
      </c>
    </row>
    <row r="440" spans="1:13" ht="15.75" customHeight="1" x14ac:dyDescent="0.35">
      <c r="A440" s="13" t="s">
        <v>9</v>
      </c>
      <c r="B440" s="14" t="s">
        <v>13</v>
      </c>
      <c r="C440" s="14" t="s">
        <v>14</v>
      </c>
      <c r="D440" s="45"/>
      <c r="E440" s="14">
        <f t="shared" si="24"/>
        <v>1</v>
      </c>
      <c r="F440" s="14">
        <f t="shared" si="25"/>
        <v>0</v>
      </c>
      <c r="G440" s="14">
        <f t="shared" si="26"/>
        <v>0</v>
      </c>
      <c r="H440" s="14">
        <f t="shared" si="27"/>
        <v>1</v>
      </c>
      <c r="I440" s="14">
        <v>53856</v>
      </c>
      <c r="J440" s="14">
        <v>2</v>
      </c>
      <c r="K440" s="14">
        <v>75</v>
      </c>
      <c r="L440" s="14">
        <v>22</v>
      </c>
      <c r="M440" s="48">
        <v>66756.42069131427</v>
      </c>
    </row>
    <row r="441" spans="1:13" ht="15.75" customHeight="1" x14ac:dyDescent="0.35">
      <c r="A441" s="13" t="s">
        <v>9</v>
      </c>
      <c r="B441" s="14" t="s">
        <v>13</v>
      </c>
      <c r="C441" s="14" t="s">
        <v>14</v>
      </c>
      <c r="D441" s="45"/>
      <c r="E441" s="14">
        <f t="shared" si="24"/>
        <v>1</v>
      </c>
      <c r="F441" s="14">
        <f t="shared" si="25"/>
        <v>0</v>
      </c>
      <c r="G441" s="14">
        <f t="shared" si="26"/>
        <v>0</v>
      </c>
      <c r="H441" s="14">
        <f t="shared" si="27"/>
        <v>1</v>
      </c>
      <c r="I441" s="14">
        <v>54873</v>
      </c>
      <c r="J441" s="14">
        <v>2</v>
      </c>
      <c r="K441" s="14">
        <v>58</v>
      </c>
      <c r="L441" s="14">
        <v>35</v>
      </c>
      <c r="M441" s="48">
        <v>72489.654076538325</v>
      </c>
    </row>
    <row r="442" spans="1:13" ht="15.75" customHeight="1" x14ac:dyDescent="0.35">
      <c r="A442" s="13" t="s">
        <v>12</v>
      </c>
      <c r="B442" s="14" t="s">
        <v>13</v>
      </c>
      <c r="C442" s="14" t="s">
        <v>11</v>
      </c>
      <c r="D442" s="45"/>
      <c r="E442" s="14">
        <f t="shared" si="24"/>
        <v>0</v>
      </c>
      <c r="F442" s="14">
        <f t="shared" si="25"/>
        <v>1</v>
      </c>
      <c r="G442" s="14">
        <f t="shared" si="26"/>
        <v>0</v>
      </c>
      <c r="H442" s="14">
        <f t="shared" si="27"/>
        <v>0</v>
      </c>
      <c r="I442" s="14">
        <v>68315</v>
      </c>
      <c r="J442" s="14">
        <v>3</v>
      </c>
      <c r="K442" s="14">
        <v>79</v>
      </c>
      <c r="L442" s="14">
        <v>52</v>
      </c>
      <c r="M442" s="48">
        <v>81832.103177427256</v>
      </c>
    </row>
    <row r="443" spans="1:13" ht="15.75" customHeight="1" x14ac:dyDescent="0.35">
      <c r="A443" s="13" t="s">
        <v>9</v>
      </c>
      <c r="B443" s="14" t="s">
        <v>13</v>
      </c>
      <c r="C443" s="14" t="s">
        <v>14</v>
      </c>
      <c r="D443" s="45"/>
      <c r="E443" s="14">
        <f t="shared" si="24"/>
        <v>1</v>
      </c>
      <c r="F443" s="14">
        <f t="shared" si="25"/>
        <v>0</v>
      </c>
      <c r="G443" s="14">
        <f t="shared" si="26"/>
        <v>0</v>
      </c>
      <c r="H443" s="14">
        <f t="shared" si="27"/>
        <v>1</v>
      </c>
      <c r="I443" s="14">
        <v>52544</v>
      </c>
      <c r="J443" s="14">
        <v>1</v>
      </c>
      <c r="K443" s="14">
        <v>42</v>
      </c>
      <c r="L443" s="14">
        <v>26</v>
      </c>
      <c r="M443" s="48">
        <v>73939.423984795532</v>
      </c>
    </row>
    <row r="444" spans="1:13" ht="15.75" customHeight="1" x14ac:dyDescent="0.35">
      <c r="A444" s="13" t="s">
        <v>15</v>
      </c>
      <c r="B444" s="14" t="s">
        <v>13</v>
      </c>
      <c r="C444" s="14" t="s">
        <v>11</v>
      </c>
      <c r="D444" s="45"/>
      <c r="E444" s="14">
        <f t="shared" si="24"/>
        <v>0</v>
      </c>
      <c r="F444" s="14">
        <f t="shared" si="25"/>
        <v>0</v>
      </c>
      <c r="G444" s="14">
        <f t="shared" si="26"/>
        <v>0</v>
      </c>
      <c r="H444" s="14">
        <f t="shared" si="27"/>
        <v>0</v>
      </c>
      <c r="I444" s="14">
        <v>57189</v>
      </c>
      <c r="J444" s="14">
        <v>3</v>
      </c>
      <c r="K444" s="14">
        <v>47</v>
      </c>
      <c r="L444" s="14">
        <v>31</v>
      </c>
      <c r="M444" s="48">
        <v>66790.501259697267</v>
      </c>
    </row>
    <row r="445" spans="1:13" ht="15.75" customHeight="1" x14ac:dyDescent="0.35">
      <c r="A445" s="13" t="s">
        <v>9</v>
      </c>
      <c r="B445" s="14" t="s">
        <v>10</v>
      </c>
      <c r="C445" s="14" t="s">
        <v>11</v>
      </c>
      <c r="D445" s="45"/>
      <c r="E445" s="14">
        <f t="shared" si="24"/>
        <v>1</v>
      </c>
      <c r="F445" s="14">
        <f t="shared" si="25"/>
        <v>0</v>
      </c>
      <c r="G445" s="14">
        <f t="shared" si="26"/>
        <v>1</v>
      </c>
      <c r="H445" s="14">
        <f t="shared" si="27"/>
        <v>0</v>
      </c>
      <c r="I445" s="14">
        <v>57695</v>
      </c>
      <c r="J445" s="14">
        <v>2</v>
      </c>
      <c r="K445" s="14">
        <v>55</v>
      </c>
      <c r="L445" s="14">
        <v>33</v>
      </c>
      <c r="M445" s="48">
        <v>96600.420260433879</v>
      </c>
    </row>
    <row r="446" spans="1:13" ht="15.75" customHeight="1" x14ac:dyDescent="0.35">
      <c r="A446" s="13" t="s">
        <v>12</v>
      </c>
      <c r="B446" s="14" t="s">
        <v>13</v>
      </c>
      <c r="C446" s="14" t="s">
        <v>14</v>
      </c>
      <c r="D446" s="45"/>
      <c r="E446" s="14">
        <f t="shared" si="24"/>
        <v>0</v>
      </c>
      <c r="F446" s="14">
        <f t="shared" si="25"/>
        <v>1</v>
      </c>
      <c r="G446" s="14">
        <f t="shared" si="26"/>
        <v>0</v>
      </c>
      <c r="H446" s="14">
        <f t="shared" si="27"/>
        <v>1</v>
      </c>
      <c r="I446" s="14">
        <v>68011</v>
      </c>
      <c r="J446" s="14">
        <v>2</v>
      </c>
      <c r="K446" s="14">
        <v>70</v>
      </c>
      <c r="L446" s="14">
        <v>18</v>
      </c>
      <c r="M446" s="48">
        <v>53020.319026395089</v>
      </c>
    </row>
    <row r="447" spans="1:13" ht="15.75" customHeight="1" x14ac:dyDescent="0.35">
      <c r="A447" s="13" t="s">
        <v>12</v>
      </c>
      <c r="B447" s="14" t="s">
        <v>13</v>
      </c>
      <c r="C447" s="14" t="s">
        <v>11</v>
      </c>
      <c r="D447" s="45"/>
      <c r="E447" s="14">
        <f t="shared" si="24"/>
        <v>0</v>
      </c>
      <c r="F447" s="14">
        <f t="shared" si="25"/>
        <v>1</v>
      </c>
      <c r="G447" s="14">
        <f t="shared" si="26"/>
        <v>0</v>
      </c>
      <c r="H447" s="14">
        <f t="shared" si="27"/>
        <v>0</v>
      </c>
      <c r="I447" s="14">
        <v>64691</v>
      </c>
      <c r="J447" s="14">
        <v>2</v>
      </c>
      <c r="K447" s="14">
        <v>44</v>
      </c>
      <c r="L447" s="14">
        <v>59</v>
      </c>
      <c r="M447" s="48">
        <v>80588.66883779761</v>
      </c>
    </row>
    <row r="448" spans="1:13" ht="15.75" customHeight="1" x14ac:dyDescent="0.35">
      <c r="A448" s="13" t="s">
        <v>15</v>
      </c>
      <c r="B448" s="14" t="s">
        <v>10</v>
      </c>
      <c r="C448" s="14" t="s">
        <v>14</v>
      </c>
      <c r="D448" s="45"/>
      <c r="E448" s="14">
        <f t="shared" si="24"/>
        <v>0</v>
      </c>
      <c r="F448" s="14">
        <f t="shared" si="25"/>
        <v>0</v>
      </c>
      <c r="G448" s="14">
        <f t="shared" si="26"/>
        <v>1</v>
      </c>
      <c r="H448" s="14">
        <f t="shared" si="27"/>
        <v>1</v>
      </c>
      <c r="I448" s="14">
        <v>53910</v>
      </c>
      <c r="J448" s="14">
        <v>3</v>
      </c>
      <c r="K448" s="14">
        <v>75</v>
      </c>
      <c r="L448" s="14">
        <v>56</v>
      </c>
      <c r="M448" s="48">
        <v>90228.62518175281</v>
      </c>
    </row>
    <row r="449" spans="1:13" ht="15.75" customHeight="1" x14ac:dyDescent="0.35">
      <c r="A449" s="13" t="s">
        <v>9</v>
      </c>
      <c r="B449" s="14" t="s">
        <v>13</v>
      </c>
      <c r="C449" s="14" t="s">
        <v>11</v>
      </c>
      <c r="D449" s="45"/>
      <c r="E449" s="14">
        <f t="shared" si="24"/>
        <v>1</v>
      </c>
      <c r="F449" s="14">
        <f t="shared" si="25"/>
        <v>0</v>
      </c>
      <c r="G449" s="14">
        <f t="shared" si="26"/>
        <v>0</v>
      </c>
      <c r="H449" s="14">
        <f t="shared" si="27"/>
        <v>0</v>
      </c>
      <c r="I449" s="14">
        <v>60907</v>
      </c>
      <c r="J449" s="14">
        <v>2</v>
      </c>
      <c r="K449" s="14">
        <v>57</v>
      </c>
      <c r="L449" s="14">
        <v>45</v>
      </c>
      <c r="M449" s="48">
        <v>79263.08924586873</v>
      </c>
    </row>
    <row r="450" spans="1:13" ht="15.75" customHeight="1" x14ac:dyDescent="0.35">
      <c r="A450" s="13" t="s">
        <v>9</v>
      </c>
      <c r="B450" s="14" t="s">
        <v>13</v>
      </c>
      <c r="C450" s="14" t="s">
        <v>14</v>
      </c>
      <c r="D450" s="45"/>
      <c r="E450" s="14">
        <f t="shared" si="24"/>
        <v>1</v>
      </c>
      <c r="F450" s="14">
        <f t="shared" si="25"/>
        <v>0</v>
      </c>
      <c r="G450" s="14">
        <f t="shared" si="26"/>
        <v>0</v>
      </c>
      <c r="H450" s="14">
        <f t="shared" si="27"/>
        <v>1</v>
      </c>
      <c r="I450" s="14">
        <v>54327</v>
      </c>
      <c r="J450" s="14">
        <v>2</v>
      </c>
      <c r="K450" s="14">
        <v>64</v>
      </c>
      <c r="L450" s="14">
        <v>60</v>
      </c>
      <c r="M450" s="48">
        <v>88561.513513153244</v>
      </c>
    </row>
    <row r="451" spans="1:13" ht="15.75" customHeight="1" x14ac:dyDescent="0.35">
      <c r="A451" s="13" t="s">
        <v>15</v>
      </c>
      <c r="B451" s="14" t="s">
        <v>13</v>
      </c>
      <c r="C451" s="14" t="s">
        <v>11</v>
      </c>
      <c r="D451" s="45"/>
      <c r="E451" s="14">
        <f t="shared" si="24"/>
        <v>0</v>
      </c>
      <c r="F451" s="14">
        <f t="shared" si="25"/>
        <v>0</v>
      </c>
      <c r="G451" s="14">
        <f t="shared" si="26"/>
        <v>0</v>
      </c>
      <c r="H451" s="14">
        <f t="shared" si="27"/>
        <v>0</v>
      </c>
      <c r="I451" s="14">
        <v>46538</v>
      </c>
      <c r="J451" s="14">
        <v>1</v>
      </c>
      <c r="K451" s="14">
        <v>53</v>
      </c>
      <c r="L451" s="14">
        <v>56</v>
      </c>
      <c r="M451" s="48">
        <v>62424.162334370092</v>
      </c>
    </row>
    <row r="452" spans="1:13" ht="15.75" customHeight="1" x14ac:dyDescent="0.35">
      <c r="A452" s="13" t="s">
        <v>9</v>
      </c>
      <c r="B452" s="14" t="s">
        <v>13</v>
      </c>
      <c r="C452" s="14" t="s">
        <v>11</v>
      </c>
      <c r="D452" s="45"/>
      <c r="E452" s="14">
        <f t="shared" ref="E452:E515" si="28">IF(A452="Tier 1",1,0)</f>
        <v>1</v>
      </c>
      <c r="F452" s="14">
        <f t="shared" ref="F452:F515" si="29">IF(A452="Tier 2",1,0)</f>
        <v>0</v>
      </c>
      <c r="G452" s="14">
        <f t="shared" ref="G452:G515" si="30">IF(B452="Manager",1,0)</f>
        <v>0</v>
      </c>
      <c r="H452" s="14">
        <f t="shared" ref="H452:H515" si="31">IF(C452="Metro",1,0)</f>
        <v>0</v>
      </c>
      <c r="I452" s="14">
        <v>52796</v>
      </c>
      <c r="J452" s="14">
        <v>2</v>
      </c>
      <c r="K452" s="14">
        <v>79</v>
      </c>
      <c r="L452" s="14">
        <v>40</v>
      </c>
      <c r="M452" s="48">
        <v>65442.631108397589</v>
      </c>
    </row>
    <row r="453" spans="1:13" ht="15.75" customHeight="1" x14ac:dyDescent="0.35">
      <c r="A453" s="13" t="s">
        <v>9</v>
      </c>
      <c r="B453" s="14" t="s">
        <v>13</v>
      </c>
      <c r="C453" s="14" t="s">
        <v>14</v>
      </c>
      <c r="D453" s="45"/>
      <c r="E453" s="14">
        <f t="shared" si="28"/>
        <v>1</v>
      </c>
      <c r="F453" s="14">
        <f t="shared" si="29"/>
        <v>0</v>
      </c>
      <c r="G453" s="14">
        <f t="shared" si="30"/>
        <v>0</v>
      </c>
      <c r="H453" s="14">
        <f t="shared" si="31"/>
        <v>1</v>
      </c>
      <c r="I453" s="14">
        <v>64231</v>
      </c>
      <c r="J453" s="14">
        <v>1</v>
      </c>
      <c r="K453" s="14">
        <v>75</v>
      </c>
      <c r="L453" s="14">
        <v>35</v>
      </c>
      <c r="M453" s="48">
        <v>66671.190810329106</v>
      </c>
    </row>
    <row r="454" spans="1:13" ht="15.75" customHeight="1" x14ac:dyDescent="0.35">
      <c r="A454" s="13" t="s">
        <v>9</v>
      </c>
      <c r="B454" s="14" t="s">
        <v>13</v>
      </c>
      <c r="C454" s="14" t="s">
        <v>14</v>
      </c>
      <c r="D454" s="45"/>
      <c r="E454" s="14">
        <f t="shared" si="28"/>
        <v>1</v>
      </c>
      <c r="F454" s="14">
        <f t="shared" si="29"/>
        <v>0</v>
      </c>
      <c r="G454" s="14">
        <f t="shared" si="30"/>
        <v>0</v>
      </c>
      <c r="H454" s="14">
        <f t="shared" si="31"/>
        <v>1</v>
      </c>
      <c r="I454" s="14">
        <v>59444</v>
      </c>
      <c r="J454" s="14">
        <v>3</v>
      </c>
      <c r="K454" s="14">
        <v>59</v>
      </c>
      <c r="L454" s="14">
        <v>39</v>
      </c>
      <c r="M454" s="48">
        <v>76341.127121773912</v>
      </c>
    </row>
    <row r="455" spans="1:13" ht="15.75" customHeight="1" x14ac:dyDescent="0.35">
      <c r="A455" s="13" t="s">
        <v>15</v>
      </c>
      <c r="B455" s="14" t="s">
        <v>13</v>
      </c>
      <c r="C455" s="14" t="s">
        <v>14</v>
      </c>
      <c r="D455" s="45"/>
      <c r="E455" s="14">
        <f t="shared" si="28"/>
        <v>0</v>
      </c>
      <c r="F455" s="14">
        <f t="shared" si="29"/>
        <v>0</v>
      </c>
      <c r="G455" s="14">
        <f t="shared" si="30"/>
        <v>0</v>
      </c>
      <c r="H455" s="14">
        <f t="shared" si="31"/>
        <v>1</v>
      </c>
      <c r="I455" s="14">
        <v>49831</v>
      </c>
      <c r="J455" s="14">
        <v>3</v>
      </c>
      <c r="K455" s="14">
        <v>63</v>
      </c>
      <c r="L455" s="14">
        <v>30</v>
      </c>
      <c r="M455" s="48">
        <v>73782.53704268494</v>
      </c>
    </row>
    <row r="456" spans="1:13" ht="15.75" customHeight="1" x14ac:dyDescent="0.35">
      <c r="A456" s="13" t="s">
        <v>9</v>
      </c>
      <c r="B456" s="14" t="s">
        <v>13</v>
      </c>
      <c r="C456" s="14" t="s">
        <v>14</v>
      </c>
      <c r="D456" s="45"/>
      <c r="E456" s="14">
        <f t="shared" si="28"/>
        <v>1</v>
      </c>
      <c r="F456" s="14">
        <f t="shared" si="29"/>
        <v>0</v>
      </c>
      <c r="G456" s="14">
        <f t="shared" si="30"/>
        <v>0</v>
      </c>
      <c r="H456" s="14">
        <f t="shared" si="31"/>
        <v>1</v>
      </c>
      <c r="I456" s="14">
        <v>45913</v>
      </c>
      <c r="J456" s="14">
        <v>3</v>
      </c>
      <c r="K456" s="14">
        <v>75</v>
      </c>
      <c r="L456" s="14">
        <v>24</v>
      </c>
      <c r="M456" s="48">
        <v>69436.169652741781</v>
      </c>
    </row>
    <row r="457" spans="1:13" ht="15.75" customHeight="1" x14ac:dyDescent="0.35">
      <c r="A457" s="13" t="s">
        <v>15</v>
      </c>
      <c r="B457" s="14" t="s">
        <v>13</v>
      </c>
      <c r="C457" s="14" t="s">
        <v>14</v>
      </c>
      <c r="D457" s="45"/>
      <c r="E457" s="14">
        <f t="shared" si="28"/>
        <v>0</v>
      </c>
      <c r="F457" s="14">
        <f t="shared" si="29"/>
        <v>0</v>
      </c>
      <c r="G457" s="14">
        <f t="shared" si="30"/>
        <v>0</v>
      </c>
      <c r="H457" s="14">
        <f t="shared" si="31"/>
        <v>1</v>
      </c>
      <c r="I457" s="14">
        <v>52310</v>
      </c>
      <c r="J457" s="14">
        <v>4</v>
      </c>
      <c r="K457" s="14">
        <v>47</v>
      </c>
      <c r="L457" s="14">
        <v>20</v>
      </c>
      <c r="M457" s="48">
        <v>56862.739025429764</v>
      </c>
    </row>
    <row r="458" spans="1:13" ht="15.75" customHeight="1" x14ac:dyDescent="0.35">
      <c r="A458" s="13" t="s">
        <v>12</v>
      </c>
      <c r="B458" s="14" t="s">
        <v>13</v>
      </c>
      <c r="C458" s="14" t="s">
        <v>14</v>
      </c>
      <c r="D458" s="45"/>
      <c r="E458" s="14">
        <f t="shared" si="28"/>
        <v>0</v>
      </c>
      <c r="F458" s="14">
        <f t="shared" si="29"/>
        <v>1</v>
      </c>
      <c r="G458" s="14">
        <f t="shared" si="30"/>
        <v>0</v>
      </c>
      <c r="H458" s="14">
        <f t="shared" si="31"/>
        <v>1</v>
      </c>
      <c r="I458" s="14">
        <v>69868</v>
      </c>
      <c r="J458" s="14">
        <v>4</v>
      </c>
      <c r="K458" s="14">
        <v>55</v>
      </c>
      <c r="L458" s="14">
        <v>32</v>
      </c>
      <c r="M458" s="48">
        <v>79427.581681814409</v>
      </c>
    </row>
    <row r="459" spans="1:13" ht="15.75" customHeight="1" x14ac:dyDescent="0.35">
      <c r="A459" s="13" t="s">
        <v>9</v>
      </c>
      <c r="B459" s="14" t="s">
        <v>13</v>
      </c>
      <c r="C459" s="14" t="s">
        <v>14</v>
      </c>
      <c r="D459" s="45"/>
      <c r="E459" s="14">
        <f t="shared" si="28"/>
        <v>1</v>
      </c>
      <c r="F459" s="14">
        <f t="shared" si="29"/>
        <v>0</v>
      </c>
      <c r="G459" s="14">
        <f t="shared" si="30"/>
        <v>0</v>
      </c>
      <c r="H459" s="14">
        <f t="shared" si="31"/>
        <v>1</v>
      </c>
      <c r="I459" s="14">
        <v>60939</v>
      </c>
      <c r="J459" s="14">
        <v>1</v>
      </c>
      <c r="K459" s="14">
        <v>74</v>
      </c>
      <c r="L459" s="14">
        <v>59</v>
      </c>
      <c r="M459" s="48">
        <v>91681.450378047855</v>
      </c>
    </row>
    <row r="460" spans="1:13" ht="15.75" customHeight="1" x14ac:dyDescent="0.35">
      <c r="A460" s="13" t="s">
        <v>12</v>
      </c>
      <c r="B460" s="14" t="s">
        <v>13</v>
      </c>
      <c r="C460" s="14" t="s">
        <v>11</v>
      </c>
      <c r="D460" s="45"/>
      <c r="E460" s="14">
        <f t="shared" si="28"/>
        <v>0</v>
      </c>
      <c r="F460" s="14">
        <f t="shared" si="29"/>
        <v>1</v>
      </c>
      <c r="G460" s="14">
        <f t="shared" si="30"/>
        <v>0</v>
      </c>
      <c r="H460" s="14">
        <f t="shared" si="31"/>
        <v>0</v>
      </c>
      <c r="I460" s="14">
        <v>57469</v>
      </c>
      <c r="J460" s="14">
        <v>3</v>
      </c>
      <c r="K460" s="14">
        <v>45</v>
      </c>
      <c r="L460" s="14">
        <v>55</v>
      </c>
      <c r="M460" s="48">
        <v>77103.630155962877</v>
      </c>
    </row>
    <row r="461" spans="1:13" ht="15.75" customHeight="1" x14ac:dyDescent="0.35">
      <c r="A461" s="13" t="s">
        <v>15</v>
      </c>
      <c r="B461" s="14" t="s">
        <v>13</v>
      </c>
      <c r="C461" s="14" t="s">
        <v>11</v>
      </c>
      <c r="D461" s="45"/>
      <c r="E461" s="14">
        <f t="shared" si="28"/>
        <v>0</v>
      </c>
      <c r="F461" s="14">
        <f t="shared" si="29"/>
        <v>0</v>
      </c>
      <c r="G461" s="14">
        <f t="shared" si="30"/>
        <v>0</v>
      </c>
      <c r="H461" s="14">
        <f t="shared" si="31"/>
        <v>0</v>
      </c>
      <c r="I461" s="14">
        <v>52571</v>
      </c>
      <c r="J461" s="14">
        <v>3</v>
      </c>
      <c r="K461" s="14">
        <v>72</v>
      </c>
      <c r="L461" s="14">
        <v>57</v>
      </c>
      <c r="M461" s="48">
        <v>66313.953676218007</v>
      </c>
    </row>
    <row r="462" spans="1:13" ht="15.75" customHeight="1" x14ac:dyDescent="0.35">
      <c r="A462" s="13" t="s">
        <v>9</v>
      </c>
      <c r="B462" s="14" t="s">
        <v>13</v>
      </c>
      <c r="C462" s="14" t="s">
        <v>14</v>
      </c>
      <c r="D462" s="45"/>
      <c r="E462" s="14">
        <f t="shared" si="28"/>
        <v>1</v>
      </c>
      <c r="F462" s="14">
        <f t="shared" si="29"/>
        <v>0</v>
      </c>
      <c r="G462" s="14">
        <f t="shared" si="30"/>
        <v>0</v>
      </c>
      <c r="H462" s="14">
        <f t="shared" si="31"/>
        <v>1</v>
      </c>
      <c r="I462" s="14">
        <v>67425</v>
      </c>
      <c r="J462" s="14">
        <v>1</v>
      </c>
      <c r="K462" s="14">
        <v>59</v>
      </c>
      <c r="L462" s="14">
        <v>56</v>
      </c>
      <c r="M462" s="48">
        <v>82675.111431542973</v>
      </c>
    </row>
    <row r="463" spans="1:13" ht="15.75" customHeight="1" x14ac:dyDescent="0.35">
      <c r="A463" s="13" t="s">
        <v>12</v>
      </c>
      <c r="B463" s="14" t="s">
        <v>13</v>
      </c>
      <c r="C463" s="14" t="s">
        <v>11</v>
      </c>
      <c r="D463" s="45"/>
      <c r="E463" s="14">
        <f t="shared" si="28"/>
        <v>0</v>
      </c>
      <c r="F463" s="14">
        <f t="shared" si="29"/>
        <v>1</v>
      </c>
      <c r="G463" s="14">
        <f t="shared" si="30"/>
        <v>0</v>
      </c>
      <c r="H463" s="14">
        <f t="shared" si="31"/>
        <v>0</v>
      </c>
      <c r="I463" s="14">
        <v>59817</v>
      </c>
      <c r="J463" s="14">
        <v>1</v>
      </c>
      <c r="K463" s="14">
        <v>78</v>
      </c>
      <c r="L463" s="14">
        <v>40</v>
      </c>
      <c r="M463" s="48">
        <v>67427.144094153235</v>
      </c>
    </row>
    <row r="464" spans="1:13" ht="15.75" customHeight="1" x14ac:dyDescent="0.35">
      <c r="A464" s="13" t="s">
        <v>12</v>
      </c>
      <c r="B464" s="14" t="s">
        <v>13</v>
      </c>
      <c r="C464" s="14" t="s">
        <v>11</v>
      </c>
      <c r="D464" s="45"/>
      <c r="E464" s="14">
        <f t="shared" si="28"/>
        <v>0</v>
      </c>
      <c r="F464" s="14">
        <f t="shared" si="29"/>
        <v>1</v>
      </c>
      <c r="G464" s="14">
        <f t="shared" si="30"/>
        <v>0</v>
      </c>
      <c r="H464" s="14">
        <f t="shared" si="31"/>
        <v>0</v>
      </c>
      <c r="I464" s="14">
        <v>65657</v>
      </c>
      <c r="J464" s="14">
        <v>3</v>
      </c>
      <c r="K464" s="14">
        <v>83</v>
      </c>
      <c r="L464" s="14">
        <v>49</v>
      </c>
      <c r="M464" s="48">
        <v>76090.007182172878</v>
      </c>
    </row>
    <row r="465" spans="1:13" ht="15.75" customHeight="1" x14ac:dyDescent="0.35">
      <c r="A465" s="13" t="s">
        <v>9</v>
      </c>
      <c r="B465" s="14" t="s">
        <v>10</v>
      </c>
      <c r="C465" s="14" t="s">
        <v>14</v>
      </c>
      <c r="D465" s="45"/>
      <c r="E465" s="14">
        <f t="shared" si="28"/>
        <v>1</v>
      </c>
      <c r="F465" s="14">
        <f t="shared" si="29"/>
        <v>0</v>
      </c>
      <c r="G465" s="14">
        <f t="shared" si="30"/>
        <v>1</v>
      </c>
      <c r="H465" s="14">
        <f t="shared" si="31"/>
        <v>1</v>
      </c>
      <c r="I465" s="14">
        <v>50292</v>
      </c>
      <c r="J465" s="14">
        <v>1</v>
      </c>
      <c r="K465" s="14">
        <v>49</v>
      </c>
      <c r="L465" s="14">
        <v>42</v>
      </c>
      <c r="M465" s="48">
        <v>85106.531135507626</v>
      </c>
    </row>
    <row r="466" spans="1:13" ht="15.75" customHeight="1" x14ac:dyDescent="0.35">
      <c r="A466" s="13" t="s">
        <v>9</v>
      </c>
      <c r="B466" s="14" t="s">
        <v>13</v>
      </c>
      <c r="C466" s="14" t="s">
        <v>11</v>
      </c>
      <c r="D466" s="45"/>
      <c r="E466" s="14">
        <f t="shared" si="28"/>
        <v>1</v>
      </c>
      <c r="F466" s="14">
        <f t="shared" si="29"/>
        <v>0</v>
      </c>
      <c r="G466" s="14">
        <f t="shared" si="30"/>
        <v>0</v>
      </c>
      <c r="H466" s="14">
        <f t="shared" si="31"/>
        <v>0</v>
      </c>
      <c r="I466" s="14">
        <v>60081</v>
      </c>
      <c r="J466" s="14">
        <v>2</v>
      </c>
      <c r="K466" s="14">
        <v>41</v>
      </c>
      <c r="L466" s="14">
        <v>62</v>
      </c>
      <c r="M466" s="48">
        <v>75901.990508725357</v>
      </c>
    </row>
    <row r="467" spans="1:13" ht="15.75" customHeight="1" x14ac:dyDescent="0.35">
      <c r="A467" s="13" t="s">
        <v>9</v>
      </c>
      <c r="B467" s="14" t="s">
        <v>13</v>
      </c>
      <c r="C467" s="14" t="s">
        <v>14</v>
      </c>
      <c r="D467" s="45"/>
      <c r="E467" s="14">
        <f t="shared" si="28"/>
        <v>1</v>
      </c>
      <c r="F467" s="14">
        <f t="shared" si="29"/>
        <v>0</v>
      </c>
      <c r="G467" s="14">
        <f t="shared" si="30"/>
        <v>0</v>
      </c>
      <c r="H467" s="14">
        <f t="shared" si="31"/>
        <v>1</v>
      </c>
      <c r="I467" s="14">
        <v>52897</v>
      </c>
      <c r="J467" s="14">
        <v>4</v>
      </c>
      <c r="K467" s="14">
        <v>49</v>
      </c>
      <c r="L467" s="14">
        <v>56</v>
      </c>
      <c r="M467" s="48">
        <v>82030.461720073217</v>
      </c>
    </row>
    <row r="468" spans="1:13" ht="15.75" customHeight="1" x14ac:dyDescent="0.35">
      <c r="A468" s="13" t="s">
        <v>15</v>
      </c>
      <c r="B468" s="14" t="s">
        <v>13</v>
      </c>
      <c r="C468" s="14" t="s">
        <v>14</v>
      </c>
      <c r="D468" s="45"/>
      <c r="E468" s="14">
        <f t="shared" si="28"/>
        <v>0</v>
      </c>
      <c r="F468" s="14">
        <f t="shared" si="29"/>
        <v>0</v>
      </c>
      <c r="G468" s="14">
        <f t="shared" si="30"/>
        <v>0</v>
      </c>
      <c r="H468" s="14">
        <f t="shared" si="31"/>
        <v>1</v>
      </c>
      <c r="I468" s="14">
        <v>52642</v>
      </c>
      <c r="J468" s="14">
        <v>1</v>
      </c>
      <c r="K468" s="14">
        <v>84</v>
      </c>
      <c r="L468" s="14">
        <v>19</v>
      </c>
      <c r="M468" s="48">
        <v>63601.244605267289</v>
      </c>
    </row>
    <row r="469" spans="1:13" ht="15.75" customHeight="1" x14ac:dyDescent="0.35">
      <c r="A469" s="13" t="s">
        <v>12</v>
      </c>
      <c r="B469" s="14" t="s">
        <v>10</v>
      </c>
      <c r="C469" s="14" t="s">
        <v>11</v>
      </c>
      <c r="D469" s="45"/>
      <c r="E469" s="14">
        <f t="shared" si="28"/>
        <v>0</v>
      </c>
      <c r="F469" s="14">
        <f t="shared" si="29"/>
        <v>1</v>
      </c>
      <c r="G469" s="14">
        <f t="shared" si="30"/>
        <v>1</v>
      </c>
      <c r="H469" s="14">
        <f t="shared" si="31"/>
        <v>0</v>
      </c>
      <c r="I469" s="14">
        <v>50843</v>
      </c>
      <c r="J469" s="14">
        <v>3</v>
      </c>
      <c r="K469" s="14">
        <v>45</v>
      </c>
      <c r="L469" s="14">
        <v>30</v>
      </c>
      <c r="M469" s="48">
        <v>67351.02288440759</v>
      </c>
    </row>
    <row r="470" spans="1:13" ht="15.75" customHeight="1" x14ac:dyDescent="0.35">
      <c r="A470" s="13" t="s">
        <v>9</v>
      </c>
      <c r="B470" s="14" t="s">
        <v>13</v>
      </c>
      <c r="C470" s="14" t="s">
        <v>11</v>
      </c>
      <c r="D470" s="45"/>
      <c r="E470" s="14">
        <f t="shared" si="28"/>
        <v>1</v>
      </c>
      <c r="F470" s="14">
        <f t="shared" si="29"/>
        <v>0</v>
      </c>
      <c r="G470" s="14">
        <f t="shared" si="30"/>
        <v>0</v>
      </c>
      <c r="H470" s="14">
        <f t="shared" si="31"/>
        <v>0</v>
      </c>
      <c r="I470" s="14">
        <v>56192</v>
      </c>
      <c r="J470" s="14">
        <v>2</v>
      </c>
      <c r="K470" s="14">
        <v>50</v>
      </c>
      <c r="L470" s="14">
        <v>60</v>
      </c>
      <c r="M470" s="48">
        <v>81955.263022284751</v>
      </c>
    </row>
    <row r="471" spans="1:13" ht="15.75" customHeight="1" x14ac:dyDescent="0.35">
      <c r="A471" s="13" t="s">
        <v>15</v>
      </c>
      <c r="B471" s="14" t="s">
        <v>13</v>
      </c>
      <c r="C471" s="14" t="s">
        <v>11</v>
      </c>
      <c r="D471" s="45"/>
      <c r="E471" s="14">
        <f t="shared" si="28"/>
        <v>0</v>
      </c>
      <c r="F471" s="14">
        <f t="shared" si="29"/>
        <v>0</v>
      </c>
      <c r="G471" s="14">
        <f t="shared" si="30"/>
        <v>0</v>
      </c>
      <c r="H471" s="14">
        <f t="shared" si="31"/>
        <v>0</v>
      </c>
      <c r="I471" s="14">
        <v>58100</v>
      </c>
      <c r="J471" s="14">
        <v>4</v>
      </c>
      <c r="K471" s="14">
        <v>67</v>
      </c>
      <c r="L471" s="14">
        <v>56</v>
      </c>
      <c r="M471" s="48">
        <v>67700.670235841739</v>
      </c>
    </row>
    <row r="472" spans="1:13" ht="15.75" customHeight="1" x14ac:dyDescent="0.35">
      <c r="A472" s="13" t="s">
        <v>9</v>
      </c>
      <c r="B472" s="14" t="s">
        <v>13</v>
      </c>
      <c r="C472" s="14" t="s">
        <v>11</v>
      </c>
      <c r="D472" s="45"/>
      <c r="E472" s="14">
        <f t="shared" si="28"/>
        <v>1</v>
      </c>
      <c r="F472" s="14">
        <f t="shared" si="29"/>
        <v>0</v>
      </c>
      <c r="G472" s="14">
        <f t="shared" si="30"/>
        <v>0</v>
      </c>
      <c r="H472" s="14">
        <f t="shared" si="31"/>
        <v>0</v>
      </c>
      <c r="I472" s="14">
        <v>47928</v>
      </c>
      <c r="J472" s="14">
        <v>3</v>
      </c>
      <c r="K472" s="14">
        <v>83</v>
      </c>
      <c r="L472" s="14">
        <v>28</v>
      </c>
      <c r="M472" s="48">
        <v>92828.334353486382</v>
      </c>
    </row>
    <row r="473" spans="1:13" ht="15.75" customHeight="1" x14ac:dyDescent="0.35">
      <c r="A473" s="13" t="s">
        <v>12</v>
      </c>
      <c r="B473" s="14" t="s">
        <v>13</v>
      </c>
      <c r="C473" s="14" t="s">
        <v>11</v>
      </c>
      <c r="D473" s="45"/>
      <c r="E473" s="14">
        <f t="shared" si="28"/>
        <v>0</v>
      </c>
      <c r="F473" s="14">
        <f t="shared" si="29"/>
        <v>1</v>
      </c>
      <c r="G473" s="14">
        <f t="shared" si="30"/>
        <v>0</v>
      </c>
      <c r="H473" s="14">
        <f t="shared" si="31"/>
        <v>0</v>
      </c>
      <c r="I473" s="14">
        <v>50000</v>
      </c>
      <c r="J473" s="14">
        <v>4</v>
      </c>
      <c r="K473" s="14">
        <v>37</v>
      </c>
      <c r="L473" s="14">
        <v>18</v>
      </c>
      <c r="M473" s="48">
        <v>64431.366805705577</v>
      </c>
    </row>
    <row r="474" spans="1:13" ht="15.75" customHeight="1" x14ac:dyDescent="0.35">
      <c r="A474" s="13" t="s">
        <v>12</v>
      </c>
      <c r="B474" s="14" t="s">
        <v>13</v>
      </c>
      <c r="C474" s="14" t="s">
        <v>14</v>
      </c>
      <c r="D474" s="45"/>
      <c r="E474" s="14">
        <f t="shared" si="28"/>
        <v>0</v>
      </c>
      <c r="F474" s="14">
        <f t="shared" si="29"/>
        <v>1</v>
      </c>
      <c r="G474" s="14">
        <f t="shared" si="30"/>
        <v>0</v>
      </c>
      <c r="H474" s="14">
        <f t="shared" si="31"/>
        <v>1</v>
      </c>
      <c r="I474" s="14">
        <v>59968</v>
      </c>
      <c r="J474" s="14">
        <v>3</v>
      </c>
      <c r="K474" s="14">
        <v>85</v>
      </c>
      <c r="L474" s="14">
        <v>27</v>
      </c>
      <c r="M474" s="48">
        <v>55221.358380068137</v>
      </c>
    </row>
    <row r="475" spans="1:13" ht="15.75" customHeight="1" x14ac:dyDescent="0.35">
      <c r="A475" s="13" t="s">
        <v>9</v>
      </c>
      <c r="B475" s="14" t="s">
        <v>13</v>
      </c>
      <c r="C475" s="14" t="s">
        <v>11</v>
      </c>
      <c r="D475" s="45"/>
      <c r="E475" s="14">
        <f t="shared" si="28"/>
        <v>1</v>
      </c>
      <c r="F475" s="14">
        <f t="shared" si="29"/>
        <v>0</v>
      </c>
      <c r="G475" s="14">
        <f t="shared" si="30"/>
        <v>0</v>
      </c>
      <c r="H475" s="14">
        <f t="shared" si="31"/>
        <v>0</v>
      </c>
      <c r="I475" s="14">
        <v>57102</v>
      </c>
      <c r="J475" s="14">
        <v>3</v>
      </c>
      <c r="K475" s="14">
        <v>49</v>
      </c>
      <c r="L475" s="14">
        <v>18</v>
      </c>
      <c r="M475" s="48">
        <v>66958.601408307353</v>
      </c>
    </row>
    <row r="476" spans="1:13" ht="15.75" customHeight="1" x14ac:dyDescent="0.35">
      <c r="A476" s="13" t="s">
        <v>9</v>
      </c>
      <c r="B476" s="14" t="s">
        <v>13</v>
      </c>
      <c r="C476" s="14" t="s">
        <v>11</v>
      </c>
      <c r="D476" s="45"/>
      <c r="E476" s="14">
        <f t="shared" si="28"/>
        <v>1</v>
      </c>
      <c r="F476" s="14">
        <f t="shared" si="29"/>
        <v>0</v>
      </c>
      <c r="G476" s="14">
        <f t="shared" si="30"/>
        <v>0</v>
      </c>
      <c r="H476" s="14">
        <f t="shared" si="31"/>
        <v>0</v>
      </c>
      <c r="I476" s="14">
        <v>51617</v>
      </c>
      <c r="J476" s="14">
        <v>3</v>
      </c>
      <c r="K476" s="14">
        <v>47</v>
      </c>
      <c r="L476" s="14">
        <v>19</v>
      </c>
      <c r="M476" s="48">
        <v>71871.005070373896</v>
      </c>
    </row>
    <row r="477" spans="1:13" ht="15.75" customHeight="1" x14ac:dyDescent="0.35">
      <c r="A477" s="13" t="s">
        <v>9</v>
      </c>
      <c r="B477" s="14" t="s">
        <v>13</v>
      </c>
      <c r="C477" s="14" t="s">
        <v>11</v>
      </c>
      <c r="D477" s="45"/>
      <c r="E477" s="14">
        <f t="shared" si="28"/>
        <v>1</v>
      </c>
      <c r="F477" s="14">
        <f t="shared" si="29"/>
        <v>0</v>
      </c>
      <c r="G477" s="14">
        <f t="shared" si="30"/>
        <v>0</v>
      </c>
      <c r="H477" s="14">
        <f t="shared" si="31"/>
        <v>0</v>
      </c>
      <c r="I477" s="14">
        <v>57304</v>
      </c>
      <c r="J477" s="14">
        <v>2</v>
      </c>
      <c r="K477" s="14">
        <v>85</v>
      </c>
      <c r="L477" s="14">
        <v>47</v>
      </c>
      <c r="M477" s="48">
        <v>93477.165051011281</v>
      </c>
    </row>
    <row r="478" spans="1:13" ht="15.75" customHeight="1" x14ac:dyDescent="0.35">
      <c r="A478" s="13" t="s">
        <v>9</v>
      </c>
      <c r="B478" s="14" t="s">
        <v>10</v>
      </c>
      <c r="C478" s="14" t="s">
        <v>14</v>
      </c>
      <c r="D478" s="45"/>
      <c r="E478" s="14">
        <f t="shared" si="28"/>
        <v>1</v>
      </c>
      <c r="F478" s="14">
        <f t="shared" si="29"/>
        <v>0</v>
      </c>
      <c r="G478" s="14">
        <f t="shared" si="30"/>
        <v>1</v>
      </c>
      <c r="H478" s="14">
        <f t="shared" si="31"/>
        <v>1</v>
      </c>
      <c r="I478" s="14">
        <v>53736</v>
      </c>
      <c r="J478" s="14">
        <v>4</v>
      </c>
      <c r="K478" s="14">
        <v>45</v>
      </c>
      <c r="L478" s="14">
        <v>54</v>
      </c>
      <c r="M478" s="48">
        <v>79771.46399366796</v>
      </c>
    </row>
    <row r="479" spans="1:13" ht="15.75" customHeight="1" x14ac:dyDescent="0.35">
      <c r="A479" s="13" t="s">
        <v>15</v>
      </c>
      <c r="B479" s="14" t="s">
        <v>10</v>
      </c>
      <c r="C479" s="14" t="s">
        <v>14</v>
      </c>
      <c r="D479" s="45"/>
      <c r="E479" s="14">
        <f t="shared" si="28"/>
        <v>0</v>
      </c>
      <c r="F479" s="14">
        <f t="shared" si="29"/>
        <v>0</v>
      </c>
      <c r="G479" s="14">
        <f t="shared" si="30"/>
        <v>1</v>
      </c>
      <c r="H479" s="14">
        <f t="shared" si="31"/>
        <v>1</v>
      </c>
      <c r="I479" s="14">
        <v>51073</v>
      </c>
      <c r="J479" s="14">
        <v>2</v>
      </c>
      <c r="K479" s="14">
        <v>45</v>
      </c>
      <c r="L479" s="14">
        <v>61</v>
      </c>
      <c r="M479" s="48">
        <v>86575.647064703386</v>
      </c>
    </row>
    <row r="480" spans="1:13" ht="15.75" customHeight="1" x14ac:dyDescent="0.35">
      <c r="A480" s="13" t="s">
        <v>9</v>
      </c>
      <c r="B480" s="14" t="s">
        <v>10</v>
      </c>
      <c r="C480" s="14" t="s">
        <v>14</v>
      </c>
      <c r="D480" s="45"/>
      <c r="E480" s="14">
        <f t="shared" si="28"/>
        <v>1</v>
      </c>
      <c r="F480" s="14">
        <f t="shared" si="29"/>
        <v>0</v>
      </c>
      <c r="G480" s="14">
        <f t="shared" si="30"/>
        <v>1</v>
      </c>
      <c r="H480" s="14">
        <f t="shared" si="31"/>
        <v>1</v>
      </c>
      <c r="I480" s="14">
        <v>50138</v>
      </c>
      <c r="J480" s="14">
        <v>3</v>
      </c>
      <c r="K480" s="14">
        <v>70</v>
      </c>
      <c r="L480" s="14">
        <v>24</v>
      </c>
      <c r="M480" s="48">
        <v>95813.531273470959</v>
      </c>
    </row>
    <row r="481" spans="1:13" ht="15.75" customHeight="1" x14ac:dyDescent="0.35">
      <c r="A481" s="13" t="s">
        <v>15</v>
      </c>
      <c r="B481" s="14" t="s">
        <v>13</v>
      </c>
      <c r="C481" s="14" t="s">
        <v>14</v>
      </c>
      <c r="D481" s="45"/>
      <c r="E481" s="14">
        <f t="shared" si="28"/>
        <v>0</v>
      </c>
      <c r="F481" s="14">
        <f t="shared" si="29"/>
        <v>0</v>
      </c>
      <c r="G481" s="14">
        <f t="shared" si="30"/>
        <v>0</v>
      </c>
      <c r="H481" s="14">
        <f t="shared" si="31"/>
        <v>1</v>
      </c>
      <c r="I481" s="14">
        <v>63654</v>
      </c>
      <c r="J481" s="14">
        <v>2</v>
      </c>
      <c r="K481" s="14">
        <v>56</v>
      </c>
      <c r="L481" s="14">
        <v>25</v>
      </c>
      <c r="M481" s="48">
        <v>75793.140063756262</v>
      </c>
    </row>
    <row r="482" spans="1:13" ht="15.75" customHeight="1" x14ac:dyDescent="0.35">
      <c r="A482" s="13" t="s">
        <v>12</v>
      </c>
      <c r="B482" s="14" t="s">
        <v>13</v>
      </c>
      <c r="C482" s="14" t="s">
        <v>14</v>
      </c>
      <c r="D482" s="45"/>
      <c r="E482" s="14">
        <f t="shared" si="28"/>
        <v>0</v>
      </c>
      <c r="F482" s="14">
        <f t="shared" si="29"/>
        <v>1</v>
      </c>
      <c r="G482" s="14">
        <f t="shared" si="30"/>
        <v>0</v>
      </c>
      <c r="H482" s="14">
        <f t="shared" si="31"/>
        <v>1</v>
      </c>
      <c r="I482" s="14">
        <v>57408</v>
      </c>
      <c r="J482" s="14">
        <v>1</v>
      </c>
      <c r="K482" s="14">
        <v>83</v>
      </c>
      <c r="L482" s="14">
        <v>21</v>
      </c>
      <c r="M482" s="48">
        <v>56636.897001492594</v>
      </c>
    </row>
    <row r="483" spans="1:13" ht="15.75" customHeight="1" x14ac:dyDescent="0.35">
      <c r="A483" s="13" t="s">
        <v>12</v>
      </c>
      <c r="B483" s="14" t="s">
        <v>13</v>
      </c>
      <c r="C483" s="14" t="s">
        <v>14</v>
      </c>
      <c r="D483" s="45"/>
      <c r="E483" s="14">
        <f t="shared" si="28"/>
        <v>0</v>
      </c>
      <c r="F483" s="14">
        <f t="shared" si="29"/>
        <v>1</v>
      </c>
      <c r="G483" s="14">
        <f t="shared" si="30"/>
        <v>0</v>
      </c>
      <c r="H483" s="14">
        <f t="shared" si="31"/>
        <v>1</v>
      </c>
      <c r="I483" s="14">
        <v>55569</v>
      </c>
      <c r="J483" s="14">
        <v>4</v>
      </c>
      <c r="K483" s="14">
        <v>69</v>
      </c>
      <c r="L483" s="14">
        <v>23</v>
      </c>
      <c r="M483" s="48">
        <v>65668.718542868315</v>
      </c>
    </row>
    <row r="484" spans="1:13" ht="15.75" customHeight="1" x14ac:dyDescent="0.35">
      <c r="A484" s="13" t="s">
        <v>15</v>
      </c>
      <c r="B484" s="14" t="s">
        <v>13</v>
      </c>
      <c r="C484" s="14" t="s">
        <v>14</v>
      </c>
      <c r="D484" s="45"/>
      <c r="E484" s="14">
        <f t="shared" si="28"/>
        <v>0</v>
      </c>
      <c r="F484" s="14">
        <f t="shared" si="29"/>
        <v>0</v>
      </c>
      <c r="G484" s="14">
        <f t="shared" si="30"/>
        <v>0</v>
      </c>
      <c r="H484" s="14">
        <f t="shared" si="31"/>
        <v>1</v>
      </c>
      <c r="I484" s="14">
        <v>63988</v>
      </c>
      <c r="J484" s="14">
        <v>2</v>
      </c>
      <c r="K484" s="14">
        <v>79</v>
      </c>
      <c r="L484" s="14">
        <v>63</v>
      </c>
      <c r="M484" s="48">
        <v>80614.981421876379</v>
      </c>
    </row>
    <row r="485" spans="1:13" ht="15.75" customHeight="1" x14ac:dyDescent="0.35">
      <c r="A485" s="13" t="s">
        <v>12</v>
      </c>
      <c r="B485" s="14" t="s">
        <v>13</v>
      </c>
      <c r="C485" s="14" t="s">
        <v>14</v>
      </c>
      <c r="D485" s="45"/>
      <c r="E485" s="14">
        <f t="shared" si="28"/>
        <v>0</v>
      </c>
      <c r="F485" s="14">
        <f t="shared" si="29"/>
        <v>1</v>
      </c>
      <c r="G485" s="14">
        <f t="shared" si="30"/>
        <v>0</v>
      </c>
      <c r="H485" s="14">
        <f t="shared" si="31"/>
        <v>1</v>
      </c>
      <c r="I485" s="14">
        <v>61721</v>
      </c>
      <c r="J485" s="14">
        <v>2</v>
      </c>
      <c r="K485" s="14">
        <v>45</v>
      </c>
      <c r="L485" s="14">
        <v>49</v>
      </c>
      <c r="M485" s="48">
        <v>70220.516751138362</v>
      </c>
    </row>
    <row r="486" spans="1:13" ht="15.75" customHeight="1" x14ac:dyDescent="0.35">
      <c r="A486" s="13" t="s">
        <v>12</v>
      </c>
      <c r="B486" s="14" t="s">
        <v>13</v>
      </c>
      <c r="C486" s="14" t="s">
        <v>11</v>
      </c>
      <c r="D486" s="45"/>
      <c r="E486" s="14">
        <f t="shared" si="28"/>
        <v>0</v>
      </c>
      <c r="F486" s="14">
        <f t="shared" si="29"/>
        <v>1</v>
      </c>
      <c r="G486" s="14">
        <f t="shared" si="30"/>
        <v>0</v>
      </c>
      <c r="H486" s="14">
        <f t="shared" si="31"/>
        <v>0</v>
      </c>
      <c r="I486" s="14">
        <v>59669</v>
      </c>
      <c r="J486" s="14">
        <v>2</v>
      </c>
      <c r="K486" s="14">
        <v>81</v>
      </c>
      <c r="L486" s="14">
        <v>18</v>
      </c>
      <c r="M486" s="48">
        <v>53921.109891808112</v>
      </c>
    </row>
    <row r="487" spans="1:13" ht="15.75" customHeight="1" x14ac:dyDescent="0.35">
      <c r="A487" s="13" t="s">
        <v>9</v>
      </c>
      <c r="B487" s="14" t="s">
        <v>13</v>
      </c>
      <c r="C487" s="14" t="s">
        <v>11</v>
      </c>
      <c r="D487" s="45"/>
      <c r="E487" s="14">
        <f t="shared" si="28"/>
        <v>1</v>
      </c>
      <c r="F487" s="14">
        <f t="shared" si="29"/>
        <v>0</v>
      </c>
      <c r="G487" s="14">
        <f t="shared" si="30"/>
        <v>0</v>
      </c>
      <c r="H487" s="14">
        <f t="shared" si="31"/>
        <v>0</v>
      </c>
      <c r="I487" s="14">
        <v>65851</v>
      </c>
      <c r="J487" s="14">
        <v>2</v>
      </c>
      <c r="K487" s="14">
        <v>60</v>
      </c>
      <c r="L487" s="14">
        <v>51</v>
      </c>
      <c r="M487" s="48">
        <v>75572.877110244386</v>
      </c>
    </row>
    <row r="488" spans="1:13" ht="15.75" customHeight="1" x14ac:dyDescent="0.35">
      <c r="A488" s="13" t="s">
        <v>9</v>
      </c>
      <c r="B488" s="14" t="s">
        <v>13</v>
      </c>
      <c r="C488" s="14" t="s">
        <v>14</v>
      </c>
      <c r="D488" s="45"/>
      <c r="E488" s="14">
        <f t="shared" si="28"/>
        <v>1</v>
      </c>
      <c r="F488" s="14">
        <f t="shared" si="29"/>
        <v>0</v>
      </c>
      <c r="G488" s="14">
        <f t="shared" si="30"/>
        <v>0</v>
      </c>
      <c r="H488" s="14">
        <f t="shared" si="31"/>
        <v>1</v>
      </c>
      <c r="I488" s="14">
        <v>62411</v>
      </c>
      <c r="J488" s="14">
        <v>4</v>
      </c>
      <c r="K488" s="14">
        <v>42</v>
      </c>
      <c r="L488" s="14">
        <v>48</v>
      </c>
      <c r="M488" s="48">
        <v>77207.699695058822</v>
      </c>
    </row>
    <row r="489" spans="1:13" ht="15.75" customHeight="1" x14ac:dyDescent="0.35">
      <c r="A489" s="13" t="s">
        <v>9</v>
      </c>
      <c r="B489" s="14" t="s">
        <v>13</v>
      </c>
      <c r="C489" s="14" t="s">
        <v>11</v>
      </c>
      <c r="D489" s="45"/>
      <c r="E489" s="14">
        <f t="shared" si="28"/>
        <v>1</v>
      </c>
      <c r="F489" s="14">
        <f t="shared" si="29"/>
        <v>0</v>
      </c>
      <c r="G489" s="14">
        <f t="shared" si="30"/>
        <v>0</v>
      </c>
      <c r="H489" s="14">
        <f t="shared" si="31"/>
        <v>0</v>
      </c>
      <c r="I489" s="14">
        <v>55412</v>
      </c>
      <c r="J489" s="14">
        <v>1</v>
      </c>
      <c r="K489" s="14">
        <v>68</v>
      </c>
      <c r="L489" s="14">
        <v>31</v>
      </c>
      <c r="M489" s="48">
        <v>60710.059415298179</v>
      </c>
    </row>
    <row r="490" spans="1:13" ht="15.75" customHeight="1" x14ac:dyDescent="0.35">
      <c r="A490" s="13" t="s">
        <v>15</v>
      </c>
      <c r="B490" s="14" t="s">
        <v>13</v>
      </c>
      <c r="C490" s="14" t="s">
        <v>11</v>
      </c>
      <c r="D490" s="45"/>
      <c r="E490" s="14">
        <f t="shared" si="28"/>
        <v>0</v>
      </c>
      <c r="F490" s="14">
        <f t="shared" si="29"/>
        <v>0</v>
      </c>
      <c r="G490" s="14">
        <f t="shared" si="30"/>
        <v>0</v>
      </c>
      <c r="H490" s="14">
        <f t="shared" si="31"/>
        <v>0</v>
      </c>
      <c r="I490" s="14">
        <v>43715</v>
      </c>
      <c r="J490" s="14">
        <v>1</v>
      </c>
      <c r="K490" s="14">
        <v>78</v>
      </c>
      <c r="L490" s="14">
        <v>54</v>
      </c>
      <c r="M490" s="48">
        <v>75143.251176626218</v>
      </c>
    </row>
    <row r="491" spans="1:13" ht="15.75" customHeight="1" x14ac:dyDescent="0.35">
      <c r="A491" s="13" t="s">
        <v>9</v>
      </c>
      <c r="B491" s="14" t="s">
        <v>13</v>
      </c>
      <c r="C491" s="14" t="s">
        <v>14</v>
      </c>
      <c r="D491" s="45"/>
      <c r="E491" s="14">
        <f t="shared" si="28"/>
        <v>1</v>
      </c>
      <c r="F491" s="14">
        <f t="shared" si="29"/>
        <v>0</v>
      </c>
      <c r="G491" s="14">
        <f t="shared" si="30"/>
        <v>0</v>
      </c>
      <c r="H491" s="14">
        <f t="shared" si="31"/>
        <v>1</v>
      </c>
      <c r="I491" s="14">
        <v>54231</v>
      </c>
      <c r="J491" s="14">
        <v>1</v>
      </c>
      <c r="K491" s="14">
        <v>62</v>
      </c>
      <c r="L491" s="14">
        <v>19</v>
      </c>
      <c r="M491" s="48">
        <v>76382.820358645273</v>
      </c>
    </row>
    <row r="492" spans="1:13" ht="15.75" customHeight="1" x14ac:dyDescent="0.35">
      <c r="A492" s="13" t="s">
        <v>12</v>
      </c>
      <c r="B492" s="14" t="s">
        <v>10</v>
      </c>
      <c r="C492" s="14" t="s">
        <v>11</v>
      </c>
      <c r="D492" s="45"/>
      <c r="E492" s="14">
        <f t="shared" si="28"/>
        <v>0</v>
      </c>
      <c r="F492" s="14">
        <f t="shared" si="29"/>
        <v>1</v>
      </c>
      <c r="G492" s="14">
        <f t="shared" si="30"/>
        <v>1</v>
      </c>
      <c r="H492" s="14">
        <f t="shared" si="31"/>
        <v>0</v>
      </c>
      <c r="I492" s="14">
        <v>64433</v>
      </c>
      <c r="J492" s="14">
        <v>3</v>
      </c>
      <c r="K492" s="14">
        <v>46</v>
      </c>
      <c r="L492" s="14">
        <v>44</v>
      </c>
      <c r="M492" s="48">
        <v>111735.7598219197</v>
      </c>
    </row>
    <row r="493" spans="1:13" ht="15.75" customHeight="1" x14ac:dyDescent="0.35">
      <c r="A493" s="13" t="s">
        <v>15</v>
      </c>
      <c r="B493" s="14" t="s">
        <v>13</v>
      </c>
      <c r="C493" s="14" t="s">
        <v>14</v>
      </c>
      <c r="D493" s="45"/>
      <c r="E493" s="14">
        <f t="shared" si="28"/>
        <v>0</v>
      </c>
      <c r="F493" s="14">
        <f t="shared" si="29"/>
        <v>0</v>
      </c>
      <c r="G493" s="14">
        <f t="shared" si="30"/>
        <v>0</v>
      </c>
      <c r="H493" s="14">
        <f t="shared" si="31"/>
        <v>1</v>
      </c>
      <c r="I493" s="14">
        <v>55232</v>
      </c>
      <c r="J493" s="14">
        <v>1</v>
      </c>
      <c r="K493" s="14">
        <v>80</v>
      </c>
      <c r="L493" s="14">
        <v>53</v>
      </c>
      <c r="M493" s="48">
        <v>65540.322965086889</v>
      </c>
    </row>
    <row r="494" spans="1:13" ht="15.75" customHeight="1" x14ac:dyDescent="0.35">
      <c r="A494" s="13" t="s">
        <v>9</v>
      </c>
      <c r="B494" s="14" t="s">
        <v>13</v>
      </c>
      <c r="C494" s="14" t="s">
        <v>11</v>
      </c>
      <c r="D494" s="45"/>
      <c r="E494" s="14">
        <f t="shared" si="28"/>
        <v>1</v>
      </c>
      <c r="F494" s="14">
        <f t="shared" si="29"/>
        <v>0</v>
      </c>
      <c r="G494" s="14">
        <f t="shared" si="30"/>
        <v>0</v>
      </c>
      <c r="H494" s="14">
        <f t="shared" si="31"/>
        <v>0</v>
      </c>
      <c r="I494" s="14">
        <v>61583</v>
      </c>
      <c r="J494" s="14">
        <v>3</v>
      </c>
      <c r="K494" s="14">
        <v>52</v>
      </c>
      <c r="L494" s="14">
        <v>19</v>
      </c>
      <c r="M494" s="48">
        <v>67531.154962318804</v>
      </c>
    </row>
    <row r="495" spans="1:13" ht="15.75" customHeight="1" x14ac:dyDescent="0.35">
      <c r="A495" s="13" t="s">
        <v>12</v>
      </c>
      <c r="B495" s="14" t="s">
        <v>13</v>
      </c>
      <c r="C495" s="14" t="s">
        <v>11</v>
      </c>
      <c r="D495" s="45"/>
      <c r="E495" s="14">
        <f t="shared" si="28"/>
        <v>0</v>
      </c>
      <c r="F495" s="14">
        <f t="shared" si="29"/>
        <v>1</v>
      </c>
      <c r="G495" s="14">
        <f t="shared" si="30"/>
        <v>0</v>
      </c>
      <c r="H495" s="14">
        <f t="shared" si="31"/>
        <v>0</v>
      </c>
      <c r="I495" s="14">
        <v>46532</v>
      </c>
      <c r="J495" s="14">
        <v>2</v>
      </c>
      <c r="K495" s="14">
        <v>83</v>
      </c>
      <c r="L495" s="14">
        <v>61</v>
      </c>
      <c r="M495" s="48">
        <v>75598.315058932087</v>
      </c>
    </row>
    <row r="496" spans="1:13" ht="15.75" customHeight="1" x14ac:dyDescent="0.35">
      <c r="A496" s="13" t="s">
        <v>9</v>
      </c>
      <c r="B496" s="14" t="s">
        <v>13</v>
      </c>
      <c r="C496" s="14" t="s">
        <v>11</v>
      </c>
      <c r="D496" s="45"/>
      <c r="E496" s="14">
        <f t="shared" si="28"/>
        <v>1</v>
      </c>
      <c r="F496" s="14">
        <f t="shared" si="29"/>
        <v>0</v>
      </c>
      <c r="G496" s="14">
        <f t="shared" si="30"/>
        <v>0</v>
      </c>
      <c r="H496" s="14">
        <f t="shared" si="31"/>
        <v>0</v>
      </c>
      <c r="I496" s="14">
        <v>53540</v>
      </c>
      <c r="J496" s="14">
        <v>1</v>
      </c>
      <c r="K496" s="14">
        <v>67</v>
      </c>
      <c r="L496" s="14">
        <v>18</v>
      </c>
      <c r="M496" s="48">
        <v>69264.001193610107</v>
      </c>
    </row>
    <row r="497" spans="1:13" ht="15.75" customHeight="1" x14ac:dyDescent="0.35">
      <c r="A497" s="13" t="s">
        <v>9</v>
      </c>
      <c r="B497" s="14" t="s">
        <v>13</v>
      </c>
      <c r="C497" s="14" t="s">
        <v>14</v>
      </c>
      <c r="D497" s="45"/>
      <c r="E497" s="14">
        <f t="shared" si="28"/>
        <v>1</v>
      </c>
      <c r="F497" s="14">
        <f t="shared" si="29"/>
        <v>0</v>
      </c>
      <c r="G497" s="14">
        <f t="shared" si="30"/>
        <v>0</v>
      </c>
      <c r="H497" s="14">
        <f t="shared" si="31"/>
        <v>1</v>
      </c>
      <c r="I497" s="14">
        <v>64566</v>
      </c>
      <c r="J497" s="14">
        <v>3</v>
      </c>
      <c r="K497" s="14">
        <v>81</v>
      </c>
      <c r="L497" s="14">
        <v>61</v>
      </c>
      <c r="M497" s="48">
        <v>89477.538694882314</v>
      </c>
    </row>
    <row r="498" spans="1:13" ht="15.75" customHeight="1" x14ac:dyDescent="0.35">
      <c r="A498" s="13" t="s">
        <v>9</v>
      </c>
      <c r="B498" s="14" t="s">
        <v>10</v>
      </c>
      <c r="C498" s="14" t="s">
        <v>14</v>
      </c>
      <c r="D498" s="45"/>
      <c r="E498" s="14">
        <f t="shared" si="28"/>
        <v>1</v>
      </c>
      <c r="F498" s="14">
        <f t="shared" si="29"/>
        <v>0</v>
      </c>
      <c r="G498" s="14">
        <f t="shared" si="30"/>
        <v>1</v>
      </c>
      <c r="H498" s="14">
        <f t="shared" si="31"/>
        <v>1</v>
      </c>
      <c r="I498" s="14">
        <v>48681</v>
      </c>
      <c r="J498" s="14">
        <v>4</v>
      </c>
      <c r="K498" s="14">
        <v>81</v>
      </c>
      <c r="L498" s="14">
        <v>21</v>
      </c>
      <c r="M498" s="48">
        <v>82925.11795046358</v>
      </c>
    </row>
    <row r="499" spans="1:13" ht="15.75" customHeight="1" x14ac:dyDescent="0.35">
      <c r="A499" s="13" t="s">
        <v>9</v>
      </c>
      <c r="B499" s="14" t="s">
        <v>13</v>
      </c>
      <c r="C499" s="14" t="s">
        <v>14</v>
      </c>
      <c r="D499" s="45"/>
      <c r="E499" s="14">
        <f t="shared" si="28"/>
        <v>1</v>
      </c>
      <c r="F499" s="14">
        <f t="shared" si="29"/>
        <v>0</v>
      </c>
      <c r="G499" s="14">
        <f t="shared" si="30"/>
        <v>0</v>
      </c>
      <c r="H499" s="14">
        <f t="shared" si="31"/>
        <v>1</v>
      </c>
      <c r="I499" s="14">
        <v>56554</v>
      </c>
      <c r="J499" s="14">
        <v>1</v>
      </c>
      <c r="K499" s="14">
        <v>74</v>
      </c>
      <c r="L499" s="14">
        <v>20</v>
      </c>
      <c r="M499" s="48">
        <v>76083.297281027291</v>
      </c>
    </row>
    <row r="500" spans="1:13" ht="15.75" customHeight="1" x14ac:dyDescent="0.35">
      <c r="A500" s="13" t="s">
        <v>9</v>
      </c>
      <c r="B500" s="14" t="s">
        <v>13</v>
      </c>
      <c r="C500" s="14" t="s">
        <v>11</v>
      </c>
      <c r="D500" s="45"/>
      <c r="E500" s="14">
        <f t="shared" si="28"/>
        <v>1</v>
      </c>
      <c r="F500" s="14">
        <f t="shared" si="29"/>
        <v>0</v>
      </c>
      <c r="G500" s="14">
        <f t="shared" si="30"/>
        <v>0</v>
      </c>
      <c r="H500" s="14">
        <f t="shared" si="31"/>
        <v>0</v>
      </c>
      <c r="I500" s="14">
        <v>51206</v>
      </c>
      <c r="J500" s="14">
        <v>3</v>
      </c>
      <c r="K500" s="14">
        <v>53</v>
      </c>
      <c r="L500" s="14">
        <v>31</v>
      </c>
      <c r="M500" s="48">
        <v>68596.739202918427</v>
      </c>
    </row>
    <row r="501" spans="1:13" ht="15.75" customHeight="1" x14ac:dyDescent="0.35">
      <c r="A501" s="13" t="s">
        <v>9</v>
      </c>
      <c r="B501" s="14" t="s">
        <v>13</v>
      </c>
      <c r="C501" s="14" t="s">
        <v>14</v>
      </c>
      <c r="D501" s="45"/>
      <c r="E501" s="14">
        <f t="shared" si="28"/>
        <v>1</v>
      </c>
      <c r="F501" s="14">
        <f t="shared" si="29"/>
        <v>0</v>
      </c>
      <c r="G501" s="14">
        <f t="shared" si="30"/>
        <v>0</v>
      </c>
      <c r="H501" s="14">
        <f t="shared" si="31"/>
        <v>1</v>
      </c>
      <c r="I501" s="14">
        <v>52435</v>
      </c>
      <c r="J501" s="14">
        <v>1</v>
      </c>
      <c r="K501" s="14">
        <v>55</v>
      </c>
      <c r="L501" s="14">
        <v>45</v>
      </c>
      <c r="M501" s="48">
        <v>74170.129697748722</v>
      </c>
    </row>
    <row r="502" spans="1:13" ht="15.75" customHeight="1" x14ac:dyDescent="0.35">
      <c r="A502" s="13" t="s">
        <v>12</v>
      </c>
      <c r="B502" s="14" t="s">
        <v>13</v>
      </c>
      <c r="C502" s="14" t="s">
        <v>11</v>
      </c>
      <c r="D502" s="45"/>
      <c r="E502" s="14">
        <f t="shared" si="28"/>
        <v>0</v>
      </c>
      <c r="F502" s="14">
        <f t="shared" si="29"/>
        <v>1</v>
      </c>
      <c r="G502" s="14">
        <f t="shared" si="30"/>
        <v>0</v>
      </c>
      <c r="H502" s="14">
        <f t="shared" si="31"/>
        <v>0</v>
      </c>
      <c r="I502" s="14">
        <v>50155</v>
      </c>
      <c r="J502" s="14">
        <v>4</v>
      </c>
      <c r="K502" s="14">
        <v>39</v>
      </c>
      <c r="L502" s="14">
        <v>44</v>
      </c>
      <c r="M502" s="48">
        <v>59306.19076485702</v>
      </c>
    </row>
    <row r="503" spans="1:13" ht="15.75" customHeight="1" x14ac:dyDescent="0.35">
      <c r="A503" s="13" t="s">
        <v>9</v>
      </c>
      <c r="B503" s="14" t="s">
        <v>13</v>
      </c>
      <c r="C503" s="14" t="s">
        <v>11</v>
      </c>
      <c r="D503" s="45"/>
      <c r="E503" s="14">
        <f t="shared" si="28"/>
        <v>1</v>
      </c>
      <c r="F503" s="14">
        <f t="shared" si="29"/>
        <v>0</v>
      </c>
      <c r="G503" s="14">
        <f t="shared" si="30"/>
        <v>0</v>
      </c>
      <c r="H503" s="14">
        <f t="shared" si="31"/>
        <v>0</v>
      </c>
      <c r="I503" s="14">
        <v>64187</v>
      </c>
      <c r="J503" s="14">
        <v>4</v>
      </c>
      <c r="K503" s="14">
        <v>39</v>
      </c>
      <c r="L503" s="14">
        <v>62</v>
      </c>
      <c r="M503" s="48">
        <v>67432.589583398716</v>
      </c>
    </row>
    <row r="504" spans="1:13" ht="15.75" customHeight="1" x14ac:dyDescent="0.35">
      <c r="A504" s="13" t="s">
        <v>9</v>
      </c>
      <c r="B504" s="14" t="s">
        <v>10</v>
      </c>
      <c r="C504" s="14" t="s">
        <v>14</v>
      </c>
      <c r="D504" s="45"/>
      <c r="E504" s="14">
        <f t="shared" si="28"/>
        <v>1</v>
      </c>
      <c r="F504" s="14">
        <f t="shared" si="29"/>
        <v>0</v>
      </c>
      <c r="G504" s="14">
        <f t="shared" si="30"/>
        <v>1</v>
      </c>
      <c r="H504" s="14">
        <f t="shared" si="31"/>
        <v>1</v>
      </c>
      <c r="I504" s="14">
        <v>59413</v>
      </c>
      <c r="J504" s="14">
        <v>1</v>
      </c>
      <c r="K504" s="14">
        <v>82</v>
      </c>
      <c r="L504" s="14">
        <v>29</v>
      </c>
      <c r="M504" s="48">
        <v>95450.982084802483</v>
      </c>
    </row>
    <row r="505" spans="1:13" ht="15.75" customHeight="1" x14ac:dyDescent="0.35">
      <c r="A505" s="13" t="s">
        <v>9</v>
      </c>
      <c r="B505" s="14" t="s">
        <v>13</v>
      </c>
      <c r="C505" s="14" t="s">
        <v>14</v>
      </c>
      <c r="D505" s="45"/>
      <c r="E505" s="14">
        <f t="shared" si="28"/>
        <v>1</v>
      </c>
      <c r="F505" s="14">
        <f t="shared" si="29"/>
        <v>0</v>
      </c>
      <c r="G505" s="14">
        <f t="shared" si="30"/>
        <v>0</v>
      </c>
      <c r="H505" s="14">
        <f t="shared" si="31"/>
        <v>1</v>
      </c>
      <c r="I505" s="14">
        <v>46707</v>
      </c>
      <c r="J505" s="14">
        <v>3</v>
      </c>
      <c r="K505" s="14">
        <v>47</v>
      </c>
      <c r="L505" s="14">
        <v>43</v>
      </c>
      <c r="M505" s="48">
        <v>72730.054035859153</v>
      </c>
    </row>
    <row r="506" spans="1:13" ht="15.75" customHeight="1" x14ac:dyDescent="0.35">
      <c r="A506" s="13" t="s">
        <v>12</v>
      </c>
      <c r="B506" s="14" t="s">
        <v>10</v>
      </c>
      <c r="C506" s="14" t="s">
        <v>14</v>
      </c>
      <c r="D506" s="45"/>
      <c r="E506" s="14">
        <f t="shared" si="28"/>
        <v>0</v>
      </c>
      <c r="F506" s="14">
        <f t="shared" si="29"/>
        <v>1</v>
      </c>
      <c r="G506" s="14">
        <f t="shared" si="30"/>
        <v>1</v>
      </c>
      <c r="H506" s="14">
        <f t="shared" si="31"/>
        <v>1</v>
      </c>
      <c r="I506" s="14">
        <v>47277</v>
      </c>
      <c r="J506" s="14">
        <v>3</v>
      </c>
      <c r="K506" s="14">
        <v>59</v>
      </c>
      <c r="L506" s="14">
        <v>51</v>
      </c>
      <c r="M506" s="48">
        <v>83631.770117935914</v>
      </c>
    </row>
    <row r="507" spans="1:13" ht="15.75" customHeight="1" x14ac:dyDescent="0.35">
      <c r="A507" s="13" t="s">
        <v>12</v>
      </c>
      <c r="B507" s="14" t="s">
        <v>10</v>
      </c>
      <c r="C507" s="14" t="s">
        <v>14</v>
      </c>
      <c r="D507" s="45"/>
      <c r="E507" s="14">
        <f t="shared" si="28"/>
        <v>0</v>
      </c>
      <c r="F507" s="14">
        <f t="shared" si="29"/>
        <v>1</v>
      </c>
      <c r="G507" s="14">
        <f t="shared" si="30"/>
        <v>1</v>
      </c>
      <c r="H507" s="14">
        <f t="shared" si="31"/>
        <v>1</v>
      </c>
      <c r="I507" s="14">
        <v>58500</v>
      </c>
      <c r="J507" s="14">
        <v>2</v>
      </c>
      <c r="K507" s="14">
        <v>35</v>
      </c>
      <c r="L507" s="14">
        <v>19</v>
      </c>
      <c r="M507" s="48">
        <v>96401.164009687374</v>
      </c>
    </row>
    <row r="508" spans="1:13" ht="15.75" customHeight="1" x14ac:dyDescent="0.35">
      <c r="A508" s="13" t="s">
        <v>12</v>
      </c>
      <c r="B508" s="14" t="s">
        <v>13</v>
      </c>
      <c r="C508" s="14" t="s">
        <v>11</v>
      </c>
      <c r="D508" s="45"/>
      <c r="E508" s="14">
        <f t="shared" si="28"/>
        <v>0</v>
      </c>
      <c r="F508" s="14">
        <f t="shared" si="29"/>
        <v>1</v>
      </c>
      <c r="G508" s="14">
        <f t="shared" si="30"/>
        <v>0</v>
      </c>
      <c r="H508" s="14">
        <f t="shared" si="31"/>
        <v>0</v>
      </c>
      <c r="I508" s="14">
        <v>57730</v>
      </c>
      <c r="J508" s="14">
        <v>3</v>
      </c>
      <c r="K508" s="14">
        <v>77</v>
      </c>
      <c r="L508" s="14">
        <v>38</v>
      </c>
      <c r="M508" s="48">
        <v>64151.369840341198</v>
      </c>
    </row>
    <row r="509" spans="1:13" ht="15.75" customHeight="1" x14ac:dyDescent="0.35">
      <c r="A509" s="13" t="s">
        <v>15</v>
      </c>
      <c r="B509" s="14" t="s">
        <v>13</v>
      </c>
      <c r="C509" s="14" t="s">
        <v>14</v>
      </c>
      <c r="D509" s="45"/>
      <c r="E509" s="14">
        <f t="shared" si="28"/>
        <v>0</v>
      </c>
      <c r="F509" s="14">
        <f t="shared" si="29"/>
        <v>0</v>
      </c>
      <c r="G509" s="14">
        <f t="shared" si="30"/>
        <v>0</v>
      </c>
      <c r="H509" s="14">
        <f t="shared" si="31"/>
        <v>1</v>
      </c>
      <c r="I509" s="14">
        <v>51923</v>
      </c>
      <c r="J509" s="14">
        <v>2</v>
      </c>
      <c r="K509" s="14">
        <v>62</v>
      </c>
      <c r="L509" s="14">
        <v>37</v>
      </c>
      <c r="M509" s="48">
        <v>78114.294480351004</v>
      </c>
    </row>
    <row r="510" spans="1:13" ht="15.75" customHeight="1" x14ac:dyDescent="0.35">
      <c r="A510" s="13" t="s">
        <v>15</v>
      </c>
      <c r="B510" s="14" t="s">
        <v>13</v>
      </c>
      <c r="C510" s="14" t="s">
        <v>14</v>
      </c>
      <c r="D510" s="45"/>
      <c r="E510" s="14">
        <f t="shared" si="28"/>
        <v>0</v>
      </c>
      <c r="F510" s="14">
        <f t="shared" si="29"/>
        <v>0</v>
      </c>
      <c r="G510" s="14">
        <f t="shared" si="30"/>
        <v>0</v>
      </c>
      <c r="H510" s="14">
        <f t="shared" si="31"/>
        <v>1</v>
      </c>
      <c r="I510" s="14">
        <v>51612</v>
      </c>
      <c r="J510" s="14">
        <v>2</v>
      </c>
      <c r="K510" s="14">
        <v>37</v>
      </c>
      <c r="L510" s="14">
        <v>22</v>
      </c>
      <c r="M510" s="48">
        <v>60924.86287400742</v>
      </c>
    </row>
    <row r="511" spans="1:13" ht="15.75" customHeight="1" x14ac:dyDescent="0.35">
      <c r="A511" s="13" t="s">
        <v>15</v>
      </c>
      <c r="B511" s="14" t="s">
        <v>13</v>
      </c>
      <c r="C511" s="14" t="s">
        <v>14</v>
      </c>
      <c r="D511" s="45"/>
      <c r="E511" s="14">
        <f t="shared" si="28"/>
        <v>0</v>
      </c>
      <c r="F511" s="14">
        <f t="shared" si="29"/>
        <v>0</v>
      </c>
      <c r="G511" s="14">
        <f t="shared" si="30"/>
        <v>0</v>
      </c>
      <c r="H511" s="14">
        <f t="shared" si="31"/>
        <v>1</v>
      </c>
      <c r="I511" s="14">
        <v>43980</v>
      </c>
      <c r="J511" s="14">
        <v>3</v>
      </c>
      <c r="K511" s="14">
        <v>77</v>
      </c>
      <c r="L511" s="14">
        <v>21</v>
      </c>
      <c r="M511" s="48">
        <v>71338.386280811304</v>
      </c>
    </row>
    <row r="512" spans="1:13" ht="15.75" customHeight="1" x14ac:dyDescent="0.35">
      <c r="A512" s="13" t="s">
        <v>9</v>
      </c>
      <c r="B512" s="14" t="s">
        <v>13</v>
      </c>
      <c r="C512" s="14" t="s">
        <v>11</v>
      </c>
      <c r="D512" s="45"/>
      <c r="E512" s="14">
        <f t="shared" si="28"/>
        <v>1</v>
      </c>
      <c r="F512" s="14">
        <f t="shared" si="29"/>
        <v>0</v>
      </c>
      <c r="G512" s="14">
        <f t="shared" si="30"/>
        <v>0</v>
      </c>
      <c r="H512" s="14">
        <f t="shared" si="31"/>
        <v>0</v>
      </c>
      <c r="I512" s="14">
        <v>45394</v>
      </c>
      <c r="J512" s="14">
        <v>4</v>
      </c>
      <c r="K512" s="14">
        <v>60</v>
      </c>
      <c r="L512" s="14">
        <v>24</v>
      </c>
      <c r="M512" s="48">
        <v>65139.485093067509</v>
      </c>
    </row>
    <row r="513" spans="1:13" ht="15.75" customHeight="1" x14ac:dyDescent="0.35">
      <c r="A513" s="13" t="s">
        <v>9</v>
      </c>
      <c r="B513" s="14" t="s">
        <v>13</v>
      </c>
      <c r="C513" s="14" t="s">
        <v>11</v>
      </c>
      <c r="D513" s="45"/>
      <c r="E513" s="14">
        <f t="shared" si="28"/>
        <v>1</v>
      </c>
      <c r="F513" s="14">
        <f t="shared" si="29"/>
        <v>0</v>
      </c>
      <c r="G513" s="14">
        <f t="shared" si="30"/>
        <v>0</v>
      </c>
      <c r="H513" s="14">
        <f t="shared" si="31"/>
        <v>0</v>
      </c>
      <c r="I513" s="14">
        <v>55176</v>
      </c>
      <c r="J513" s="14">
        <v>4</v>
      </c>
      <c r="K513" s="14">
        <v>35</v>
      </c>
      <c r="L513" s="14">
        <v>57</v>
      </c>
      <c r="M513" s="48">
        <v>69100.458595198637</v>
      </c>
    </row>
    <row r="514" spans="1:13" ht="15.75" customHeight="1" x14ac:dyDescent="0.35">
      <c r="A514" s="13" t="s">
        <v>9</v>
      </c>
      <c r="B514" s="14" t="s">
        <v>13</v>
      </c>
      <c r="C514" s="14" t="s">
        <v>14</v>
      </c>
      <c r="D514" s="45"/>
      <c r="E514" s="14">
        <f t="shared" si="28"/>
        <v>1</v>
      </c>
      <c r="F514" s="14">
        <f t="shared" si="29"/>
        <v>0</v>
      </c>
      <c r="G514" s="14">
        <f t="shared" si="30"/>
        <v>0</v>
      </c>
      <c r="H514" s="14">
        <f t="shared" si="31"/>
        <v>1</v>
      </c>
      <c r="I514" s="14">
        <v>56245</v>
      </c>
      <c r="J514" s="14">
        <v>2</v>
      </c>
      <c r="K514" s="14">
        <v>45</v>
      </c>
      <c r="L514" s="14">
        <v>56</v>
      </c>
      <c r="M514" s="48">
        <v>86927.858697589458</v>
      </c>
    </row>
    <row r="515" spans="1:13" ht="15.75" customHeight="1" x14ac:dyDescent="0.35">
      <c r="A515" s="13" t="s">
        <v>12</v>
      </c>
      <c r="B515" s="14" t="s">
        <v>13</v>
      </c>
      <c r="C515" s="14" t="s">
        <v>14</v>
      </c>
      <c r="D515" s="45"/>
      <c r="E515" s="14">
        <f t="shared" si="28"/>
        <v>0</v>
      </c>
      <c r="F515" s="14">
        <f t="shared" si="29"/>
        <v>1</v>
      </c>
      <c r="G515" s="14">
        <f t="shared" si="30"/>
        <v>0</v>
      </c>
      <c r="H515" s="14">
        <f t="shared" si="31"/>
        <v>1</v>
      </c>
      <c r="I515" s="14">
        <v>59043</v>
      </c>
      <c r="J515" s="14">
        <v>2</v>
      </c>
      <c r="K515" s="14">
        <v>49</v>
      </c>
      <c r="L515" s="14">
        <v>27</v>
      </c>
      <c r="M515" s="48">
        <v>69219.325775199919</v>
      </c>
    </row>
    <row r="516" spans="1:13" ht="15.75" customHeight="1" x14ac:dyDescent="0.35">
      <c r="A516" s="13" t="s">
        <v>9</v>
      </c>
      <c r="B516" s="14" t="s">
        <v>13</v>
      </c>
      <c r="C516" s="14" t="s">
        <v>14</v>
      </c>
      <c r="D516" s="45"/>
      <c r="E516" s="14">
        <f t="shared" ref="E516:E579" si="32">IF(A516="Tier 1",1,0)</f>
        <v>1</v>
      </c>
      <c r="F516" s="14">
        <f t="shared" ref="F516:F579" si="33">IF(A516="Tier 2",1,0)</f>
        <v>0</v>
      </c>
      <c r="G516" s="14">
        <f t="shared" ref="G516:G579" si="34">IF(B516="Manager",1,0)</f>
        <v>0</v>
      </c>
      <c r="H516" s="14">
        <f t="shared" ref="H516:H579" si="35">IF(C516="Metro",1,0)</f>
        <v>1</v>
      </c>
      <c r="I516" s="14">
        <v>48766</v>
      </c>
      <c r="J516" s="14">
        <v>4</v>
      </c>
      <c r="K516" s="14">
        <v>37</v>
      </c>
      <c r="L516" s="14">
        <v>51</v>
      </c>
      <c r="M516" s="48">
        <v>73707.100833765508</v>
      </c>
    </row>
    <row r="517" spans="1:13" ht="15.75" customHeight="1" x14ac:dyDescent="0.35">
      <c r="A517" s="13" t="s">
        <v>9</v>
      </c>
      <c r="B517" s="14" t="s">
        <v>13</v>
      </c>
      <c r="C517" s="14" t="s">
        <v>14</v>
      </c>
      <c r="D517" s="45"/>
      <c r="E517" s="14">
        <f t="shared" si="32"/>
        <v>1</v>
      </c>
      <c r="F517" s="14">
        <f t="shared" si="33"/>
        <v>0</v>
      </c>
      <c r="G517" s="14">
        <f t="shared" si="34"/>
        <v>0</v>
      </c>
      <c r="H517" s="14">
        <f t="shared" si="35"/>
        <v>1</v>
      </c>
      <c r="I517" s="14">
        <v>58626</v>
      </c>
      <c r="J517" s="14">
        <v>4</v>
      </c>
      <c r="K517" s="14">
        <v>61</v>
      </c>
      <c r="L517" s="14">
        <v>19</v>
      </c>
      <c r="M517" s="48">
        <v>76788.271790501065</v>
      </c>
    </row>
    <row r="518" spans="1:13" ht="15.75" customHeight="1" x14ac:dyDescent="0.35">
      <c r="A518" s="13" t="s">
        <v>9</v>
      </c>
      <c r="B518" s="14" t="s">
        <v>10</v>
      </c>
      <c r="C518" s="14" t="s">
        <v>14</v>
      </c>
      <c r="D518" s="45"/>
      <c r="E518" s="14">
        <f t="shared" si="32"/>
        <v>1</v>
      </c>
      <c r="F518" s="14">
        <f t="shared" si="33"/>
        <v>0</v>
      </c>
      <c r="G518" s="14">
        <f t="shared" si="34"/>
        <v>1</v>
      </c>
      <c r="H518" s="14">
        <f t="shared" si="35"/>
        <v>1</v>
      </c>
      <c r="I518" s="14">
        <v>52001</v>
      </c>
      <c r="J518" s="14">
        <v>2</v>
      </c>
      <c r="K518" s="14">
        <v>49</v>
      </c>
      <c r="L518" s="14">
        <v>39</v>
      </c>
      <c r="M518" s="48">
        <v>85600.100979955867</v>
      </c>
    </row>
    <row r="519" spans="1:13" ht="15.75" customHeight="1" x14ac:dyDescent="0.35">
      <c r="A519" s="13" t="s">
        <v>9</v>
      </c>
      <c r="B519" s="14" t="s">
        <v>13</v>
      </c>
      <c r="C519" s="14" t="s">
        <v>14</v>
      </c>
      <c r="D519" s="45"/>
      <c r="E519" s="14">
        <f t="shared" si="32"/>
        <v>1</v>
      </c>
      <c r="F519" s="14">
        <f t="shared" si="33"/>
        <v>0</v>
      </c>
      <c r="G519" s="14">
        <f t="shared" si="34"/>
        <v>0</v>
      </c>
      <c r="H519" s="14">
        <f t="shared" si="35"/>
        <v>1</v>
      </c>
      <c r="I519" s="14">
        <v>59352</v>
      </c>
      <c r="J519" s="14">
        <v>4</v>
      </c>
      <c r="K519" s="14">
        <v>43</v>
      </c>
      <c r="L519" s="14">
        <v>58</v>
      </c>
      <c r="M519" s="48">
        <v>85744.036985984407</v>
      </c>
    </row>
    <row r="520" spans="1:13" ht="15.75" customHeight="1" x14ac:dyDescent="0.35">
      <c r="A520" s="13" t="s">
        <v>12</v>
      </c>
      <c r="B520" s="14" t="s">
        <v>13</v>
      </c>
      <c r="C520" s="14" t="s">
        <v>14</v>
      </c>
      <c r="D520" s="45"/>
      <c r="E520" s="14">
        <f t="shared" si="32"/>
        <v>0</v>
      </c>
      <c r="F520" s="14">
        <f t="shared" si="33"/>
        <v>1</v>
      </c>
      <c r="G520" s="14">
        <f t="shared" si="34"/>
        <v>0</v>
      </c>
      <c r="H520" s="14">
        <f t="shared" si="35"/>
        <v>1</v>
      </c>
      <c r="I520" s="14">
        <v>64052</v>
      </c>
      <c r="J520" s="14">
        <v>3</v>
      </c>
      <c r="K520" s="14">
        <v>52</v>
      </c>
      <c r="L520" s="14">
        <v>20</v>
      </c>
      <c r="M520" s="48">
        <v>91330.568475153879</v>
      </c>
    </row>
    <row r="521" spans="1:13" ht="15.75" customHeight="1" x14ac:dyDescent="0.35">
      <c r="A521" s="13" t="s">
        <v>15</v>
      </c>
      <c r="B521" s="14" t="s">
        <v>13</v>
      </c>
      <c r="C521" s="14" t="s">
        <v>14</v>
      </c>
      <c r="D521" s="45"/>
      <c r="E521" s="14">
        <f t="shared" si="32"/>
        <v>0</v>
      </c>
      <c r="F521" s="14">
        <f t="shared" si="33"/>
        <v>0</v>
      </c>
      <c r="G521" s="14">
        <f t="shared" si="34"/>
        <v>0</v>
      </c>
      <c r="H521" s="14">
        <f t="shared" si="35"/>
        <v>1</v>
      </c>
      <c r="I521" s="14">
        <v>57344</v>
      </c>
      <c r="J521" s="14">
        <v>4</v>
      </c>
      <c r="K521" s="14">
        <v>38</v>
      </c>
      <c r="L521" s="14">
        <v>45</v>
      </c>
      <c r="M521" s="48">
        <v>68928.964598623512</v>
      </c>
    </row>
    <row r="522" spans="1:13" ht="15.75" customHeight="1" x14ac:dyDescent="0.35">
      <c r="A522" s="13" t="s">
        <v>9</v>
      </c>
      <c r="B522" s="14" t="s">
        <v>13</v>
      </c>
      <c r="C522" s="14" t="s">
        <v>11</v>
      </c>
      <c r="D522" s="45"/>
      <c r="E522" s="14">
        <f t="shared" si="32"/>
        <v>1</v>
      </c>
      <c r="F522" s="14">
        <f t="shared" si="33"/>
        <v>0</v>
      </c>
      <c r="G522" s="14">
        <f t="shared" si="34"/>
        <v>0</v>
      </c>
      <c r="H522" s="14">
        <f t="shared" si="35"/>
        <v>0</v>
      </c>
      <c r="I522" s="14">
        <v>54246</v>
      </c>
      <c r="J522" s="14">
        <v>1</v>
      </c>
      <c r="K522" s="14">
        <v>64</v>
      </c>
      <c r="L522" s="14">
        <v>35</v>
      </c>
      <c r="M522" s="48">
        <v>71387.976751975788</v>
      </c>
    </row>
    <row r="523" spans="1:13" ht="15.75" customHeight="1" x14ac:dyDescent="0.35">
      <c r="A523" s="13" t="s">
        <v>9</v>
      </c>
      <c r="B523" s="14" t="s">
        <v>13</v>
      </c>
      <c r="C523" s="14" t="s">
        <v>14</v>
      </c>
      <c r="D523" s="45"/>
      <c r="E523" s="14">
        <f t="shared" si="32"/>
        <v>1</v>
      </c>
      <c r="F523" s="14">
        <f t="shared" si="33"/>
        <v>0</v>
      </c>
      <c r="G523" s="14">
        <f t="shared" si="34"/>
        <v>0</v>
      </c>
      <c r="H523" s="14">
        <f t="shared" si="35"/>
        <v>1</v>
      </c>
      <c r="I523" s="14">
        <v>51942</v>
      </c>
      <c r="J523" s="14">
        <v>3</v>
      </c>
      <c r="K523" s="14">
        <v>44</v>
      </c>
      <c r="L523" s="14">
        <v>31</v>
      </c>
      <c r="M523" s="48">
        <v>66988.101729675051</v>
      </c>
    </row>
    <row r="524" spans="1:13" ht="15.75" customHeight="1" x14ac:dyDescent="0.35">
      <c r="A524" s="13" t="s">
        <v>9</v>
      </c>
      <c r="B524" s="14" t="s">
        <v>13</v>
      </c>
      <c r="C524" s="14" t="s">
        <v>11</v>
      </c>
      <c r="D524" s="45"/>
      <c r="E524" s="14">
        <f t="shared" si="32"/>
        <v>1</v>
      </c>
      <c r="F524" s="14">
        <f t="shared" si="33"/>
        <v>0</v>
      </c>
      <c r="G524" s="14">
        <f t="shared" si="34"/>
        <v>0</v>
      </c>
      <c r="H524" s="14">
        <f t="shared" si="35"/>
        <v>0</v>
      </c>
      <c r="I524" s="14">
        <v>56726</v>
      </c>
      <c r="J524" s="14">
        <v>2</v>
      </c>
      <c r="K524" s="14">
        <v>58</v>
      </c>
      <c r="L524" s="14">
        <v>50</v>
      </c>
      <c r="M524" s="48">
        <v>92894.436304240633</v>
      </c>
    </row>
    <row r="525" spans="1:13" ht="15.75" customHeight="1" x14ac:dyDescent="0.35">
      <c r="A525" s="13" t="s">
        <v>12</v>
      </c>
      <c r="B525" s="14" t="s">
        <v>13</v>
      </c>
      <c r="C525" s="14" t="s">
        <v>11</v>
      </c>
      <c r="D525" s="45"/>
      <c r="E525" s="14">
        <f t="shared" si="32"/>
        <v>0</v>
      </c>
      <c r="F525" s="14">
        <f t="shared" si="33"/>
        <v>1</v>
      </c>
      <c r="G525" s="14">
        <f t="shared" si="34"/>
        <v>0</v>
      </c>
      <c r="H525" s="14">
        <f t="shared" si="35"/>
        <v>0</v>
      </c>
      <c r="I525" s="14">
        <v>67851</v>
      </c>
      <c r="J525" s="14">
        <v>3</v>
      </c>
      <c r="K525" s="14">
        <v>37</v>
      </c>
      <c r="L525" s="14">
        <v>32</v>
      </c>
      <c r="M525" s="48">
        <v>67278.348941627555</v>
      </c>
    </row>
    <row r="526" spans="1:13" ht="15.75" customHeight="1" x14ac:dyDescent="0.35">
      <c r="A526" s="13" t="s">
        <v>9</v>
      </c>
      <c r="B526" s="14" t="s">
        <v>13</v>
      </c>
      <c r="C526" s="14" t="s">
        <v>11</v>
      </c>
      <c r="D526" s="45"/>
      <c r="E526" s="14">
        <f t="shared" si="32"/>
        <v>1</v>
      </c>
      <c r="F526" s="14">
        <f t="shared" si="33"/>
        <v>0</v>
      </c>
      <c r="G526" s="14">
        <f t="shared" si="34"/>
        <v>0</v>
      </c>
      <c r="H526" s="14">
        <f t="shared" si="35"/>
        <v>0</v>
      </c>
      <c r="I526" s="14">
        <v>62959</v>
      </c>
      <c r="J526" s="14">
        <v>3</v>
      </c>
      <c r="K526" s="14">
        <v>49</v>
      </c>
      <c r="L526" s="14">
        <v>51</v>
      </c>
      <c r="M526" s="48">
        <v>79975.830089947369</v>
      </c>
    </row>
    <row r="527" spans="1:13" ht="15.75" customHeight="1" x14ac:dyDescent="0.35">
      <c r="A527" s="13" t="s">
        <v>12</v>
      </c>
      <c r="B527" s="14" t="s">
        <v>13</v>
      </c>
      <c r="C527" s="14" t="s">
        <v>11</v>
      </c>
      <c r="D527" s="45"/>
      <c r="E527" s="14">
        <f t="shared" si="32"/>
        <v>0</v>
      </c>
      <c r="F527" s="14">
        <f t="shared" si="33"/>
        <v>1</v>
      </c>
      <c r="G527" s="14">
        <f t="shared" si="34"/>
        <v>0</v>
      </c>
      <c r="H527" s="14">
        <f t="shared" si="35"/>
        <v>0</v>
      </c>
      <c r="I527" s="14">
        <v>60621</v>
      </c>
      <c r="J527" s="14">
        <v>1</v>
      </c>
      <c r="K527" s="14">
        <v>56</v>
      </c>
      <c r="L527" s="14">
        <v>38</v>
      </c>
      <c r="M527" s="48">
        <v>61501.135052653073</v>
      </c>
    </row>
    <row r="528" spans="1:13" ht="15.75" customHeight="1" x14ac:dyDescent="0.35">
      <c r="A528" s="13" t="s">
        <v>12</v>
      </c>
      <c r="B528" s="14" t="s">
        <v>10</v>
      </c>
      <c r="C528" s="14" t="s">
        <v>14</v>
      </c>
      <c r="D528" s="45"/>
      <c r="E528" s="14">
        <f t="shared" si="32"/>
        <v>0</v>
      </c>
      <c r="F528" s="14">
        <f t="shared" si="33"/>
        <v>1</v>
      </c>
      <c r="G528" s="14">
        <f t="shared" si="34"/>
        <v>1</v>
      </c>
      <c r="H528" s="14">
        <f t="shared" si="35"/>
        <v>1</v>
      </c>
      <c r="I528" s="14">
        <v>53839</v>
      </c>
      <c r="J528" s="14">
        <v>4</v>
      </c>
      <c r="K528" s="14">
        <v>67</v>
      </c>
      <c r="L528" s="14">
        <v>42</v>
      </c>
      <c r="M528" s="48">
        <v>100719.01295942813</v>
      </c>
    </row>
    <row r="529" spans="1:13" ht="15.75" customHeight="1" x14ac:dyDescent="0.35">
      <c r="A529" s="13" t="s">
        <v>12</v>
      </c>
      <c r="B529" s="14" t="s">
        <v>13</v>
      </c>
      <c r="C529" s="14" t="s">
        <v>11</v>
      </c>
      <c r="D529" s="45"/>
      <c r="E529" s="14">
        <f t="shared" si="32"/>
        <v>0</v>
      </c>
      <c r="F529" s="14">
        <f t="shared" si="33"/>
        <v>1</v>
      </c>
      <c r="G529" s="14">
        <f t="shared" si="34"/>
        <v>0</v>
      </c>
      <c r="H529" s="14">
        <f t="shared" si="35"/>
        <v>0</v>
      </c>
      <c r="I529" s="14">
        <v>59229</v>
      </c>
      <c r="J529" s="14">
        <v>3</v>
      </c>
      <c r="K529" s="14">
        <v>85</v>
      </c>
      <c r="L529" s="14">
        <v>18</v>
      </c>
      <c r="M529" s="48">
        <v>61871.802764598448</v>
      </c>
    </row>
    <row r="530" spans="1:13" ht="15.75" customHeight="1" x14ac:dyDescent="0.35">
      <c r="A530" s="13" t="s">
        <v>15</v>
      </c>
      <c r="B530" s="14" t="s">
        <v>13</v>
      </c>
      <c r="C530" s="14" t="s">
        <v>11</v>
      </c>
      <c r="D530" s="45"/>
      <c r="E530" s="14">
        <f t="shared" si="32"/>
        <v>0</v>
      </c>
      <c r="F530" s="14">
        <f t="shared" si="33"/>
        <v>0</v>
      </c>
      <c r="G530" s="14">
        <f t="shared" si="34"/>
        <v>0</v>
      </c>
      <c r="H530" s="14">
        <f t="shared" si="35"/>
        <v>0</v>
      </c>
      <c r="I530" s="14">
        <v>54598</v>
      </c>
      <c r="J530" s="14">
        <v>4</v>
      </c>
      <c r="K530" s="14">
        <v>42</v>
      </c>
      <c r="L530" s="14">
        <v>19</v>
      </c>
      <c r="M530" s="48">
        <v>74819.085629345194</v>
      </c>
    </row>
    <row r="531" spans="1:13" ht="15.75" customHeight="1" x14ac:dyDescent="0.35">
      <c r="A531" s="13" t="s">
        <v>9</v>
      </c>
      <c r="B531" s="14" t="s">
        <v>13</v>
      </c>
      <c r="C531" s="14" t="s">
        <v>11</v>
      </c>
      <c r="D531" s="45"/>
      <c r="E531" s="14">
        <f t="shared" si="32"/>
        <v>1</v>
      </c>
      <c r="F531" s="14">
        <f t="shared" si="33"/>
        <v>0</v>
      </c>
      <c r="G531" s="14">
        <f t="shared" si="34"/>
        <v>0</v>
      </c>
      <c r="H531" s="14">
        <f t="shared" si="35"/>
        <v>0</v>
      </c>
      <c r="I531" s="14">
        <v>51247</v>
      </c>
      <c r="J531" s="14">
        <v>4</v>
      </c>
      <c r="K531" s="14">
        <v>73</v>
      </c>
      <c r="L531" s="14">
        <v>51</v>
      </c>
      <c r="M531" s="48">
        <v>71395.146612602213</v>
      </c>
    </row>
    <row r="532" spans="1:13" ht="15.75" customHeight="1" x14ac:dyDescent="0.35">
      <c r="A532" s="13" t="s">
        <v>9</v>
      </c>
      <c r="B532" s="14" t="s">
        <v>13</v>
      </c>
      <c r="C532" s="14" t="s">
        <v>14</v>
      </c>
      <c r="D532" s="45"/>
      <c r="E532" s="14">
        <f t="shared" si="32"/>
        <v>1</v>
      </c>
      <c r="F532" s="14">
        <f t="shared" si="33"/>
        <v>0</v>
      </c>
      <c r="G532" s="14">
        <f t="shared" si="34"/>
        <v>0</v>
      </c>
      <c r="H532" s="14">
        <f t="shared" si="35"/>
        <v>1</v>
      </c>
      <c r="I532" s="14">
        <v>69245</v>
      </c>
      <c r="J532" s="14">
        <v>1</v>
      </c>
      <c r="K532" s="14">
        <v>46</v>
      </c>
      <c r="L532" s="14">
        <v>46</v>
      </c>
      <c r="M532" s="48">
        <v>76576.495208399763</v>
      </c>
    </row>
    <row r="533" spans="1:13" ht="15.75" customHeight="1" x14ac:dyDescent="0.35">
      <c r="A533" s="13" t="s">
        <v>9</v>
      </c>
      <c r="B533" s="14" t="s">
        <v>13</v>
      </c>
      <c r="C533" s="14" t="s">
        <v>14</v>
      </c>
      <c r="D533" s="45"/>
      <c r="E533" s="14">
        <f t="shared" si="32"/>
        <v>1</v>
      </c>
      <c r="F533" s="14">
        <f t="shared" si="33"/>
        <v>0</v>
      </c>
      <c r="G533" s="14">
        <f t="shared" si="34"/>
        <v>0</v>
      </c>
      <c r="H533" s="14">
        <f t="shared" si="35"/>
        <v>1</v>
      </c>
      <c r="I533" s="14">
        <v>45520</v>
      </c>
      <c r="J533" s="14">
        <v>2</v>
      </c>
      <c r="K533" s="14">
        <v>75</v>
      </c>
      <c r="L533" s="14">
        <v>18</v>
      </c>
      <c r="M533" s="48">
        <v>59940.203609590506</v>
      </c>
    </row>
    <row r="534" spans="1:13" ht="15.75" customHeight="1" x14ac:dyDescent="0.35">
      <c r="A534" s="13" t="s">
        <v>12</v>
      </c>
      <c r="B534" s="14" t="s">
        <v>10</v>
      </c>
      <c r="C534" s="14" t="s">
        <v>14</v>
      </c>
      <c r="D534" s="45"/>
      <c r="E534" s="14">
        <f t="shared" si="32"/>
        <v>0</v>
      </c>
      <c r="F534" s="14">
        <f t="shared" si="33"/>
        <v>1</v>
      </c>
      <c r="G534" s="14">
        <f t="shared" si="34"/>
        <v>1</v>
      </c>
      <c r="H534" s="14">
        <f t="shared" si="35"/>
        <v>1</v>
      </c>
      <c r="I534" s="14">
        <v>65606</v>
      </c>
      <c r="J534" s="14">
        <v>1</v>
      </c>
      <c r="K534" s="14">
        <v>35</v>
      </c>
      <c r="L534" s="14">
        <v>57</v>
      </c>
      <c r="M534" s="48">
        <v>101280.17442976657</v>
      </c>
    </row>
    <row r="535" spans="1:13" ht="15.75" customHeight="1" x14ac:dyDescent="0.35">
      <c r="A535" s="13" t="s">
        <v>9</v>
      </c>
      <c r="B535" s="14" t="s">
        <v>13</v>
      </c>
      <c r="C535" s="14" t="s">
        <v>11</v>
      </c>
      <c r="D535" s="45"/>
      <c r="E535" s="14">
        <f t="shared" si="32"/>
        <v>1</v>
      </c>
      <c r="F535" s="14">
        <f t="shared" si="33"/>
        <v>0</v>
      </c>
      <c r="G535" s="14">
        <f t="shared" si="34"/>
        <v>0</v>
      </c>
      <c r="H535" s="14">
        <f t="shared" si="35"/>
        <v>0</v>
      </c>
      <c r="I535" s="14">
        <v>59206</v>
      </c>
      <c r="J535" s="14">
        <v>2</v>
      </c>
      <c r="K535" s="14">
        <v>63</v>
      </c>
      <c r="L535" s="14">
        <v>62</v>
      </c>
      <c r="M535" s="48">
        <v>73927.152507837032</v>
      </c>
    </row>
    <row r="536" spans="1:13" ht="15.75" customHeight="1" x14ac:dyDescent="0.35">
      <c r="A536" s="13" t="s">
        <v>12</v>
      </c>
      <c r="B536" s="14" t="s">
        <v>13</v>
      </c>
      <c r="C536" s="14" t="s">
        <v>14</v>
      </c>
      <c r="D536" s="45"/>
      <c r="E536" s="14">
        <f t="shared" si="32"/>
        <v>0</v>
      </c>
      <c r="F536" s="14">
        <f t="shared" si="33"/>
        <v>1</v>
      </c>
      <c r="G536" s="14">
        <f t="shared" si="34"/>
        <v>0</v>
      </c>
      <c r="H536" s="14">
        <f t="shared" si="35"/>
        <v>1</v>
      </c>
      <c r="I536" s="14">
        <v>50418</v>
      </c>
      <c r="J536" s="14">
        <v>4</v>
      </c>
      <c r="K536" s="14">
        <v>84</v>
      </c>
      <c r="L536" s="14">
        <v>59</v>
      </c>
      <c r="M536" s="48">
        <v>82172.240017201766</v>
      </c>
    </row>
    <row r="537" spans="1:13" ht="15.75" customHeight="1" x14ac:dyDescent="0.35">
      <c r="A537" s="13" t="s">
        <v>12</v>
      </c>
      <c r="B537" s="14" t="s">
        <v>13</v>
      </c>
      <c r="C537" s="14" t="s">
        <v>14</v>
      </c>
      <c r="D537" s="45"/>
      <c r="E537" s="14">
        <f t="shared" si="32"/>
        <v>0</v>
      </c>
      <c r="F537" s="14">
        <f t="shared" si="33"/>
        <v>1</v>
      </c>
      <c r="G537" s="14">
        <f t="shared" si="34"/>
        <v>0</v>
      </c>
      <c r="H537" s="14">
        <f t="shared" si="35"/>
        <v>1</v>
      </c>
      <c r="I537" s="14">
        <v>62251</v>
      </c>
      <c r="J537" s="14">
        <v>2</v>
      </c>
      <c r="K537" s="14">
        <v>56</v>
      </c>
      <c r="L537" s="14">
        <v>37</v>
      </c>
      <c r="M537" s="48">
        <v>80040.485820767572</v>
      </c>
    </row>
    <row r="538" spans="1:13" ht="15.75" customHeight="1" x14ac:dyDescent="0.35">
      <c r="A538" s="13" t="s">
        <v>12</v>
      </c>
      <c r="B538" s="14" t="s">
        <v>13</v>
      </c>
      <c r="C538" s="14" t="s">
        <v>14</v>
      </c>
      <c r="D538" s="45"/>
      <c r="E538" s="14">
        <f t="shared" si="32"/>
        <v>0</v>
      </c>
      <c r="F538" s="14">
        <f t="shared" si="33"/>
        <v>1</v>
      </c>
      <c r="G538" s="14">
        <f t="shared" si="34"/>
        <v>0</v>
      </c>
      <c r="H538" s="14">
        <f t="shared" si="35"/>
        <v>1</v>
      </c>
      <c r="I538" s="14">
        <v>67078</v>
      </c>
      <c r="J538" s="14">
        <v>3</v>
      </c>
      <c r="K538" s="14">
        <v>62</v>
      </c>
      <c r="L538" s="14">
        <v>64</v>
      </c>
      <c r="M538" s="48">
        <v>81452.038640423503</v>
      </c>
    </row>
    <row r="539" spans="1:13" ht="15.75" customHeight="1" x14ac:dyDescent="0.35">
      <c r="A539" s="13" t="s">
        <v>9</v>
      </c>
      <c r="B539" s="14" t="s">
        <v>13</v>
      </c>
      <c r="C539" s="14" t="s">
        <v>14</v>
      </c>
      <c r="D539" s="45"/>
      <c r="E539" s="14">
        <f t="shared" si="32"/>
        <v>1</v>
      </c>
      <c r="F539" s="14">
        <f t="shared" si="33"/>
        <v>0</v>
      </c>
      <c r="G539" s="14">
        <f t="shared" si="34"/>
        <v>0</v>
      </c>
      <c r="H539" s="14">
        <f t="shared" si="35"/>
        <v>1</v>
      </c>
      <c r="I539" s="14">
        <v>56981</v>
      </c>
      <c r="J539" s="14">
        <v>1</v>
      </c>
      <c r="K539" s="14">
        <v>35</v>
      </c>
      <c r="L539" s="14">
        <v>38</v>
      </c>
      <c r="M539" s="48">
        <v>68630.855234507428</v>
      </c>
    </row>
    <row r="540" spans="1:13" ht="15.75" customHeight="1" x14ac:dyDescent="0.35">
      <c r="A540" s="13" t="s">
        <v>9</v>
      </c>
      <c r="B540" s="14" t="s">
        <v>13</v>
      </c>
      <c r="C540" s="14" t="s">
        <v>11</v>
      </c>
      <c r="D540" s="45"/>
      <c r="E540" s="14">
        <f t="shared" si="32"/>
        <v>1</v>
      </c>
      <c r="F540" s="14">
        <f t="shared" si="33"/>
        <v>0</v>
      </c>
      <c r="G540" s="14">
        <f t="shared" si="34"/>
        <v>0</v>
      </c>
      <c r="H540" s="14">
        <f t="shared" si="35"/>
        <v>0</v>
      </c>
      <c r="I540" s="14">
        <v>64976</v>
      </c>
      <c r="J540" s="14">
        <v>2</v>
      </c>
      <c r="K540" s="14">
        <v>68</v>
      </c>
      <c r="L540" s="14">
        <v>33</v>
      </c>
      <c r="M540" s="48">
        <v>79118.637653868922</v>
      </c>
    </row>
    <row r="541" spans="1:13" ht="15.75" customHeight="1" x14ac:dyDescent="0.35">
      <c r="A541" s="13" t="s">
        <v>9</v>
      </c>
      <c r="B541" s="14" t="s">
        <v>13</v>
      </c>
      <c r="C541" s="14" t="s">
        <v>11</v>
      </c>
      <c r="D541" s="45"/>
      <c r="E541" s="14">
        <f t="shared" si="32"/>
        <v>1</v>
      </c>
      <c r="F541" s="14">
        <f t="shared" si="33"/>
        <v>0</v>
      </c>
      <c r="G541" s="14">
        <f t="shared" si="34"/>
        <v>0</v>
      </c>
      <c r="H541" s="14">
        <f t="shared" si="35"/>
        <v>0</v>
      </c>
      <c r="I541" s="14">
        <v>59392</v>
      </c>
      <c r="J541" s="14">
        <v>2</v>
      </c>
      <c r="K541" s="14">
        <v>80</v>
      </c>
      <c r="L541" s="14">
        <v>46</v>
      </c>
      <c r="M541" s="48">
        <v>77197.290098817291</v>
      </c>
    </row>
    <row r="542" spans="1:13" ht="15.75" customHeight="1" x14ac:dyDescent="0.35">
      <c r="A542" s="13" t="s">
        <v>12</v>
      </c>
      <c r="B542" s="14" t="s">
        <v>13</v>
      </c>
      <c r="C542" s="14" t="s">
        <v>11</v>
      </c>
      <c r="D542" s="45"/>
      <c r="E542" s="14">
        <f t="shared" si="32"/>
        <v>0</v>
      </c>
      <c r="F542" s="14">
        <f t="shared" si="33"/>
        <v>1</v>
      </c>
      <c r="G542" s="14">
        <f t="shared" si="34"/>
        <v>0</v>
      </c>
      <c r="H542" s="14">
        <f t="shared" si="35"/>
        <v>0</v>
      </c>
      <c r="I542" s="14">
        <v>52617</v>
      </c>
      <c r="J542" s="14">
        <v>1</v>
      </c>
      <c r="K542" s="14">
        <v>75</v>
      </c>
      <c r="L542" s="14">
        <v>46</v>
      </c>
      <c r="M542" s="48">
        <v>70505.647805593268</v>
      </c>
    </row>
    <row r="543" spans="1:13" ht="15.75" customHeight="1" x14ac:dyDescent="0.35">
      <c r="A543" s="13" t="s">
        <v>12</v>
      </c>
      <c r="B543" s="14" t="s">
        <v>13</v>
      </c>
      <c r="C543" s="14" t="s">
        <v>14</v>
      </c>
      <c r="D543" s="45"/>
      <c r="E543" s="14">
        <f t="shared" si="32"/>
        <v>0</v>
      </c>
      <c r="F543" s="14">
        <f t="shared" si="33"/>
        <v>1</v>
      </c>
      <c r="G543" s="14">
        <f t="shared" si="34"/>
        <v>0</v>
      </c>
      <c r="H543" s="14">
        <f t="shared" si="35"/>
        <v>1</v>
      </c>
      <c r="I543" s="14">
        <v>51484</v>
      </c>
      <c r="J543" s="14">
        <v>3</v>
      </c>
      <c r="K543" s="14">
        <v>51</v>
      </c>
      <c r="L543" s="14">
        <v>53</v>
      </c>
      <c r="M543" s="48">
        <v>87095.674693295849</v>
      </c>
    </row>
    <row r="544" spans="1:13" ht="15.75" customHeight="1" x14ac:dyDescent="0.35">
      <c r="A544" s="13" t="s">
        <v>9</v>
      </c>
      <c r="B544" s="14" t="s">
        <v>13</v>
      </c>
      <c r="C544" s="14" t="s">
        <v>11</v>
      </c>
      <c r="D544" s="45"/>
      <c r="E544" s="14">
        <f t="shared" si="32"/>
        <v>1</v>
      </c>
      <c r="F544" s="14">
        <f t="shared" si="33"/>
        <v>0</v>
      </c>
      <c r="G544" s="14">
        <f t="shared" si="34"/>
        <v>0</v>
      </c>
      <c r="H544" s="14">
        <f t="shared" si="35"/>
        <v>0</v>
      </c>
      <c r="I544" s="14">
        <v>62724</v>
      </c>
      <c r="J544" s="14">
        <v>1</v>
      </c>
      <c r="K544" s="14">
        <v>81</v>
      </c>
      <c r="L544" s="14">
        <v>34</v>
      </c>
      <c r="M544" s="48">
        <v>61484.310683175951</v>
      </c>
    </row>
    <row r="545" spans="1:13" ht="15.75" customHeight="1" x14ac:dyDescent="0.35">
      <c r="A545" s="13" t="s">
        <v>12</v>
      </c>
      <c r="B545" s="14" t="s">
        <v>13</v>
      </c>
      <c r="C545" s="14" t="s">
        <v>11</v>
      </c>
      <c r="D545" s="45"/>
      <c r="E545" s="14">
        <f t="shared" si="32"/>
        <v>0</v>
      </c>
      <c r="F545" s="14">
        <f t="shared" si="33"/>
        <v>1</v>
      </c>
      <c r="G545" s="14">
        <f t="shared" si="34"/>
        <v>0</v>
      </c>
      <c r="H545" s="14">
        <f t="shared" si="35"/>
        <v>0</v>
      </c>
      <c r="I545" s="14">
        <v>57844</v>
      </c>
      <c r="J545" s="14">
        <v>2</v>
      </c>
      <c r="K545" s="14">
        <v>42</v>
      </c>
      <c r="L545" s="14">
        <v>20</v>
      </c>
      <c r="M545" s="48">
        <v>65493.394643207546</v>
      </c>
    </row>
    <row r="546" spans="1:13" ht="15.75" customHeight="1" x14ac:dyDescent="0.35">
      <c r="A546" s="13" t="s">
        <v>12</v>
      </c>
      <c r="B546" s="14" t="s">
        <v>13</v>
      </c>
      <c r="C546" s="14" t="s">
        <v>11</v>
      </c>
      <c r="D546" s="45"/>
      <c r="E546" s="14">
        <f t="shared" si="32"/>
        <v>0</v>
      </c>
      <c r="F546" s="14">
        <f t="shared" si="33"/>
        <v>1</v>
      </c>
      <c r="G546" s="14">
        <f t="shared" si="34"/>
        <v>0</v>
      </c>
      <c r="H546" s="14">
        <f t="shared" si="35"/>
        <v>0</v>
      </c>
      <c r="I546" s="14">
        <v>58479</v>
      </c>
      <c r="J546" s="14">
        <v>1</v>
      </c>
      <c r="K546" s="14">
        <v>62</v>
      </c>
      <c r="L546" s="14">
        <v>63</v>
      </c>
      <c r="M546" s="48">
        <v>74974.140214823055</v>
      </c>
    </row>
    <row r="547" spans="1:13" ht="15.75" customHeight="1" x14ac:dyDescent="0.35">
      <c r="A547" s="13" t="s">
        <v>12</v>
      </c>
      <c r="B547" s="14" t="s">
        <v>10</v>
      </c>
      <c r="C547" s="14" t="s">
        <v>11</v>
      </c>
      <c r="D547" s="45"/>
      <c r="E547" s="14">
        <f t="shared" si="32"/>
        <v>0</v>
      </c>
      <c r="F547" s="14">
        <f t="shared" si="33"/>
        <v>1</v>
      </c>
      <c r="G547" s="14">
        <f t="shared" si="34"/>
        <v>1</v>
      </c>
      <c r="H547" s="14">
        <f t="shared" si="35"/>
        <v>0</v>
      </c>
      <c r="I547" s="14">
        <v>73856</v>
      </c>
      <c r="J547" s="14">
        <v>1</v>
      </c>
      <c r="K547" s="14">
        <v>75</v>
      </c>
      <c r="L547" s="14">
        <v>54</v>
      </c>
      <c r="M547" s="48">
        <v>121362.72968584586</v>
      </c>
    </row>
    <row r="548" spans="1:13" ht="15.75" customHeight="1" x14ac:dyDescent="0.35">
      <c r="A548" s="13" t="s">
        <v>15</v>
      </c>
      <c r="B548" s="14" t="s">
        <v>13</v>
      </c>
      <c r="C548" s="14" t="s">
        <v>14</v>
      </c>
      <c r="D548" s="45"/>
      <c r="E548" s="14">
        <f t="shared" si="32"/>
        <v>0</v>
      </c>
      <c r="F548" s="14">
        <f t="shared" si="33"/>
        <v>0</v>
      </c>
      <c r="G548" s="14">
        <f t="shared" si="34"/>
        <v>0</v>
      </c>
      <c r="H548" s="14">
        <f t="shared" si="35"/>
        <v>1</v>
      </c>
      <c r="I548" s="14">
        <v>60126</v>
      </c>
      <c r="J548" s="14">
        <v>1</v>
      </c>
      <c r="K548" s="14">
        <v>44</v>
      </c>
      <c r="L548" s="14">
        <v>54</v>
      </c>
      <c r="M548" s="48">
        <v>66575.285271113462</v>
      </c>
    </row>
    <row r="549" spans="1:13" ht="15.75" customHeight="1" x14ac:dyDescent="0.35">
      <c r="A549" s="13" t="s">
        <v>15</v>
      </c>
      <c r="B549" s="14" t="s">
        <v>10</v>
      </c>
      <c r="C549" s="14" t="s">
        <v>14</v>
      </c>
      <c r="D549" s="45"/>
      <c r="E549" s="14">
        <f t="shared" si="32"/>
        <v>0</v>
      </c>
      <c r="F549" s="14">
        <f t="shared" si="33"/>
        <v>0</v>
      </c>
      <c r="G549" s="14">
        <f t="shared" si="34"/>
        <v>1</v>
      </c>
      <c r="H549" s="14">
        <f t="shared" si="35"/>
        <v>1</v>
      </c>
      <c r="I549" s="14">
        <v>49947</v>
      </c>
      <c r="J549" s="14">
        <v>2</v>
      </c>
      <c r="K549" s="14">
        <v>56</v>
      </c>
      <c r="L549" s="14">
        <v>49</v>
      </c>
      <c r="M549" s="48">
        <v>85975.897714290244</v>
      </c>
    </row>
    <row r="550" spans="1:13" ht="15.75" customHeight="1" x14ac:dyDescent="0.35">
      <c r="A550" s="13" t="s">
        <v>9</v>
      </c>
      <c r="B550" s="14" t="s">
        <v>13</v>
      </c>
      <c r="C550" s="14" t="s">
        <v>14</v>
      </c>
      <c r="D550" s="45"/>
      <c r="E550" s="14">
        <f t="shared" si="32"/>
        <v>1</v>
      </c>
      <c r="F550" s="14">
        <f t="shared" si="33"/>
        <v>0</v>
      </c>
      <c r="G550" s="14">
        <f t="shared" si="34"/>
        <v>0</v>
      </c>
      <c r="H550" s="14">
        <f t="shared" si="35"/>
        <v>1</v>
      </c>
      <c r="I550" s="14">
        <v>63402</v>
      </c>
      <c r="J550" s="14">
        <v>1</v>
      </c>
      <c r="K550" s="14">
        <v>44</v>
      </c>
      <c r="L550" s="14">
        <v>28</v>
      </c>
      <c r="M550" s="48">
        <v>67244.499178298633</v>
      </c>
    </row>
    <row r="551" spans="1:13" ht="15.75" customHeight="1" x14ac:dyDescent="0.35">
      <c r="A551" s="13" t="s">
        <v>9</v>
      </c>
      <c r="B551" s="14" t="s">
        <v>13</v>
      </c>
      <c r="C551" s="14" t="s">
        <v>11</v>
      </c>
      <c r="D551" s="45"/>
      <c r="E551" s="14">
        <f t="shared" si="32"/>
        <v>1</v>
      </c>
      <c r="F551" s="14">
        <f t="shared" si="33"/>
        <v>0</v>
      </c>
      <c r="G551" s="14">
        <f t="shared" si="34"/>
        <v>0</v>
      </c>
      <c r="H551" s="14">
        <f t="shared" si="35"/>
        <v>0</v>
      </c>
      <c r="I551" s="14">
        <v>66956</v>
      </c>
      <c r="J551" s="14">
        <v>4</v>
      </c>
      <c r="K551" s="14">
        <v>59</v>
      </c>
      <c r="L551" s="14">
        <v>54</v>
      </c>
      <c r="M551" s="48">
        <v>69163.01898244067</v>
      </c>
    </row>
    <row r="552" spans="1:13" ht="15.75" customHeight="1" x14ac:dyDescent="0.35">
      <c r="A552" s="13" t="s">
        <v>9</v>
      </c>
      <c r="B552" s="14" t="s">
        <v>13</v>
      </c>
      <c r="C552" s="14" t="s">
        <v>11</v>
      </c>
      <c r="D552" s="45"/>
      <c r="E552" s="14">
        <f t="shared" si="32"/>
        <v>1</v>
      </c>
      <c r="F552" s="14">
        <f t="shared" si="33"/>
        <v>0</v>
      </c>
      <c r="G552" s="14">
        <f t="shared" si="34"/>
        <v>0</v>
      </c>
      <c r="H552" s="14">
        <f t="shared" si="35"/>
        <v>0</v>
      </c>
      <c r="I552" s="14">
        <v>50975</v>
      </c>
      <c r="J552" s="14">
        <v>2</v>
      </c>
      <c r="K552" s="14">
        <v>65</v>
      </c>
      <c r="L552" s="14">
        <v>25</v>
      </c>
      <c r="M552" s="48">
        <v>63470.595496384987</v>
      </c>
    </row>
    <row r="553" spans="1:13" ht="15.75" customHeight="1" x14ac:dyDescent="0.35">
      <c r="A553" s="13" t="s">
        <v>12</v>
      </c>
      <c r="B553" s="14" t="s">
        <v>10</v>
      </c>
      <c r="C553" s="14" t="s">
        <v>11</v>
      </c>
      <c r="D553" s="45"/>
      <c r="E553" s="14">
        <f t="shared" si="32"/>
        <v>0</v>
      </c>
      <c r="F553" s="14">
        <f t="shared" si="33"/>
        <v>1</v>
      </c>
      <c r="G553" s="14">
        <f t="shared" si="34"/>
        <v>1</v>
      </c>
      <c r="H553" s="14">
        <f t="shared" si="35"/>
        <v>0</v>
      </c>
      <c r="I553" s="14">
        <v>70528</v>
      </c>
      <c r="J553" s="14">
        <v>2</v>
      </c>
      <c r="K553" s="14">
        <v>46</v>
      </c>
      <c r="L553" s="14">
        <v>43</v>
      </c>
      <c r="M553" s="48">
        <v>103308.59561140726</v>
      </c>
    </row>
    <row r="554" spans="1:13" ht="15.75" customHeight="1" x14ac:dyDescent="0.35">
      <c r="A554" s="13" t="s">
        <v>9</v>
      </c>
      <c r="B554" s="14" t="s">
        <v>13</v>
      </c>
      <c r="C554" s="14" t="s">
        <v>14</v>
      </c>
      <c r="D554" s="45"/>
      <c r="E554" s="14">
        <f t="shared" si="32"/>
        <v>1</v>
      </c>
      <c r="F554" s="14">
        <f t="shared" si="33"/>
        <v>0</v>
      </c>
      <c r="G554" s="14">
        <f t="shared" si="34"/>
        <v>0</v>
      </c>
      <c r="H554" s="14">
        <f t="shared" si="35"/>
        <v>1</v>
      </c>
      <c r="I554" s="14">
        <v>58773</v>
      </c>
      <c r="J554" s="14">
        <v>3</v>
      </c>
      <c r="K554" s="14">
        <v>39</v>
      </c>
      <c r="L554" s="14">
        <v>63</v>
      </c>
      <c r="M554" s="48">
        <v>78733.504244248048</v>
      </c>
    </row>
    <row r="555" spans="1:13" ht="15.75" customHeight="1" x14ac:dyDescent="0.35">
      <c r="A555" s="13" t="s">
        <v>12</v>
      </c>
      <c r="B555" s="14" t="s">
        <v>13</v>
      </c>
      <c r="C555" s="14" t="s">
        <v>11</v>
      </c>
      <c r="D555" s="45"/>
      <c r="E555" s="14">
        <f t="shared" si="32"/>
        <v>0</v>
      </c>
      <c r="F555" s="14">
        <f t="shared" si="33"/>
        <v>1</v>
      </c>
      <c r="G555" s="14">
        <f t="shared" si="34"/>
        <v>0</v>
      </c>
      <c r="H555" s="14">
        <f t="shared" si="35"/>
        <v>0</v>
      </c>
      <c r="I555" s="14">
        <v>52160</v>
      </c>
      <c r="J555" s="14">
        <v>3</v>
      </c>
      <c r="K555" s="14">
        <v>40</v>
      </c>
      <c r="L555" s="14">
        <v>32</v>
      </c>
      <c r="M555" s="48">
        <v>59944.467673579384</v>
      </c>
    </row>
    <row r="556" spans="1:13" ht="15.75" customHeight="1" x14ac:dyDescent="0.35">
      <c r="A556" s="13" t="s">
        <v>9</v>
      </c>
      <c r="B556" s="14" t="s">
        <v>13</v>
      </c>
      <c r="C556" s="14" t="s">
        <v>14</v>
      </c>
      <c r="D556" s="45"/>
      <c r="E556" s="14">
        <f t="shared" si="32"/>
        <v>1</v>
      </c>
      <c r="F556" s="14">
        <f t="shared" si="33"/>
        <v>0</v>
      </c>
      <c r="G556" s="14">
        <f t="shared" si="34"/>
        <v>0</v>
      </c>
      <c r="H556" s="14">
        <f t="shared" si="35"/>
        <v>1</v>
      </c>
      <c r="I556" s="14">
        <v>46289</v>
      </c>
      <c r="J556" s="14">
        <v>4</v>
      </c>
      <c r="K556" s="14">
        <v>85</v>
      </c>
      <c r="L556" s="14">
        <v>62</v>
      </c>
      <c r="M556" s="48">
        <v>80727.844315952738</v>
      </c>
    </row>
    <row r="557" spans="1:13" ht="15.75" customHeight="1" x14ac:dyDescent="0.35">
      <c r="A557" s="13" t="s">
        <v>15</v>
      </c>
      <c r="B557" s="14" t="s">
        <v>13</v>
      </c>
      <c r="C557" s="14" t="s">
        <v>11</v>
      </c>
      <c r="D557" s="45"/>
      <c r="E557" s="14">
        <f t="shared" si="32"/>
        <v>0</v>
      </c>
      <c r="F557" s="14">
        <f t="shared" si="33"/>
        <v>0</v>
      </c>
      <c r="G557" s="14">
        <f t="shared" si="34"/>
        <v>0</v>
      </c>
      <c r="H557" s="14">
        <f t="shared" si="35"/>
        <v>0</v>
      </c>
      <c r="I557" s="14">
        <v>60421</v>
      </c>
      <c r="J557" s="14">
        <v>1</v>
      </c>
      <c r="K557" s="14">
        <v>65</v>
      </c>
      <c r="L557" s="14">
        <v>52</v>
      </c>
      <c r="M557" s="48">
        <v>69957.724166533226</v>
      </c>
    </row>
    <row r="558" spans="1:13" ht="15.75" customHeight="1" x14ac:dyDescent="0.35">
      <c r="A558" s="13" t="s">
        <v>9</v>
      </c>
      <c r="B558" s="14" t="s">
        <v>13</v>
      </c>
      <c r="C558" s="14" t="s">
        <v>11</v>
      </c>
      <c r="D558" s="45"/>
      <c r="E558" s="14">
        <f t="shared" si="32"/>
        <v>1</v>
      </c>
      <c r="F558" s="14">
        <f t="shared" si="33"/>
        <v>0</v>
      </c>
      <c r="G558" s="14">
        <f t="shared" si="34"/>
        <v>0</v>
      </c>
      <c r="H558" s="14">
        <f t="shared" si="35"/>
        <v>0</v>
      </c>
      <c r="I558" s="14">
        <v>65688</v>
      </c>
      <c r="J558" s="14">
        <v>1</v>
      </c>
      <c r="K558" s="14">
        <v>48</v>
      </c>
      <c r="L558" s="14">
        <v>25</v>
      </c>
      <c r="M558" s="48">
        <v>86779.899762936548</v>
      </c>
    </row>
    <row r="559" spans="1:13" ht="15.75" customHeight="1" x14ac:dyDescent="0.35">
      <c r="A559" s="13" t="s">
        <v>9</v>
      </c>
      <c r="B559" s="14" t="s">
        <v>13</v>
      </c>
      <c r="C559" s="14" t="s">
        <v>14</v>
      </c>
      <c r="D559" s="45"/>
      <c r="E559" s="14">
        <f t="shared" si="32"/>
        <v>1</v>
      </c>
      <c r="F559" s="14">
        <f t="shared" si="33"/>
        <v>0</v>
      </c>
      <c r="G559" s="14">
        <f t="shared" si="34"/>
        <v>0</v>
      </c>
      <c r="H559" s="14">
        <f t="shared" si="35"/>
        <v>1</v>
      </c>
      <c r="I559" s="14">
        <v>44223</v>
      </c>
      <c r="J559" s="14">
        <v>1</v>
      </c>
      <c r="K559" s="14">
        <v>73</v>
      </c>
      <c r="L559" s="14">
        <v>28</v>
      </c>
      <c r="M559" s="48">
        <v>60276.989292194587</v>
      </c>
    </row>
    <row r="560" spans="1:13" ht="15.75" customHeight="1" x14ac:dyDescent="0.35">
      <c r="A560" s="13" t="s">
        <v>9</v>
      </c>
      <c r="B560" s="14" t="s">
        <v>13</v>
      </c>
      <c r="C560" s="14" t="s">
        <v>14</v>
      </c>
      <c r="D560" s="45"/>
      <c r="E560" s="14">
        <f t="shared" si="32"/>
        <v>1</v>
      </c>
      <c r="F560" s="14">
        <f t="shared" si="33"/>
        <v>0</v>
      </c>
      <c r="G560" s="14">
        <f t="shared" si="34"/>
        <v>0</v>
      </c>
      <c r="H560" s="14">
        <f t="shared" si="35"/>
        <v>1</v>
      </c>
      <c r="I560" s="14">
        <v>57888</v>
      </c>
      <c r="J560" s="14">
        <v>1</v>
      </c>
      <c r="K560" s="14">
        <v>79</v>
      </c>
      <c r="L560" s="14">
        <v>46</v>
      </c>
      <c r="M560" s="48">
        <v>69644.585202420611</v>
      </c>
    </row>
    <row r="561" spans="1:13" ht="15.75" customHeight="1" x14ac:dyDescent="0.35">
      <c r="A561" s="13" t="s">
        <v>12</v>
      </c>
      <c r="B561" s="14" t="s">
        <v>13</v>
      </c>
      <c r="C561" s="14" t="s">
        <v>14</v>
      </c>
      <c r="D561" s="45"/>
      <c r="E561" s="14">
        <f t="shared" si="32"/>
        <v>0</v>
      </c>
      <c r="F561" s="14">
        <f t="shared" si="33"/>
        <v>1</v>
      </c>
      <c r="G561" s="14">
        <f t="shared" si="34"/>
        <v>0</v>
      </c>
      <c r="H561" s="14">
        <f t="shared" si="35"/>
        <v>1</v>
      </c>
      <c r="I561" s="14">
        <v>61457</v>
      </c>
      <c r="J561" s="14">
        <v>2</v>
      </c>
      <c r="K561" s="14">
        <v>37</v>
      </c>
      <c r="L561" s="14">
        <v>34</v>
      </c>
      <c r="M561" s="48">
        <v>62905.325332712986</v>
      </c>
    </row>
    <row r="562" spans="1:13" ht="15.75" customHeight="1" x14ac:dyDescent="0.35">
      <c r="A562" s="13" t="s">
        <v>15</v>
      </c>
      <c r="B562" s="14" t="s">
        <v>10</v>
      </c>
      <c r="C562" s="14" t="s">
        <v>11</v>
      </c>
      <c r="D562" s="45"/>
      <c r="E562" s="14">
        <f t="shared" si="32"/>
        <v>0</v>
      </c>
      <c r="F562" s="14">
        <f t="shared" si="33"/>
        <v>0</v>
      </c>
      <c r="G562" s="14">
        <f t="shared" si="34"/>
        <v>1</v>
      </c>
      <c r="H562" s="14">
        <f t="shared" si="35"/>
        <v>0</v>
      </c>
      <c r="I562" s="14">
        <v>55713</v>
      </c>
      <c r="J562" s="14">
        <v>1</v>
      </c>
      <c r="K562" s="14">
        <v>53</v>
      </c>
      <c r="L562" s="14">
        <v>35</v>
      </c>
      <c r="M562" s="48">
        <v>91461.531870657011</v>
      </c>
    </row>
    <row r="563" spans="1:13" ht="15.75" customHeight="1" x14ac:dyDescent="0.35">
      <c r="A563" s="13" t="s">
        <v>15</v>
      </c>
      <c r="B563" s="14" t="s">
        <v>13</v>
      </c>
      <c r="C563" s="14" t="s">
        <v>14</v>
      </c>
      <c r="D563" s="45"/>
      <c r="E563" s="14">
        <f t="shared" si="32"/>
        <v>0</v>
      </c>
      <c r="F563" s="14">
        <f t="shared" si="33"/>
        <v>0</v>
      </c>
      <c r="G563" s="14">
        <f t="shared" si="34"/>
        <v>0</v>
      </c>
      <c r="H563" s="14">
        <f t="shared" si="35"/>
        <v>1</v>
      </c>
      <c r="I563" s="14">
        <v>56519</v>
      </c>
      <c r="J563" s="14">
        <v>1</v>
      </c>
      <c r="K563" s="14">
        <v>64</v>
      </c>
      <c r="L563" s="14">
        <v>19</v>
      </c>
      <c r="M563" s="48">
        <v>68107.122160500818</v>
      </c>
    </row>
    <row r="564" spans="1:13" ht="15.75" customHeight="1" x14ac:dyDescent="0.35">
      <c r="A564" s="13" t="s">
        <v>15</v>
      </c>
      <c r="B564" s="14" t="s">
        <v>13</v>
      </c>
      <c r="C564" s="14" t="s">
        <v>11</v>
      </c>
      <c r="D564" s="45"/>
      <c r="E564" s="14">
        <f t="shared" si="32"/>
        <v>0</v>
      </c>
      <c r="F564" s="14">
        <f t="shared" si="33"/>
        <v>0</v>
      </c>
      <c r="G564" s="14">
        <f t="shared" si="34"/>
        <v>0</v>
      </c>
      <c r="H564" s="14">
        <f t="shared" si="35"/>
        <v>0</v>
      </c>
      <c r="I564" s="14">
        <v>46264</v>
      </c>
      <c r="J564" s="14">
        <v>3</v>
      </c>
      <c r="K564" s="14">
        <v>52</v>
      </c>
      <c r="L564" s="14">
        <v>46</v>
      </c>
      <c r="M564" s="48">
        <v>59944.189641912541</v>
      </c>
    </row>
    <row r="565" spans="1:13" ht="15.75" customHeight="1" x14ac:dyDescent="0.35">
      <c r="A565" s="13" t="s">
        <v>9</v>
      </c>
      <c r="B565" s="14" t="s">
        <v>13</v>
      </c>
      <c r="C565" s="14" t="s">
        <v>11</v>
      </c>
      <c r="D565" s="45"/>
      <c r="E565" s="14">
        <f t="shared" si="32"/>
        <v>1</v>
      </c>
      <c r="F565" s="14">
        <f t="shared" si="33"/>
        <v>0</v>
      </c>
      <c r="G565" s="14">
        <f t="shared" si="34"/>
        <v>0</v>
      </c>
      <c r="H565" s="14">
        <f t="shared" si="35"/>
        <v>0</v>
      </c>
      <c r="I565" s="14">
        <v>61984</v>
      </c>
      <c r="J565" s="14">
        <v>1</v>
      </c>
      <c r="K565" s="14">
        <v>55</v>
      </c>
      <c r="L565" s="14">
        <v>54</v>
      </c>
      <c r="M565" s="48">
        <v>73132.192880166811</v>
      </c>
    </row>
    <row r="566" spans="1:13" ht="15.75" customHeight="1" x14ac:dyDescent="0.35">
      <c r="A566" s="13" t="s">
        <v>9</v>
      </c>
      <c r="B566" s="14" t="s">
        <v>13</v>
      </c>
      <c r="C566" s="14" t="s">
        <v>14</v>
      </c>
      <c r="D566" s="45"/>
      <c r="E566" s="14">
        <f t="shared" si="32"/>
        <v>1</v>
      </c>
      <c r="F566" s="14">
        <f t="shared" si="33"/>
        <v>0</v>
      </c>
      <c r="G566" s="14">
        <f t="shared" si="34"/>
        <v>0</v>
      </c>
      <c r="H566" s="14">
        <f t="shared" si="35"/>
        <v>1</v>
      </c>
      <c r="I566" s="14">
        <v>53585</v>
      </c>
      <c r="J566" s="14">
        <v>4</v>
      </c>
      <c r="K566" s="14">
        <v>83</v>
      </c>
      <c r="L566" s="14">
        <v>27</v>
      </c>
      <c r="M566" s="48">
        <v>66902.354299497019</v>
      </c>
    </row>
    <row r="567" spans="1:13" ht="15.75" customHeight="1" x14ac:dyDescent="0.35">
      <c r="A567" s="13" t="s">
        <v>12</v>
      </c>
      <c r="B567" s="14" t="s">
        <v>13</v>
      </c>
      <c r="C567" s="14" t="s">
        <v>14</v>
      </c>
      <c r="D567" s="45"/>
      <c r="E567" s="14">
        <f t="shared" si="32"/>
        <v>0</v>
      </c>
      <c r="F567" s="14">
        <f t="shared" si="33"/>
        <v>1</v>
      </c>
      <c r="G567" s="14">
        <f t="shared" si="34"/>
        <v>0</v>
      </c>
      <c r="H567" s="14">
        <f t="shared" si="35"/>
        <v>1</v>
      </c>
      <c r="I567" s="14">
        <v>69993</v>
      </c>
      <c r="J567" s="14">
        <v>2</v>
      </c>
      <c r="K567" s="14">
        <v>66</v>
      </c>
      <c r="L567" s="14">
        <v>50</v>
      </c>
      <c r="M567" s="48">
        <v>77519.716851196732</v>
      </c>
    </row>
    <row r="568" spans="1:13" ht="15.75" customHeight="1" x14ac:dyDescent="0.35">
      <c r="A568" s="13" t="s">
        <v>12</v>
      </c>
      <c r="B568" s="14" t="s">
        <v>13</v>
      </c>
      <c r="C568" s="14" t="s">
        <v>11</v>
      </c>
      <c r="D568" s="45"/>
      <c r="E568" s="14">
        <f t="shared" si="32"/>
        <v>0</v>
      </c>
      <c r="F568" s="14">
        <f t="shared" si="33"/>
        <v>1</v>
      </c>
      <c r="G568" s="14">
        <f t="shared" si="34"/>
        <v>0</v>
      </c>
      <c r="H568" s="14">
        <f t="shared" si="35"/>
        <v>0</v>
      </c>
      <c r="I568" s="14">
        <v>55083</v>
      </c>
      <c r="J568" s="14">
        <v>4</v>
      </c>
      <c r="K568" s="14">
        <v>78</v>
      </c>
      <c r="L568" s="14">
        <v>18</v>
      </c>
      <c r="M568" s="48">
        <v>64807.834450546987</v>
      </c>
    </row>
    <row r="569" spans="1:13" ht="15.75" customHeight="1" x14ac:dyDescent="0.35">
      <c r="A569" s="13" t="s">
        <v>15</v>
      </c>
      <c r="B569" s="14" t="s">
        <v>13</v>
      </c>
      <c r="C569" s="14" t="s">
        <v>11</v>
      </c>
      <c r="D569" s="45"/>
      <c r="E569" s="14">
        <f t="shared" si="32"/>
        <v>0</v>
      </c>
      <c r="F569" s="14">
        <f t="shared" si="33"/>
        <v>0</v>
      </c>
      <c r="G569" s="14">
        <f t="shared" si="34"/>
        <v>0</v>
      </c>
      <c r="H569" s="14">
        <f t="shared" si="35"/>
        <v>0</v>
      </c>
      <c r="I569" s="14">
        <v>54624</v>
      </c>
      <c r="J569" s="14">
        <v>3</v>
      </c>
      <c r="K569" s="14">
        <v>40</v>
      </c>
      <c r="L569" s="14">
        <v>19</v>
      </c>
      <c r="M569" s="48">
        <v>64539.458730112165</v>
      </c>
    </row>
    <row r="570" spans="1:13" ht="15.75" customHeight="1" x14ac:dyDescent="0.35">
      <c r="A570" s="13" t="s">
        <v>15</v>
      </c>
      <c r="B570" s="14" t="s">
        <v>13</v>
      </c>
      <c r="C570" s="14" t="s">
        <v>11</v>
      </c>
      <c r="D570" s="45"/>
      <c r="E570" s="14">
        <f t="shared" si="32"/>
        <v>0</v>
      </c>
      <c r="F570" s="14">
        <f t="shared" si="33"/>
        <v>0</v>
      </c>
      <c r="G570" s="14">
        <f t="shared" si="34"/>
        <v>0</v>
      </c>
      <c r="H570" s="14">
        <f t="shared" si="35"/>
        <v>0</v>
      </c>
      <c r="I570" s="14">
        <v>69272</v>
      </c>
      <c r="J570" s="14">
        <v>1</v>
      </c>
      <c r="K570" s="14">
        <v>52</v>
      </c>
      <c r="L570" s="14">
        <v>38</v>
      </c>
      <c r="M570" s="48">
        <v>74082.967751072021</v>
      </c>
    </row>
    <row r="571" spans="1:13" ht="15.75" customHeight="1" x14ac:dyDescent="0.35">
      <c r="A571" s="13" t="s">
        <v>15</v>
      </c>
      <c r="B571" s="14" t="s">
        <v>13</v>
      </c>
      <c r="C571" s="14" t="s">
        <v>14</v>
      </c>
      <c r="D571" s="45"/>
      <c r="E571" s="14">
        <f t="shared" si="32"/>
        <v>0</v>
      </c>
      <c r="F571" s="14">
        <f t="shared" si="33"/>
        <v>0</v>
      </c>
      <c r="G571" s="14">
        <f t="shared" si="34"/>
        <v>0</v>
      </c>
      <c r="H571" s="14">
        <f t="shared" si="35"/>
        <v>1</v>
      </c>
      <c r="I571" s="14">
        <v>54790</v>
      </c>
      <c r="J571" s="14">
        <v>3</v>
      </c>
      <c r="K571" s="14">
        <v>37</v>
      </c>
      <c r="L571" s="14">
        <v>41</v>
      </c>
      <c r="M571" s="48">
        <v>74176.383335457504</v>
      </c>
    </row>
    <row r="572" spans="1:13" ht="15.75" customHeight="1" x14ac:dyDescent="0.35">
      <c r="A572" s="13" t="s">
        <v>9</v>
      </c>
      <c r="B572" s="14" t="s">
        <v>13</v>
      </c>
      <c r="C572" s="14" t="s">
        <v>11</v>
      </c>
      <c r="D572" s="45"/>
      <c r="E572" s="14">
        <f t="shared" si="32"/>
        <v>1</v>
      </c>
      <c r="F572" s="14">
        <f t="shared" si="33"/>
        <v>0</v>
      </c>
      <c r="G572" s="14">
        <f t="shared" si="34"/>
        <v>0</v>
      </c>
      <c r="H572" s="14">
        <f t="shared" si="35"/>
        <v>0</v>
      </c>
      <c r="I572" s="14">
        <v>55440</v>
      </c>
      <c r="J572" s="14">
        <v>1</v>
      </c>
      <c r="K572" s="14">
        <v>48</v>
      </c>
      <c r="L572" s="14">
        <v>49</v>
      </c>
      <c r="M572" s="48">
        <v>64550.685036169692</v>
      </c>
    </row>
    <row r="573" spans="1:13" ht="15.75" customHeight="1" x14ac:dyDescent="0.35">
      <c r="A573" s="13" t="s">
        <v>15</v>
      </c>
      <c r="B573" s="14" t="s">
        <v>10</v>
      </c>
      <c r="C573" s="14" t="s">
        <v>14</v>
      </c>
      <c r="D573" s="45"/>
      <c r="E573" s="14">
        <f t="shared" si="32"/>
        <v>0</v>
      </c>
      <c r="F573" s="14">
        <f t="shared" si="33"/>
        <v>0</v>
      </c>
      <c r="G573" s="14">
        <f t="shared" si="34"/>
        <v>1</v>
      </c>
      <c r="H573" s="14">
        <f t="shared" si="35"/>
        <v>1</v>
      </c>
      <c r="I573" s="14">
        <v>64558</v>
      </c>
      <c r="J573" s="14">
        <v>3</v>
      </c>
      <c r="K573" s="14">
        <v>47</v>
      </c>
      <c r="L573" s="14">
        <v>48</v>
      </c>
      <c r="M573" s="48">
        <v>99734.643073362662</v>
      </c>
    </row>
    <row r="574" spans="1:13" ht="15.75" customHeight="1" x14ac:dyDescent="0.35">
      <c r="A574" s="13" t="s">
        <v>9</v>
      </c>
      <c r="B574" s="14" t="s">
        <v>13</v>
      </c>
      <c r="C574" s="14" t="s">
        <v>11</v>
      </c>
      <c r="D574" s="45"/>
      <c r="E574" s="14">
        <f t="shared" si="32"/>
        <v>1</v>
      </c>
      <c r="F574" s="14">
        <f t="shared" si="33"/>
        <v>0</v>
      </c>
      <c r="G574" s="14">
        <f t="shared" si="34"/>
        <v>0</v>
      </c>
      <c r="H574" s="14">
        <f t="shared" si="35"/>
        <v>0</v>
      </c>
      <c r="I574" s="14">
        <v>50385</v>
      </c>
      <c r="J574" s="14">
        <v>4</v>
      </c>
      <c r="K574" s="14">
        <v>67</v>
      </c>
      <c r="L574" s="14">
        <v>31</v>
      </c>
      <c r="M574" s="48">
        <v>70422.322311896394</v>
      </c>
    </row>
    <row r="575" spans="1:13" ht="15.75" customHeight="1" x14ac:dyDescent="0.35">
      <c r="A575" s="13" t="s">
        <v>12</v>
      </c>
      <c r="B575" s="14" t="s">
        <v>13</v>
      </c>
      <c r="C575" s="14" t="s">
        <v>11</v>
      </c>
      <c r="D575" s="45"/>
      <c r="E575" s="14">
        <f t="shared" si="32"/>
        <v>0</v>
      </c>
      <c r="F575" s="14">
        <f t="shared" si="33"/>
        <v>1</v>
      </c>
      <c r="G575" s="14">
        <f t="shared" si="34"/>
        <v>0</v>
      </c>
      <c r="H575" s="14">
        <f t="shared" si="35"/>
        <v>0</v>
      </c>
      <c r="I575" s="14">
        <v>61828</v>
      </c>
      <c r="J575" s="14">
        <v>3</v>
      </c>
      <c r="K575" s="14">
        <v>42</v>
      </c>
      <c r="L575" s="14">
        <v>18</v>
      </c>
      <c r="M575" s="48">
        <v>68584.063158362929</v>
      </c>
    </row>
    <row r="576" spans="1:13" ht="15.75" customHeight="1" x14ac:dyDescent="0.35">
      <c r="A576" s="13" t="s">
        <v>12</v>
      </c>
      <c r="B576" s="14" t="s">
        <v>13</v>
      </c>
      <c r="C576" s="14" t="s">
        <v>11</v>
      </c>
      <c r="D576" s="45"/>
      <c r="E576" s="14">
        <f t="shared" si="32"/>
        <v>0</v>
      </c>
      <c r="F576" s="14">
        <f t="shared" si="33"/>
        <v>1</v>
      </c>
      <c r="G576" s="14">
        <f t="shared" si="34"/>
        <v>0</v>
      </c>
      <c r="H576" s="14">
        <f t="shared" si="35"/>
        <v>0</v>
      </c>
      <c r="I576" s="14">
        <v>71543</v>
      </c>
      <c r="J576" s="14">
        <v>4</v>
      </c>
      <c r="K576" s="14">
        <v>82</v>
      </c>
      <c r="L576" s="14">
        <v>30</v>
      </c>
      <c r="M576" s="48">
        <v>61366.784008043382</v>
      </c>
    </row>
    <row r="577" spans="1:13" ht="15.75" customHeight="1" x14ac:dyDescent="0.35">
      <c r="A577" s="13" t="s">
        <v>9</v>
      </c>
      <c r="B577" s="14" t="s">
        <v>13</v>
      </c>
      <c r="C577" s="14" t="s">
        <v>11</v>
      </c>
      <c r="D577" s="45"/>
      <c r="E577" s="14">
        <f t="shared" si="32"/>
        <v>1</v>
      </c>
      <c r="F577" s="14">
        <f t="shared" si="33"/>
        <v>0</v>
      </c>
      <c r="G577" s="14">
        <f t="shared" si="34"/>
        <v>0</v>
      </c>
      <c r="H577" s="14">
        <f t="shared" si="35"/>
        <v>0</v>
      </c>
      <c r="I577" s="14">
        <v>60757</v>
      </c>
      <c r="J577" s="14">
        <v>3</v>
      </c>
      <c r="K577" s="14">
        <v>48</v>
      </c>
      <c r="L577" s="14">
        <v>62</v>
      </c>
      <c r="M577" s="48">
        <v>85245.005539429185</v>
      </c>
    </row>
    <row r="578" spans="1:13" ht="15.75" customHeight="1" x14ac:dyDescent="0.35">
      <c r="A578" s="13" t="s">
        <v>9</v>
      </c>
      <c r="B578" s="14" t="s">
        <v>13</v>
      </c>
      <c r="C578" s="14" t="s">
        <v>11</v>
      </c>
      <c r="D578" s="45"/>
      <c r="E578" s="14">
        <f t="shared" si="32"/>
        <v>1</v>
      </c>
      <c r="F578" s="14">
        <f t="shared" si="33"/>
        <v>0</v>
      </c>
      <c r="G578" s="14">
        <f t="shared" si="34"/>
        <v>0</v>
      </c>
      <c r="H578" s="14">
        <f t="shared" si="35"/>
        <v>0</v>
      </c>
      <c r="I578" s="14">
        <v>64225</v>
      </c>
      <c r="J578" s="14">
        <v>4</v>
      </c>
      <c r="K578" s="14">
        <v>43</v>
      </c>
      <c r="L578" s="14">
        <v>57</v>
      </c>
      <c r="M578" s="48">
        <v>80470.638286990317</v>
      </c>
    </row>
    <row r="579" spans="1:13" ht="15.75" customHeight="1" x14ac:dyDescent="0.35">
      <c r="A579" s="13" t="s">
        <v>15</v>
      </c>
      <c r="B579" s="14" t="s">
        <v>13</v>
      </c>
      <c r="C579" s="14" t="s">
        <v>11</v>
      </c>
      <c r="D579" s="45"/>
      <c r="E579" s="14">
        <f t="shared" si="32"/>
        <v>0</v>
      </c>
      <c r="F579" s="14">
        <f t="shared" si="33"/>
        <v>0</v>
      </c>
      <c r="G579" s="14">
        <f t="shared" si="34"/>
        <v>0</v>
      </c>
      <c r="H579" s="14">
        <f t="shared" si="35"/>
        <v>0</v>
      </c>
      <c r="I579" s="14">
        <v>55470</v>
      </c>
      <c r="J579" s="14">
        <v>3</v>
      </c>
      <c r="K579" s="14">
        <v>36</v>
      </c>
      <c r="L579" s="14">
        <v>58</v>
      </c>
      <c r="M579" s="48">
        <v>68557.783415916463</v>
      </c>
    </row>
    <row r="580" spans="1:13" ht="15.75" customHeight="1" x14ac:dyDescent="0.35">
      <c r="A580" s="13" t="s">
        <v>12</v>
      </c>
      <c r="B580" s="14" t="s">
        <v>13</v>
      </c>
      <c r="C580" s="14" t="s">
        <v>14</v>
      </c>
      <c r="D580" s="45"/>
      <c r="E580" s="14">
        <f t="shared" ref="E580:E643" si="36">IF(A580="Tier 1",1,0)</f>
        <v>0</v>
      </c>
      <c r="F580" s="14">
        <f t="shared" ref="F580:F643" si="37">IF(A580="Tier 2",1,0)</f>
        <v>1</v>
      </c>
      <c r="G580" s="14">
        <f t="shared" ref="G580:G643" si="38">IF(B580="Manager",1,0)</f>
        <v>0</v>
      </c>
      <c r="H580" s="14">
        <f t="shared" ref="H580:H643" si="39">IF(C580="Metro",1,0)</f>
        <v>1</v>
      </c>
      <c r="I580" s="14">
        <v>47049</v>
      </c>
      <c r="J580" s="14">
        <v>4</v>
      </c>
      <c r="K580" s="14">
        <v>65</v>
      </c>
      <c r="L580" s="14">
        <v>22</v>
      </c>
      <c r="M580" s="48">
        <v>57010.863441061039</v>
      </c>
    </row>
    <row r="581" spans="1:13" ht="15.75" customHeight="1" x14ac:dyDescent="0.35">
      <c r="A581" s="13" t="s">
        <v>9</v>
      </c>
      <c r="B581" s="14" t="s">
        <v>10</v>
      </c>
      <c r="C581" s="14" t="s">
        <v>11</v>
      </c>
      <c r="D581" s="45"/>
      <c r="E581" s="14">
        <f t="shared" si="36"/>
        <v>1</v>
      </c>
      <c r="F581" s="14">
        <f t="shared" si="37"/>
        <v>0</v>
      </c>
      <c r="G581" s="14">
        <f t="shared" si="38"/>
        <v>1</v>
      </c>
      <c r="H581" s="14">
        <f t="shared" si="39"/>
        <v>0</v>
      </c>
      <c r="I581" s="14">
        <v>59101</v>
      </c>
      <c r="J581" s="14">
        <v>3</v>
      </c>
      <c r="K581" s="14">
        <v>56</v>
      </c>
      <c r="L581" s="14">
        <v>31</v>
      </c>
      <c r="M581" s="48">
        <v>113843.16022920204</v>
      </c>
    </row>
    <row r="582" spans="1:13" ht="15.75" customHeight="1" x14ac:dyDescent="0.35">
      <c r="A582" s="13" t="s">
        <v>9</v>
      </c>
      <c r="B582" s="14" t="s">
        <v>13</v>
      </c>
      <c r="C582" s="14" t="s">
        <v>14</v>
      </c>
      <c r="D582" s="45"/>
      <c r="E582" s="14">
        <f t="shared" si="36"/>
        <v>1</v>
      </c>
      <c r="F582" s="14">
        <f t="shared" si="37"/>
        <v>0</v>
      </c>
      <c r="G582" s="14">
        <f t="shared" si="38"/>
        <v>0</v>
      </c>
      <c r="H582" s="14">
        <f t="shared" si="39"/>
        <v>1</v>
      </c>
      <c r="I582" s="14">
        <v>55453</v>
      </c>
      <c r="J582" s="14">
        <v>3</v>
      </c>
      <c r="K582" s="14">
        <v>67</v>
      </c>
      <c r="L582" s="14">
        <v>52</v>
      </c>
      <c r="M582" s="48">
        <v>71105.705617869666</v>
      </c>
    </row>
    <row r="583" spans="1:13" ht="15.75" customHeight="1" x14ac:dyDescent="0.35">
      <c r="A583" s="13" t="s">
        <v>9</v>
      </c>
      <c r="B583" s="14" t="s">
        <v>13</v>
      </c>
      <c r="C583" s="14" t="s">
        <v>11</v>
      </c>
      <c r="D583" s="45"/>
      <c r="E583" s="14">
        <f t="shared" si="36"/>
        <v>1</v>
      </c>
      <c r="F583" s="14">
        <f t="shared" si="37"/>
        <v>0</v>
      </c>
      <c r="G583" s="14">
        <f t="shared" si="38"/>
        <v>0</v>
      </c>
      <c r="H583" s="14">
        <f t="shared" si="39"/>
        <v>0</v>
      </c>
      <c r="I583" s="14">
        <v>44848</v>
      </c>
      <c r="J583" s="14">
        <v>3</v>
      </c>
      <c r="K583" s="14">
        <v>41</v>
      </c>
      <c r="L583" s="14">
        <v>25</v>
      </c>
      <c r="M583" s="48">
        <v>65897.669835413166</v>
      </c>
    </row>
    <row r="584" spans="1:13" ht="15.75" customHeight="1" x14ac:dyDescent="0.35">
      <c r="A584" s="13" t="s">
        <v>9</v>
      </c>
      <c r="B584" s="14" t="s">
        <v>13</v>
      </c>
      <c r="C584" s="14" t="s">
        <v>14</v>
      </c>
      <c r="D584" s="45"/>
      <c r="E584" s="14">
        <f t="shared" si="36"/>
        <v>1</v>
      </c>
      <c r="F584" s="14">
        <f t="shared" si="37"/>
        <v>0</v>
      </c>
      <c r="G584" s="14">
        <f t="shared" si="38"/>
        <v>0</v>
      </c>
      <c r="H584" s="14">
        <f t="shared" si="39"/>
        <v>1</v>
      </c>
      <c r="I584" s="14">
        <v>48183</v>
      </c>
      <c r="J584" s="14">
        <v>4</v>
      </c>
      <c r="K584" s="14">
        <v>35</v>
      </c>
      <c r="L584" s="14">
        <v>59</v>
      </c>
      <c r="M584" s="48">
        <v>73716.84788604622</v>
      </c>
    </row>
    <row r="585" spans="1:13" ht="15.75" customHeight="1" x14ac:dyDescent="0.35">
      <c r="A585" s="13" t="s">
        <v>15</v>
      </c>
      <c r="B585" s="14" t="s">
        <v>13</v>
      </c>
      <c r="C585" s="14" t="s">
        <v>14</v>
      </c>
      <c r="D585" s="45"/>
      <c r="E585" s="14">
        <f t="shared" si="36"/>
        <v>0</v>
      </c>
      <c r="F585" s="14">
        <f t="shared" si="37"/>
        <v>0</v>
      </c>
      <c r="G585" s="14">
        <f t="shared" si="38"/>
        <v>0</v>
      </c>
      <c r="H585" s="14">
        <f t="shared" si="39"/>
        <v>1</v>
      </c>
      <c r="I585" s="14">
        <v>52782</v>
      </c>
      <c r="J585" s="14">
        <v>1</v>
      </c>
      <c r="K585" s="14">
        <v>56</v>
      </c>
      <c r="L585" s="14">
        <v>19</v>
      </c>
      <c r="M585" s="48">
        <v>62989.376470615629</v>
      </c>
    </row>
    <row r="586" spans="1:13" ht="15.75" customHeight="1" x14ac:dyDescent="0.35">
      <c r="A586" s="13" t="s">
        <v>12</v>
      </c>
      <c r="B586" s="14" t="s">
        <v>13</v>
      </c>
      <c r="C586" s="14" t="s">
        <v>14</v>
      </c>
      <c r="D586" s="45"/>
      <c r="E586" s="14">
        <f t="shared" si="36"/>
        <v>0</v>
      </c>
      <c r="F586" s="14">
        <f t="shared" si="37"/>
        <v>1</v>
      </c>
      <c r="G586" s="14">
        <f t="shared" si="38"/>
        <v>0</v>
      </c>
      <c r="H586" s="14">
        <f t="shared" si="39"/>
        <v>1</v>
      </c>
      <c r="I586" s="14">
        <v>69431</v>
      </c>
      <c r="J586" s="14">
        <v>1</v>
      </c>
      <c r="K586" s="14">
        <v>49</v>
      </c>
      <c r="L586" s="14">
        <v>39</v>
      </c>
      <c r="M586" s="48">
        <v>66323.217446786075</v>
      </c>
    </row>
    <row r="587" spans="1:13" ht="15.75" customHeight="1" x14ac:dyDescent="0.35">
      <c r="A587" s="13" t="s">
        <v>12</v>
      </c>
      <c r="B587" s="14" t="s">
        <v>13</v>
      </c>
      <c r="C587" s="14" t="s">
        <v>11</v>
      </c>
      <c r="D587" s="45"/>
      <c r="E587" s="14">
        <f t="shared" si="36"/>
        <v>0</v>
      </c>
      <c r="F587" s="14">
        <f t="shared" si="37"/>
        <v>1</v>
      </c>
      <c r="G587" s="14">
        <f t="shared" si="38"/>
        <v>0</v>
      </c>
      <c r="H587" s="14">
        <f t="shared" si="39"/>
        <v>0</v>
      </c>
      <c r="I587" s="14">
        <v>51589</v>
      </c>
      <c r="J587" s="14">
        <v>4</v>
      </c>
      <c r="K587" s="14">
        <v>41</v>
      </c>
      <c r="L587" s="14">
        <v>32</v>
      </c>
      <c r="M587" s="48">
        <v>78048.350371428183</v>
      </c>
    </row>
    <row r="588" spans="1:13" ht="15.75" customHeight="1" x14ac:dyDescent="0.35">
      <c r="A588" s="13" t="s">
        <v>9</v>
      </c>
      <c r="B588" s="14" t="s">
        <v>13</v>
      </c>
      <c r="C588" s="14" t="s">
        <v>14</v>
      </c>
      <c r="D588" s="45"/>
      <c r="E588" s="14">
        <f t="shared" si="36"/>
        <v>1</v>
      </c>
      <c r="F588" s="14">
        <f t="shared" si="37"/>
        <v>0</v>
      </c>
      <c r="G588" s="14">
        <f t="shared" si="38"/>
        <v>0</v>
      </c>
      <c r="H588" s="14">
        <f t="shared" si="39"/>
        <v>1</v>
      </c>
      <c r="I588" s="14">
        <v>48860</v>
      </c>
      <c r="J588" s="14">
        <v>4</v>
      </c>
      <c r="K588" s="14">
        <v>67</v>
      </c>
      <c r="L588" s="14">
        <v>19</v>
      </c>
      <c r="M588" s="48">
        <v>65236.176799145782</v>
      </c>
    </row>
    <row r="589" spans="1:13" ht="15.75" customHeight="1" x14ac:dyDescent="0.35">
      <c r="A589" s="13" t="s">
        <v>12</v>
      </c>
      <c r="B589" s="14" t="s">
        <v>13</v>
      </c>
      <c r="C589" s="14" t="s">
        <v>11</v>
      </c>
      <c r="D589" s="45"/>
      <c r="E589" s="14">
        <f t="shared" si="36"/>
        <v>0</v>
      </c>
      <c r="F589" s="14">
        <f t="shared" si="37"/>
        <v>1</v>
      </c>
      <c r="G589" s="14">
        <f t="shared" si="38"/>
        <v>0</v>
      </c>
      <c r="H589" s="14">
        <f t="shared" si="39"/>
        <v>0</v>
      </c>
      <c r="I589" s="14">
        <v>50087</v>
      </c>
      <c r="J589" s="14">
        <v>1</v>
      </c>
      <c r="K589" s="14">
        <v>82</v>
      </c>
      <c r="L589" s="14">
        <v>33</v>
      </c>
      <c r="M589" s="48">
        <v>59009.519932625</v>
      </c>
    </row>
    <row r="590" spans="1:13" ht="15.75" customHeight="1" x14ac:dyDescent="0.35">
      <c r="A590" s="13" t="s">
        <v>9</v>
      </c>
      <c r="B590" s="14" t="s">
        <v>13</v>
      </c>
      <c r="C590" s="14" t="s">
        <v>14</v>
      </c>
      <c r="D590" s="45"/>
      <c r="E590" s="14">
        <f t="shared" si="36"/>
        <v>1</v>
      </c>
      <c r="F590" s="14">
        <f t="shared" si="37"/>
        <v>0</v>
      </c>
      <c r="G590" s="14">
        <f t="shared" si="38"/>
        <v>0</v>
      </c>
      <c r="H590" s="14">
        <f t="shared" si="39"/>
        <v>1</v>
      </c>
      <c r="I590" s="14">
        <v>49047</v>
      </c>
      <c r="J590" s="14">
        <v>3</v>
      </c>
      <c r="K590" s="14">
        <v>40</v>
      </c>
      <c r="L590" s="14">
        <v>21</v>
      </c>
      <c r="M590" s="48">
        <v>74563.834964092151</v>
      </c>
    </row>
    <row r="591" spans="1:13" ht="15.75" customHeight="1" x14ac:dyDescent="0.35">
      <c r="A591" s="13" t="s">
        <v>15</v>
      </c>
      <c r="B591" s="14" t="s">
        <v>10</v>
      </c>
      <c r="C591" s="14" t="s">
        <v>11</v>
      </c>
      <c r="D591" s="45"/>
      <c r="E591" s="14">
        <f t="shared" si="36"/>
        <v>0</v>
      </c>
      <c r="F591" s="14">
        <f t="shared" si="37"/>
        <v>0</v>
      </c>
      <c r="G591" s="14">
        <f t="shared" si="38"/>
        <v>1</v>
      </c>
      <c r="H591" s="14">
        <f t="shared" si="39"/>
        <v>0</v>
      </c>
      <c r="I591" s="14">
        <v>56231</v>
      </c>
      <c r="J591" s="14">
        <v>1</v>
      </c>
      <c r="K591" s="14">
        <v>74</v>
      </c>
      <c r="L591" s="14">
        <v>34</v>
      </c>
      <c r="M591" s="48">
        <v>92698.559037755957</v>
      </c>
    </row>
    <row r="592" spans="1:13" ht="15.75" customHeight="1" x14ac:dyDescent="0.35">
      <c r="A592" s="13" t="s">
        <v>9</v>
      </c>
      <c r="B592" s="14" t="s">
        <v>13</v>
      </c>
      <c r="C592" s="14" t="s">
        <v>11</v>
      </c>
      <c r="D592" s="45"/>
      <c r="E592" s="14">
        <f t="shared" si="36"/>
        <v>1</v>
      </c>
      <c r="F592" s="14">
        <f t="shared" si="37"/>
        <v>0</v>
      </c>
      <c r="G592" s="14">
        <f t="shared" si="38"/>
        <v>0</v>
      </c>
      <c r="H592" s="14">
        <f t="shared" si="39"/>
        <v>0</v>
      </c>
      <c r="I592" s="14">
        <v>61046</v>
      </c>
      <c r="J592" s="14">
        <v>4</v>
      </c>
      <c r="K592" s="14">
        <v>60</v>
      </c>
      <c r="L592" s="14">
        <v>61</v>
      </c>
      <c r="M592" s="48">
        <v>77981.8773358209</v>
      </c>
    </row>
    <row r="593" spans="1:13" ht="15.75" customHeight="1" x14ac:dyDescent="0.35">
      <c r="A593" s="13" t="s">
        <v>12</v>
      </c>
      <c r="B593" s="14" t="s">
        <v>13</v>
      </c>
      <c r="C593" s="14" t="s">
        <v>11</v>
      </c>
      <c r="D593" s="45"/>
      <c r="E593" s="14">
        <f t="shared" si="36"/>
        <v>0</v>
      </c>
      <c r="F593" s="14">
        <f t="shared" si="37"/>
        <v>1</v>
      </c>
      <c r="G593" s="14">
        <f t="shared" si="38"/>
        <v>0</v>
      </c>
      <c r="H593" s="14">
        <f t="shared" si="39"/>
        <v>0</v>
      </c>
      <c r="I593" s="14">
        <v>57851</v>
      </c>
      <c r="J593" s="14">
        <v>1</v>
      </c>
      <c r="K593" s="14">
        <v>79</v>
      </c>
      <c r="L593" s="14">
        <v>38</v>
      </c>
      <c r="M593" s="48">
        <v>61211.793944010773</v>
      </c>
    </row>
    <row r="594" spans="1:13" ht="15.75" customHeight="1" x14ac:dyDescent="0.35">
      <c r="A594" s="13" t="s">
        <v>9</v>
      </c>
      <c r="B594" s="14" t="s">
        <v>13</v>
      </c>
      <c r="C594" s="14" t="s">
        <v>11</v>
      </c>
      <c r="D594" s="45"/>
      <c r="E594" s="14">
        <f t="shared" si="36"/>
        <v>1</v>
      </c>
      <c r="F594" s="14">
        <f t="shared" si="37"/>
        <v>0</v>
      </c>
      <c r="G594" s="14">
        <f t="shared" si="38"/>
        <v>0</v>
      </c>
      <c r="H594" s="14">
        <f t="shared" si="39"/>
        <v>0</v>
      </c>
      <c r="I594" s="14">
        <v>57087</v>
      </c>
      <c r="J594" s="14">
        <v>4</v>
      </c>
      <c r="K594" s="14">
        <v>57</v>
      </c>
      <c r="L594" s="14">
        <v>58</v>
      </c>
      <c r="M594" s="48">
        <v>78324.591445334619</v>
      </c>
    </row>
    <row r="595" spans="1:13" ht="15.75" customHeight="1" x14ac:dyDescent="0.35">
      <c r="A595" s="13" t="s">
        <v>15</v>
      </c>
      <c r="B595" s="14" t="s">
        <v>13</v>
      </c>
      <c r="C595" s="14" t="s">
        <v>14</v>
      </c>
      <c r="D595" s="45"/>
      <c r="E595" s="14">
        <f t="shared" si="36"/>
        <v>0</v>
      </c>
      <c r="F595" s="14">
        <f t="shared" si="37"/>
        <v>0</v>
      </c>
      <c r="G595" s="14">
        <f t="shared" si="38"/>
        <v>0</v>
      </c>
      <c r="H595" s="14">
        <f t="shared" si="39"/>
        <v>1</v>
      </c>
      <c r="I595" s="14">
        <v>48844</v>
      </c>
      <c r="J595" s="14">
        <v>2</v>
      </c>
      <c r="K595" s="14">
        <v>78</v>
      </c>
      <c r="L595" s="14">
        <v>47</v>
      </c>
      <c r="M595" s="48">
        <v>70576.109382380382</v>
      </c>
    </row>
    <row r="596" spans="1:13" ht="15.75" customHeight="1" x14ac:dyDescent="0.35">
      <c r="A596" s="13" t="s">
        <v>12</v>
      </c>
      <c r="B596" s="14" t="s">
        <v>13</v>
      </c>
      <c r="C596" s="14" t="s">
        <v>14</v>
      </c>
      <c r="D596" s="45"/>
      <c r="E596" s="14">
        <f t="shared" si="36"/>
        <v>0</v>
      </c>
      <c r="F596" s="14">
        <f t="shared" si="37"/>
        <v>1</v>
      </c>
      <c r="G596" s="14">
        <f t="shared" si="38"/>
        <v>0</v>
      </c>
      <c r="H596" s="14">
        <f t="shared" si="39"/>
        <v>1</v>
      </c>
      <c r="I596" s="14">
        <v>51214</v>
      </c>
      <c r="J596" s="14">
        <v>2</v>
      </c>
      <c r="K596" s="14">
        <v>54</v>
      </c>
      <c r="L596" s="14">
        <v>20</v>
      </c>
      <c r="M596" s="48">
        <v>59565.94106457234</v>
      </c>
    </row>
    <row r="597" spans="1:13" ht="15.75" customHeight="1" x14ac:dyDescent="0.35">
      <c r="A597" s="13" t="s">
        <v>9</v>
      </c>
      <c r="B597" s="14" t="s">
        <v>10</v>
      </c>
      <c r="C597" s="14" t="s">
        <v>11</v>
      </c>
      <c r="D597" s="45"/>
      <c r="E597" s="14">
        <f t="shared" si="36"/>
        <v>1</v>
      </c>
      <c r="F597" s="14">
        <f t="shared" si="37"/>
        <v>0</v>
      </c>
      <c r="G597" s="14">
        <f t="shared" si="38"/>
        <v>1</v>
      </c>
      <c r="H597" s="14">
        <f t="shared" si="39"/>
        <v>0</v>
      </c>
      <c r="I597" s="14">
        <v>49750</v>
      </c>
      <c r="J597" s="14">
        <v>4</v>
      </c>
      <c r="K597" s="14">
        <v>70</v>
      </c>
      <c r="L597" s="14">
        <v>21</v>
      </c>
      <c r="M597" s="48">
        <v>65081.361473591744</v>
      </c>
    </row>
    <row r="598" spans="1:13" ht="15.75" customHeight="1" x14ac:dyDescent="0.35">
      <c r="A598" s="13" t="s">
        <v>12</v>
      </c>
      <c r="B598" s="14" t="s">
        <v>13</v>
      </c>
      <c r="C598" s="14" t="s">
        <v>14</v>
      </c>
      <c r="D598" s="45"/>
      <c r="E598" s="14">
        <f t="shared" si="36"/>
        <v>0</v>
      </c>
      <c r="F598" s="14">
        <f t="shared" si="37"/>
        <v>1</v>
      </c>
      <c r="G598" s="14">
        <f t="shared" si="38"/>
        <v>0</v>
      </c>
      <c r="H598" s="14">
        <f t="shared" si="39"/>
        <v>1</v>
      </c>
      <c r="I598" s="14">
        <v>68145</v>
      </c>
      <c r="J598" s="14">
        <v>3</v>
      </c>
      <c r="K598" s="14">
        <v>84</v>
      </c>
      <c r="L598" s="14">
        <v>41</v>
      </c>
      <c r="M598" s="48">
        <v>64093.959094228587</v>
      </c>
    </row>
    <row r="599" spans="1:13" ht="15.75" customHeight="1" x14ac:dyDescent="0.35">
      <c r="A599" s="13" t="s">
        <v>9</v>
      </c>
      <c r="B599" s="14" t="s">
        <v>13</v>
      </c>
      <c r="C599" s="14" t="s">
        <v>11</v>
      </c>
      <c r="D599" s="45"/>
      <c r="E599" s="14">
        <f t="shared" si="36"/>
        <v>1</v>
      </c>
      <c r="F599" s="14">
        <f t="shared" si="37"/>
        <v>0</v>
      </c>
      <c r="G599" s="14">
        <f t="shared" si="38"/>
        <v>0</v>
      </c>
      <c r="H599" s="14">
        <f t="shared" si="39"/>
        <v>0</v>
      </c>
      <c r="I599" s="14">
        <v>55675</v>
      </c>
      <c r="J599" s="14">
        <v>1</v>
      </c>
      <c r="K599" s="14">
        <v>46</v>
      </c>
      <c r="L599" s="14">
        <v>46</v>
      </c>
      <c r="M599" s="48">
        <v>76864.51707260788</v>
      </c>
    </row>
    <row r="600" spans="1:13" ht="15.75" customHeight="1" x14ac:dyDescent="0.35">
      <c r="A600" s="13" t="s">
        <v>12</v>
      </c>
      <c r="B600" s="14" t="s">
        <v>13</v>
      </c>
      <c r="C600" s="14" t="s">
        <v>11</v>
      </c>
      <c r="D600" s="45"/>
      <c r="E600" s="14">
        <f t="shared" si="36"/>
        <v>0</v>
      </c>
      <c r="F600" s="14">
        <f t="shared" si="37"/>
        <v>1</v>
      </c>
      <c r="G600" s="14">
        <f t="shared" si="38"/>
        <v>0</v>
      </c>
      <c r="H600" s="14">
        <f t="shared" si="39"/>
        <v>0</v>
      </c>
      <c r="I600" s="14">
        <v>53388</v>
      </c>
      <c r="J600" s="14">
        <v>2</v>
      </c>
      <c r="K600" s="14">
        <v>61</v>
      </c>
      <c r="L600" s="14">
        <v>42</v>
      </c>
      <c r="M600" s="48">
        <v>70286.846070183892</v>
      </c>
    </row>
    <row r="601" spans="1:13" ht="15.75" customHeight="1" x14ac:dyDescent="0.35">
      <c r="A601" s="13" t="s">
        <v>9</v>
      </c>
      <c r="B601" s="14" t="s">
        <v>13</v>
      </c>
      <c r="C601" s="14" t="s">
        <v>11</v>
      </c>
      <c r="D601" s="45"/>
      <c r="E601" s="14">
        <f t="shared" si="36"/>
        <v>1</v>
      </c>
      <c r="F601" s="14">
        <f t="shared" si="37"/>
        <v>0</v>
      </c>
      <c r="G601" s="14">
        <f t="shared" si="38"/>
        <v>0</v>
      </c>
      <c r="H601" s="14">
        <f t="shared" si="39"/>
        <v>0</v>
      </c>
      <c r="I601" s="14">
        <v>57584</v>
      </c>
      <c r="J601" s="14">
        <v>4</v>
      </c>
      <c r="K601" s="14">
        <v>44</v>
      </c>
      <c r="L601" s="14">
        <v>34</v>
      </c>
      <c r="M601" s="48">
        <v>73572.315699944549</v>
      </c>
    </row>
    <row r="602" spans="1:13" ht="15.75" customHeight="1" x14ac:dyDescent="0.35">
      <c r="A602" s="13" t="s">
        <v>9</v>
      </c>
      <c r="B602" s="14" t="s">
        <v>13</v>
      </c>
      <c r="C602" s="14" t="s">
        <v>14</v>
      </c>
      <c r="D602" s="45"/>
      <c r="E602" s="14">
        <f t="shared" si="36"/>
        <v>1</v>
      </c>
      <c r="F602" s="14">
        <f t="shared" si="37"/>
        <v>0</v>
      </c>
      <c r="G602" s="14">
        <f t="shared" si="38"/>
        <v>0</v>
      </c>
      <c r="H602" s="14">
        <f t="shared" si="39"/>
        <v>1</v>
      </c>
      <c r="I602" s="14">
        <v>56087</v>
      </c>
      <c r="J602" s="14">
        <v>3</v>
      </c>
      <c r="K602" s="14">
        <v>85</v>
      </c>
      <c r="L602" s="14">
        <v>43</v>
      </c>
      <c r="M602" s="48">
        <v>74611.230515435076</v>
      </c>
    </row>
    <row r="603" spans="1:13" ht="15.75" customHeight="1" x14ac:dyDescent="0.35">
      <c r="A603" s="13" t="s">
        <v>15</v>
      </c>
      <c r="B603" s="14" t="s">
        <v>13</v>
      </c>
      <c r="C603" s="14" t="s">
        <v>11</v>
      </c>
      <c r="D603" s="45"/>
      <c r="E603" s="14">
        <f t="shared" si="36"/>
        <v>0</v>
      </c>
      <c r="F603" s="14">
        <f t="shared" si="37"/>
        <v>0</v>
      </c>
      <c r="G603" s="14">
        <f t="shared" si="38"/>
        <v>0</v>
      </c>
      <c r="H603" s="14">
        <f t="shared" si="39"/>
        <v>0</v>
      </c>
      <c r="I603" s="14">
        <v>65165</v>
      </c>
      <c r="J603" s="14">
        <v>1</v>
      </c>
      <c r="K603" s="14">
        <v>79</v>
      </c>
      <c r="L603" s="14">
        <v>52</v>
      </c>
      <c r="M603" s="48">
        <v>100742.2946145609</v>
      </c>
    </row>
    <row r="604" spans="1:13" ht="15.75" customHeight="1" x14ac:dyDescent="0.35">
      <c r="A604" s="13" t="s">
        <v>12</v>
      </c>
      <c r="B604" s="14" t="s">
        <v>13</v>
      </c>
      <c r="C604" s="14" t="s">
        <v>11</v>
      </c>
      <c r="D604" s="45"/>
      <c r="E604" s="14">
        <f t="shared" si="36"/>
        <v>0</v>
      </c>
      <c r="F604" s="14">
        <f t="shared" si="37"/>
        <v>1</v>
      </c>
      <c r="G604" s="14">
        <f t="shared" si="38"/>
        <v>0</v>
      </c>
      <c r="H604" s="14">
        <f t="shared" si="39"/>
        <v>0</v>
      </c>
      <c r="I604" s="14">
        <v>61095</v>
      </c>
      <c r="J604" s="14">
        <v>1</v>
      </c>
      <c r="K604" s="14">
        <v>54</v>
      </c>
      <c r="L604" s="14">
        <v>18</v>
      </c>
      <c r="M604" s="48">
        <v>53472.603228318818</v>
      </c>
    </row>
    <row r="605" spans="1:13" ht="15.75" customHeight="1" x14ac:dyDescent="0.35">
      <c r="A605" s="13" t="s">
        <v>15</v>
      </c>
      <c r="B605" s="14" t="s">
        <v>13</v>
      </c>
      <c r="C605" s="14" t="s">
        <v>14</v>
      </c>
      <c r="D605" s="45"/>
      <c r="E605" s="14">
        <f t="shared" si="36"/>
        <v>0</v>
      </c>
      <c r="F605" s="14">
        <f t="shared" si="37"/>
        <v>0</v>
      </c>
      <c r="G605" s="14">
        <f t="shared" si="38"/>
        <v>0</v>
      </c>
      <c r="H605" s="14">
        <f t="shared" si="39"/>
        <v>1</v>
      </c>
      <c r="I605" s="14">
        <v>55522</v>
      </c>
      <c r="J605" s="14">
        <v>3</v>
      </c>
      <c r="K605" s="14">
        <v>38</v>
      </c>
      <c r="L605" s="14">
        <v>51</v>
      </c>
      <c r="M605" s="48">
        <v>79954.360820543399</v>
      </c>
    </row>
    <row r="606" spans="1:13" ht="15.75" customHeight="1" x14ac:dyDescent="0.35">
      <c r="A606" s="13" t="s">
        <v>9</v>
      </c>
      <c r="B606" s="14" t="s">
        <v>13</v>
      </c>
      <c r="C606" s="14" t="s">
        <v>11</v>
      </c>
      <c r="D606" s="45"/>
      <c r="E606" s="14">
        <f t="shared" si="36"/>
        <v>1</v>
      </c>
      <c r="F606" s="14">
        <f t="shared" si="37"/>
        <v>0</v>
      </c>
      <c r="G606" s="14">
        <f t="shared" si="38"/>
        <v>0</v>
      </c>
      <c r="H606" s="14">
        <f t="shared" si="39"/>
        <v>0</v>
      </c>
      <c r="I606" s="14">
        <v>54823</v>
      </c>
      <c r="J606" s="14">
        <v>2</v>
      </c>
      <c r="K606" s="14">
        <v>64</v>
      </c>
      <c r="L606" s="14">
        <v>56</v>
      </c>
      <c r="M606" s="48">
        <v>78933.393355491105</v>
      </c>
    </row>
    <row r="607" spans="1:13" ht="15.75" customHeight="1" x14ac:dyDescent="0.35">
      <c r="A607" s="13" t="s">
        <v>12</v>
      </c>
      <c r="B607" s="14" t="s">
        <v>13</v>
      </c>
      <c r="C607" s="14" t="s">
        <v>11</v>
      </c>
      <c r="D607" s="45"/>
      <c r="E607" s="14">
        <f t="shared" si="36"/>
        <v>0</v>
      </c>
      <c r="F607" s="14">
        <f t="shared" si="37"/>
        <v>1</v>
      </c>
      <c r="G607" s="14">
        <f t="shared" si="38"/>
        <v>0</v>
      </c>
      <c r="H607" s="14">
        <f t="shared" si="39"/>
        <v>0</v>
      </c>
      <c r="I607" s="14">
        <v>62830</v>
      </c>
      <c r="J607" s="14">
        <v>4</v>
      </c>
      <c r="K607" s="14">
        <v>51</v>
      </c>
      <c r="L607" s="14">
        <v>64</v>
      </c>
      <c r="M607" s="48">
        <v>83153.129466879996</v>
      </c>
    </row>
    <row r="608" spans="1:13" ht="15.75" customHeight="1" x14ac:dyDescent="0.35">
      <c r="A608" s="13" t="s">
        <v>15</v>
      </c>
      <c r="B608" s="14" t="s">
        <v>10</v>
      </c>
      <c r="C608" s="14" t="s">
        <v>11</v>
      </c>
      <c r="D608" s="45"/>
      <c r="E608" s="14">
        <f t="shared" si="36"/>
        <v>0</v>
      </c>
      <c r="F608" s="14">
        <f t="shared" si="37"/>
        <v>0</v>
      </c>
      <c r="G608" s="14">
        <f t="shared" si="38"/>
        <v>1</v>
      </c>
      <c r="H608" s="14">
        <f t="shared" si="39"/>
        <v>0</v>
      </c>
      <c r="I608" s="14">
        <v>54550</v>
      </c>
      <c r="J608" s="14">
        <v>1</v>
      </c>
      <c r="K608" s="14">
        <v>53</v>
      </c>
      <c r="L608" s="14">
        <v>19</v>
      </c>
      <c r="M608" s="48">
        <v>73581.569518393575</v>
      </c>
    </row>
    <row r="609" spans="1:13" ht="15.75" customHeight="1" x14ac:dyDescent="0.35">
      <c r="A609" s="13" t="s">
        <v>12</v>
      </c>
      <c r="B609" s="14" t="s">
        <v>13</v>
      </c>
      <c r="C609" s="14" t="s">
        <v>11</v>
      </c>
      <c r="D609" s="45"/>
      <c r="E609" s="14">
        <f t="shared" si="36"/>
        <v>0</v>
      </c>
      <c r="F609" s="14">
        <f t="shared" si="37"/>
        <v>1</v>
      </c>
      <c r="G609" s="14">
        <f t="shared" si="38"/>
        <v>0</v>
      </c>
      <c r="H609" s="14">
        <f t="shared" si="39"/>
        <v>0</v>
      </c>
      <c r="I609" s="14">
        <v>54662</v>
      </c>
      <c r="J609" s="14">
        <v>3</v>
      </c>
      <c r="K609" s="14">
        <v>74</v>
      </c>
      <c r="L609" s="14">
        <v>51</v>
      </c>
      <c r="M609" s="48">
        <v>70751.481206399782</v>
      </c>
    </row>
    <row r="610" spans="1:13" ht="15.75" customHeight="1" x14ac:dyDescent="0.35">
      <c r="A610" s="13" t="s">
        <v>9</v>
      </c>
      <c r="B610" s="14" t="s">
        <v>13</v>
      </c>
      <c r="C610" s="14" t="s">
        <v>11</v>
      </c>
      <c r="D610" s="45"/>
      <c r="E610" s="14">
        <f t="shared" si="36"/>
        <v>1</v>
      </c>
      <c r="F610" s="14">
        <f t="shared" si="37"/>
        <v>0</v>
      </c>
      <c r="G610" s="14">
        <f t="shared" si="38"/>
        <v>0</v>
      </c>
      <c r="H610" s="14">
        <f t="shared" si="39"/>
        <v>0</v>
      </c>
      <c r="I610" s="14">
        <v>49239</v>
      </c>
      <c r="J610" s="14">
        <v>4</v>
      </c>
      <c r="K610" s="14">
        <v>45</v>
      </c>
      <c r="L610" s="14">
        <v>27</v>
      </c>
      <c r="M610" s="48">
        <v>63459.163764078796</v>
      </c>
    </row>
    <row r="611" spans="1:13" ht="15.75" customHeight="1" x14ac:dyDescent="0.35">
      <c r="A611" s="13" t="s">
        <v>15</v>
      </c>
      <c r="B611" s="14" t="s">
        <v>10</v>
      </c>
      <c r="C611" s="14" t="s">
        <v>11</v>
      </c>
      <c r="D611" s="45"/>
      <c r="E611" s="14">
        <f t="shared" si="36"/>
        <v>0</v>
      </c>
      <c r="F611" s="14">
        <f t="shared" si="37"/>
        <v>0</v>
      </c>
      <c r="G611" s="14">
        <f t="shared" si="38"/>
        <v>1</v>
      </c>
      <c r="H611" s="14">
        <f t="shared" si="39"/>
        <v>0</v>
      </c>
      <c r="I611" s="14">
        <v>53652</v>
      </c>
      <c r="J611" s="14">
        <v>2</v>
      </c>
      <c r="K611" s="14">
        <v>68</v>
      </c>
      <c r="L611" s="14">
        <v>59</v>
      </c>
      <c r="M611" s="48">
        <v>82182.859089886042</v>
      </c>
    </row>
    <row r="612" spans="1:13" ht="15.75" customHeight="1" x14ac:dyDescent="0.35">
      <c r="A612" s="13" t="s">
        <v>9</v>
      </c>
      <c r="B612" s="14" t="s">
        <v>13</v>
      </c>
      <c r="C612" s="14" t="s">
        <v>14</v>
      </c>
      <c r="D612" s="45"/>
      <c r="E612" s="14">
        <f t="shared" si="36"/>
        <v>1</v>
      </c>
      <c r="F612" s="14">
        <f t="shared" si="37"/>
        <v>0</v>
      </c>
      <c r="G612" s="14">
        <f t="shared" si="38"/>
        <v>0</v>
      </c>
      <c r="H612" s="14">
        <f t="shared" si="39"/>
        <v>1</v>
      </c>
      <c r="I612" s="14">
        <v>50659</v>
      </c>
      <c r="J612" s="14">
        <v>3</v>
      </c>
      <c r="K612" s="14">
        <v>63</v>
      </c>
      <c r="L612" s="14">
        <v>28</v>
      </c>
      <c r="M612" s="48">
        <v>77372.878620097123</v>
      </c>
    </row>
    <row r="613" spans="1:13" ht="15.75" customHeight="1" x14ac:dyDescent="0.35">
      <c r="A613" s="13" t="s">
        <v>9</v>
      </c>
      <c r="B613" s="14" t="s">
        <v>10</v>
      </c>
      <c r="C613" s="14" t="s">
        <v>14</v>
      </c>
      <c r="D613" s="45"/>
      <c r="E613" s="14">
        <f t="shared" si="36"/>
        <v>1</v>
      </c>
      <c r="F613" s="14">
        <f t="shared" si="37"/>
        <v>0</v>
      </c>
      <c r="G613" s="14">
        <f t="shared" si="38"/>
        <v>1</v>
      </c>
      <c r="H613" s="14">
        <f t="shared" si="39"/>
        <v>1</v>
      </c>
      <c r="I613" s="14">
        <v>59169</v>
      </c>
      <c r="J613" s="14">
        <v>4</v>
      </c>
      <c r="K613" s="14">
        <v>51</v>
      </c>
      <c r="L613" s="14">
        <v>30</v>
      </c>
      <c r="M613" s="48">
        <v>95875.83335980041</v>
      </c>
    </row>
    <row r="614" spans="1:13" ht="15.75" customHeight="1" x14ac:dyDescent="0.35">
      <c r="A614" s="13" t="s">
        <v>12</v>
      </c>
      <c r="B614" s="14" t="s">
        <v>13</v>
      </c>
      <c r="C614" s="14" t="s">
        <v>11</v>
      </c>
      <c r="D614" s="45"/>
      <c r="E614" s="14">
        <f t="shared" si="36"/>
        <v>0</v>
      </c>
      <c r="F614" s="14">
        <f t="shared" si="37"/>
        <v>1</v>
      </c>
      <c r="G614" s="14">
        <f t="shared" si="38"/>
        <v>0</v>
      </c>
      <c r="H614" s="14">
        <f t="shared" si="39"/>
        <v>0</v>
      </c>
      <c r="I614" s="14">
        <v>56043</v>
      </c>
      <c r="J614" s="14">
        <v>1</v>
      </c>
      <c r="K614" s="14">
        <v>44</v>
      </c>
      <c r="L614" s="14">
        <v>47</v>
      </c>
      <c r="M614" s="48">
        <v>62426.38545832508</v>
      </c>
    </row>
    <row r="615" spans="1:13" ht="15.75" customHeight="1" x14ac:dyDescent="0.35">
      <c r="A615" s="13" t="s">
        <v>9</v>
      </c>
      <c r="B615" s="14" t="s">
        <v>13</v>
      </c>
      <c r="C615" s="14" t="s">
        <v>11</v>
      </c>
      <c r="D615" s="45"/>
      <c r="E615" s="14">
        <f t="shared" si="36"/>
        <v>1</v>
      </c>
      <c r="F615" s="14">
        <f t="shared" si="37"/>
        <v>0</v>
      </c>
      <c r="G615" s="14">
        <f t="shared" si="38"/>
        <v>0</v>
      </c>
      <c r="H615" s="14">
        <f t="shared" si="39"/>
        <v>0</v>
      </c>
      <c r="I615" s="14">
        <v>59528</v>
      </c>
      <c r="J615" s="14">
        <v>2</v>
      </c>
      <c r="K615" s="14">
        <v>35</v>
      </c>
      <c r="L615" s="14">
        <v>38</v>
      </c>
      <c r="M615" s="48">
        <v>65621.205612081991</v>
      </c>
    </row>
    <row r="616" spans="1:13" ht="15.75" customHeight="1" x14ac:dyDescent="0.35">
      <c r="A616" s="13" t="s">
        <v>9</v>
      </c>
      <c r="B616" s="14" t="s">
        <v>13</v>
      </c>
      <c r="C616" s="14" t="s">
        <v>11</v>
      </c>
      <c r="D616" s="45"/>
      <c r="E616" s="14">
        <f t="shared" si="36"/>
        <v>1</v>
      </c>
      <c r="F616" s="14">
        <f t="shared" si="37"/>
        <v>0</v>
      </c>
      <c r="G616" s="14">
        <f t="shared" si="38"/>
        <v>0</v>
      </c>
      <c r="H616" s="14">
        <f t="shared" si="39"/>
        <v>0</v>
      </c>
      <c r="I616" s="14">
        <v>54324</v>
      </c>
      <c r="J616" s="14">
        <v>2</v>
      </c>
      <c r="K616" s="14">
        <v>74</v>
      </c>
      <c r="L616" s="14">
        <v>18</v>
      </c>
      <c r="M616" s="48">
        <v>65404.565560856623</v>
      </c>
    </row>
    <row r="617" spans="1:13" ht="15.75" customHeight="1" x14ac:dyDescent="0.35">
      <c r="A617" s="13" t="s">
        <v>9</v>
      </c>
      <c r="B617" s="14" t="s">
        <v>13</v>
      </c>
      <c r="C617" s="14" t="s">
        <v>11</v>
      </c>
      <c r="D617" s="45"/>
      <c r="E617" s="14">
        <f t="shared" si="36"/>
        <v>1</v>
      </c>
      <c r="F617" s="14">
        <f t="shared" si="37"/>
        <v>0</v>
      </c>
      <c r="G617" s="14">
        <f t="shared" si="38"/>
        <v>0</v>
      </c>
      <c r="H617" s="14">
        <f t="shared" si="39"/>
        <v>0</v>
      </c>
      <c r="I617" s="14">
        <v>40574</v>
      </c>
      <c r="J617" s="14">
        <v>2</v>
      </c>
      <c r="K617" s="14">
        <v>66</v>
      </c>
      <c r="L617" s="14">
        <v>34</v>
      </c>
      <c r="M617" s="48">
        <v>62314.987228165075</v>
      </c>
    </row>
    <row r="618" spans="1:13" ht="15.75" customHeight="1" x14ac:dyDescent="0.35">
      <c r="A618" s="13" t="s">
        <v>12</v>
      </c>
      <c r="B618" s="14" t="s">
        <v>13</v>
      </c>
      <c r="C618" s="14" t="s">
        <v>11</v>
      </c>
      <c r="D618" s="45"/>
      <c r="E618" s="14">
        <f t="shared" si="36"/>
        <v>0</v>
      </c>
      <c r="F618" s="14">
        <f t="shared" si="37"/>
        <v>1</v>
      </c>
      <c r="G618" s="14">
        <f t="shared" si="38"/>
        <v>0</v>
      </c>
      <c r="H618" s="14">
        <f t="shared" si="39"/>
        <v>0</v>
      </c>
      <c r="I618" s="14">
        <v>60511</v>
      </c>
      <c r="J618" s="14">
        <v>4</v>
      </c>
      <c r="K618" s="14">
        <v>56</v>
      </c>
      <c r="L618" s="14">
        <v>20</v>
      </c>
      <c r="M618" s="48">
        <v>55486.61397136686</v>
      </c>
    </row>
    <row r="619" spans="1:13" ht="15.75" customHeight="1" x14ac:dyDescent="0.35">
      <c r="A619" s="13" t="s">
        <v>12</v>
      </c>
      <c r="B619" s="14" t="s">
        <v>10</v>
      </c>
      <c r="C619" s="14" t="s">
        <v>11</v>
      </c>
      <c r="D619" s="45"/>
      <c r="E619" s="14">
        <f t="shared" si="36"/>
        <v>0</v>
      </c>
      <c r="F619" s="14">
        <f t="shared" si="37"/>
        <v>1</v>
      </c>
      <c r="G619" s="14">
        <f t="shared" si="38"/>
        <v>1</v>
      </c>
      <c r="H619" s="14">
        <f t="shared" si="39"/>
        <v>0</v>
      </c>
      <c r="I619" s="14">
        <v>61626</v>
      </c>
      <c r="J619" s="14">
        <v>3</v>
      </c>
      <c r="K619" s="14">
        <v>42</v>
      </c>
      <c r="L619" s="14">
        <v>47</v>
      </c>
      <c r="M619" s="48">
        <v>102099.90517415863</v>
      </c>
    </row>
    <row r="620" spans="1:13" ht="15.75" customHeight="1" x14ac:dyDescent="0.35">
      <c r="A620" s="13" t="s">
        <v>9</v>
      </c>
      <c r="B620" s="14" t="s">
        <v>13</v>
      </c>
      <c r="C620" s="14" t="s">
        <v>11</v>
      </c>
      <c r="D620" s="45"/>
      <c r="E620" s="14">
        <f t="shared" si="36"/>
        <v>1</v>
      </c>
      <c r="F620" s="14">
        <f t="shared" si="37"/>
        <v>0</v>
      </c>
      <c r="G620" s="14">
        <f t="shared" si="38"/>
        <v>0</v>
      </c>
      <c r="H620" s="14">
        <f t="shared" si="39"/>
        <v>0</v>
      </c>
      <c r="I620" s="14">
        <v>56704</v>
      </c>
      <c r="J620" s="14">
        <v>4</v>
      </c>
      <c r="K620" s="14">
        <v>73</v>
      </c>
      <c r="L620" s="14">
        <v>56</v>
      </c>
      <c r="M620" s="48">
        <v>77326.304910624123</v>
      </c>
    </row>
    <row r="621" spans="1:13" ht="15.75" customHeight="1" x14ac:dyDescent="0.35">
      <c r="A621" s="13" t="s">
        <v>9</v>
      </c>
      <c r="B621" s="14" t="s">
        <v>10</v>
      </c>
      <c r="C621" s="14" t="s">
        <v>14</v>
      </c>
      <c r="D621" s="45"/>
      <c r="E621" s="14">
        <f t="shared" si="36"/>
        <v>1</v>
      </c>
      <c r="F621" s="14">
        <f t="shared" si="37"/>
        <v>0</v>
      </c>
      <c r="G621" s="14">
        <f t="shared" si="38"/>
        <v>1</v>
      </c>
      <c r="H621" s="14">
        <f t="shared" si="39"/>
        <v>1</v>
      </c>
      <c r="I621" s="14">
        <v>55507</v>
      </c>
      <c r="J621" s="14">
        <v>3</v>
      </c>
      <c r="K621" s="14">
        <v>68</v>
      </c>
      <c r="L621" s="14">
        <v>49</v>
      </c>
      <c r="M621" s="48">
        <v>81770.125523796858</v>
      </c>
    </row>
    <row r="622" spans="1:13" ht="15.75" customHeight="1" x14ac:dyDescent="0.35">
      <c r="A622" s="13" t="s">
        <v>12</v>
      </c>
      <c r="B622" s="14" t="s">
        <v>10</v>
      </c>
      <c r="C622" s="14" t="s">
        <v>11</v>
      </c>
      <c r="D622" s="45"/>
      <c r="E622" s="14">
        <f t="shared" si="36"/>
        <v>0</v>
      </c>
      <c r="F622" s="14">
        <f t="shared" si="37"/>
        <v>1</v>
      </c>
      <c r="G622" s="14">
        <f t="shared" si="38"/>
        <v>1</v>
      </c>
      <c r="H622" s="14">
        <f t="shared" si="39"/>
        <v>0</v>
      </c>
      <c r="I622" s="14">
        <v>63071</v>
      </c>
      <c r="J622" s="14">
        <v>2</v>
      </c>
      <c r="K622" s="14">
        <v>60</v>
      </c>
      <c r="L622" s="14">
        <v>19</v>
      </c>
      <c r="M622" s="48">
        <v>95369.345198568437</v>
      </c>
    </row>
    <row r="623" spans="1:13" ht="15.75" customHeight="1" x14ac:dyDescent="0.35">
      <c r="A623" s="13" t="s">
        <v>9</v>
      </c>
      <c r="B623" s="14" t="s">
        <v>13</v>
      </c>
      <c r="C623" s="14" t="s">
        <v>11</v>
      </c>
      <c r="D623" s="45"/>
      <c r="E623" s="14">
        <f t="shared" si="36"/>
        <v>1</v>
      </c>
      <c r="F623" s="14">
        <f t="shared" si="37"/>
        <v>0</v>
      </c>
      <c r="G623" s="14">
        <f t="shared" si="38"/>
        <v>0</v>
      </c>
      <c r="H623" s="14">
        <f t="shared" si="39"/>
        <v>0</v>
      </c>
      <c r="I623" s="14">
        <v>60356</v>
      </c>
      <c r="J623" s="14">
        <v>4</v>
      </c>
      <c r="K623" s="14">
        <v>51</v>
      </c>
      <c r="L623" s="14">
        <v>55</v>
      </c>
      <c r="M623" s="48">
        <v>77809.72220716998</v>
      </c>
    </row>
    <row r="624" spans="1:13" ht="15.75" customHeight="1" x14ac:dyDescent="0.35">
      <c r="A624" s="13" t="s">
        <v>9</v>
      </c>
      <c r="B624" s="14" t="s">
        <v>13</v>
      </c>
      <c r="C624" s="14" t="s">
        <v>14</v>
      </c>
      <c r="D624" s="45"/>
      <c r="E624" s="14">
        <f t="shared" si="36"/>
        <v>1</v>
      </c>
      <c r="F624" s="14">
        <f t="shared" si="37"/>
        <v>0</v>
      </c>
      <c r="G624" s="14">
        <f t="shared" si="38"/>
        <v>0</v>
      </c>
      <c r="H624" s="14">
        <f t="shared" si="39"/>
        <v>1</v>
      </c>
      <c r="I624" s="14">
        <v>55650</v>
      </c>
      <c r="J624" s="14">
        <v>4</v>
      </c>
      <c r="K624" s="14">
        <v>75</v>
      </c>
      <c r="L624" s="14">
        <v>30</v>
      </c>
      <c r="M624" s="48">
        <v>62505.95339165075</v>
      </c>
    </row>
    <row r="625" spans="1:13" ht="15.75" customHeight="1" x14ac:dyDescent="0.35">
      <c r="A625" s="13" t="s">
        <v>9</v>
      </c>
      <c r="B625" s="14" t="s">
        <v>10</v>
      </c>
      <c r="C625" s="14" t="s">
        <v>14</v>
      </c>
      <c r="D625" s="45"/>
      <c r="E625" s="14">
        <f t="shared" si="36"/>
        <v>1</v>
      </c>
      <c r="F625" s="14">
        <f t="shared" si="37"/>
        <v>0</v>
      </c>
      <c r="G625" s="14">
        <f t="shared" si="38"/>
        <v>1</v>
      </c>
      <c r="H625" s="14">
        <f t="shared" si="39"/>
        <v>1</v>
      </c>
      <c r="I625" s="14">
        <v>55291</v>
      </c>
      <c r="J625" s="14">
        <v>3</v>
      </c>
      <c r="K625" s="14">
        <v>56</v>
      </c>
      <c r="L625" s="14">
        <v>37</v>
      </c>
      <c r="M625" s="48">
        <v>102592.89266378738</v>
      </c>
    </row>
    <row r="626" spans="1:13" ht="15.75" customHeight="1" x14ac:dyDescent="0.35">
      <c r="A626" s="13" t="s">
        <v>9</v>
      </c>
      <c r="B626" s="14" t="s">
        <v>13</v>
      </c>
      <c r="C626" s="14" t="s">
        <v>11</v>
      </c>
      <c r="D626" s="45"/>
      <c r="E626" s="14">
        <f t="shared" si="36"/>
        <v>1</v>
      </c>
      <c r="F626" s="14">
        <f t="shared" si="37"/>
        <v>0</v>
      </c>
      <c r="G626" s="14">
        <f t="shared" si="38"/>
        <v>0</v>
      </c>
      <c r="H626" s="14">
        <f t="shared" si="39"/>
        <v>0</v>
      </c>
      <c r="I626" s="14">
        <v>50234</v>
      </c>
      <c r="J626" s="14">
        <v>3</v>
      </c>
      <c r="K626" s="14">
        <v>42</v>
      </c>
      <c r="L626" s="14">
        <v>49</v>
      </c>
      <c r="M626" s="48">
        <v>75835.3382371138</v>
      </c>
    </row>
    <row r="627" spans="1:13" ht="15.75" customHeight="1" x14ac:dyDescent="0.35">
      <c r="A627" s="13" t="s">
        <v>9</v>
      </c>
      <c r="B627" s="14" t="s">
        <v>10</v>
      </c>
      <c r="C627" s="14" t="s">
        <v>14</v>
      </c>
      <c r="D627" s="45"/>
      <c r="E627" s="14">
        <f t="shared" si="36"/>
        <v>1</v>
      </c>
      <c r="F627" s="14">
        <f t="shared" si="37"/>
        <v>0</v>
      </c>
      <c r="G627" s="14">
        <f t="shared" si="38"/>
        <v>1</v>
      </c>
      <c r="H627" s="14">
        <f t="shared" si="39"/>
        <v>1</v>
      </c>
      <c r="I627" s="14">
        <v>57309</v>
      </c>
      <c r="J627" s="14">
        <v>2</v>
      </c>
      <c r="K627" s="14">
        <v>44</v>
      </c>
      <c r="L627" s="14">
        <v>18</v>
      </c>
      <c r="M627" s="48">
        <v>108840.13183142734</v>
      </c>
    </row>
    <row r="628" spans="1:13" ht="15.75" customHeight="1" x14ac:dyDescent="0.35">
      <c r="A628" s="13" t="s">
        <v>15</v>
      </c>
      <c r="B628" s="14" t="s">
        <v>13</v>
      </c>
      <c r="C628" s="14" t="s">
        <v>14</v>
      </c>
      <c r="D628" s="45"/>
      <c r="E628" s="14">
        <f t="shared" si="36"/>
        <v>0</v>
      </c>
      <c r="F628" s="14">
        <f t="shared" si="37"/>
        <v>0</v>
      </c>
      <c r="G628" s="14">
        <f t="shared" si="38"/>
        <v>0</v>
      </c>
      <c r="H628" s="14">
        <f t="shared" si="39"/>
        <v>1</v>
      </c>
      <c r="I628" s="14">
        <v>49801</v>
      </c>
      <c r="J628" s="14">
        <v>1</v>
      </c>
      <c r="K628" s="14">
        <v>40</v>
      </c>
      <c r="L628" s="14">
        <v>59</v>
      </c>
      <c r="M628" s="48">
        <v>78467.444763515945</v>
      </c>
    </row>
    <row r="629" spans="1:13" ht="15.75" customHeight="1" x14ac:dyDescent="0.35">
      <c r="A629" s="13" t="s">
        <v>15</v>
      </c>
      <c r="B629" s="14" t="s">
        <v>13</v>
      </c>
      <c r="C629" s="14" t="s">
        <v>11</v>
      </c>
      <c r="D629" s="45"/>
      <c r="E629" s="14">
        <f t="shared" si="36"/>
        <v>0</v>
      </c>
      <c r="F629" s="14">
        <f t="shared" si="37"/>
        <v>0</v>
      </c>
      <c r="G629" s="14">
        <f t="shared" si="38"/>
        <v>0</v>
      </c>
      <c r="H629" s="14">
        <f t="shared" si="39"/>
        <v>0</v>
      </c>
      <c r="I629" s="14">
        <v>53160</v>
      </c>
      <c r="J629" s="14">
        <v>1</v>
      </c>
      <c r="K629" s="14">
        <v>46</v>
      </c>
      <c r="L629" s="14">
        <v>29</v>
      </c>
      <c r="M629" s="48">
        <v>62498.775076390135</v>
      </c>
    </row>
    <row r="630" spans="1:13" ht="15.75" customHeight="1" x14ac:dyDescent="0.35">
      <c r="A630" s="13" t="s">
        <v>9</v>
      </c>
      <c r="B630" s="14" t="s">
        <v>13</v>
      </c>
      <c r="C630" s="14" t="s">
        <v>14</v>
      </c>
      <c r="D630" s="45"/>
      <c r="E630" s="14">
        <f t="shared" si="36"/>
        <v>1</v>
      </c>
      <c r="F630" s="14">
        <f t="shared" si="37"/>
        <v>0</v>
      </c>
      <c r="G630" s="14">
        <f t="shared" si="38"/>
        <v>0</v>
      </c>
      <c r="H630" s="14">
        <f t="shared" si="39"/>
        <v>1</v>
      </c>
      <c r="I630" s="14">
        <v>51698</v>
      </c>
      <c r="J630" s="14">
        <v>1</v>
      </c>
      <c r="K630" s="14">
        <v>67</v>
      </c>
      <c r="L630" s="14">
        <v>36</v>
      </c>
      <c r="M630" s="48">
        <v>82885.094156700798</v>
      </c>
    </row>
    <row r="631" spans="1:13" ht="15.75" customHeight="1" x14ac:dyDescent="0.35">
      <c r="A631" s="13" t="s">
        <v>12</v>
      </c>
      <c r="B631" s="14" t="s">
        <v>13</v>
      </c>
      <c r="C631" s="14" t="s">
        <v>14</v>
      </c>
      <c r="D631" s="45"/>
      <c r="E631" s="14">
        <f t="shared" si="36"/>
        <v>0</v>
      </c>
      <c r="F631" s="14">
        <f t="shared" si="37"/>
        <v>1</v>
      </c>
      <c r="G631" s="14">
        <f t="shared" si="38"/>
        <v>0</v>
      </c>
      <c r="H631" s="14">
        <f t="shared" si="39"/>
        <v>1</v>
      </c>
      <c r="I631" s="14">
        <v>69671</v>
      </c>
      <c r="J631" s="14">
        <v>3</v>
      </c>
      <c r="K631" s="14">
        <v>36</v>
      </c>
      <c r="L631" s="14">
        <v>33</v>
      </c>
      <c r="M631" s="48">
        <v>67675.989771627777</v>
      </c>
    </row>
    <row r="632" spans="1:13" ht="15.75" customHeight="1" x14ac:dyDescent="0.35">
      <c r="A632" s="13" t="s">
        <v>9</v>
      </c>
      <c r="B632" s="14" t="s">
        <v>13</v>
      </c>
      <c r="C632" s="14" t="s">
        <v>14</v>
      </c>
      <c r="D632" s="45"/>
      <c r="E632" s="14">
        <f t="shared" si="36"/>
        <v>1</v>
      </c>
      <c r="F632" s="14">
        <f t="shared" si="37"/>
        <v>0</v>
      </c>
      <c r="G632" s="14">
        <f t="shared" si="38"/>
        <v>0</v>
      </c>
      <c r="H632" s="14">
        <f t="shared" si="39"/>
        <v>1</v>
      </c>
      <c r="I632" s="14">
        <v>62309</v>
      </c>
      <c r="J632" s="14">
        <v>4</v>
      </c>
      <c r="K632" s="14">
        <v>61</v>
      </c>
      <c r="L632" s="14">
        <v>58</v>
      </c>
      <c r="M632" s="48">
        <v>87098.074926020825</v>
      </c>
    </row>
    <row r="633" spans="1:13" ht="15.75" customHeight="1" x14ac:dyDescent="0.35">
      <c r="A633" s="13" t="s">
        <v>15</v>
      </c>
      <c r="B633" s="14" t="s">
        <v>10</v>
      </c>
      <c r="C633" s="14" t="s">
        <v>11</v>
      </c>
      <c r="D633" s="45"/>
      <c r="E633" s="14">
        <f t="shared" si="36"/>
        <v>0</v>
      </c>
      <c r="F633" s="14">
        <f t="shared" si="37"/>
        <v>0</v>
      </c>
      <c r="G633" s="14">
        <f t="shared" si="38"/>
        <v>1</v>
      </c>
      <c r="H633" s="14">
        <f t="shared" si="39"/>
        <v>0</v>
      </c>
      <c r="I633" s="14">
        <v>62634</v>
      </c>
      <c r="J633" s="14">
        <v>1</v>
      </c>
      <c r="K633" s="14">
        <v>56</v>
      </c>
      <c r="L633" s="14">
        <v>44</v>
      </c>
      <c r="M633" s="48">
        <v>99438.63137744923</v>
      </c>
    </row>
    <row r="634" spans="1:13" ht="15.75" customHeight="1" x14ac:dyDescent="0.35">
      <c r="A634" s="13" t="s">
        <v>9</v>
      </c>
      <c r="B634" s="14" t="s">
        <v>13</v>
      </c>
      <c r="C634" s="14" t="s">
        <v>14</v>
      </c>
      <c r="D634" s="45"/>
      <c r="E634" s="14">
        <f t="shared" si="36"/>
        <v>1</v>
      </c>
      <c r="F634" s="14">
        <f t="shared" si="37"/>
        <v>0</v>
      </c>
      <c r="G634" s="14">
        <f t="shared" si="38"/>
        <v>0</v>
      </c>
      <c r="H634" s="14">
        <f t="shared" si="39"/>
        <v>1</v>
      </c>
      <c r="I634" s="14">
        <v>64138</v>
      </c>
      <c r="J634" s="14">
        <v>4</v>
      </c>
      <c r="K634" s="14">
        <v>35</v>
      </c>
      <c r="L634" s="14">
        <v>53</v>
      </c>
      <c r="M634" s="48">
        <v>72864.744996096022</v>
      </c>
    </row>
    <row r="635" spans="1:13" ht="15.75" customHeight="1" x14ac:dyDescent="0.35">
      <c r="A635" s="13" t="s">
        <v>9</v>
      </c>
      <c r="B635" s="14" t="s">
        <v>13</v>
      </c>
      <c r="C635" s="14" t="s">
        <v>14</v>
      </c>
      <c r="D635" s="45"/>
      <c r="E635" s="14">
        <f t="shared" si="36"/>
        <v>1</v>
      </c>
      <c r="F635" s="14">
        <f t="shared" si="37"/>
        <v>0</v>
      </c>
      <c r="G635" s="14">
        <f t="shared" si="38"/>
        <v>0</v>
      </c>
      <c r="H635" s="14">
        <f t="shared" si="39"/>
        <v>1</v>
      </c>
      <c r="I635" s="14">
        <v>51339</v>
      </c>
      <c r="J635" s="14">
        <v>3</v>
      </c>
      <c r="K635" s="14">
        <v>75</v>
      </c>
      <c r="L635" s="14">
        <v>24</v>
      </c>
      <c r="M635" s="48">
        <v>72905.047069357912</v>
      </c>
    </row>
    <row r="636" spans="1:13" ht="15.75" customHeight="1" x14ac:dyDescent="0.35">
      <c r="A636" s="13" t="s">
        <v>12</v>
      </c>
      <c r="B636" s="14" t="s">
        <v>13</v>
      </c>
      <c r="C636" s="14" t="s">
        <v>11</v>
      </c>
      <c r="D636" s="45"/>
      <c r="E636" s="14">
        <f t="shared" si="36"/>
        <v>0</v>
      </c>
      <c r="F636" s="14">
        <f t="shared" si="37"/>
        <v>1</v>
      </c>
      <c r="G636" s="14">
        <f t="shared" si="38"/>
        <v>0</v>
      </c>
      <c r="H636" s="14">
        <f t="shared" si="39"/>
        <v>0</v>
      </c>
      <c r="I636" s="14">
        <v>56337</v>
      </c>
      <c r="J636" s="14">
        <v>3</v>
      </c>
      <c r="K636" s="14">
        <v>78</v>
      </c>
      <c r="L636" s="14">
        <v>29</v>
      </c>
      <c r="M636" s="48">
        <v>69201.424747451951</v>
      </c>
    </row>
    <row r="637" spans="1:13" ht="15.75" customHeight="1" x14ac:dyDescent="0.35">
      <c r="A637" s="13" t="s">
        <v>9</v>
      </c>
      <c r="B637" s="14" t="s">
        <v>13</v>
      </c>
      <c r="C637" s="14" t="s">
        <v>14</v>
      </c>
      <c r="D637" s="45"/>
      <c r="E637" s="14">
        <f t="shared" si="36"/>
        <v>1</v>
      </c>
      <c r="F637" s="14">
        <f t="shared" si="37"/>
        <v>0</v>
      </c>
      <c r="G637" s="14">
        <f t="shared" si="38"/>
        <v>0</v>
      </c>
      <c r="H637" s="14">
        <f t="shared" si="39"/>
        <v>1</v>
      </c>
      <c r="I637" s="14">
        <v>47655</v>
      </c>
      <c r="J637" s="14">
        <v>2</v>
      </c>
      <c r="K637" s="14">
        <v>80</v>
      </c>
      <c r="L637" s="14">
        <v>40</v>
      </c>
      <c r="M637" s="48">
        <v>76955.420311117748</v>
      </c>
    </row>
    <row r="638" spans="1:13" ht="15.75" customHeight="1" x14ac:dyDescent="0.35">
      <c r="A638" s="13" t="s">
        <v>9</v>
      </c>
      <c r="B638" s="14" t="s">
        <v>13</v>
      </c>
      <c r="C638" s="14" t="s">
        <v>14</v>
      </c>
      <c r="D638" s="45"/>
      <c r="E638" s="14">
        <f t="shared" si="36"/>
        <v>1</v>
      </c>
      <c r="F638" s="14">
        <f t="shared" si="37"/>
        <v>0</v>
      </c>
      <c r="G638" s="14">
        <f t="shared" si="38"/>
        <v>0</v>
      </c>
      <c r="H638" s="14">
        <f t="shared" si="39"/>
        <v>1</v>
      </c>
      <c r="I638" s="14">
        <v>63372</v>
      </c>
      <c r="J638" s="14">
        <v>3</v>
      </c>
      <c r="K638" s="14">
        <v>43</v>
      </c>
      <c r="L638" s="14">
        <v>51</v>
      </c>
      <c r="M638" s="48">
        <v>82767.254362083084</v>
      </c>
    </row>
    <row r="639" spans="1:13" ht="15.75" customHeight="1" x14ac:dyDescent="0.35">
      <c r="A639" s="13" t="s">
        <v>9</v>
      </c>
      <c r="B639" s="14" t="s">
        <v>13</v>
      </c>
      <c r="C639" s="14" t="s">
        <v>14</v>
      </c>
      <c r="D639" s="45"/>
      <c r="E639" s="14">
        <f t="shared" si="36"/>
        <v>1</v>
      </c>
      <c r="F639" s="14">
        <f t="shared" si="37"/>
        <v>0</v>
      </c>
      <c r="G639" s="14">
        <f t="shared" si="38"/>
        <v>0</v>
      </c>
      <c r="H639" s="14">
        <f t="shared" si="39"/>
        <v>1</v>
      </c>
      <c r="I639" s="14">
        <v>63512</v>
      </c>
      <c r="J639" s="14">
        <v>3</v>
      </c>
      <c r="K639" s="14">
        <v>43</v>
      </c>
      <c r="L639" s="14">
        <v>64</v>
      </c>
      <c r="M639" s="48">
        <v>85418.253399266483</v>
      </c>
    </row>
    <row r="640" spans="1:13" ht="15.75" customHeight="1" x14ac:dyDescent="0.35">
      <c r="A640" s="13" t="s">
        <v>15</v>
      </c>
      <c r="B640" s="14" t="s">
        <v>13</v>
      </c>
      <c r="C640" s="14" t="s">
        <v>11</v>
      </c>
      <c r="D640" s="45"/>
      <c r="E640" s="14">
        <f t="shared" si="36"/>
        <v>0</v>
      </c>
      <c r="F640" s="14">
        <f t="shared" si="37"/>
        <v>0</v>
      </c>
      <c r="G640" s="14">
        <f t="shared" si="38"/>
        <v>0</v>
      </c>
      <c r="H640" s="14">
        <f t="shared" si="39"/>
        <v>0</v>
      </c>
      <c r="I640" s="14">
        <v>47893</v>
      </c>
      <c r="J640" s="14">
        <v>1</v>
      </c>
      <c r="K640" s="14">
        <v>53</v>
      </c>
      <c r="L640" s="14">
        <v>19</v>
      </c>
      <c r="M640" s="48">
        <v>66799.888131359563</v>
      </c>
    </row>
    <row r="641" spans="1:13" ht="15.75" customHeight="1" x14ac:dyDescent="0.35">
      <c r="A641" s="13" t="s">
        <v>9</v>
      </c>
      <c r="B641" s="14" t="s">
        <v>13</v>
      </c>
      <c r="C641" s="14" t="s">
        <v>11</v>
      </c>
      <c r="D641" s="45"/>
      <c r="E641" s="14">
        <f t="shared" si="36"/>
        <v>1</v>
      </c>
      <c r="F641" s="14">
        <f t="shared" si="37"/>
        <v>0</v>
      </c>
      <c r="G641" s="14">
        <f t="shared" si="38"/>
        <v>0</v>
      </c>
      <c r="H641" s="14">
        <f t="shared" si="39"/>
        <v>0</v>
      </c>
      <c r="I641" s="14">
        <v>63895</v>
      </c>
      <c r="J641" s="14">
        <v>1</v>
      </c>
      <c r="K641" s="14">
        <v>80</v>
      </c>
      <c r="L641" s="14">
        <v>35</v>
      </c>
      <c r="M641" s="48">
        <v>83672.863594959781</v>
      </c>
    </row>
    <row r="642" spans="1:13" ht="15.75" customHeight="1" x14ac:dyDescent="0.35">
      <c r="A642" s="13" t="s">
        <v>9</v>
      </c>
      <c r="B642" s="14" t="s">
        <v>10</v>
      </c>
      <c r="C642" s="14" t="s">
        <v>14</v>
      </c>
      <c r="D642" s="45"/>
      <c r="E642" s="14">
        <f t="shared" si="36"/>
        <v>1</v>
      </c>
      <c r="F642" s="14">
        <f t="shared" si="37"/>
        <v>0</v>
      </c>
      <c r="G642" s="14">
        <f t="shared" si="38"/>
        <v>1</v>
      </c>
      <c r="H642" s="14">
        <f t="shared" si="39"/>
        <v>1</v>
      </c>
      <c r="I642" s="14">
        <v>52623</v>
      </c>
      <c r="J642" s="14">
        <v>1</v>
      </c>
      <c r="K642" s="14">
        <v>47</v>
      </c>
      <c r="L642" s="14">
        <v>39</v>
      </c>
      <c r="M642" s="48">
        <v>80856.108778382637</v>
      </c>
    </row>
    <row r="643" spans="1:13" ht="15.75" customHeight="1" x14ac:dyDescent="0.35">
      <c r="A643" s="13" t="s">
        <v>12</v>
      </c>
      <c r="B643" s="14" t="s">
        <v>13</v>
      </c>
      <c r="C643" s="14" t="s">
        <v>14</v>
      </c>
      <c r="D643" s="45"/>
      <c r="E643" s="14">
        <f t="shared" si="36"/>
        <v>0</v>
      </c>
      <c r="F643" s="14">
        <f t="shared" si="37"/>
        <v>1</v>
      </c>
      <c r="G643" s="14">
        <f t="shared" si="38"/>
        <v>0</v>
      </c>
      <c r="H643" s="14">
        <f t="shared" si="39"/>
        <v>1</v>
      </c>
      <c r="I643" s="14">
        <v>58616</v>
      </c>
      <c r="J643" s="14">
        <v>4</v>
      </c>
      <c r="K643" s="14">
        <v>38</v>
      </c>
      <c r="L643" s="14">
        <v>56</v>
      </c>
      <c r="M643" s="48">
        <v>70153.224986923917</v>
      </c>
    </row>
    <row r="644" spans="1:13" ht="15.75" customHeight="1" x14ac:dyDescent="0.35">
      <c r="A644" s="13" t="s">
        <v>9</v>
      </c>
      <c r="B644" s="14" t="s">
        <v>13</v>
      </c>
      <c r="C644" s="14" t="s">
        <v>14</v>
      </c>
      <c r="D644" s="45"/>
      <c r="E644" s="14">
        <f t="shared" ref="E644:E707" si="40">IF(A644="Tier 1",1,0)</f>
        <v>1</v>
      </c>
      <c r="F644" s="14">
        <f t="shared" ref="F644:F707" si="41">IF(A644="Tier 2",1,0)</f>
        <v>0</v>
      </c>
      <c r="G644" s="14">
        <f t="shared" ref="G644:G707" si="42">IF(B644="Manager",1,0)</f>
        <v>0</v>
      </c>
      <c r="H644" s="14">
        <f t="shared" ref="H644:H707" si="43">IF(C644="Metro",1,0)</f>
        <v>1</v>
      </c>
      <c r="I644" s="14">
        <v>65363</v>
      </c>
      <c r="J644" s="14">
        <v>3</v>
      </c>
      <c r="K644" s="14">
        <v>79</v>
      </c>
      <c r="L644" s="14">
        <v>33</v>
      </c>
      <c r="M644" s="48">
        <v>73418.480888370817</v>
      </c>
    </row>
    <row r="645" spans="1:13" ht="15.75" customHeight="1" x14ac:dyDescent="0.35">
      <c r="A645" s="13" t="s">
        <v>15</v>
      </c>
      <c r="B645" s="14" t="s">
        <v>10</v>
      </c>
      <c r="C645" s="14" t="s">
        <v>14</v>
      </c>
      <c r="D645" s="45"/>
      <c r="E645" s="14">
        <f t="shared" si="40"/>
        <v>0</v>
      </c>
      <c r="F645" s="14">
        <f t="shared" si="41"/>
        <v>0</v>
      </c>
      <c r="G645" s="14">
        <f t="shared" si="42"/>
        <v>1</v>
      </c>
      <c r="H645" s="14">
        <f t="shared" si="43"/>
        <v>1</v>
      </c>
      <c r="I645" s="14">
        <v>53149</v>
      </c>
      <c r="J645" s="14">
        <v>1</v>
      </c>
      <c r="K645" s="14">
        <v>71</v>
      </c>
      <c r="L645" s="14">
        <v>42</v>
      </c>
      <c r="M645" s="48">
        <v>84130.434791888983</v>
      </c>
    </row>
    <row r="646" spans="1:13" ht="15.75" customHeight="1" x14ac:dyDescent="0.35">
      <c r="A646" s="13" t="s">
        <v>9</v>
      </c>
      <c r="B646" s="14" t="s">
        <v>13</v>
      </c>
      <c r="C646" s="14" t="s">
        <v>14</v>
      </c>
      <c r="D646" s="45"/>
      <c r="E646" s="14">
        <f t="shared" si="40"/>
        <v>1</v>
      </c>
      <c r="F646" s="14">
        <f t="shared" si="41"/>
        <v>0</v>
      </c>
      <c r="G646" s="14">
        <f t="shared" si="42"/>
        <v>0</v>
      </c>
      <c r="H646" s="14">
        <f t="shared" si="43"/>
        <v>1</v>
      </c>
      <c r="I646" s="14">
        <v>56350</v>
      </c>
      <c r="J646" s="14">
        <v>4</v>
      </c>
      <c r="K646" s="14">
        <v>37</v>
      </c>
      <c r="L646" s="14">
        <v>61</v>
      </c>
      <c r="M646" s="48">
        <v>83817.75113604631</v>
      </c>
    </row>
    <row r="647" spans="1:13" ht="15.75" customHeight="1" x14ac:dyDescent="0.35">
      <c r="A647" s="13" t="s">
        <v>15</v>
      </c>
      <c r="B647" s="14" t="s">
        <v>13</v>
      </c>
      <c r="C647" s="14" t="s">
        <v>11</v>
      </c>
      <c r="D647" s="45"/>
      <c r="E647" s="14">
        <f t="shared" si="40"/>
        <v>0</v>
      </c>
      <c r="F647" s="14">
        <f t="shared" si="41"/>
        <v>0</v>
      </c>
      <c r="G647" s="14">
        <f t="shared" si="42"/>
        <v>0</v>
      </c>
      <c r="H647" s="14">
        <f t="shared" si="43"/>
        <v>0</v>
      </c>
      <c r="I647" s="14">
        <v>57901</v>
      </c>
      <c r="J647" s="14">
        <v>4</v>
      </c>
      <c r="K647" s="14">
        <v>82</v>
      </c>
      <c r="L647" s="14">
        <v>23</v>
      </c>
      <c r="M647" s="48">
        <v>70462.301508121614</v>
      </c>
    </row>
    <row r="648" spans="1:13" ht="15.75" customHeight="1" x14ac:dyDescent="0.35">
      <c r="A648" s="13" t="s">
        <v>12</v>
      </c>
      <c r="B648" s="14" t="s">
        <v>13</v>
      </c>
      <c r="C648" s="14" t="s">
        <v>14</v>
      </c>
      <c r="D648" s="45"/>
      <c r="E648" s="14">
        <f t="shared" si="40"/>
        <v>0</v>
      </c>
      <c r="F648" s="14">
        <f t="shared" si="41"/>
        <v>1</v>
      </c>
      <c r="G648" s="14">
        <f t="shared" si="42"/>
        <v>0</v>
      </c>
      <c r="H648" s="14">
        <f t="shared" si="43"/>
        <v>1</v>
      </c>
      <c r="I648" s="14">
        <v>56632</v>
      </c>
      <c r="J648" s="14">
        <v>2</v>
      </c>
      <c r="K648" s="14">
        <v>46</v>
      </c>
      <c r="L648" s="14">
        <v>43</v>
      </c>
      <c r="M648" s="48">
        <v>85006.879881412635</v>
      </c>
    </row>
    <row r="649" spans="1:13" ht="15.75" customHeight="1" x14ac:dyDescent="0.35">
      <c r="A649" s="13" t="s">
        <v>9</v>
      </c>
      <c r="B649" s="14" t="s">
        <v>13</v>
      </c>
      <c r="C649" s="14" t="s">
        <v>14</v>
      </c>
      <c r="D649" s="45"/>
      <c r="E649" s="14">
        <f t="shared" si="40"/>
        <v>1</v>
      </c>
      <c r="F649" s="14">
        <f t="shared" si="41"/>
        <v>0</v>
      </c>
      <c r="G649" s="14">
        <f t="shared" si="42"/>
        <v>0</v>
      </c>
      <c r="H649" s="14">
        <f t="shared" si="43"/>
        <v>1</v>
      </c>
      <c r="I649" s="14">
        <v>53453</v>
      </c>
      <c r="J649" s="14">
        <v>1</v>
      </c>
      <c r="K649" s="14">
        <v>39</v>
      </c>
      <c r="L649" s="14">
        <v>48</v>
      </c>
      <c r="M649" s="48">
        <v>73023.46144686667</v>
      </c>
    </row>
    <row r="650" spans="1:13" ht="15.75" customHeight="1" x14ac:dyDescent="0.35">
      <c r="A650" s="13" t="s">
        <v>15</v>
      </c>
      <c r="B650" s="14" t="s">
        <v>13</v>
      </c>
      <c r="C650" s="14" t="s">
        <v>14</v>
      </c>
      <c r="D650" s="45"/>
      <c r="E650" s="14">
        <f t="shared" si="40"/>
        <v>0</v>
      </c>
      <c r="F650" s="14">
        <f t="shared" si="41"/>
        <v>0</v>
      </c>
      <c r="G650" s="14">
        <f t="shared" si="42"/>
        <v>0</v>
      </c>
      <c r="H650" s="14">
        <f t="shared" si="43"/>
        <v>1</v>
      </c>
      <c r="I650" s="14">
        <v>53821</v>
      </c>
      <c r="J650" s="14">
        <v>2</v>
      </c>
      <c r="K650" s="14">
        <v>63</v>
      </c>
      <c r="L650" s="14">
        <v>39</v>
      </c>
      <c r="M650" s="48">
        <v>74467.298970982825</v>
      </c>
    </row>
    <row r="651" spans="1:13" ht="15.75" customHeight="1" x14ac:dyDescent="0.35">
      <c r="A651" s="13" t="s">
        <v>9</v>
      </c>
      <c r="B651" s="14" t="s">
        <v>13</v>
      </c>
      <c r="C651" s="14" t="s">
        <v>11</v>
      </c>
      <c r="D651" s="45"/>
      <c r="E651" s="14">
        <f t="shared" si="40"/>
        <v>1</v>
      </c>
      <c r="F651" s="14">
        <f t="shared" si="41"/>
        <v>0</v>
      </c>
      <c r="G651" s="14">
        <f t="shared" si="42"/>
        <v>0</v>
      </c>
      <c r="H651" s="14">
        <f t="shared" si="43"/>
        <v>0</v>
      </c>
      <c r="I651" s="14">
        <v>45986</v>
      </c>
      <c r="J651" s="14">
        <v>4</v>
      </c>
      <c r="K651" s="14">
        <v>55</v>
      </c>
      <c r="L651" s="14">
        <v>40</v>
      </c>
      <c r="M651" s="48">
        <v>73401.833948922766</v>
      </c>
    </row>
    <row r="652" spans="1:13" ht="15.75" customHeight="1" x14ac:dyDescent="0.35">
      <c r="A652" s="13" t="s">
        <v>9</v>
      </c>
      <c r="B652" s="14" t="s">
        <v>13</v>
      </c>
      <c r="C652" s="14" t="s">
        <v>14</v>
      </c>
      <c r="D652" s="45"/>
      <c r="E652" s="14">
        <f t="shared" si="40"/>
        <v>1</v>
      </c>
      <c r="F652" s="14">
        <f t="shared" si="41"/>
        <v>0</v>
      </c>
      <c r="G652" s="14">
        <f t="shared" si="42"/>
        <v>0</v>
      </c>
      <c r="H652" s="14">
        <f t="shared" si="43"/>
        <v>1</v>
      </c>
      <c r="I652" s="14">
        <v>54357</v>
      </c>
      <c r="J652" s="14">
        <v>3</v>
      </c>
      <c r="K652" s="14">
        <v>54</v>
      </c>
      <c r="L652" s="14">
        <v>18</v>
      </c>
      <c r="M652" s="48">
        <v>77579.306152284305</v>
      </c>
    </row>
    <row r="653" spans="1:13" ht="15.75" customHeight="1" x14ac:dyDescent="0.35">
      <c r="A653" s="13" t="s">
        <v>9</v>
      </c>
      <c r="B653" s="14" t="s">
        <v>13</v>
      </c>
      <c r="C653" s="14" t="s">
        <v>11</v>
      </c>
      <c r="D653" s="45"/>
      <c r="E653" s="14">
        <f t="shared" si="40"/>
        <v>1</v>
      </c>
      <c r="F653" s="14">
        <f t="shared" si="41"/>
        <v>0</v>
      </c>
      <c r="G653" s="14">
        <f t="shared" si="42"/>
        <v>0</v>
      </c>
      <c r="H653" s="14">
        <f t="shared" si="43"/>
        <v>0</v>
      </c>
      <c r="I653" s="14">
        <v>61409</v>
      </c>
      <c r="J653" s="14">
        <v>3</v>
      </c>
      <c r="K653" s="14">
        <v>77</v>
      </c>
      <c r="L653" s="14">
        <v>58</v>
      </c>
      <c r="M653" s="48">
        <v>78989.158577483991</v>
      </c>
    </row>
    <row r="654" spans="1:13" ht="15.75" customHeight="1" x14ac:dyDescent="0.35">
      <c r="A654" s="13" t="s">
        <v>12</v>
      </c>
      <c r="B654" s="14" t="s">
        <v>13</v>
      </c>
      <c r="C654" s="14" t="s">
        <v>11</v>
      </c>
      <c r="D654" s="45"/>
      <c r="E654" s="14">
        <f t="shared" si="40"/>
        <v>0</v>
      </c>
      <c r="F654" s="14">
        <f t="shared" si="41"/>
        <v>1</v>
      </c>
      <c r="G654" s="14">
        <f t="shared" si="42"/>
        <v>0</v>
      </c>
      <c r="H654" s="14">
        <f t="shared" si="43"/>
        <v>0</v>
      </c>
      <c r="I654" s="14">
        <v>66330</v>
      </c>
      <c r="J654" s="14">
        <v>4</v>
      </c>
      <c r="K654" s="14">
        <v>44</v>
      </c>
      <c r="L654" s="14">
        <v>49</v>
      </c>
      <c r="M654" s="48">
        <v>68736.409137321432</v>
      </c>
    </row>
    <row r="655" spans="1:13" ht="15.75" customHeight="1" x14ac:dyDescent="0.35">
      <c r="A655" s="13" t="s">
        <v>12</v>
      </c>
      <c r="B655" s="14" t="s">
        <v>13</v>
      </c>
      <c r="C655" s="14" t="s">
        <v>11</v>
      </c>
      <c r="D655" s="45"/>
      <c r="E655" s="14">
        <f t="shared" si="40"/>
        <v>0</v>
      </c>
      <c r="F655" s="14">
        <f t="shared" si="41"/>
        <v>1</v>
      </c>
      <c r="G655" s="14">
        <f t="shared" si="42"/>
        <v>0</v>
      </c>
      <c r="H655" s="14">
        <f t="shared" si="43"/>
        <v>0</v>
      </c>
      <c r="I655" s="14">
        <v>64649</v>
      </c>
      <c r="J655" s="14">
        <v>3</v>
      </c>
      <c r="K655" s="14">
        <v>47</v>
      </c>
      <c r="L655" s="14">
        <v>53</v>
      </c>
      <c r="M655" s="48">
        <v>79999.262879046277</v>
      </c>
    </row>
    <row r="656" spans="1:13" ht="15.75" customHeight="1" x14ac:dyDescent="0.35">
      <c r="A656" s="13" t="s">
        <v>12</v>
      </c>
      <c r="B656" s="14" t="s">
        <v>13</v>
      </c>
      <c r="C656" s="14" t="s">
        <v>11</v>
      </c>
      <c r="D656" s="45"/>
      <c r="E656" s="14">
        <f t="shared" si="40"/>
        <v>0</v>
      </c>
      <c r="F656" s="14">
        <f t="shared" si="41"/>
        <v>1</v>
      </c>
      <c r="G656" s="14">
        <f t="shared" si="42"/>
        <v>0</v>
      </c>
      <c r="H656" s="14">
        <f t="shared" si="43"/>
        <v>0</v>
      </c>
      <c r="I656" s="14">
        <v>52136</v>
      </c>
      <c r="J656" s="14">
        <v>4</v>
      </c>
      <c r="K656" s="14">
        <v>77</v>
      </c>
      <c r="L656" s="14">
        <v>48</v>
      </c>
      <c r="M656" s="48">
        <v>63749.729883346583</v>
      </c>
    </row>
    <row r="657" spans="1:13" ht="15.75" customHeight="1" x14ac:dyDescent="0.35">
      <c r="A657" s="13" t="s">
        <v>12</v>
      </c>
      <c r="B657" s="14" t="s">
        <v>13</v>
      </c>
      <c r="C657" s="14" t="s">
        <v>11</v>
      </c>
      <c r="D657" s="45"/>
      <c r="E657" s="14">
        <f t="shared" si="40"/>
        <v>0</v>
      </c>
      <c r="F657" s="14">
        <f t="shared" si="41"/>
        <v>1</v>
      </c>
      <c r="G657" s="14">
        <f t="shared" si="42"/>
        <v>0</v>
      </c>
      <c r="H657" s="14">
        <f t="shared" si="43"/>
        <v>0</v>
      </c>
      <c r="I657" s="14">
        <v>60103</v>
      </c>
      <c r="J657" s="14">
        <v>3</v>
      </c>
      <c r="K657" s="14">
        <v>74</v>
      </c>
      <c r="L657" s="14">
        <v>45</v>
      </c>
      <c r="M657" s="48">
        <v>74810.658802005302</v>
      </c>
    </row>
    <row r="658" spans="1:13" ht="15.75" customHeight="1" x14ac:dyDescent="0.35">
      <c r="A658" s="13" t="s">
        <v>12</v>
      </c>
      <c r="B658" s="14" t="s">
        <v>13</v>
      </c>
      <c r="C658" s="14" t="s">
        <v>11</v>
      </c>
      <c r="D658" s="45"/>
      <c r="E658" s="14">
        <f t="shared" si="40"/>
        <v>0</v>
      </c>
      <c r="F658" s="14">
        <f t="shared" si="41"/>
        <v>1</v>
      </c>
      <c r="G658" s="14">
        <f t="shared" si="42"/>
        <v>0</v>
      </c>
      <c r="H658" s="14">
        <f t="shared" si="43"/>
        <v>0</v>
      </c>
      <c r="I658" s="14">
        <v>62521</v>
      </c>
      <c r="J658" s="14">
        <v>1</v>
      </c>
      <c r="K658" s="14">
        <v>70</v>
      </c>
      <c r="L658" s="14">
        <v>59</v>
      </c>
      <c r="M658" s="48">
        <v>77733.272842907594</v>
      </c>
    </row>
    <row r="659" spans="1:13" ht="15.75" customHeight="1" x14ac:dyDescent="0.35">
      <c r="A659" s="13" t="s">
        <v>12</v>
      </c>
      <c r="B659" s="14" t="s">
        <v>10</v>
      </c>
      <c r="C659" s="14" t="s">
        <v>11</v>
      </c>
      <c r="D659" s="45"/>
      <c r="E659" s="14">
        <f t="shared" si="40"/>
        <v>0</v>
      </c>
      <c r="F659" s="14">
        <f t="shared" si="41"/>
        <v>1</v>
      </c>
      <c r="G659" s="14">
        <f t="shared" si="42"/>
        <v>1</v>
      </c>
      <c r="H659" s="14">
        <f t="shared" si="43"/>
        <v>0</v>
      </c>
      <c r="I659" s="14">
        <v>49103</v>
      </c>
      <c r="J659" s="14">
        <v>1</v>
      </c>
      <c r="K659" s="14">
        <v>80</v>
      </c>
      <c r="L659" s="14">
        <v>52</v>
      </c>
      <c r="M659" s="48">
        <v>81128.877052460419</v>
      </c>
    </row>
    <row r="660" spans="1:13" ht="15.75" customHeight="1" x14ac:dyDescent="0.35">
      <c r="A660" s="13" t="s">
        <v>9</v>
      </c>
      <c r="B660" s="14" t="s">
        <v>13</v>
      </c>
      <c r="C660" s="14" t="s">
        <v>11</v>
      </c>
      <c r="D660" s="45"/>
      <c r="E660" s="14">
        <f t="shared" si="40"/>
        <v>1</v>
      </c>
      <c r="F660" s="14">
        <f t="shared" si="41"/>
        <v>0</v>
      </c>
      <c r="G660" s="14">
        <f t="shared" si="42"/>
        <v>0</v>
      </c>
      <c r="H660" s="14">
        <f t="shared" si="43"/>
        <v>0</v>
      </c>
      <c r="I660" s="14">
        <v>71328</v>
      </c>
      <c r="J660" s="14">
        <v>1</v>
      </c>
      <c r="K660" s="14">
        <v>65</v>
      </c>
      <c r="L660" s="14">
        <v>26</v>
      </c>
      <c r="M660" s="48">
        <v>77695.834604226693</v>
      </c>
    </row>
    <row r="661" spans="1:13" ht="15.75" customHeight="1" x14ac:dyDescent="0.35">
      <c r="A661" s="13" t="s">
        <v>15</v>
      </c>
      <c r="B661" s="14" t="s">
        <v>13</v>
      </c>
      <c r="C661" s="14" t="s">
        <v>14</v>
      </c>
      <c r="D661" s="45"/>
      <c r="E661" s="14">
        <f t="shared" si="40"/>
        <v>0</v>
      </c>
      <c r="F661" s="14">
        <f t="shared" si="41"/>
        <v>0</v>
      </c>
      <c r="G661" s="14">
        <f t="shared" si="42"/>
        <v>0</v>
      </c>
      <c r="H661" s="14">
        <f t="shared" si="43"/>
        <v>1</v>
      </c>
      <c r="I661" s="14">
        <v>58953</v>
      </c>
      <c r="J661" s="14">
        <v>4</v>
      </c>
      <c r="K661" s="14">
        <v>46</v>
      </c>
      <c r="L661" s="14">
        <v>27</v>
      </c>
      <c r="M661" s="48">
        <v>64535.000309952338</v>
      </c>
    </row>
    <row r="662" spans="1:13" ht="15.75" customHeight="1" x14ac:dyDescent="0.35">
      <c r="A662" s="13" t="s">
        <v>9</v>
      </c>
      <c r="B662" s="14" t="s">
        <v>13</v>
      </c>
      <c r="C662" s="14" t="s">
        <v>11</v>
      </c>
      <c r="D662" s="45"/>
      <c r="E662" s="14">
        <f t="shared" si="40"/>
        <v>1</v>
      </c>
      <c r="F662" s="14">
        <f t="shared" si="41"/>
        <v>0</v>
      </c>
      <c r="G662" s="14">
        <f t="shared" si="42"/>
        <v>0</v>
      </c>
      <c r="H662" s="14">
        <f t="shared" si="43"/>
        <v>0</v>
      </c>
      <c r="I662" s="14">
        <v>59927</v>
      </c>
      <c r="J662" s="14">
        <v>2</v>
      </c>
      <c r="K662" s="14">
        <v>51</v>
      </c>
      <c r="L662" s="14">
        <v>48</v>
      </c>
      <c r="M662" s="48">
        <v>87640.584888143887</v>
      </c>
    </row>
    <row r="663" spans="1:13" ht="15.75" customHeight="1" x14ac:dyDescent="0.35">
      <c r="A663" s="13" t="s">
        <v>9</v>
      </c>
      <c r="B663" s="14" t="s">
        <v>13</v>
      </c>
      <c r="C663" s="14" t="s">
        <v>11</v>
      </c>
      <c r="D663" s="45"/>
      <c r="E663" s="14">
        <f t="shared" si="40"/>
        <v>1</v>
      </c>
      <c r="F663" s="14">
        <f t="shared" si="41"/>
        <v>0</v>
      </c>
      <c r="G663" s="14">
        <f t="shared" si="42"/>
        <v>0</v>
      </c>
      <c r="H663" s="14">
        <f t="shared" si="43"/>
        <v>0</v>
      </c>
      <c r="I663" s="14">
        <v>49840</v>
      </c>
      <c r="J663" s="14">
        <v>3</v>
      </c>
      <c r="K663" s="14">
        <v>37</v>
      </c>
      <c r="L663" s="14">
        <v>57</v>
      </c>
      <c r="M663" s="48">
        <v>69511.745563136836</v>
      </c>
    </row>
    <row r="664" spans="1:13" ht="15.75" customHeight="1" x14ac:dyDescent="0.35">
      <c r="A664" s="13" t="s">
        <v>12</v>
      </c>
      <c r="B664" s="14" t="s">
        <v>13</v>
      </c>
      <c r="C664" s="14" t="s">
        <v>14</v>
      </c>
      <c r="D664" s="45"/>
      <c r="E664" s="14">
        <f t="shared" si="40"/>
        <v>0</v>
      </c>
      <c r="F664" s="14">
        <f t="shared" si="41"/>
        <v>1</v>
      </c>
      <c r="G664" s="14">
        <f t="shared" si="42"/>
        <v>0</v>
      </c>
      <c r="H664" s="14">
        <f t="shared" si="43"/>
        <v>1</v>
      </c>
      <c r="I664" s="14">
        <v>67431</v>
      </c>
      <c r="J664" s="14">
        <v>3</v>
      </c>
      <c r="K664" s="14">
        <v>46</v>
      </c>
      <c r="L664" s="14">
        <v>37</v>
      </c>
      <c r="M664" s="48">
        <v>66775.804646534758</v>
      </c>
    </row>
    <row r="665" spans="1:13" ht="15.75" customHeight="1" x14ac:dyDescent="0.35">
      <c r="A665" s="13" t="s">
        <v>12</v>
      </c>
      <c r="B665" s="14" t="s">
        <v>13</v>
      </c>
      <c r="C665" s="14" t="s">
        <v>11</v>
      </c>
      <c r="D665" s="45"/>
      <c r="E665" s="14">
        <f t="shared" si="40"/>
        <v>0</v>
      </c>
      <c r="F665" s="14">
        <f t="shared" si="41"/>
        <v>1</v>
      </c>
      <c r="G665" s="14">
        <f t="shared" si="42"/>
        <v>0</v>
      </c>
      <c r="H665" s="14">
        <f t="shared" si="43"/>
        <v>0</v>
      </c>
      <c r="I665" s="14">
        <v>45910</v>
      </c>
      <c r="J665" s="14">
        <v>3</v>
      </c>
      <c r="K665" s="14">
        <v>44</v>
      </c>
      <c r="L665" s="14">
        <v>57</v>
      </c>
      <c r="M665" s="48">
        <v>82368.082996340032</v>
      </c>
    </row>
    <row r="666" spans="1:13" ht="15.75" customHeight="1" x14ac:dyDescent="0.35">
      <c r="A666" s="13" t="s">
        <v>9</v>
      </c>
      <c r="B666" s="14" t="s">
        <v>13</v>
      </c>
      <c r="C666" s="14" t="s">
        <v>11</v>
      </c>
      <c r="D666" s="45"/>
      <c r="E666" s="14">
        <f t="shared" si="40"/>
        <v>1</v>
      </c>
      <c r="F666" s="14">
        <f t="shared" si="41"/>
        <v>0</v>
      </c>
      <c r="G666" s="14">
        <f t="shared" si="42"/>
        <v>0</v>
      </c>
      <c r="H666" s="14">
        <f t="shared" si="43"/>
        <v>0</v>
      </c>
      <c r="I666" s="14">
        <v>51683</v>
      </c>
      <c r="J666" s="14">
        <v>3</v>
      </c>
      <c r="K666" s="14">
        <v>55</v>
      </c>
      <c r="L666" s="14">
        <v>32</v>
      </c>
      <c r="M666" s="48">
        <v>62070.147111953593</v>
      </c>
    </row>
    <row r="667" spans="1:13" ht="15.75" customHeight="1" x14ac:dyDescent="0.35">
      <c r="A667" s="13" t="s">
        <v>12</v>
      </c>
      <c r="B667" s="14" t="s">
        <v>13</v>
      </c>
      <c r="C667" s="14" t="s">
        <v>14</v>
      </c>
      <c r="D667" s="45"/>
      <c r="E667" s="14">
        <f t="shared" si="40"/>
        <v>0</v>
      </c>
      <c r="F667" s="14">
        <f t="shared" si="41"/>
        <v>1</v>
      </c>
      <c r="G667" s="14">
        <f t="shared" si="42"/>
        <v>0</v>
      </c>
      <c r="H667" s="14">
        <f t="shared" si="43"/>
        <v>1</v>
      </c>
      <c r="I667" s="14">
        <v>54298</v>
      </c>
      <c r="J667" s="14">
        <v>4</v>
      </c>
      <c r="K667" s="14">
        <v>44</v>
      </c>
      <c r="L667" s="14">
        <v>18</v>
      </c>
      <c r="M667" s="48">
        <v>69619.853470575792</v>
      </c>
    </row>
    <row r="668" spans="1:13" ht="15.75" customHeight="1" x14ac:dyDescent="0.35">
      <c r="A668" s="13" t="s">
        <v>12</v>
      </c>
      <c r="B668" s="14" t="s">
        <v>10</v>
      </c>
      <c r="C668" s="14" t="s">
        <v>11</v>
      </c>
      <c r="D668" s="45"/>
      <c r="E668" s="14">
        <f t="shared" si="40"/>
        <v>0</v>
      </c>
      <c r="F668" s="14">
        <f t="shared" si="41"/>
        <v>1</v>
      </c>
      <c r="G668" s="14">
        <f t="shared" si="42"/>
        <v>1</v>
      </c>
      <c r="H668" s="14">
        <f t="shared" si="43"/>
        <v>0</v>
      </c>
      <c r="I668" s="14">
        <v>49209</v>
      </c>
      <c r="J668" s="14">
        <v>3</v>
      </c>
      <c r="K668" s="14">
        <v>59</v>
      </c>
      <c r="L668" s="14">
        <v>64</v>
      </c>
      <c r="M668" s="48">
        <v>78320.207439736449</v>
      </c>
    </row>
    <row r="669" spans="1:13" ht="15.75" customHeight="1" x14ac:dyDescent="0.35">
      <c r="A669" s="13" t="s">
        <v>12</v>
      </c>
      <c r="B669" s="14" t="s">
        <v>10</v>
      </c>
      <c r="C669" s="14" t="s">
        <v>14</v>
      </c>
      <c r="D669" s="45"/>
      <c r="E669" s="14">
        <f t="shared" si="40"/>
        <v>0</v>
      </c>
      <c r="F669" s="14">
        <f t="shared" si="41"/>
        <v>1</v>
      </c>
      <c r="G669" s="14">
        <f t="shared" si="42"/>
        <v>1</v>
      </c>
      <c r="H669" s="14">
        <f t="shared" si="43"/>
        <v>1</v>
      </c>
      <c r="I669" s="14">
        <v>62631</v>
      </c>
      <c r="J669" s="14">
        <v>2</v>
      </c>
      <c r="K669" s="14">
        <v>68</v>
      </c>
      <c r="L669" s="14">
        <v>43</v>
      </c>
      <c r="M669" s="48">
        <v>105727.87007089121</v>
      </c>
    </row>
    <row r="670" spans="1:13" ht="15.75" customHeight="1" x14ac:dyDescent="0.35">
      <c r="A670" s="13" t="s">
        <v>9</v>
      </c>
      <c r="B670" s="14" t="s">
        <v>13</v>
      </c>
      <c r="C670" s="14" t="s">
        <v>14</v>
      </c>
      <c r="D670" s="45"/>
      <c r="E670" s="14">
        <f t="shared" si="40"/>
        <v>1</v>
      </c>
      <c r="F670" s="14">
        <f t="shared" si="41"/>
        <v>0</v>
      </c>
      <c r="G670" s="14">
        <f t="shared" si="42"/>
        <v>0</v>
      </c>
      <c r="H670" s="14">
        <f t="shared" si="43"/>
        <v>1</v>
      </c>
      <c r="I670" s="14">
        <v>55394</v>
      </c>
      <c r="J670" s="14">
        <v>1</v>
      </c>
      <c r="K670" s="14">
        <v>61</v>
      </c>
      <c r="L670" s="14">
        <v>49</v>
      </c>
      <c r="M670" s="48">
        <v>79057.807365945817</v>
      </c>
    </row>
    <row r="671" spans="1:13" ht="15.75" customHeight="1" x14ac:dyDescent="0.35">
      <c r="A671" s="13" t="s">
        <v>15</v>
      </c>
      <c r="B671" s="14" t="s">
        <v>10</v>
      </c>
      <c r="C671" s="14" t="s">
        <v>11</v>
      </c>
      <c r="D671" s="45"/>
      <c r="E671" s="14">
        <f t="shared" si="40"/>
        <v>0</v>
      </c>
      <c r="F671" s="14">
        <f t="shared" si="41"/>
        <v>0</v>
      </c>
      <c r="G671" s="14">
        <f t="shared" si="42"/>
        <v>1</v>
      </c>
      <c r="H671" s="14">
        <f t="shared" si="43"/>
        <v>0</v>
      </c>
      <c r="I671" s="14">
        <v>57876</v>
      </c>
      <c r="J671" s="14">
        <v>2</v>
      </c>
      <c r="K671" s="14">
        <v>39</v>
      </c>
      <c r="L671" s="14">
        <v>40</v>
      </c>
      <c r="M671" s="48">
        <v>99227.714242277376</v>
      </c>
    </row>
    <row r="672" spans="1:13" ht="15.75" customHeight="1" x14ac:dyDescent="0.35">
      <c r="A672" s="13" t="s">
        <v>9</v>
      </c>
      <c r="B672" s="14" t="s">
        <v>10</v>
      </c>
      <c r="C672" s="14" t="s">
        <v>14</v>
      </c>
      <c r="D672" s="45"/>
      <c r="E672" s="14">
        <f t="shared" si="40"/>
        <v>1</v>
      </c>
      <c r="F672" s="14">
        <f t="shared" si="41"/>
        <v>0</v>
      </c>
      <c r="G672" s="14">
        <f t="shared" si="42"/>
        <v>1</v>
      </c>
      <c r="H672" s="14">
        <f t="shared" si="43"/>
        <v>1</v>
      </c>
      <c r="I672" s="14">
        <v>60476</v>
      </c>
      <c r="J672" s="14">
        <v>1</v>
      </c>
      <c r="K672" s="14">
        <v>85</v>
      </c>
      <c r="L672" s="14">
        <v>62</v>
      </c>
      <c r="M672" s="48">
        <v>113212.07480504243</v>
      </c>
    </row>
    <row r="673" spans="1:13" ht="15.75" customHeight="1" x14ac:dyDescent="0.35">
      <c r="A673" s="13" t="s">
        <v>12</v>
      </c>
      <c r="B673" s="14" t="s">
        <v>13</v>
      </c>
      <c r="C673" s="14" t="s">
        <v>11</v>
      </c>
      <c r="D673" s="45"/>
      <c r="E673" s="14">
        <f t="shared" si="40"/>
        <v>0</v>
      </c>
      <c r="F673" s="14">
        <f t="shared" si="41"/>
        <v>1</v>
      </c>
      <c r="G673" s="14">
        <f t="shared" si="42"/>
        <v>0</v>
      </c>
      <c r="H673" s="14">
        <f t="shared" si="43"/>
        <v>0</v>
      </c>
      <c r="I673" s="14">
        <v>53787</v>
      </c>
      <c r="J673" s="14">
        <v>2</v>
      </c>
      <c r="K673" s="14">
        <v>42</v>
      </c>
      <c r="L673" s="14">
        <v>40</v>
      </c>
      <c r="M673" s="48">
        <v>66886.628865447958</v>
      </c>
    </row>
    <row r="674" spans="1:13" ht="15.75" customHeight="1" x14ac:dyDescent="0.35">
      <c r="A674" s="13" t="s">
        <v>12</v>
      </c>
      <c r="B674" s="14" t="s">
        <v>13</v>
      </c>
      <c r="C674" s="14" t="s">
        <v>14</v>
      </c>
      <c r="D674" s="45"/>
      <c r="E674" s="14">
        <f t="shared" si="40"/>
        <v>0</v>
      </c>
      <c r="F674" s="14">
        <f t="shared" si="41"/>
        <v>1</v>
      </c>
      <c r="G674" s="14">
        <f t="shared" si="42"/>
        <v>0</v>
      </c>
      <c r="H674" s="14">
        <f t="shared" si="43"/>
        <v>1</v>
      </c>
      <c r="I674" s="14">
        <v>59116</v>
      </c>
      <c r="J674" s="14">
        <v>1</v>
      </c>
      <c r="K674" s="14">
        <v>81</v>
      </c>
      <c r="L674" s="14">
        <v>30</v>
      </c>
      <c r="M674" s="48">
        <v>63751.996398288546</v>
      </c>
    </row>
    <row r="675" spans="1:13" ht="15.75" customHeight="1" x14ac:dyDescent="0.35">
      <c r="A675" s="13" t="s">
        <v>9</v>
      </c>
      <c r="B675" s="14" t="s">
        <v>13</v>
      </c>
      <c r="C675" s="14" t="s">
        <v>11</v>
      </c>
      <c r="D675" s="45"/>
      <c r="E675" s="14">
        <f t="shared" si="40"/>
        <v>1</v>
      </c>
      <c r="F675" s="14">
        <f t="shared" si="41"/>
        <v>0</v>
      </c>
      <c r="G675" s="14">
        <f t="shared" si="42"/>
        <v>0</v>
      </c>
      <c r="H675" s="14">
        <f t="shared" si="43"/>
        <v>0</v>
      </c>
      <c r="I675" s="14">
        <v>53671</v>
      </c>
      <c r="J675" s="14">
        <v>2</v>
      </c>
      <c r="K675" s="14">
        <v>65</v>
      </c>
      <c r="L675" s="14">
        <v>29</v>
      </c>
      <c r="M675" s="48">
        <v>68221.292451461981</v>
      </c>
    </row>
    <row r="676" spans="1:13" ht="15.75" customHeight="1" x14ac:dyDescent="0.35">
      <c r="A676" s="13" t="s">
        <v>12</v>
      </c>
      <c r="B676" s="14" t="s">
        <v>13</v>
      </c>
      <c r="C676" s="14" t="s">
        <v>14</v>
      </c>
      <c r="D676" s="45"/>
      <c r="E676" s="14">
        <f t="shared" si="40"/>
        <v>0</v>
      </c>
      <c r="F676" s="14">
        <f t="shared" si="41"/>
        <v>1</v>
      </c>
      <c r="G676" s="14">
        <f t="shared" si="42"/>
        <v>0</v>
      </c>
      <c r="H676" s="14">
        <f t="shared" si="43"/>
        <v>1</v>
      </c>
      <c r="I676" s="14">
        <v>55289</v>
      </c>
      <c r="J676" s="14">
        <v>2</v>
      </c>
      <c r="K676" s="14">
        <v>75</v>
      </c>
      <c r="L676" s="14">
        <v>36</v>
      </c>
      <c r="M676" s="48">
        <v>60479.665066505324</v>
      </c>
    </row>
    <row r="677" spans="1:13" ht="15.75" customHeight="1" x14ac:dyDescent="0.35">
      <c r="A677" s="13" t="s">
        <v>12</v>
      </c>
      <c r="B677" s="14" t="s">
        <v>13</v>
      </c>
      <c r="C677" s="14" t="s">
        <v>11</v>
      </c>
      <c r="D677" s="45"/>
      <c r="E677" s="14">
        <f t="shared" si="40"/>
        <v>0</v>
      </c>
      <c r="F677" s="14">
        <f t="shared" si="41"/>
        <v>1</v>
      </c>
      <c r="G677" s="14">
        <f t="shared" si="42"/>
        <v>0</v>
      </c>
      <c r="H677" s="14">
        <f t="shared" si="43"/>
        <v>0</v>
      </c>
      <c r="I677" s="14">
        <v>52987</v>
      </c>
      <c r="J677" s="14">
        <v>1</v>
      </c>
      <c r="K677" s="14">
        <v>52</v>
      </c>
      <c r="L677" s="14">
        <v>41</v>
      </c>
      <c r="M677" s="48">
        <v>68586.398692240909</v>
      </c>
    </row>
    <row r="678" spans="1:13" ht="15.75" customHeight="1" x14ac:dyDescent="0.35">
      <c r="A678" s="13" t="s">
        <v>12</v>
      </c>
      <c r="B678" s="14" t="s">
        <v>10</v>
      </c>
      <c r="C678" s="14" t="s">
        <v>11</v>
      </c>
      <c r="D678" s="45"/>
      <c r="E678" s="14">
        <f t="shared" si="40"/>
        <v>0</v>
      </c>
      <c r="F678" s="14">
        <f t="shared" si="41"/>
        <v>1</v>
      </c>
      <c r="G678" s="14">
        <f t="shared" si="42"/>
        <v>1</v>
      </c>
      <c r="H678" s="14">
        <f t="shared" si="43"/>
        <v>0</v>
      </c>
      <c r="I678" s="14">
        <v>71473</v>
      </c>
      <c r="J678" s="14">
        <v>4</v>
      </c>
      <c r="K678" s="14">
        <v>84</v>
      </c>
      <c r="L678" s="14">
        <v>44</v>
      </c>
      <c r="M678" s="48">
        <v>92655.276070185908</v>
      </c>
    </row>
    <row r="679" spans="1:13" ht="15.75" customHeight="1" x14ac:dyDescent="0.35">
      <c r="A679" s="13" t="s">
        <v>15</v>
      </c>
      <c r="B679" s="14" t="s">
        <v>13</v>
      </c>
      <c r="C679" s="14" t="s">
        <v>14</v>
      </c>
      <c r="D679" s="45"/>
      <c r="E679" s="14">
        <f t="shared" si="40"/>
        <v>0</v>
      </c>
      <c r="F679" s="14">
        <f t="shared" si="41"/>
        <v>0</v>
      </c>
      <c r="G679" s="14">
        <f t="shared" si="42"/>
        <v>0</v>
      </c>
      <c r="H679" s="14">
        <f t="shared" si="43"/>
        <v>1</v>
      </c>
      <c r="I679" s="14">
        <v>45893</v>
      </c>
      <c r="J679" s="14">
        <v>3</v>
      </c>
      <c r="K679" s="14">
        <v>70</v>
      </c>
      <c r="L679" s="14">
        <v>45</v>
      </c>
      <c r="M679" s="48">
        <v>66715.599758098353</v>
      </c>
    </row>
    <row r="680" spans="1:13" ht="15.75" customHeight="1" x14ac:dyDescent="0.35">
      <c r="A680" s="13" t="s">
        <v>12</v>
      </c>
      <c r="B680" s="14" t="s">
        <v>13</v>
      </c>
      <c r="C680" s="14" t="s">
        <v>11</v>
      </c>
      <c r="D680" s="45"/>
      <c r="E680" s="14">
        <f t="shared" si="40"/>
        <v>0</v>
      </c>
      <c r="F680" s="14">
        <f t="shared" si="41"/>
        <v>1</v>
      </c>
      <c r="G680" s="14">
        <f t="shared" si="42"/>
        <v>0</v>
      </c>
      <c r="H680" s="14">
        <f t="shared" si="43"/>
        <v>0</v>
      </c>
      <c r="I680" s="14">
        <v>63091</v>
      </c>
      <c r="J680" s="14">
        <v>3</v>
      </c>
      <c r="K680" s="14">
        <v>68</v>
      </c>
      <c r="L680" s="14">
        <v>55</v>
      </c>
      <c r="M680" s="48">
        <v>77143.388654671682</v>
      </c>
    </row>
    <row r="681" spans="1:13" ht="15.75" customHeight="1" x14ac:dyDescent="0.35">
      <c r="A681" s="13" t="s">
        <v>15</v>
      </c>
      <c r="B681" s="14" t="s">
        <v>10</v>
      </c>
      <c r="C681" s="14" t="s">
        <v>14</v>
      </c>
      <c r="D681" s="45"/>
      <c r="E681" s="14">
        <f t="shared" si="40"/>
        <v>0</v>
      </c>
      <c r="F681" s="14">
        <f t="shared" si="41"/>
        <v>0</v>
      </c>
      <c r="G681" s="14">
        <f t="shared" si="42"/>
        <v>1</v>
      </c>
      <c r="H681" s="14">
        <f t="shared" si="43"/>
        <v>1</v>
      </c>
      <c r="I681" s="14">
        <v>56830</v>
      </c>
      <c r="J681" s="14">
        <v>1</v>
      </c>
      <c r="K681" s="14">
        <v>84</v>
      </c>
      <c r="L681" s="14">
        <v>60</v>
      </c>
      <c r="M681" s="48">
        <v>108471.67710494915</v>
      </c>
    </row>
    <row r="682" spans="1:13" ht="15.75" customHeight="1" x14ac:dyDescent="0.35">
      <c r="A682" s="13" t="s">
        <v>9</v>
      </c>
      <c r="B682" s="14" t="s">
        <v>13</v>
      </c>
      <c r="C682" s="14" t="s">
        <v>14</v>
      </c>
      <c r="D682" s="45"/>
      <c r="E682" s="14">
        <f t="shared" si="40"/>
        <v>1</v>
      </c>
      <c r="F682" s="14">
        <f t="shared" si="41"/>
        <v>0</v>
      </c>
      <c r="G682" s="14">
        <f t="shared" si="42"/>
        <v>0</v>
      </c>
      <c r="H682" s="14">
        <f t="shared" si="43"/>
        <v>1</v>
      </c>
      <c r="I682" s="14">
        <v>64221</v>
      </c>
      <c r="J682" s="14">
        <v>1</v>
      </c>
      <c r="K682" s="14">
        <v>55</v>
      </c>
      <c r="L682" s="14">
        <v>56</v>
      </c>
      <c r="M682" s="48">
        <v>91904.165028407064</v>
      </c>
    </row>
    <row r="683" spans="1:13" ht="15.75" customHeight="1" x14ac:dyDescent="0.35">
      <c r="A683" s="13" t="s">
        <v>15</v>
      </c>
      <c r="B683" s="14" t="s">
        <v>13</v>
      </c>
      <c r="C683" s="14" t="s">
        <v>11</v>
      </c>
      <c r="D683" s="45"/>
      <c r="E683" s="14">
        <f t="shared" si="40"/>
        <v>0</v>
      </c>
      <c r="F683" s="14">
        <f t="shared" si="41"/>
        <v>0</v>
      </c>
      <c r="G683" s="14">
        <f t="shared" si="42"/>
        <v>0</v>
      </c>
      <c r="H683" s="14">
        <f t="shared" si="43"/>
        <v>0</v>
      </c>
      <c r="I683" s="14">
        <v>50761</v>
      </c>
      <c r="J683" s="14">
        <v>2</v>
      </c>
      <c r="K683" s="14">
        <v>62</v>
      </c>
      <c r="L683" s="14">
        <v>49</v>
      </c>
      <c r="M683" s="48">
        <v>72795.439059652374</v>
      </c>
    </row>
    <row r="684" spans="1:13" ht="15.75" customHeight="1" x14ac:dyDescent="0.35">
      <c r="A684" s="13" t="s">
        <v>9</v>
      </c>
      <c r="B684" s="14" t="s">
        <v>13</v>
      </c>
      <c r="C684" s="14" t="s">
        <v>11</v>
      </c>
      <c r="D684" s="45"/>
      <c r="E684" s="14">
        <f t="shared" si="40"/>
        <v>1</v>
      </c>
      <c r="F684" s="14">
        <f t="shared" si="41"/>
        <v>0</v>
      </c>
      <c r="G684" s="14">
        <f t="shared" si="42"/>
        <v>0</v>
      </c>
      <c r="H684" s="14">
        <f t="shared" si="43"/>
        <v>0</v>
      </c>
      <c r="I684" s="14">
        <v>44663</v>
      </c>
      <c r="J684" s="14">
        <v>1</v>
      </c>
      <c r="K684" s="14">
        <v>61</v>
      </c>
      <c r="L684" s="14">
        <v>21</v>
      </c>
      <c r="M684" s="48">
        <v>67584.071139603286</v>
      </c>
    </row>
    <row r="685" spans="1:13" ht="15.75" customHeight="1" x14ac:dyDescent="0.35">
      <c r="A685" s="13" t="s">
        <v>9</v>
      </c>
      <c r="B685" s="14" t="s">
        <v>13</v>
      </c>
      <c r="C685" s="14" t="s">
        <v>14</v>
      </c>
      <c r="D685" s="45"/>
      <c r="E685" s="14">
        <f t="shared" si="40"/>
        <v>1</v>
      </c>
      <c r="F685" s="14">
        <f t="shared" si="41"/>
        <v>0</v>
      </c>
      <c r="G685" s="14">
        <f t="shared" si="42"/>
        <v>0</v>
      </c>
      <c r="H685" s="14">
        <f t="shared" si="43"/>
        <v>1</v>
      </c>
      <c r="I685" s="14">
        <v>47451</v>
      </c>
      <c r="J685" s="14">
        <v>1</v>
      </c>
      <c r="K685" s="14">
        <v>44</v>
      </c>
      <c r="L685" s="14">
        <v>19</v>
      </c>
      <c r="M685" s="48">
        <v>64086.374317754038</v>
      </c>
    </row>
    <row r="686" spans="1:13" ht="15.75" customHeight="1" x14ac:dyDescent="0.35">
      <c r="A686" s="13" t="s">
        <v>9</v>
      </c>
      <c r="B686" s="14" t="s">
        <v>10</v>
      </c>
      <c r="C686" s="14" t="s">
        <v>14</v>
      </c>
      <c r="D686" s="45"/>
      <c r="E686" s="14">
        <f t="shared" si="40"/>
        <v>1</v>
      </c>
      <c r="F686" s="14">
        <f t="shared" si="41"/>
        <v>0</v>
      </c>
      <c r="G686" s="14">
        <f t="shared" si="42"/>
        <v>1</v>
      </c>
      <c r="H686" s="14">
        <f t="shared" si="43"/>
        <v>1</v>
      </c>
      <c r="I686" s="14">
        <v>60917</v>
      </c>
      <c r="J686" s="14">
        <v>3</v>
      </c>
      <c r="K686" s="14">
        <v>69</v>
      </c>
      <c r="L686" s="14">
        <v>39</v>
      </c>
      <c r="M686" s="48">
        <v>101886.27827375659</v>
      </c>
    </row>
    <row r="687" spans="1:13" ht="15.75" customHeight="1" x14ac:dyDescent="0.35">
      <c r="A687" s="13" t="s">
        <v>15</v>
      </c>
      <c r="B687" s="14" t="s">
        <v>13</v>
      </c>
      <c r="C687" s="14" t="s">
        <v>14</v>
      </c>
      <c r="D687" s="45"/>
      <c r="E687" s="14">
        <f t="shared" si="40"/>
        <v>0</v>
      </c>
      <c r="F687" s="14">
        <f t="shared" si="41"/>
        <v>0</v>
      </c>
      <c r="G687" s="14">
        <f t="shared" si="42"/>
        <v>0</v>
      </c>
      <c r="H687" s="14">
        <f t="shared" si="43"/>
        <v>1</v>
      </c>
      <c r="I687" s="14">
        <v>47576</v>
      </c>
      <c r="J687" s="14">
        <v>4</v>
      </c>
      <c r="K687" s="14">
        <v>68</v>
      </c>
      <c r="L687" s="14">
        <v>53</v>
      </c>
      <c r="M687" s="48">
        <v>66654.114844917451</v>
      </c>
    </row>
    <row r="688" spans="1:13" ht="15.75" customHeight="1" x14ac:dyDescent="0.35">
      <c r="A688" s="13" t="s">
        <v>9</v>
      </c>
      <c r="B688" s="14" t="s">
        <v>13</v>
      </c>
      <c r="C688" s="14" t="s">
        <v>11</v>
      </c>
      <c r="D688" s="45"/>
      <c r="E688" s="14">
        <f t="shared" si="40"/>
        <v>1</v>
      </c>
      <c r="F688" s="14">
        <f t="shared" si="41"/>
        <v>0</v>
      </c>
      <c r="G688" s="14">
        <f t="shared" si="42"/>
        <v>0</v>
      </c>
      <c r="H688" s="14">
        <f t="shared" si="43"/>
        <v>0</v>
      </c>
      <c r="I688" s="14">
        <v>40632</v>
      </c>
      <c r="J688" s="14">
        <v>2</v>
      </c>
      <c r="K688" s="14">
        <v>61</v>
      </c>
      <c r="L688" s="14">
        <v>33</v>
      </c>
      <c r="M688" s="48">
        <v>71017.541214502358</v>
      </c>
    </row>
    <row r="689" spans="1:13" ht="15.75" customHeight="1" x14ac:dyDescent="0.35">
      <c r="A689" s="13" t="s">
        <v>9</v>
      </c>
      <c r="B689" s="14" t="s">
        <v>13</v>
      </c>
      <c r="C689" s="14" t="s">
        <v>14</v>
      </c>
      <c r="D689" s="45"/>
      <c r="E689" s="14">
        <f t="shared" si="40"/>
        <v>1</v>
      </c>
      <c r="F689" s="14">
        <f t="shared" si="41"/>
        <v>0</v>
      </c>
      <c r="G689" s="14">
        <f t="shared" si="42"/>
        <v>0</v>
      </c>
      <c r="H689" s="14">
        <f t="shared" si="43"/>
        <v>1</v>
      </c>
      <c r="I689" s="14">
        <v>53942</v>
      </c>
      <c r="J689" s="14">
        <v>1</v>
      </c>
      <c r="K689" s="14">
        <v>44</v>
      </c>
      <c r="L689" s="14">
        <v>53</v>
      </c>
      <c r="M689" s="48">
        <v>79333.456341024576</v>
      </c>
    </row>
    <row r="690" spans="1:13" ht="15.75" customHeight="1" x14ac:dyDescent="0.35">
      <c r="A690" s="13" t="s">
        <v>9</v>
      </c>
      <c r="B690" s="14" t="s">
        <v>13</v>
      </c>
      <c r="C690" s="14" t="s">
        <v>14</v>
      </c>
      <c r="D690" s="45"/>
      <c r="E690" s="14">
        <f t="shared" si="40"/>
        <v>1</v>
      </c>
      <c r="F690" s="14">
        <f t="shared" si="41"/>
        <v>0</v>
      </c>
      <c r="G690" s="14">
        <f t="shared" si="42"/>
        <v>0</v>
      </c>
      <c r="H690" s="14">
        <f t="shared" si="43"/>
        <v>1</v>
      </c>
      <c r="I690" s="14">
        <v>50105</v>
      </c>
      <c r="J690" s="14">
        <v>4</v>
      </c>
      <c r="K690" s="14">
        <v>74</v>
      </c>
      <c r="L690" s="14">
        <v>42</v>
      </c>
      <c r="M690" s="48">
        <v>76594.044641234155</v>
      </c>
    </row>
    <row r="691" spans="1:13" ht="15.75" customHeight="1" x14ac:dyDescent="0.35">
      <c r="A691" s="13" t="s">
        <v>12</v>
      </c>
      <c r="B691" s="14" t="s">
        <v>13</v>
      </c>
      <c r="C691" s="14" t="s">
        <v>14</v>
      </c>
      <c r="D691" s="45"/>
      <c r="E691" s="14">
        <f t="shared" si="40"/>
        <v>0</v>
      </c>
      <c r="F691" s="14">
        <f t="shared" si="41"/>
        <v>1</v>
      </c>
      <c r="G691" s="14">
        <f t="shared" si="42"/>
        <v>0</v>
      </c>
      <c r="H691" s="14">
        <f t="shared" si="43"/>
        <v>1</v>
      </c>
      <c r="I691" s="14">
        <v>63562</v>
      </c>
      <c r="J691" s="14">
        <v>3</v>
      </c>
      <c r="K691" s="14">
        <v>41</v>
      </c>
      <c r="L691" s="14">
        <v>40</v>
      </c>
      <c r="M691" s="48">
        <v>79720.01898520808</v>
      </c>
    </row>
    <row r="692" spans="1:13" ht="15.75" customHeight="1" x14ac:dyDescent="0.35">
      <c r="A692" s="13" t="s">
        <v>9</v>
      </c>
      <c r="B692" s="14" t="s">
        <v>13</v>
      </c>
      <c r="C692" s="14" t="s">
        <v>11</v>
      </c>
      <c r="D692" s="45"/>
      <c r="E692" s="14">
        <f t="shared" si="40"/>
        <v>1</v>
      </c>
      <c r="F692" s="14">
        <f t="shared" si="41"/>
        <v>0</v>
      </c>
      <c r="G692" s="14">
        <f t="shared" si="42"/>
        <v>0</v>
      </c>
      <c r="H692" s="14">
        <f t="shared" si="43"/>
        <v>0</v>
      </c>
      <c r="I692" s="14">
        <v>49275</v>
      </c>
      <c r="J692" s="14">
        <v>3</v>
      </c>
      <c r="K692" s="14">
        <v>38</v>
      </c>
      <c r="L692" s="14">
        <v>47</v>
      </c>
      <c r="M692" s="48">
        <v>84809.16555818294</v>
      </c>
    </row>
    <row r="693" spans="1:13" ht="15.75" customHeight="1" x14ac:dyDescent="0.35">
      <c r="A693" s="13" t="s">
        <v>12</v>
      </c>
      <c r="B693" s="14" t="s">
        <v>10</v>
      </c>
      <c r="C693" s="14" t="s">
        <v>14</v>
      </c>
      <c r="D693" s="45"/>
      <c r="E693" s="14">
        <f t="shared" si="40"/>
        <v>0</v>
      </c>
      <c r="F693" s="14">
        <f t="shared" si="41"/>
        <v>1</v>
      </c>
      <c r="G693" s="14">
        <f t="shared" si="42"/>
        <v>1</v>
      </c>
      <c r="H693" s="14">
        <f t="shared" si="43"/>
        <v>1</v>
      </c>
      <c r="I693" s="14">
        <v>52857</v>
      </c>
      <c r="J693" s="14">
        <v>2</v>
      </c>
      <c r="K693" s="14">
        <v>49</v>
      </c>
      <c r="L693" s="14">
        <v>27</v>
      </c>
      <c r="M693" s="48">
        <v>87581.326678673722</v>
      </c>
    </row>
    <row r="694" spans="1:13" ht="15.75" customHeight="1" x14ac:dyDescent="0.35">
      <c r="A694" s="13" t="s">
        <v>9</v>
      </c>
      <c r="B694" s="14" t="s">
        <v>13</v>
      </c>
      <c r="C694" s="14" t="s">
        <v>14</v>
      </c>
      <c r="D694" s="45"/>
      <c r="E694" s="14">
        <f t="shared" si="40"/>
        <v>1</v>
      </c>
      <c r="F694" s="14">
        <f t="shared" si="41"/>
        <v>0</v>
      </c>
      <c r="G694" s="14">
        <f t="shared" si="42"/>
        <v>0</v>
      </c>
      <c r="H694" s="14">
        <f t="shared" si="43"/>
        <v>1</v>
      </c>
      <c r="I694" s="14">
        <v>52889</v>
      </c>
      <c r="J694" s="14">
        <v>2</v>
      </c>
      <c r="K694" s="14">
        <v>80</v>
      </c>
      <c r="L694" s="14">
        <v>21</v>
      </c>
      <c r="M694" s="48">
        <v>61991.122096514395</v>
      </c>
    </row>
    <row r="695" spans="1:13" ht="15.75" customHeight="1" x14ac:dyDescent="0.35">
      <c r="A695" s="13" t="s">
        <v>9</v>
      </c>
      <c r="B695" s="14" t="s">
        <v>13</v>
      </c>
      <c r="C695" s="14" t="s">
        <v>14</v>
      </c>
      <c r="D695" s="45"/>
      <c r="E695" s="14">
        <f t="shared" si="40"/>
        <v>1</v>
      </c>
      <c r="F695" s="14">
        <f t="shared" si="41"/>
        <v>0</v>
      </c>
      <c r="G695" s="14">
        <f t="shared" si="42"/>
        <v>0</v>
      </c>
      <c r="H695" s="14">
        <f t="shared" si="43"/>
        <v>1</v>
      </c>
      <c r="I695" s="14">
        <v>63893</v>
      </c>
      <c r="J695" s="14">
        <v>3</v>
      </c>
      <c r="K695" s="14">
        <v>73</v>
      </c>
      <c r="L695" s="14">
        <v>47</v>
      </c>
      <c r="M695" s="48">
        <v>79299.73640725181</v>
      </c>
    </row>
    <row r="696" spans="1:13" ht="15.75" customHeight="1" x14ac:dyDescent="0.35">
      <c r="A696" s="13" t="s">
        <v>15</v>
      </c>
      <c r="B696" s="14" t="s">
        <v>13</v>
      </c>
      <c r="C696" s="14" t="s">
        <v>14</v>
      </c>
      <c r="D696" s="45"/>
      <c r="E696" s="14">
        <f t="shared" si="40"/>
        <v>0</v>
      </c>
      <c r="F696" s="14">
        <f t="shared" si="41"/>
        <v>0</v>
      </c>
      <c r="G696" s="14">
        <f t="shared" si="42"/>
        <v>0</v>
      </c>
      <c r="H696" s="14">
        <f t="shared" si="43"/>
        <v>1</v>
      </c>
      <c r="I696" s="14">
        <v>58001</v>
      </c>
      <c r="J696" s="14">
        <v>1</v>
      </c>
      <c r="K696" s="14">
        <v>82</v>
      </c>
      <c r="L696" s="14">
        <v>20</v>
      </c>
      <c r="M696" s="48">
        <v>63021.177340803799</v>
      </c>
    </row>
    <row r="697" spans="1:13" ht="15.75" customHeight="1" x14ac:dyDescent="0.35">
      <c r="A697" s="13" t="s">
        <v>15</v>
      </c>
      <c r="B697" s="14" t="s">
        <v>13</v>
      </c>
      <c r="C697" s="14" t="s">
        <v>14</v>
      </c>
      <c r="D697" s="45"/>
      <c r="E697" s="14">
        <f t="shared" si="40"/>
        <v>0</v>
      </c>
      <c r="F697" s="14">
        <f t="shared" si="41"/>
        <v>0</v>
      </c>
      <c r="G697" s="14">
        <f t="shared" si="42"/>
        <v>0</v>
      </c>
      <c r="H697" s="14">
        <f t="shared" si="43"/>
        <v>1</v>
      </c>
      <c r="I697" s="14">
        <v>48539</v>
      </c>
      <c r="J697" s="14">
        <v>2</v>
      </c>
      <c r="K697" s="14">
        <v>59</v>
      </c>
      <c r="L697" s="14">
        <v>24</v>
      </c>
      <c r="M697" s="48">
        <v>62387.278523694498</v>
      </c>
    </row>
    <row r="698" spans="1:13" ht="15.75" customHeight="1" x14ac:dyDescent="0.35">
      <c r="A698" s="13" t="s">
        <v>9</v>
      </c>
      <c r="B698" s="14" t="s">
        <v>13</v>
      </c>
      <c r="C698" s="14" t="s">
        <v>11</v>
      </c>
      <c r="D698" s="45"/>
      <c r="E698" s="14">
        <f t="shared" si="40"/>
        <v>1</v>
      </c>
      <c r="F698" s="14">
        <f t="shared" si="41"/>
        <v>0</v>
      </c>
      <c r="G698" s="14">
        <f t="shared" si="42"/>
        <v>0</v>
      </c>
      <c r="H698" s="14">
        <f t="shared" si="43"/>
        <v>0</v>
      </c>
      <c r="I698" s="14">
        <v>62261</v>
      </c>
      <c r="J698" s="14">
        <v>4</v>
      </c>
      <c r="K698" s="14">
        <v>39</v>
      </c>
      <c r="L698" s="14">
        <v>27</v>
      </c>
      <c r="M698" s="48">
        <v>59214.245877587215</v>
      </c>
    </row>
    <row r="699" spans="1:13" ht="15.75" customHeight="1" x14ac:dyDescent="0.35">
      <c r="A699" s="13" t="s">
        <v>15</v>
      </c>
      <c r="B699" s="14" t="s">
        <v>13</v>
      </c>
      <c r="C699" s="14" t="s">
        <v>11</v>
      </c>
      <c r="D699" s="45"/>
      <c r="E699" s="14">
        <f t="shared" si="40"/>
        <v>0</v>
      </c>
      <c r="F699" s="14">
        <f t="shared" si="41"/>
        <v>0</v>
      </c>
      <c r="G699" s="14">
        <f t="shared" si="42"/>
        <v>0</v>
      </c>
      <c r="H699" s="14">
        <f t="shared" si="43"/>
        <v>0</v>
      </c>
      <c r="I699" s="14">
        <v>66242</v>
      </c>
      <c r="J699" s="14">
        <v>2</v>
      </c>
      <c r="K699" s="14">
        <v>81</v>
      </c>
      <c r="L699" s="14">
        <v>26</v>
      </c>
      <c r="M699" s="48">
        <v>62441.31967571086</v>
      </c>
    </row>
    <row r="700" spans="1:13" ht="15.75" customHeight="1" x14ac:dyDescent="0.35">
      <c r="A700" s="13" t="s">
        <v>9</v>
      </c>
      <c r="B700" s="14" t="s">
        <v>13</v>
      </c>
      <c r="C700" s="14" t="s">
        <v>11</v>
      </c>
      <c r="D700" s="45"/>
      <c r="E700" s="14">
        <f t="shared" si="40"/>
        <v>1</v>
      </c>
      <c r="F700" s="14">
        <f t="shared" si="41"/>
        <v>0</v>
      </c>
      <c r="G700" s="14">
        <f t="shared" si="42"/>
        <v>0</v>
      </c>
      <c r="H700" s="14">
        <f t="shared" si="43"/>
        <v>0</v>
      </c>
      <c r="I700" s="14">
        <v>61262</v>
      </c>
      <c r="J700" s="14">
        <v>2</v>
      </c>
      <c r="K700" s="14">
        <v>82</v>
      </c>
      <c r="L700" s="14">
        <v>53</v>
      </c>
      <c r="M700" s="48">
        <v>91266.269222119881</v>
      </c>
    </row>
    <row r="701" spans="1:13" ht="15.75" customHeight="1" x14ac:dyDescent="0.35">
      <c r="A701" s="13" t="s">
        <v>12</v>
      </c>
      <c r="B701" s="14" t="s">
        <v>10</v>
      </c>
      <c r="C701" s="14" t="s">
        <v>14</v>
      </c>
      <c r="D701" s="45"/>
      <c r="E701" s="14">
        <f t="shared" si="40"/>
        <v>0</v>
      </c>
      <c r="F701" s="14">
        <f t="shared" si="41"/>
        <v>1</v>
      </c>
      <c r="G701" s="14">
        <f t="shared" si="42"/>
        <v>1</v>
      </c>
      <c r="H701" s="14">
        <f t="shared" si="43"/>
        <v>1</v>
      </c>
      <c r="I701" s="14">
        <v>61930</v>
      </c>
      <c r="J701" s="14">
        <v>1</v>
      </c>
      <c r="K701" s="14">
        <v>76</v>
      </c>
      <c r="L701" s="14">
        <v>41</v>
      </c>
      <c r="M701" s="48">
        <v>96932.918960671755</v>
      </c>
    </row>
    <row r="702" spans="1:13" ht="15.75" customHeight="1" x14ac:dyDescent="0.35">
      <c r="A702" s="13" t="s">
        <v>15</v>
      </c>
      <c r="B702" s="14" t="s">
        <v>13</v>
      </c>
      <c r="C702" s="14" t="s">
        <v>14</v>
      </c>
      <c r="D702" s="45"/>
      <c r="E702" s="14">
        <f t="shared" si="40"/>
        <v>0</v>
      </c>
      <c r="F702" s="14">
        <f t="shared" si="41"/>
        <v>0</v>
      </c>
      <c r="G702" s="14">
        <f t="shared" si="42"/>
        <v>0</v>
      </c>
      <c r="H702" s="14">
        <f t="shared" si="43"/>
        <v>1</v>
      </c>
      <c r="I702" s="14">
        <v>58204</v>
      </c>
      <c r="J702" s="14">
        <v>2</v>
      </c>
      <c r="K702" s="14">
        <v>82</v>
      </c>
      <c r="L702" s="14">
        <v>56</v>
      </c>
      <c r="M702" s="48">
        <v>69392.133437261669</v>
      </c>
    </row>
    <row r="703" spans="1:13" ht="15.75" customHeight="1" x14ac:dyDescent="0.35">
      <c r="A703" s="13" t="s">
        <v>12</v>
      </c>
      <c r="B703" s="14" t="s">
        <v>13</v>
      </c>
      <c r="C703" s="14" t="s">
        <v>11</v>
      </c>
      <c r="D703" s="45"/>
      <c r="E703" s="14">
        <f t="shared" si="40"/>
        <v>0</v>
      </c>
      <c r="F703" s="14">
        <f t="shared" si="41"/>
        <v>1</v>
      </c>
      <c r="G703" s="14">
        <f t="shared" si="42"/>
        <v>0</v>
      </c>
      <c r="H703" s="14">
        <f t="shared" si="43"/>
        <v>0</v>
      </c>
      <c r="I703" s="14">
        <v>66907</v>
      </c>
      <c r="J703" s="14">
        <v>3</v>
      </c>
      <c r="K703" s="14">
        <v>64</v>
      </c>
      <c r="L703" s="14">
        <v>23</v>
      </c>
      <c r="M703" s="48">
        <v>70599.914830643102</v>
      </c>
    </row>
    <row r="704" spans="1:13" ht="15.75" customHeight="1" x14ac:dyDescent="0.35">
      <c r="A704" s="13" t="s">
        <v>12</v>
      </c>
      <c r="B704" s="14" t="s">
        <v>13</v>
      </c>
      <c r="C704" s="14" t="s">
        <v>11</v>
      </c>
      <c r="D704" s="45"/>
      <c r="E704" s="14">
        <f t="shared" si="40"/>
        <v>0</v>
      </c>
      <c r="F704" s="14">
        <f t="shared" si="41"/>
        <v>1</v>
      </c>
      <c r="G704" s="14">
        <f t="shared" si="42"/>
        <v>0</v>
      </c>
      <c r="H704" s="14">
        <f t="shared" si="43"/>
        <v>0</v>
      </c>
      <c r="I704" s="14">
        <v>60810</v>
      </c>
      <c r="J704" s="14">
        <v>4</v>
      </c>
      <c r="K704" s="14">
        <v>57</v>
      </c>
      <c r="L704" s="14">
        <v>21</v>
      </c>
      <c r="M704" s="48">
        <v>62927.786569351127</v>
      </c>
    </row>
    <row r="705" spans="1:13" ht="15.75" customHeight="1" x14ac:dyDescent="0.35">
      <c r="A705" s="13" t="s">
        <v>9</v>
      </c>
      <c r="B705" s="14" t="s">
        <v>13</v>
      </c>
      <c r="C705" s="14" t="s">
        <v>11</v>
      </c>
      <c r="D705" s="45"/>
      <c r="E705" s="14">
        <f t="shared" si="40"/>
        <v>1</v>
      </c>
      <c r="F705" s="14">
        <f t="shared" si="41"/>
        <v>0</v>
      </c>
      <c r="G705" s="14">
        <f t="shared" si="42"/>
        <v>0</v>
      </c>
      <c r="H705" s="14">
        <f t="shared" si="43"/>
        <v>0</v>
      </c>
      <c r="I705" s="14">
        <v>71549</v>
      </c>
      <c r="J705" s="14">
        <v>4</v>
      </c>
      <c r="K705" s="14">
        <v>47</v>
      </c>
      <c r="L705" s="14">
        <v>50</v>
      </c>
      <c r="M705" s="48">
        <v>83116.207108990551</v>
      </c>
    </row>
    <row r="706" spans="1:13" ht="15.75" customHeight="1" x14ac:dyDescent="0.35">
      <c r="A706" s="13" t="s">
        <v>12</v>
      </c>
      <c r="B706" s="14" t="s">
        <v>13</v>
      </c>
      <c r="C706" s="14" t="s">
        <v>14</v>
      </c>
      <c r="D706" s="45"/>
      <c r="E706" s="14">
        <f t="shared" si="40"/>
        <v>0</v>
      </c>
      <c r="F706" s="14">
        <f t="shared" si="41"/>
        <v>1</v>
      </c>
      <c r="G706" s="14">
        <f t="shared" si="42"/>
        <v>0</v>
      </c>
      <c r="H706" s="14">
        <f t="shared" si="43"/>
        <v>1</v>
      </c>
      <c r="I706" s="14">
        <v>63687</v>
      </c>
      <c r="J706" s="14">
        <v>3</v>
      </c>
      <c r="K706" s="14">
        <v>65</v>
      </c>
      <c r="L706" s="14">
        <v>53</v>
      </c>
      <c r="M706" s="48">
        <v>79063.476996520112</v>
      </c>
    </row>
    <row r="707" spans="1:13" ht="15.75" customHeight="1" x14ac:dyDescent="0.35">
      <c r="A707" s="13" t="s">
        <v>15</v>
      </c>
      <c r="B707" s="14" t="s">
        <v>13</v>
      </c>
      <c r="C707" s="14" t="s">
        <v>11</v>
      </c>
      <c r="D707" s="45"/>
      <c r="E707" s="14">
        <f t="shared" si="40"/>
        <v>0</v>
      </c>
      <c r="F707" s="14">
        <f t="shared" si="41"/>
        <v>0</v>
      </c>
      <c r="G707" s="14">
        <f t="shared" si="42"/>
        <v>0</v>
      </c>
      <c r="H707" s="14">
        <f t="shared" si="43"/>
        <v>0</v>
      </c>
      <c r="I707" s="14">
        <v>55575</v>
      </c>
      <c r="J707" s="14">
        <v>2</v>
      </c>
      <c r="K707" s="14">
        <v>76</v>
      </c>
      <c r="L707" s="14">
        <v>34</v>
      </c>
      <c r="M707" s="48">
        <v>66913.217231591931</v>
      </c>
    </row>
    <row r="708" spans="1:13" ht="15.75" customHeight="1" x14ac:dyDescent="0.35">
      <c r="A708" s="13" t="s">
        <v>15</v>
      </c>
      <c r="B708" s="14" t="s">
        <v>13</v>
      </c>
      <c r="C708" s="14" t="s">
        <v>11</v>
      </c>
      <c r="D708" s="45"/>
      <c r="E708" s="14">
        <f t="shared" ref="E708:E771" si="44">IF(A708="Tier 1",1,0)</f>
        <v>0</v>
      </c>
      <c r="F708" s="14">
        <f t="shared" ref="F708:F771" si="45">IF(A708="Tier 2",1,0)</f>
        <v>0</v>
      </c>
      <c r="G708" s="14">
        <f t="shared" ref="G708:G771" si="46">IF(B708="Manager",1,0)</f>
        <v>0</v>
      </c>
      <c r="H708" s="14">
        <f t="shared" ref="H708:H771" si="47">IF(C708="Metro",1,0)</f>
        <v>0</v>
      </c>
      <c r="I708" s="14">
        <v>51340</v>
      </c>
      <c r="J708" s="14">
        <v>3</v>
      </c>
      <c r="K708" s="14">
        <v>53</v>
      </c>
      <c r="L708" s="14">
        <v>47</v>
      </c>
      <c r="M708" s="48">
        <v>62978.358702044527</v>
      </c>
    </row>
    <row r="709" spans="1:13" ht="15.75" customHeight="1" x14ac:dyDescent="0.35">
      <c r="A709" s="13" t="s">
        <v>9</v>
      </c>
      <c r="B709" s="14" t="s">
        <v>13</v>
      </c>
      <c r="C709" s="14" t="s">
        <v>11</v>
      </c>
      <c r="D709" s="45"/>
      <c r="E709" s="14">
        <f t="shared" si="44"/>
        <v>1</v>
      </c>
      <c r="F709" s="14">
        <f t="shared" si="45"/>
        <v>0</v>
      </c>
      <c r="G709" s="14">
        <f t="shared" si="46"/>
        <v>0</v>
      </c>
      <c r="H709" s="14">
        <f t="shared" si="47"/>
        <v>0</v>
      </c>
      <c r="I709" s="14">
        <v>55989</v>
      </c>
      <c r="J709" s="14">
        <v>1</v>
      </c>
      <c r="K709" s="14">
        <v>61</v>
      </c>
      <c r="L709" s="14">
        <v>33</v>
      </c>
      <c r="M709" s="48">
        <v>73229.99839948304</v>
      </c>
    </row>
    <row r="710" spans="1:13" ht="15.75" customHeight="1" x14ac:dyDescent="0.35">
      <c r="A710" s="13" t="s">
        <v>12</v>
      </c>
      <c r="B710" s="14" t="s">
        <v>10</v>
      </c>
      <c r="C710" s="14" t="s">
        <v>11</v>
      </c>
      <c r="D710" s="45"/>
      <c r="E710" s="14">
        <f t="shared" si="44"/>
        <v>0</v>
      </c>
      <c r="F710" s="14">
        <f t="shared" si="45"/>
        <v>1</v>
      </c>
      <c r="G710" s="14">
        <f t="shared" si="46"/>
        <v>1</v>
      </c>
      <c r="H710" s="14">
        <f t="shared" si="47"/>
        <v>0</v>
      </c>
      <c r="I710" s="14">
        <v>61656</v>
      </c>
      <c r="J710" s="14">
        <v>3</v>
      </c>
      <c r="K710" s="14">
        <v>51</v>
      </c>
      <c r="L710" s="14">
        <v>51</v>
      </c>
      <c r="M710" s="48">
        <v>92299.772171041986</v>
      </c>
    </row>
    <row r="711" spans="1:13" ht="15.75" customHeight="1" x14ac:dyDescent="0.35">
      <c r="A711" s="13" t="s">
        <v>15</v>
      </c>
      <c r="B711" s="14" t="s">
        <v>13</v>
      </c>
      <c r="C711" s="14" t="s">
        <v>14</v>
      </c>
      <c r="D711" s="45"/>
      <c r="E711" s="14">
        <f t="shared" si="44"/>
        <v>0</v>
      </c>
      <c r="F711" s="14">
        <f t="shared" si="45"/>
        <v>0</v>
      </c>
      <c r="G711" s="14">
        <f t="shared" si="46"/>
        <v>0</v>
      </c>
      <c r="H711" s="14">
        <f t="shared" si="47"/>
        <v>1</v>
      </c>
      <c r="I711" s="14">
        <v>53303</v>
      </c>
      <c r="J711" s="14">
        <v>2</v>
      </c>
      <c r="K711" s="14">
        <v>57</v>
      </c>
      <c r="L711" s="14">
        <v>49</v>
      </c>
      <c r="M711" s="48">
        <v>71335.909747083628</v>
      </c>
    </row>
    <row r="712" spans="1:13" ht="15.75" customHeight="1" x14ac:dyDescent="0.35">
      <c r="A712" s="13" t="s">
        <v>9</v>
      </c>
      <c r="B712" s="14" t="s">
        <v>13</v>
      </c>
      <c r="C712" s="14" t="s">
        <v>11</v>
      </c>
      <c r="D712" s="45"/>
      <c r="E712" s="14">
        <f t="shared" si="44"/>
        <v>1</v>
      </c>
      <c r="F712" s="14">
        <f t="shared" si="45"/>
        <v>0</v>
      </c>
      <c r="G712" s="14">
        <f t="shared" si="46"/>
        <v>0</v>
      </c>
      <c r="H712" s="14">
        <f t="shared" si="47"/>
        <v>0</v>
      </c>
      <c r="I712" s="14">
        <v>52308</v>
      </c>
      <c r="J712" s="14">
        <v>4</v>
      </c>
      <c r="K712" s="14">
        <v>46</v>
      </c>
      <c r="L712" s="14">
        <v>31</v>
      </c>
      <c r="M712" s="48">
        <v>75515.447570449367</v>
      </c>
    </row>
    <row r="713" spans="1:13" ht="15.75" customHeight="1" x14ac:dyDescent="0.35">
      <c r="A713" s="13" t="s">
        <v>9</v>
      </c>
      <c r="B713" s="14" t="s">
        <v>13</v>
      </c>
      <c r="C713" s="14" t="s">
        <v>11</v>
      </c>
      <c r="D713" s="45"/>
      <c r="E713" s="14">
        <f t="shared" si="44"/>
        <v>1</v>
      </c>
      <c r="F713" s="14">
        <f t="shared" si="45"/>
        <v>0</v>
      </c>
      <c r="G713" s="14">
        <f t="shared" si="46"/>
        <v>0</v>
      </c>
      <c r="H713" s="14">
        <f t="shared" si="47"/>
        <v>0</v>
      </c>
      <c r="I713" s="14">
        <v>50961</v>
      </c>
      <c r="J713" s="14">
        <v>2</v>
      </c>
      <c r="K713" s="14">
        <v>74</v>
      </c>
      <c r="L713" s="14">
        <v>36</v>
      </c>
      <c r="M713" s="48">
        <v>67015.800295965484</v>
      </c>
    </row>
    <row r="714" spans="1:13" ht="15.75" customHeight="1" x14ac:dyDescent="0.35">
      <c r="A714" s="13" t="s">
        <v>12</v>
      </c>
      <c r="B714" s="14" t="s">
        <v>13</v>
      </c>
      <c r="C714" s="14" t="s">
        <v>14</v>
      </c>
      <c r="D714" s="45"/>
      <c r="E714" s="14">
        <f t="shared" si="44"/>
        <v>0</v>
      </c>
      <c r="F714" s="14">
        <f t="shared" si="45"/>
        <v>1</v>
      </c>
      <c r="G714" s="14">
        <f t="shared" si="46"/>
        <v>0</v>
      </c>
      <c r="H714" s="14">
        <f t="shared" si="47"/>
        <v>1</v>
      </c>
      <c r="I714" s="14">
        <v>64693</v>
      </c>
      <c r="J714" s="14">
        <v>4</v>
      </c>
      <c r="K714" s="14">
        <v>64</v>
      </c>
      <c r="L714" s="14">
        <v>18</v>
      </c>
      <c r="M714" s="48">
        <v>57202.889025741133</v>
      </c>
    </row>
    <row r="715" spans="1:13" ht="15.75" customHeight="1" x14ac:dyDescent="0.35">
      <c r="A715" s="13" t="s">
        <v>12</v>
      </c>
      <c r="B715" s="14" t="s">
        <v>13</v>
      </c>
      <c r="C715" s="14" t="s">
        <v>11</v>
      </c>
      <c r="D715" s="45"/>
      <c r="E715" s="14">
        <f t="shared" si="44"/>
        <v>0</v>
      </c>
      <c r="F715" s="14">
        <f t="shared" si="45"/>
        <v>1</v>
      </c>
      <c r="G715" s="14">
        <f t="shared" si="46"/>
        <v>0</v>
      </c>
      <c r="H715" s="14">
        <f t="shared" si="47"/>
        <v>0</v>
      </c>
      <c r="I715" s="14">
        <v>53444</v>
      </c>
      <c r="J715" s="14">
        <v>3</v>
      </c>
      <c r="K715" s="14">
        <v>49</v>
      </c>
      <c r="L715" s="14">
        <v>50</v>
      </c>
      <c r="M715" s="48">
        <v>73486.994426448757</v>
      </c>
    </row>
    <row r="716" spans="1:13" ht="15.75" customHeight="1" x14ac:dyDescent="0.35">
      <c r="A716" s="13" t="s">
        <v>15</v>
      </c>
      <c r="B716" s="14" t="s">
        <v>13</v>
      </c>
      <c r="C716" s="14" t="s">
        <v>11</v>
      </c>
      <c r="D716" s="45"/>
      <c r="E716" s="14">
        <f t="shared" si="44"/>
        <v>0</v>
      </c>
      <c r="F716" s="14">
        <f t="shared" si="45"/>
        <v>0</v>
      </c>
      <c r="G716" s="14">
        <f t="shared" si="46"/>
        <v>0</v>
      </c>
      <c r="H716" s="14">
        <f t="shared" si="47"/>
        <v>0</v>
      </c>
      <c r="I716" s="14">
        <v>50977</v>
      </c>
      <c r="J716" s="14">
        <v>2</v>
      </c>
      <c r="K716" s="14">
        <v>39</v>
      </c>
      <c r="L716" s="14">
        <v>43</v>
      </c>
      <c r="M716" s="48">
        <v>69543.951758634706</v>
      </c>
    </row>
    <row r="717" spans="1:13" ht="15.75" customHeight="1" x14ac:dyDescent="0.35">
      <c r="A717" s="13" t="s">
        <v>9</v>
      </c>
      <c r="B717" s="14" t="s">
        <v>13</v>
      </c>
      <c r="C717" s="14" t="s">
        <v>14</v>
      </c>
      <c r="D717" s="45"/>
      <c r="E717" s="14">
        <f t="shared" si="44"/>
        <v>1</v>
      </c>
      <c r="F717" s="14">
        <f t="shared" si="45"/>
        <v>0</v>
      </c>
      <c r="G717" s="14">
        <f t="shared" si="46"/>
        <v>0</v>
      </c>
      <c r="H717" s="14">
        <f t="shared" si="47"/>
        <v>1</v>
      </c>
      <c r="I717" s="14">
        <v>64679</v>
      </c>
      <c r="J717" s="14">
        <v>3</v>
      </c>
      <c r="K717" s="14">
        <v>84</v>
      </c>
      <c r="L717" s="14">
        <v>20</v>
      </c>
      <c r="M717" s="48">
        <v>71605.71515483821</v>
      </c>
    </row>
    <row r="718" spans="1:13" ht="15.75" customHeight="1" x14ac:dyDescent="0.35">
      <c r="A718" s="13" t="s">
        <v>9</v>
      </c>
      <c r="B718" s="14" t="s">
        <v>13</v>
      </c>
      <c r="C718" s="14" t="s">
        <v>11</v>
      </c>
      <c r="D718" s="45"/>
      <c r="E718" s="14">
        <f t="shared" si="44"/>
        <v>1</v>
      </c>
      <c r="F718" s="14">
        <f t="shared" si="45"/>
        <v>0</v>
      </c>
      <c r="G718" s="14">
        <f t="shared" si="46"/>
        <v>0</v>
      </c>
      <c r="H718" s="14">
        <f t="shared" si="47"/>
        <v>0</v>
      </c>
      <c r="I718" s="14">
        <v>46192</v>
      </c>
      <c r="J718" s="14">
        <v>1</v>
      </c>
      <c r="K718" s="14">
        <v>45</v>
      </c>
      <c r="L718" s="14">
        <v>24</v>
      </c>
      <c r="M718" s="48">
        <v>61873.12367206077</v>
      </c>
    </row>
    <row r="719" spans="1:13" ht="15.75" customHeight="1" x14ac:dyDescent="0.35">
      <c r="A719" s="13" t="s">
        <v>9</v>
      </c>
      <c r="B719" s="14" t="s">
        <v>13</v>
      </c>
      <c r="C719" s="14" t="s">
        <v>14</v>
      </c>
      <c r="D719" s="45"/>
      <c r="E719" s="14">
        <f t="shared" si="44"/>
        <v>1</v>
      </c>
      <c r="F719" s="14">
        <f t="shared" si="45"/>
        <v>0</v>
      </c>
      <c r="G719" s="14">
        <f t="shared" si="46"/>
        <v>0</v>
      </c>
      <c r="H719" s="14">
        <f t="shared" si="47"/>
        <v>1</v>
      </c>
      <c r="I719" s="14">
        <v>51157</v>
      </c>
      <c r="J719" s="14">
        <v>1</v>
      </c>
      <c r="K719" s="14">
        <v>74</v>
      </c>
      <c r="L719" s="14">
        <v>60</v>
      </c>
      <c r="M719" s="48">
        <v>86136.481845135757</v>
      </c>
    </row>
    <row r="720" spans="1:13" ht="15.75" customHeight="1" x14ac:dyDescent="0.35">
      <c r="A720" s="13" t="s">
        <v>15</v>
      </c>
      <c r="B720" s="14" t="s">
        <v>13</v>
      </c>
      <c r="C720" s="14" t="s">
        <v>11</v>
      </c>
      <c r="D720" s="45"/>
      <c r="E720" s="14">
        <f t="shared" si="44"/>
        <v>0</v>
      </c>
      <c r="F720" s="14">
        <f t="shared" si="45"/>
        <v>0</v>
      </c>
      <c r="G720" s="14">
        <f t="shared" si="46"/>
        <v>0</v>
      </c>
      <c r="H720" s="14">
        <f t="shared" si="47"/>
        <v>0</v>
      </c>
      <c r="I720" s="14">
        <v>50975</v>
      </c>
      <c r="J720" s="14">
        <v>1</v>
      </c>
      <c r="K720" s="14">
        <v>84</v>
      </c>
      <c r="L720" s="14">
        <v>49</v>
      </c>
      <c r="M720" s="48">
        <v>71254.944777154713</v>
      </c>
    </row>
    <row r="721" spans="1:13" ht="15.75" customHeight="1" x14ac:dyDescent="0.35">
      <c r="A721" s="13" t="s">
        <v>15</v>
      </c>
      <c r="B721" s="14" t="s">
        <v>13</v>
      </c>
      <c r="C721" s="14" t="s">
        <v>14</v>
      </c>
      <c r="D721" s="45"/>
      <c r="E721" s="14">
        <f t="shared" si="44"/>
        <v>0</v>
      </c>
      <c r="F721" s="14">
        <f t="shared" si="45"/>
        <v>0</v>
      </c>
      <c r="G721" s="14">
        <f t="shared" si="46"/>
        <v>0</v>
      </c>
      <c r="H721" s="14">
        <f t="shared" si="47"/>
        <v>1</v>
      </c>
      <c r="I721" s="14">
        <v>44522</v>
      </c>
      <c r="J721" s="14">
        <v>4</v>
      </c>
      <c r="K721" s="14">
        <v>75</v>
      </c>
      <c r="L721" s="14">
        <v>60</v>
      </c>
      <c r="M721" s="48">
        <v>73051.321854919559</v>
      </c>
    </row>
    <row r="722" spans="1:13" ht="15.75" customHeight="1" x14ac:dyDescent="0.35">
      <c r="A722" s="13" t="s">
        <v>15</v>
      </c>
      <c r="B722" s="14" t="s">
        <v>13</v>
      </c>
      <c r="C722" s="14" t="s">
        <v>11</v>
      </c>
      <c r="D722" s="45"/>
      <c r="E722" s="14">
        <f t="shared" si="44"/>
        <v>0</v>
      </c>
      <c r="F722" s="14">
        <f t="shared" si="45"/>
        <v>0</v>
      </c>
      <c r="G722" s="14">
        <f t="shared" si="46"/>
        <v>0</v>
      </c>
      <c r="H722" s="14">
        <f t="shared" si="47"/>
        <v>0</v>
      </c>
      <c r="I722" s="14">
        <v>66466</v>
      </c>
      <c r="J722" s="14">
        <v>4</v>
      </c>
      <c r="K722" s="14">
        <v>82</v>
      </c>
      <c r="L722" s="14">
        <v>51</v>
      </c>
      <c r="M722" s="48">
        <v>67802.327441993068</v>
      </c>
    </row>
    <row r="723" spans="1:13" ht="15.75" customHeight="1" x14ac:dyDescent="0.35">
      <c r="A723" s="13" t="s">
        <v>15</v>
      </c>
      <c r="B723" s="14" t="s">
        <v>13</v>
      </c>
      <c r="C723" s="14" t="s">
        <v>11</v>
      </c>
      <c r="D723" s="45"/>
      <c r="E723" s="14">
        <f t="shared" si="44"/>
        <v>0</v>
      </c>
      <c r="F723" s="14">
        <f t="shared" si="45"/>
        <v>0</v>
      </c>
      <c r="G723" s="14">
        <f t="shared" si="46"/>
        <v>0</v>
      </c>
      <c r="H723" s="14">
        <f t="shared" si="47"/>
        <v>0</v>
      </c>
      <c r="I723" s="14">
        <v>57809</v>
      </c>
      <c r="J723" s="14">
        <v>4</v>
      </c>
      <c r="K723" s="14">
        <v>73</v>
      </c>
      <c r="L723" s="14">
        <v>58</v>
      </c>
      <c r="M723" s="48">
        <v>75308.278566364083</v>
      </c>
    </row>
    <row r="724" spans="1:13" ht="15.75" customHeight="1" x14ac:dyDescent="0.35">
      <c r="A724" s="13" t="s">
        <v>9</v>
      </c>
      <c r="B724" s="14" t="s">
        <v>13</v>
      </c>
      <c r="C724" s="14" t="s">
        <v>11</v>
      </c>
      <c r="D724" s="45"/>
      <c r="E724" s="14">
        <f t="shared" si="44"/>
        <v>1</v>
      </c>
      <c r="F724" s="14">
        <f t="shared" si="45"/>
        <v>0</v>
      </c>
      <c r="G724" s="14">
        <f t="shared" si="46"/>
        <v>0</v>
      </c>
      <c r="H724" s="14">
        <f t="shared" si="47"/>
        <v>0</v>
      </c>
      <c r="I724" s="14">
        <v>64865</v>
      </c>
      <c r="J724" s="14">
        <v>3</v>
      </c>
      <c r="K724" s="14">
        <v>37</v>
      </c>
      <c r="L724" s="14">
        <v>51</v>
      </c>
      <c r="M724" s="48">
        <v>68233.580642215602</v>
      </c>
    </row>
    <row r="725" spans="1:13" ht="15.75" customHeight="1" x14ac:dyDescent="0.35">
      <c r="A725" s="13" t="s">
        <v>9</v>
      </c>
      <c r="B725" s="14" t="s">
        <v>13</v>
      </c>
      <c r="C725" s="14" t="s">
        <v>14</v>
      </c>
      <c r="D725" s="45"/>
      <c r="E725" s="14">
        <f t="shared" si="44"/>
        <v>1</v>
      </c>
      <c r="F725" s="14">
        <f t="shared" si="45"/>
        <v>0</v>
      </c>
      <c r="G725" s="14">
        <f t="shared" si="46"/>
        <v>0</v>
      </c>
      <c r="H725" s="14">
        <f t="shared" si="47"/>
        <v>1</v>
      </c>
      <c r="I725" s="14">
        <v>64419</v>
      </c>
      <c r="J725" s="14">
        <v>3</v>
      </c>
      <c r="K725" s="14">
        <v>54</v>
      </c>
      <c r="L725" s="14">
        <v>53</v>
      </c>
      <c r="M725" s="48">
        <v>76205.052170301657</v>
      </c>
    </row>
    <row r="726" spans="1:13" ht="15.75" customHeight="1" x14ac:dyDescent="0.35">
      <c r="A726" s="13" t="s">
        <v>9</v>
      </c>
      <c r="B726" s="14" t="s">
        <v>13</v>
      </c>
      <c r="C726" s="14" t="s">
        <v>14</v>
      </c>
      <c r="D726" s="45"/>
      <c r="E726" s="14">
        <f t="shared" si="44"/>
        <v>1</v>
      </c>
      <c r="F726" s="14">
        <f t="shared" si="45"/>
        <v>0</v>
      </c>
      <c r="G726" s="14">
        <f t="shared" si="46"/>
        <v>0</v>
      </c>
      <c r="H726" s="14">
        <f t="shared" si="47"/>
        <v>1</v>
      </c>
      <c r="I726" s="14">
        <v>61665</v>
      </c>
      <c r="J726" s="14">
        <v>4</v>
      </c>
      <c r="K726" s="14">
        <v>85</v>
      </c>
      <c r="L726" s="14">
        <v>62</v>
      </c>
      <c r="M726" s="48">
        <v>77770.166993130668</v>
      </c>
    </row>
    <row r="727" spans="1:13" ht="15.75" customHeight="1" x14ac:dyDescent="0.35">
      <c r="A727" s="13" t="s">
        <v>9</v>
      </c>
      <c r="B727" s="14" t="s">
        <v>13</v>
      </c>
      <c r="C727" s="14" t="s">
        <v>14</v>
      </c>
      <c r="D727" s="45"/>
      <c r="E727" s="14">
        <f t="shared" si="44"/>
        <v>1</v>
      </c>
      <c r="F727" s="14">
        <f t="shared" si="45"/>
        <v>0</v>
      </c>
      <c r="G727" s="14">
        <f t="shared" si="46"/>
        <v>0</v>
      </c>
      <c r="H727" s="14">
        <f t="shared" si="47"/>
        <v>1</v>
      </c>
      <c r="I727" s="14">
        <v>58401</v>
      </c>
      <c r="J727" s="14">
        <v>4</v>
      </c>
      <c r="K727" s="14">
        <v>48</v>
      </c>
      <c r="L727" s="14">
        <v>19</v>
      </c>
      <c r="M727" s="48">
        <v>65546.962721829143</v>
      </c>
    </row>
    <row r="728" spans="1:13" ht="15.75" customHeight="1" x14ac:dyDescent="0.35">
      <c r="A728" s="13" t="s">
        <v>9</v>
      </c>
      <c r="B728" s="14" t="s">
        <v>13</v>
      </c>
      <c r="C728" s="14" t="s">
        <v>11</v>
      </c>
      <c r="D728" s="45"/>
      <c r="E728" s="14">
        <f t="shared" si="44"/>
        <v>1</v>
      </c>
      <c r="F728" s="14">
        <f t="shared" si="45"/>
        <v>0</v>
      </c>
      <c r="G728" s="14">
        <f t="shared" si="46"/>
        <v>0</v>
      </c>
      <c r="H728" s="14">
        <f t="shared" si="47"/>
        <v>0</v>
      </c>
      <c r="I728" s="14">
        <v>56452</v>
      </c>
      <c r="J728" s="14">
        <v>3</v>
      </c>
      <c r="K728" s="14">
        <v>58</v>
      </c>
      <c r="L728" s="14">
        <v>50</v>
      </c>
      <c r="M728" s="48">
        <v>79834.417273277882</v>
      </c>
    </row>
    <row r="729" spans="1:13" ht="15.75" customHeight="1" x14ac:dyDescent="0.35">
      <c r="A729" s="13" t="s">
        <v>12</v>
      </c>
      <c r="B729" s="14" t="s">
        <v>10</v>
      </c>
      <c r="C729" s="14" t="s">
        <v>11</v>
      </c>
      <c r="D729" s="45"/>
      <c r="E729" s="14">
        <f t="shared" si="44"/>
        <v>0</v>
      </c>
      <c r="F729" s="14">
        <f t="shared" si="45"/>
        <v>1</v>
      </c>
      <c r="G729" s="14">
        <f t="shared" si="46"/>
        <v>1</v>
      </c>
      <c r="H729" s="14">
        <f t="shared" si="47"/>
        <v>0</v>
      </c>
      <c r="I729" s="14">
        <v>59079</v>
      </c>
      <c r="J729" s="14">
        <v>4</v>
      </c>
      <c r="K729" s="14">
        <v>83</v>
      </c>
      <c r="L729" s="14">
        <v>30</v>
      </c>
      <c r="M729" s="48">
        <v>89784.945592309872</v>
      </c>
    </row>
    <row r="730" spans="1:13" ht="15.75" customHeight="1" x14ac:dyDescent="0.35">
      <c r="A730" s="13" t="s">
        <v>15</v>
      </c>
      <c r="B730" s="14" t="s">
        <v>13</v>
      </c>
      <c r="C730" s="14" t="s">
        <v>14</v>
      </c>
      <c r="D730" s="45"/>
      <c r="E730" s="14">
        <f t="shared" si="44"/>
        <v>0</v>
      </c>
      <c r="F730" s="14">
        <f t="shared" si="45"/>
        <v>0</v>
      </c>
      <c r="G730" s="14">
        <f t="shared" si="46"/>
        <v>0</v>
      </c>
      <c r="H730" s="14">
        <f t="shared" si="47"/>
        <v>1</v>
      </c>
      <c r="I730" s="14">
        <v>57178</v>
      </c>
      <c r="J730" s="14">
        <v>1</v>
      </c>
      <c r="K730" s="14">
        <v>49</v>
      </c>
      <c r="L730" s="14">
        <v>41</v>
      </c>
      <c r="M730" s="48">
        <v>62471.087622565712</v>
      </c>
    </row>
    <row r="731" spans="1:13" ht="15.75" customHeight="1" x14ac:dyDescent="0.35">
      <c r="A731" s="13" t="s">
        <v>9</v>
      </c>
      <c r="B731" s="14" t="s">
        <v>10</v>
      </c>
      <c r="C731" s="14" t="s">
        <v>11</v>
      </c>
      <c r="D731" s="45"/>
      <c r="E731" s="14">
        <f t="shared" si="44"/>
        <v>1</v>
      </c>
      <c r="F731" s="14">
        <f t="shared" si="45"/>
        <v>0</v>
      </c>
      <c r="G731" s="14">
        <f t="shared" si="46"/>
        <v>1</v>
      </c>
      <c r="H731" s="14">
        <f t="shared" si="47"/>
        <v>0</v>
      </c>
      <c r="I731" s="14">
        <v>43154</v>
      </c>
      <c r="J731" s="14">
        <v>1</v>
      </c>
      <c r="K731" s="14">
        <v>41</v>
      </c>
      <c r="L731" s="14">
        <v>29</v>
      </c>
      <c r="M731" s="48">
        <v>73960.69889973315</v>
      </c>
    </row>
    <row r="732" spans="1:13" ht="15.75" customHeight="1" x14ac:dyDescent="0.35">
      <c r="A732" s="13" t="s">
        <v>9</v>
      </c>
      <c r="B732" s="14" t="s">
        <v>13</v>
      </c>
      <c r="C732" s="14" t="s">
        <v>11</v>
      </c>
      <c r="D732" s="45"/>
      <c r="E732" s="14">
        <f t="shared" si="44"/>
        <v>1</v>
      </c>
      <c r="F732" s="14">
        <f t="shared" si="45"/>
        <v>0</v>
      </c>
      <c r="G732" s="14">
        <f t="shared" si="46"/>
        <v>0</v>
      </c>
      <c r="H732" s="14">
        <f t="shared" si="47"/>
        <v>0</v>
      </c>
      <c r="I732" s="14">
        <v>66113</v>
      </c>
      <c r="J732" s="14">
        <v>4</v>
      </c>
      <c r="K732" s="14">
        <v>78</v>
      </c>
      <c r="L732" s="14">
        <v>18</v>
      </c>
      <c r="M732" s="48">
        <v>62118.850892186107</v>
      </c>
    </row>
    <row r="733" spans="1:13" ht="15.75" customHeight="1" x14ac:dyDescent="0.35">
      <c r="A733" s="13" t="s">
        <v>12</v>
      </c>
      <c r="B733" s="14" t="s">
        <v>13</v>
      </c>
      <c r="C733" s="14" t="s">
        <v>11</v>
      </c>
      <c r="D733" s="45"/>
      <c r="E733" s="14">
        <f t="shared" si="44"/>
        <v>0</v>
      </c>
      <c r="F733" s="14">
        <f t="shared" si="45"/>
        <v>1</v>
      </c>
      <c r="G733" s="14">
        <f t="shared" si="46"/>
        <v>0</v>
      </c>
      <c r="H733" s="14">
        <f t="shared" si="47"/>
        <v>0</v>
      </c>
      <c r="I733" s="14">
        <v>61367</v>
      </c>
      <c r="J733" s="14">
        <v>4</v>
      </c>
      <c r="K733" s="14">
        <v>53</v>
      </c>
      <c r="L733" s="14">
        <v>41</v>
      </c>
      <c r="M733" s="48">
        <v>68783.964979599681</v>
      </c>
    </row>
    <row r="734" spans="1:13" ht="15.75" customHeight="1" x14ac:dyDescent="0.35">
      <c r="A734" s="13" t="s">
        <v>12</v>
      </c>
      <c r="B734" s="14" t="s">
        <v>10</v>
      </c>
      <c r="C734" s="14" t="s">
        <v>14</v>
      </c>
      <c r="D734" s="45"/>
      <c r="E734" s="14">
        <f t="shared" si="44"/>
        <v>0</v>
      </c>
      <c r="F734" s="14">
        <f t="shared" si="45"/>
        <v>1</v>
      </c>
      <c r="G734" s="14">
        <f t="shared" si="46"/>
        <v>1</v>
      </c>
      <c r="H734" s="14">
        <f t="shared" si="47"/>
        <v>1</v>
      </c>
      <c r="I734" s="14">
        <v>50269</v>
      </c>
      <c r="J734" s="14">
        <v>3</v>
      </c>
      <c r="K734" s="14">
        <v>59</v>
      </c>
      <c r="L734" s="14">
        <v>35</v>
      </c>
      <c r="M734" s="48">
        <v>74956.517197040608</v>
      </c>
    </row>
    <row r="735" spans="1:13" ht="15.75" customHeight="1" x14ac:dyDescent="0.35">
      <c r="A735" s="13" t="s">
        <v>9</v>
      </c>
      <c r="B735" s="14" t="s">
        <v>13</v>
      </c>
      <c r="C735" s="14" t="s">
        <v>14</v>
      </c>
      <c r="D735" s="45"/>
      <c r="E735" s="14">
        <f t="shared" si="44"/>
        <v>1</v>
      </c>
      <c r="F735" s="14">
        <f t="shared" si="45"/>
        <v>0</v>
      </c>
      <c r="G735" s="14">
        <f t="shared" si="46"/>
        <v>0</v>
      </c>
      <c r="H735" s="14">
        <f t="shared" si="47"/>
        <v>1</v>
      </c>
      <c r="I735" s="14">
        <v>49579</v>
      </c>
      <c r="J735" s="14">
        <v>3</v>
      </c>
      <c r="K735" s="14">
        <v>68</v>
      </c>
      <c r="L735" s="14">
        <v>53</v>
      </c>
      <c r="M735" s="48">
        <v>75501.92008622321</v>
      </c>
    </row>
    <row r="736" spans="1:13" ht="15.75" customHeight="1" x14ac:dyDescent="0.35">
      <c r="A736" s="13" t="s">
        <v>9</v>
      </c>
      <c r="B736" s="14" t="s">
        <v>13</v>
      </c>
      <c r="C736" s="14" t="s">
        <v>11</v>
      </c>
      <c r="D736" s="45"/>
      <c r="E736" s="14">
        <f t="shared" si="44"/>
        <v>1</v>
      </c>
      <c r="F736" s="14">
        <f t="shared" si="45"/>
        <v>0</v>
      </c>
      <c r="G736" s="14">
        <f t="shared" si="46"/>
        <v>0</v>
      </c>
      <c r="H736" s="14">
        <f t="shared" si="47"/>
        <v>0</v>
      </c>
      <c r="I736" s="14">
        <v>59535</v>
      </c>
      <c r="J736" s="14">
        <v>1</v>
      </c>
      <c r="K736" s="14">
        <v>74</v>
      </c>
      <c r="L736" s="14">
        <v>24</v>
      </c>
      <c r="M736" s="48">
        <v>66900.020887226143</v>
      </c>
    </row>
    <row r="737" spans="1:13" ht="15.75" customHeight="1" x14ac:dyDescent="0.35">
      <c r="A737" s="13" t="s">
        <v>9</v>
      </c>
      <c r="B737" s="14" t="s">
        <v>13</v>
      </c>
      <c r="C737" s="14" t="s">
        <v>11</v>
      </c>
      <c r="D737" s="45"/>
      <c r="E737" s="14">
        <f t="shared" si="44"/>
        <v>1</v>
      </c>
      <c r="F737" s="14">
        <f t="shared" si="45"/>
        <v>0</v>
      </c>
      <c r="G737" s="14">
        <f t="shared" si="46"/>
        <v>0</v>
      </c>
      <c r="H737" s="14">
        <f t="shared" si="47"/>
        <v>0</v>
      </c>
      <c r="I737" s="14">
        <v>50357</v>
      </c>
      <c r="J737" s="14">
        <v>2</v>
      </c>
      <c r="K737" s="14">
        <v>42</v>
      </c>
      <c r="L737" s="14">
        <v>48</v>
      </c>
      <c r="M737" s="48">
        <v>67920.599167960259</v>
      </c>
    </row>
    <row r="738" spans="1:13" ht="15.75" customHeight="1" x14ac:dyDescent="0.35">
      <c r="A738" s="13" t="s">
        <v>9</v>
      </c>
      <c r="B738" s="14" t="s">
        <v>13</v>
      </c>
      <c r="C738" s="14" t="s">
        <v>11</v>
      </c>
      <c r="D738" s="45"/>
      <c r="E738" s="14">
        <f t="shared" si="44"/>
        <v>1</v>
      </c>
      <c r="F738" s="14">
        <f t="shared" si="45"/>
        <v>0</v>
      </c>
      <c r="G738" s="14">
        <f t="shared" si="46"/>
        <v>0</v>
      </c>
      <c r="H738" s="14">
        <f t="shared" si="47"/>
        <v>0</v>
      </c>
      <c r="I738" s="14">
        <v>59413</v>
      </c>
      <c r="J738" s="14">
        <v>1</v>
      </c>
      <c r="K738" s="14">
        <v>66</v>
      </c>
      <c r="L738" s="14">
        <v>59</v>
      </c>
      <c r="M738" s="48">
        <v>84043.425522568738</v>
      </c>
    </row>
    <row r="739" spans="1:13" ht="15.75" customHeight="1" x14ac:dyDescent="0.35">
      <c r="A739" s="13" t="s">
        <v>15</v>
      </c>
      <c r="B739" s="14" t="s">
        <v>13</v>
      </c>
      <c r="C739" s="14" t="s">
        <v>11</v>
      </c>
      <c r="D739" s="45"/>
      <c r="E739" s="14">
        <f t="shared" si="44"/>
        <v>0</v>
      </c>
      <c r="F739" s="14">
        <f t="shared" si="45"/>
        <v>0</v>
      </c>
      <c r="G739" s="14">
        <f t="shared" si="46"/>
        <v>0</v>
      </c>
      <c r="H739" s="14">
        <f t="shared" si="47"/>
        <v>0</v>
      </c>
      <c r="I739" s="14">
        <v>62127</v>
      </c>
      <c r="J739" s="14">
        <v>4</v>
      </c>
      <c r="K739" s="14">
        <v>65</v>
      </c>
      <c r="L739" s="14">
        <v>49</v>
      </c>
      <c r="M739" s="48">
        <v>68574.130997016648</v>
      </c>
    </row>
    <row r="740" spans="1:13" ht="15.75" customHeight="1" x14ac:dyDescent="0.35">
      <c r="A740" s="13" t="s">
        <v>12</v>
      </c>
      <c r="B740" s="14" t="s">
        <v>10</v>
      </c>
      <c r="C740" s="14" t="s">
        <v>11</v>
      </c>
      <c r="D740" s="45"/>
      <c r="E740" s="14">
        <f t="shared" si="44"/>
        <v>0</v>
      </c>
      <c r="F740" s="14">
        <f t="shared" si="45"/>
        <v>1</v>
      </c>
      <c r="G740" s="14">
        <f t="shared" si="46"/>
        <v>1</v>
      </c>
      <c r="H740" s="14">
        <f t="shared" si="47"/>
        <v>0</v>
      </c>
      <c r="I740" s="14">
        <v>64762</v>
      </c>
      <c r="J740" s="14">
        <v>1</v>
      </c>
      <c r="K740" s="14">
        <v>63</v>
      </c>
      <c r="L740" s="14">
        <v>37</v>
      </c>
      <c r="M740" s="48">
        <v>89205.844905670936</v>
      </c>
    </row>
    <row r="741" spans="1:13" ht="15.75" customHeight="1" x14ac:dyDescent="0.35">
      <c r="A741" s="13" t="s">
        <v>9</v>
      </c>
      <c r="B741" s="14" t="s">
        <v>13</v>
      </c>
      <c r="C741" s="14" t="s">
        <v>14</v>
      </c>
      <c r="D741" s="45"/>
      <c r="E741" s="14">
        <f t="shared" si="44"/>
        <v>1</v>
      </c>
      <c r="F741" s="14">
        <f t="shared" si="45"/>
        <v>0</v>
      </c>
      <c r="G741" s="14">
        <f t="shared" si="46"/>
        <v>0</v>
      </c>
      <c r="H741" s="14">
        <f t="shared" si="47"/>
        <v>1</v>
      </c>
      <c r="I741" s="14">
        <v>49361</v>
      </c>
      <c r="J741" s="14">
        <v>3</v>
      </c>
      <c r="K741" s="14">
        <v>82</v>
      </c>
      <c r="L741" s="14">
        <v>26</v>
      </c>
      <c r="M741" s="48">
        <v>77401.555451208027</v>
      </c>
    </row>
    <row r="742" spans="1:13" ht="15.75" customHeight="1" x14ac:dyDescent="0.35">
      <c r="A742" s="13" t="s">
        <v>9</v>
      </c>
      <c r="B742" s="14" t="s">
        <v>10</v>
      </c>
      <c r="C742" s="14" t="s">
        <v>14</v>
      </c>
      <c r="D742" s="45"/>
      <c r="E742" s="14">
        <f t="shared" si="44"/>
        <v>1</v>
      </c>
      <c r="F742" s="14">
        <f t="shared" si="45"/>
        <v>0</v>
      </c>
      <c r="G742" s="14">
        <f t="shared" si="46"/>
        <v>1</v>
      </c>
      <c r="H742" s="14">
        <f t="shared" si="47"/>
        <v>1</v>
      </c>
      <c r="I742" s="14">
        <v>61256</v>
      </c>
      <c r="J742" s="14">
        <v>2</v>
      </c>
      <c r="K742" s="14">
        <v>65</v>
      </c>
      <c r="L742" s="14">
        <v>23</v>
      </c>
      <c r="M742" s="48">
        <v>107835.83580634493</v>
      </c>
    </row>
    <row r="743" spans="1:13" ht="15.75" customHeight="1" x14ac:dyDescent="0.35">
      <c r="A743" s="13" t="s">
        <v>9</v>
      </c>
      <c r="B743" s="14" t="s">
        <v>10</v>
      </c>
      <c r="C743" s="14" t="s">
        <v>14</v>
      </c>
      <c r="D743" s="45"/>
      <c r="E743" s="14">
        <f t="shared" si="44"/>
        <v>1</v>
      </c>
      <c r="F743" s="14">
        <f t="shared" si="45"/>
        <v>0</v>
      </c>
      <c r="G743" s="14">
        <f t="shared" si="46"/>
        <v>1</v>
      </c>
      <c r="H743" s="14">
        <f t="shared" si="47"/>
        <v>1</v>
      </c>
      <c r="I743" s="14">
        <v>63258</v>
      </c>
      <c r="J743" s="14">
        <v>2</v>
      </c>
      <c r="K743" s="14">
        <v>57</v>
      </c>
      <c r="L743" s="14">
        <v>29</v>
      </c>
      <c r="M743" s="48">
        <v>110711.6485181406</v>
      </c>
    </row>
    <row r="744" spans="1:13" ht="15.75" customHeight="1" x14ac:dyDescent="0.35">
      <c r="A744" s="13" t="s">
        <v>9</v>
      </c>
      <c r="B744" s="14" t="s">
        <v>13</v>
      </c>
      <c r="C744" s="14" t="s">
        <v>14</v>
      </c>
      <c r="D744" s="45"/>
      <c r="E744" s="14">
        <f t="shared" si="44"/>
        <v>1</v>
      </c>
      <c r="F744" s="14">
        <f t="shared" si="45"/>
        <v>0</v>
      </c>
      <c r="G744" s="14">
        <f t="shared" si="46"/>
        <v>0</v>
      </c>
      <c r="H744" s="14">
        <f t="shared" si="47"/>
        <v>1</v>
      </c>
      <c r="I744" s="14">
        <v>52271</v>
      </c>
      <c r="J744" s="14">
        <v>3</v>
      </c>
      <c r="K744" s="14">
        <v>77</v>
      </c>
      <c r="L744" s="14">
        <v>45</v>
      </c>
      <c r="M744" s="48">
        <v>76233.833702104166</v>
      </c>
    </row>
    <row r="745" spans="1:13" ht="15.75" customHeight="1" x14ac:dyDescent="0.35">
      <c r="A745" s="13" t="s">
        <v>12</v>
      </c>
      <c r="B745" s="14" t="s">
        <v>10</v>
      </c>
      <c r="C745" s="14" t="s">
        <v>14</v>
      </c>
      <c r="D745" s="45"/>
      <c r="E745" s="14">
        <f t="shared" si="44"/>
        <v>0</v>
      </c>
      <c r="F745" s="14">
        <f t="shared" si="45"/>
        <v>1</v>
      </c>
      <c r="G745" s="14">
        <f t="shared" si="46"/>
        <v>1</v>
      </c>
      <c r="H745" s="14">
        <f t="shared" si="47"/>
        <v>1</v>
      </c>
      <c r="I745" s="14">
        <v>59081</v>
      </c>
      <c r="J745" s="14">
        <v>3</v>
      </c>
      <c r="K745" s="14">
        <v>62</v>
      </c>
      <c r="L745" s="14">
        <v>27</v>
      </c>
      <c r="M745" s="48">
        <v>65293.580070878888</v>
      </c>
    </row>
    <row r="746" spans="1:13" ht="15.75" customHeight="1" x14ac:dyDescent="0.35">
      <c r="A746" s="13" t="s">
        <v>9</v>
      </c>
      <c r="B746" s="14" t="s">
        <v>10</v>
      </c>
      <c r="C746" s="14" t="s">
        <v>14</v>
      </c>
      <c r="D746" s="45"/>
      <c r="E746" s="14">
        <f t="shared" si="44"/>
        <v>1</v>
      </c>
      <c r="F746" s="14">
        <f t="shared" si="45"/>
        <v>0</v>
      </c>
      <c r="G746" s="14">
        <f t="shared" si="46"/>
        <v>1</v>
      </c>
      <c r="H746" s="14">
        <f t="shared" si="47"/>
        <v>1</v>
      </c>
      <c r="I746" s="14">
        <v>63947</v>
      </c>
      <c r="J746" s="14">
        <v>4</v>
      </c>
      <c r="K746" s="14">
        <v>50</v>
      </c>
      <c r="L746" s="14">
        <v>53</v>
      </c>
      <c r="M746" s="48">
        <v>104204.57002519257</v>
      </c>
    </row>
    <row r="747" spans="1:13" ht="15.75" customHeight="1" x14ac:dyDescent="0.35">
      <c r="A747" s="13" t="s">
        <v>12</v>
      </c>
      <c r="B747" s="14" t="s">
        <v>13</v>
      </c>
      <c r="C747" s="14" t="s">
        <v>11</v>
      </c>
      <c r="D747" s="45"/>
      <c r="E747" s="14">
        <f t="shared" si="44"/>
        <v>0</v>
      </c>
      <c r="F747" s="14">
        <f t="shared" si="45"/>
        <v>1</v>
      </c>
      <c r="G747" s="14">
        <f t="shared" si="46"/>
        <v>0</v>
      </c>
      <c r="H747" s="14">
        <f t="shared" si="47"/>
        <v>0</v>
      </c>
      <c r="I747" s="14">
        <v>47765</v>
      </c>
      <c r="J747" s="14">
        <v>3</v>
      </c>
      <c r="K747" s="14">
        <v>64</v>
      </c>
      <c r="L747" s="14">
        <v>31</v>
      </c>
      <c r="M747" s="48">
        <v>67385.209188577719</v>
      </c>
    </row>
    <row r="748" spans="1:13" ht="15.75" customHeight="1" x14ac:dyDescent="0.35">
      <c r="A748" s="13" t="s">
        <v>15</v>
      </c>
      <c r="B748" s="14" t="s">
        <v>13</v>
      </c>
      <c r="C748" s="14" t="s">
        <v>14</v>
      </c>
      <c r="D748" s="45"/>
      <c r="E748" s="14">
        <f t="shared" si="44"/>
        <v>0</v>
      </c>
      <c r="F748" s="14">
        <f t="shared" si="45"/>
        <v>0</v>
      </c>
      <c r="G748" s="14">
        <f t="shared" si="46"/>
        <v>0</v>
      </c>
      <c r="H748" s="14">
        <f t="shared" si="47"/>
        <v>1</v>
      </c>
      <c r="I748" s="14">
        <v>56001</v>
      </c>
      <c r="J748" s="14">
        <v>3</v>
      </c>
      <c r="K748" s="14">
        <v>46</v>
      </c>
      <c r="L748" s="14">
        <v>50</v>
      </c>
      <c r="M748" s="48">
        <v>65581.334460882994</v>
      </c>
    </row>
    <row r="749" spans="1:13" ht="15.75" customHeight="1" x14ac:dyDescent="0.35">
      <c r="A749" s="13" t="s">
        <v>15</v>
      </c>
      <c r="B749" s="14" t="s">
        <v>13</v>
      </c>
      <c r="C749" s="14" t="s">
        <v>11</v>
      </c>
      <c r="D749" s="45"/>
      <c r="E749" s="14">
        <f t="shared" si="44"/>
        <v>0</v>
      </c>
      <c r="F749" s="14">
        <f t="shared" si="45"/>
        <v>0</v>
      </c>
      <c r="G749" s="14">
        <f t="shared" si="46"/>
        <v>0</v>
      </c>
      <c r="H749" s="14">
        <f t="shared" si="47"/>
        <v>0</v>
      </c>
      <c r="I749" s="14">
        <v>53097</v>
      </c>
      <c r="J749" s="14">
        <v>4</v>
      </c>
      <c r="K749" s="14">
        <v>75</v>
      </c>
      <c r="L749" s="14">
        <v>50</v>
      </c>
      <c r="M749" s="48">
        <v>59911.01632815379</v>
      </c>
    </row>
    <row r="750" spans="1:13" ht="15.75" customHeight="1" x14ac:dyDescent="0.35">
      <c r="A750" s="13" t="s">
        <v>9</v>
      </c>
      <c r="B750" s="14" t="s">
        <v>13</v>
      </c>
      <c r="C750" s="14" t="s">
        <v>14</v>
      </c>
      <c r="D750" s="45"/>
      <c r="E750" s="14">
        <f t="shared" si="44"/>
        <v>1</v>
      </c>
      <c r="F750" s="14">
        <f t="shared" si="45"/>
        <v>0</v>
      </c>
      <c r="G750" s="14">
        <f t="shared" si="46"/>
        <v>0</v>
      </c>
      <c r="H750" s="14">
        <f t="shared" si="47"/>
        <v>1</v>
      </c>
      <c r="I750" s="14">
        <v>55213</v>
      </c>
      <c r="J750" s="14">
        <v>2</v>
      </c>
      <c r="K750" s="14">
        <v>55</v>
      </c>
      <c r="L750" s="14">
        <v>34</v>
      </c>
      <c r="M750" s="48">
        <v>82878.087899135528</v>
      </c>
    </row>
    <row r="751" spans="1:13" ht="15.75" customHeight="1" x14ac:dyDescent="0.35">
      <c r="A751" s="13" t="s">
        <v>15</v>
      </c>
      <c r="B751" s="14" t="s">
        <v>13</v>
      </c>
      <c r="C751" s="14" t="s">
        <v>14</v>
      </c>
      <c r="D751" s="45"/>
      <c r="E751" s="14">
        <f t="shared" si="44"/>
        <v>0</v>
      </c>
      <c r="F751" s="14">
        <f t="shared" si="45"/>
        <v>0</v>
      </c>
      <c r="G751" s="14">
        <f t="shared" si="46"/>
        <v>0</v>
      </c>
      <c r="H751" s="14">
        <f t="shared" si="47"/>
        <v>1</v>
      </c>
      <c r="I751" s="14">
        <v>46248</v>
      </c>
      <c r="J751" s="14">
        <v>4</v>
      </c>
      <c r="K751" s="14">
        <v>38</v>
      </c>
      <c r="L751" s="14">
        <v>19</v>
      </c>
      <c r="M751" s="48">
        <v>57703.783024816388</v>
      </c>
    </row>
    <row r="752" spans="1:13" ht="15.75" customHeight="1" x14ac:dyDescent="0.35">
      <c r="A752" s="13" t="s">
        <v>9</v>
      </c>
      <c r="B752" s="14" t="s">
        <v>13</v>
      </c>
      <c r="C752" s="14" t="s">
        <v>11</v>
      </c>
      <c r="D752" s="45"/>
      <c r="E752" s="14">
        <f t="shared" si="44"/>
        <v>1</v>
      </c>
      <c r="F752" s="14">
        <f t="shared" si="45"/>
        <v>0</v>
      </c>
      <c r="G752" s="14">
        <f t="shared" si="46"/>
        <v>0</v>
      </c>
      <c r="H752" s="14">
        <f t="shared" si="47"/>
        <v>0</v>
      </c>
      <c r="I752" s="14">
        <v>64931</v>
      </c>
      <c r="J752" s="14">
        <v>4</v>
      </c>
      <c r="K752" s="14">
        <v>70</v>
      </c>
      <c r="L752" s="14">
        <v>47</v>
      </c>
      <c r="M752" s="48">
        <v>73093.088093216284</v>
      </c>
    </row>
    <row r="753" spans="1:13" ht="15.75" customHeight="1" x14ac:dyDescent="0.35">
      <c r="A753" s="13" t="s">
        <v>15</v>
      </c>
      <c r="B753" s="14" t="s">
        <v>13</v>
      </c>
      <c r="C753" s="14" t="s">
        <v>14</v>
      </c>
      <c r="D753" s="45"/>
      <c r="E753" s="14">
        <f t="shared" si="44"/>
        <v>0</v>
      </c>
      <c r="F753" s="14">
        <f t="shared" si="45"/>
        <v>0</v>
      </c>
      <c r="G753" s="14">
        <f t="shared" si="46"/>
        <v>0</v>
      </c>
      <c r="H753" s="14">
        <f t="shared" si="47"/>
        <v>1</v>
      </c>
      <c r="I753" s="14">
        <v>52432</v>
      </c>
      <c r="J753" s="14">
        <v>2</v>
      </c>
      <c r="K753" s="14">
        <v>57</v>
      </c>
      <c r="L753" s="14">
        <v>28</v>
      </c>
      <c r="M753" s="48">
        <v>64475.067944793424</v>
      </c>
    </row>
    <row r="754" spans="1:13" ht="15.75" customHeight="1" x14ac:dyDescent="0.35">
      <c r="A754" s="13" t="s">
        <v>12</v>
      </c>
      <c r="B754" s="14" t="s">
        <v>10</v>
      </c>
      <c r="C754" s="14" t="s">
        <v>11</v>
      </c>
      <c r="D754" s="45"/>
      <c r="E754" s="14">
        <f t="shared" si="44"/>
        <v>0</v>
      </c>
      <c r="F754" s="14">
        <f t="shared" si="45"/>
        <v>1</v>
      </c>
      <c r="G754" s="14">
        <f t="shared" si="46"/>
        <v>1</v>
      </c>
      <c r="H754" s="14">
        <f t="shared" si="47"/>
        <v>0</v>
      </c>
      <c r="I754" s="14">
        <v>46681</v>
      </c>
      <c r="J754" s="14">
        <v>1</v>
      </c>
      <c r="K754" s="14">
        <v>64</v>
      </c>
      <c r="L754" s="14">
        <v>37</v>
      </c>
      <c r="M754" s="48">
        <v>69477.903332657763</v>
      </c>
    </row>
    <row r="755" spans="1:13" ht="15.75" customHeight="1" x14ac:dyDescent="0.35">
      <c r="A755" s="13" t="s">
        <v>15</v>
      </c>
      <c r="B755" s="14" t="s">
        <v>13</v>
      </c>
      <c r="C755" s="14" t="s">
        <v>14</v>
      </c>
      <c r="D755" s="45"/>
      <c r="E755" s="14">
        <f t="shared" si="44"/>
        <v>0</v>
      </c>
      <c r="F755" s="14">
        <f t="shared" si="45"/>
        <v>0</v>
      </c>
      <c r="G755" s="14">
        <f t="shared" si="46"/>
        <v>0</v>
      </c>
      <c r="H755" s="14">
        <f t="shared" si="47"/>
        <v>1</v>
      </c>
      <c r="I755" s="14">
        <v>53992</v>
      </c>
      <c r="J755" s="14">
        <v>3</v>
      </c>
      <c r="K755" s="14">
        <v>72</v>
      </c>
      <c r="L755" s="14">
        <v>21</v>
      </c>
      <c r="M755" s="48">
        <v>63291.769379261001</v>
      </c>
    </row>
    <row r="756" spans="1:13" ht="15.75" customHeight="1" x14ac:dyDescent="0.35">
      <c r="A756" s="13" t="s">
        <v>15</v>
      </c>
      <c r="B756" s="14" t="s">
        <v>13</v>
      </c>
      <c r="C756" s="14" t="s">
        <v>14</v>
      </c>
      <c r="D756" s="45"/>
      <c r="E756" s="14">
        <f t="shared" si="44"/>
        <v>0</v>
      </c>
      <c r="F756" s="14">
        <f t="shared" si="45"/>
        <v>0</v>
      </c>
      <c r="G756" s="14">
        <f t="shared" si="46"/>
        <v>0</v>
      </c>
      <c r="H756" s="14">
        <f t="shared" si="47"/>
        <v>1</v>
      </c>
      <c r="I756" s="14">
        <v>61431</v>
      </c>
      <c r="J756" s="14">
        <v>4</v>
      </c>
      <c r="K756" s="14">
        <v>45</v>
      </c>
      <c r="L756" s="14">
        <v>64</v>
      </c>
      <c r="M756" s="48">
        <v>82384.89170352662</v>
      </c>
    </row>
    <row r="757" spans="1:13" ht="15.75" customHeight="1" x14ac:dyDescent="0.35">
      <c r="A757" s="13" t="s">
        <v>12</v>
      </c>
      <c r="B757" s="14" t="s">
        <v>13</v>
      </c>
      <c r="C757" s="14" t="s">
        <v>11</v>
      </c>
      <c r="D757" s="45"/>
      <c r="E757" s="14">
        <f t="shared" si="44"/>
        <v>0</v>
      </c>
      <c r="F757" s="14">
        <f t="shared" si="45"/>
        <v>1</v>
      </c>
      <c r="G757" s="14">
        <f t="shared" si="46"/>
        <v>0</v>
      </c>
      <c r="H757" s="14">
        <f t="shared" si="47"/>
        <v>0</v>
      </c>
      <c r="I757" s="14">
        <v>43343</v>
      </c>
      <c r="J757" s="14">
        <v>4</v>
      </c>
      <c r="K757" s="14">
        <v>80</v>
      </c>
      <c r="L757" s="14">
        <v>58</v>
      </c>
      <c r="M757" s="48">
        <v>70164.119514751437</v>
      </c>
    </row>
    <row r="758" spans="1:13" ht="15.75" customHeight="1" x14ac:dyDescent="0.35">
      <c r="A758" s="13" t="s">
        <v>9</v>
      </c>
      <c r="B758" s="14" t="s">
        <v>13</v>
      </c>
      <c r="C758" s="14" t="s">
        <v>14</v>
      </c>
      <c r="D758" s="45"/>
      <c r="E758" s="14">
        <f t="shared" si="44"/>
        <v>1</v>
      </c>
      <c r="F758" s="14">
        <f t="shared" si="45"/>
        <v>0</v>
      </c>
      <c r="G758" s="14">
        <f t="shared" si="46"/>
        <v>0</v>
      </c>
      <c r="H758" s="14">
        <f t="shared" si="47"/>
        <v>1</v>
      </c>
      <c r="I758" s="14">
        <v>55168</v>
      </c>
      <c r="J758" s="14">
        <v>3</v>
      </c>
      <c r="K758" s="14">
        <v>82</v>
      </c>
      <c r="L758" s="14">
        <v>24</v>
      </c>
      <c r="M758" s="48">
        <v>78091.054734799065</v>
      </c>
    </row>
    <row r="759" spans="1:13" ht="15.75" customHeight="1" x14ac:dyDescent="0.35">
      <c r="A759" s="13" t="s">
        <v>9</v>
      </c>
      <c r="B759" s="14" t="s">
        <v>13</v>
      </c>
      <c r="C759" s="14" t="s">
        <v>14</v>
      </c>
      <c r="D759" s="45"/>
      <c r="E759" s="14">
        <f t="shared" si="44"/>
        <v>1</v>
      </c>
      <c r="F759" s="14">
        <f t="shared" si="45"/>
        <v>0</v>
      </c>
      <c r="G759" s="14">
        <f t="shared" si="46"/>
        <v>0</v>
      </c>
      <c r="H759" s="14">
        <f t="shared" si="47"/>
        <v>1</v>
      </c>
      <c r="I759" s="14">
        <v>57128</v>
      </c>
      <c r="J759" s="14">
        <v>4</v>
      </c>
      <c r="K759" s="14">
        <v>77</v>
      </c>
      <c r="L759" s="14">
        <v>31</v>
      </c>
      <c r="M759" s="48">
        <v>79414.17700767731</v>
      </c>
    </row>
    <row r="760" spans="1:13" ht="15.75" customHeight="1" x14ac:dyDescent="0.35">
      <c r="A760" s="13" t="s">
        <v>9</v>
      </c>
      <c r="B760" s="14" t="s">
        <v>13</v>
      </c>
      <c r="C760" s="14" t="s">
        <v>11</v>
      </c>
      <c r="D760" s="45"/>
      <c r="E760" s="14">
        <f t="shared" si="44"/>
        <v>1</v>
      </c>
      <c r="F760" s="14">
        <f t="shared" si="45"/>
        <v>0</v>
      </c>
      <c r="G760" s="14">
        <f t="shared" si="46"/>
        <v>0</v>
      </c>
      <c r="H760" s="14">
        <f t="shared" si="47"/>
        <v>0</v>
      </c>
      <c r="I760" s="14">
        <v>49004</v>
      </c>
      <c r="J760" s="14">
        <v>2</v>
      </c>
      <c r="K760" s="14">
        <v>73</v>
      </c>
      <c r="L760" s="14">
        <v>39</v>
      </c>
      <c r="M760" s="48">
        <v>75738.920806532755</v>
      </c>
    </row>
    <row r="761" spans="1:13" ht="15.75" customHeight="1" x14ac:dyDescent="0.35">
      <c r="A761" s="13" t="s">
        <v>12</v>
      </c>
      <c r="B761" s="14" t="s">
        <v>10</v>
      </c>
      <c r="C761" s="14" t="s">
        <v>11</v>
      </c>
      <c r="D761" s="45"/>
      <c r="E761" s="14">
        <f t="shared" si="44"/>
        <v>0</v>
      </c>
      <c r="F761" s="14">
        <f t="shared" si="45"/>
        <v>1</v>
      </c>
      <c r="G761" s="14">
        <f t="shared" si="46"/>
        <v>1</v>
      </c>
      <c r="H761" s="14">
        <f t="shared" si="47"/>
        <v>0</v>
      </c>
      <c r="I761" s="14">
        <v>55294</v>
      </c>
      <c r="J761" s="14">
        <v>3</v>
      </c>
      <c r="K761" s="14">
        <v>68</v>
      </c>
      <c r="L761" s="14">
        <v>47</v>
      </c>
      <c r="M761" s="48">
        <v>74594.621950582965</v>
      </c>
    </row>
    <row r="762" spans="1:13" ht="15.75" customHeight="1" x14ac:dyDescent="0.35">
      <c r="A762" s="13" t="s">
        <v>9</v>
      </c>
      <c r="B762" s="14" t="s">
        <v>13</v>
      </c>
      <c r="C762" s="14" t="s">
        <v>14</v>
      </c>
      <c r="D762" s="45"/>
      <c r="E762" s="14">
        <f t="shared" si="44"/>
        <v>1</v>
      </c>
      <c r="F762" s="14">
        <f t="shared" si="45"/>
        <v>0</v>
      </c>
      <c r="G762" s="14">
        <f t="shared" si="46"/>
        <v>0</v>
      </c>
      <c r="H762" s="14">
        <f t="shared" si="47"/>
        <v>1</v>
      </c>
      <c r="I762" s="14">
        <v>60466</v>
      </c>
      <c r="J762" s="14">
        <v>2</v>
      </c>
      <c r="K762" s="14">
        <v>84</v>
      </c>
      <c r="L762" s="14">
        <v>30</v>
      </c>
      <c r="M762" s="48">
        <v>64052.014994077581</v>
      </c>
    </row>
    <row r="763" spans="1:13" ht="15.75" customHeight="1" x14ac:dyDescent="0.35">
      <c r="A763" s="13" t="s">
        <v>12</v>
      </c>
      <c r="B763" s="14" t="s">
        <v>10</v>
      </c>
      <c r="C763" s="14" t="s">
        <v>14</v>
      </c>
      <c r="D763" s="45"/>
      <c r="E763" s="14">
        <f t="shared" si="44"/>
        <v>0</v>
      </c>
      <c r="F763" s="14">
        <f t="shared" si="45"/>
        <v>1</v>
      </c>
      <c r="G763" s="14">
        <f t="shared" si="46"/>
        <v>1</v>
      </c>
      <c r="H763" s="14">
        <f t="shared" si="47"/>
        <v>1</v>
      </c>
      <c r="I763" s="14">
        <v>68023</v>
      </c>
      <c r="J763" s="14">
        <v>3</v>
      </c>
      <c r="K763" s="14">
        <v>54</v>
      </c>
      <c r="L763" s="14">
        <v>18</v>
      </c>
      <c r="M763" s="48">
        <v>92851.940079260283</v>
      </c>
    </row>
    <row r="764" spans="1:13" ht="15.75" customHeight="1" x14ac:dyDescent="0.35">
      <c r="A764" s="13" t="s">
        <v>9</v>
      </c>
      <c r="B764" s="14" t="s">
        <v>13</v>
      </c>
      <c r="C764" s="14" t="s">
        <v>11</v>
      </c>
      <c r="D764" s="45"/>
      <c r="E764" s="14">
        <f t="shared" si="44"/>
        <v>1</v>
      </c>
      <c r="F764" s="14">
        <f t="shared" si="45"/>
        <v>0</v>
      </c>
      <c r="G764" s="14">
        <f t="shared" si="46"/>
        <v>0</v>
      </c>
      <c r="H764" s="14">
        <f t="shared" si="47"/>
        <v>0</v>
      </c>
      <c r="I764" s="14">
        <v>56831</v>
      </c>
      <c r="J764" s="14">
        <v>2</v>
      </c>
      <c r="K764" s="14">
        <v>47</v>
      </c>
      <c r="L764" s="14">
        <v>22</v>
      </c>
      <c r="M764" s="48">
        <v>59150.615222918379</v>
      </c>
    </row>
    <row r="765" spans="1:13" ht="15.75" customHeight="1" x14ac:dyDescent="0.35">
      <c r="A765" s="13" t="s">
        <v>9</v>
      </c>
      <c r="B765" s="14" t="s">
        <v>13</v>
      </c>
      <c r="C765" s="14" t="s">
        <v>14</v>
      </c>
      <c r="D765" s="45"/>
      <c r="E765" s="14">
        <f t="shared" si="44"/>
        <v>1</v>
      </c>
      <c r="F765" s="14">
        <f t="shared" si="45"/>
        <v>0</v>
      </c>
      <c r="G765" s="14">
        <f t="shared" si="46"/>
        <v>0</v>
      </c>
      <c r="H765" s="14">
        <f t="shared" si="47"/>
        <v>1</v>
      </c>
      <c r="I765" s="14">
        <v>60909</v>
      </c>
      <c r="J765" s="14">
        <v>3</v>
      </c>
      <c r="K765" s="14">
        <v>67</v>
      </c>
      <c r="L765" s="14">
        <v>23</v>
      </c>
      <c r="M765" s="48">
        <v>68466.494904323365</v>
      </c>
    </row>
    <row r="766" spans="1:13" ht="15.75" customHeight="1" x14ac:dyDescent="0.35">
      <c r="A766" s="13" t="s">
        <v>9</v>
      </c>
      <c r="B766" s="14" t="s">
        <v>10</v>
      </c>
      <c r="C766" s="14" t="s">
        <v>14</v>
      </c>
      <c r="D766" s="45"/>
      <c r="E766" s="14">
        <f t="shared" si="44"/>
        <v>1</v>
      </c>
      <c r="F766" s="14">
        <f t="shared" si="45"/>
        <v>0</v>
      </c>
      <c r="G766" s="14">
        <f t="shared" si="46"/>
        <v>1</v>
      </c>
      <c r="H766" s="14">
        <f t="shared" si="47"/>
        <v>1</v>
      </c>
      <c r="I766" s="14">
        <v>54744</v>
      </c>
      <c r="J766" s="14">
        <v>4</v>
      </c>
      <c r="K766" s="14">
        <v>62</v>
      </c>
      <c r="L766" s="14">
        <v>33</v>
      </c>
      <c r="M766" s="48">
        <v>85461.752254297549</v>
      </c>
    </row>
    <row r="767" spans="1:13" ht="15.75" customHeight="1" x14ac:dyDescent="0.35">
      <c r="A767" s="13" t="s">
        <v>9</v>
      </c>
      <c r="B767" s="14" t="s">
        <v>13</v>
      </c>
      <c r="C767" s="14" t="s">
        <v>14</v>
      </c>
      <c r="D767" s="45"/>
      <c r="E767" s="14">
        <f t="shared" si="44"/>
        <v>1</v>
      </c>
      <c r="F767" s="14">
        <f t="shared" si="45"/>
        <v>0</v>
      </c>
      <c r="G767" s="14">
        <f t="shared" si="46"/>
        <v>0</v>
      </c>
      <c r="H767" s="14">
        <f t="shared" si="47"/>
        <v>1</v>
      </c>
      <c r="I767" s="14">
        <v>54660</v>
      </c>
      <c r="J767" s="14">
        <v>3</v>
      </c>
      <c r="K767" s="14">
        <v>43</v>
      </c>
      <c r="L767" s="14">
        <v>27</v>
      </c>
      <c r="M767" s="48">
        <v>75374.5985357178</v>
      </c>
    </row>
    <row r="768" spans="1:13" ht="15.75" customHeight="1" x14ac:dyDescent="0.35">
      <c r="A768" s="13" t="s">
        <v>9</v>
      </c>
      <c r="B768" s="14" t="s">
        <v>13</v>
      </c>
      <c r="C768" s="14" t="s">
        <v>11</v>
      </c>
      <c r="D768" s="45"/>
      <c r="E768" s="14">
        <f t="shared" si="44"/>
        <v>1</v>
      </c>
      <c r="F768" s="14">
        <f t="shared" si="45"/>
        <v>0</v>
      </c>
      <c r="G768" s="14">
        <f t="shared" si="46"/>
        <v>0</v>
      </c>
      <c r="H768" s="14">
        <f t="shared" si="47"/>
        <v>0</v>
      </c>
      <c r="I768" s="14">
        <v>55085</v>
      </c>
      <c r="J768" s="14">
        <v>1</v>
      </c>
      <c r="K768" s="14">
        <v>59</v>
      </c>
      <c r="L768" s="14">
        <v>45</v>
      </c>
      <c r="M768" s="48">
        <v>69720.352029175672</v>
      </c>
    </row>
    <row r="769" spans="1:13" ht="15.75" customHeight="1" x14ac:dyDescent="0.35">
      <c r="A769" s="13" t="s">
        <v>15</v>
      </c>
      <c r="B769" s="14" t="s">
        <v>13</v>
      </c>
      <c r="C769" s="14" t="s">
        <v>11</v>
      </c>
      <c r="D769" s="45"/>
      <c r="E769" s="14">
        <f t="shared" si="44"/>
        <v>0</v>
      </c>
      <c r="F769" s="14">
        <f t="shared" si="45"/>
        <v>0</v>
      </c>
      <c r="G769" s="14">
        <f t="shared" si="46"/>
        <v>0</v>
      </c>
      <c r="H769" s="14">
        <f t="shared" si="47"/>
        <v>0</v>
      </c>
      <c r="I769" s="14">
        <v>54021</v>
      </c>
      <c r="J769" s="14">
        <v>3</v>
      </c>
      <c r="K769" s="14">
        <v>60</v>
      </c>
      <c r="L769" s="14">
        <v>57</v>
      </c>
      <c r="M769" s="48">
        <v>74557.878170275508</v>
      </c>
    </row>
    <row r="770" spans="1:13" ht="15.75" customHeight="1" x14ac:dyDescent="0.35">
      <c r="A770" s="13" t="s">
        <v>9</v>
      </c>
      <c r="B770" s="14" t="s">
        <v>13</v>
      </c>
      <c r="C770" s="14" t="s">
        <v>14</v>
      </c>
      <c r="D770" s="45"/>
      <c r="E770" s="14">
        <f t="shared" si="44"/>
        <v>1</v>
      </c>
      <c r="F770" s="14">
        <f t="shared" si="45"/>
        <v>0</v>
      </c>
      <c r="G770" s="14">
        <f t="shared" si="46"/>
        <v>0</v>
      </c>
      <c r="H770" s="14">
        <f t="shared" si="47"/>
        <v>1</v>
      </c>
      <c r="I770" s="14">
        <v>57988</v>
      </c>
      <c r="J770" s="14">
        <v>3</v>
      </c>
      <c r="K770" s="14">
        <v>67</v>
      </c>
      <c r="L770" s="14">
        <v>47</v>
      </c>
      <c r="M770" s="48">
        <v>80463.197355843266</v>
      </c>
    </row>
    <row r="771" spans="1:13" ht="15.75" customHeight="1" x14ac:dyDescent="0.35">
      <c r="A771" s="13" t="s">
        <v>9</v>
      </c>
      <c r="B771" s="14" t="s">
        <v>13</v>
      </c>
      <c r="C771" s="14" t="s">
        <v>11</v>
      </c>
      <c r="D771" s="45"/>
      <c r="E771" s="14">
        <f t="shared" si="44"/>
        <v>1</v>
      </c>
      <c r="F771" s="14">
        <f t="shared" si="45"/>
        <v>0</v>
      </c>
      <c r="G771" s="14">
        <f t="shared" si="46"/>
        <v>0</v>
      </c>
      <c r="H771" s="14">
        <f t="shared" si="47"/>
        <v>0</v>
      </c>
      <c r="I771" s="14">
        <v>53563</v>
      </c>
      <c r="J771" s="14">
        <v>2</v>
      </c>
      <c r="K771" s="14">
        <v>82</v>
      </c>
      <c r="L771" s="14">
        <v>42</v>
      </c>
      <c r="M771" s="48">
        <v>71950.14938686711</v>
      </c>
    </row>
    <row r="772" spans="1:13" ht="15.75" customHeight="1" x14ac:dyDescent="0.35">
      <c r="A772" s="13" t="s">
        <v>9</v>
      </c>
      <c r="B772" s="14" t="s">
        <v>13</v>
      </c>
      <c r="C772" s="14" t="s">
        <v>11</v>
      </c>
      <c r="D772" s="45"/>
      <c r="E772" s="14">
        <f t="shared" ref="E772:E835" si="48">IF(A772="Tier 1",1,0)</f>
        <v>1</v>
      </c>
      <c r="F772" s="14">
        <f t="shared" ref="F772:F835" si="49">IF(A772="Tier 2",1,0)</f>
        <v>0</v>
      </c>
      <c r="G772" s="14">
        <f t="shared" ref="G772:G835" si="50">IF(B772="Manager",1,0)</f>
        <v>0</v>
      </c>
      <c r="H772" s="14">
        <f t="shared" ref="H772:H835" si="51">IF(C772="Metro",1,0)</f>
        <v>0</v>
      </c>
      <c r="I772" s="14">
        <v>65041</v>
      </c>
      <c r="J772" s="14">
        <v>3</v>
      </c>
      <c r="K772" s="14">
        <v>35</v>
      </c>
      <c r="L772" s="14">
        <v>64</v>
      </c>
      <c r="M772" s="48">
        <v>79054.089042326086</v>
      </c>
    </row>
    <row r="773" spans="1:13" ht="15.75" customHeight="1" x14ac:dyDescent="0.35">
      <c r="A773" s="13" t="s">
        <v>15</v>
      </c>
      <c r="B773" s="14" t="s">
        <v>13</v>
      </c>
      <c r="C773" s="14" t="s">
        <v>11</v>
      </c>
      <c r="D773" s="45"/>
      <c r="E773" s="14">
        <f t="shared" si="48"/>
        <v>0</v>
      </c>
      <c r="F773" s="14">
        <f t="shared" si="49"/>
        <v>0</v>
      </c>
      <c r="G773" s="14">
        <f t="shared" si="50"/>
        <v>0</v>
      </c>
      <c r="H773" s="14">
        <f t="shared" si="51"/>
        <v>0</v>
      </c>
      <c r="I773" s="14">
        <v>49106</v>
      </c>
      <c r="J773" s="14">
        <v>4</v>
      </c>
      <c r="K773" s="14">
        <v>64</v>
      </c>
      <c r="L773" s="14">
        <v>38</v>
      </c>
      <c r="M773" s="48">
        <v>63268.587007073591</v>
      </c>
    </row>
    <row r="774" spans="1:13" ht="15.75" customHeight="1" x14ac:dyDescent="0.35">
      <c r="A774" s="13" t="s">
        <v>9</v>
      </c>
      <c r="B774" s="14" t="s">
        <v>13</v>
      </c>
      <c r="C774" s="14" t="s">
        <v>14</v>
      </c>
      <c r="D774" s="45"/>
      <c r="E774" s="14">
        <f t="shared" si="48"/>
        <v>1</v>
      </c>
      <c r="F774" s="14">
        <f t="shared" si="49"/>
        <v>0</v>
      </c>
      <c r="G774" s="14">
        <f t="shared" si="50"/>
        <v>0</v>
      </c>
      <c r="H774" s="14">
        <f t="shared" si="51"/>
        <v>1</v>
      </c>
      <c r="I774" s="14">
        <v>60296</v>
      </c>
      <c r="J774" s="14">
        <v>2</v>
      </c>
      <c r="K774" s="14">
        <v>56</v>
      </c>
      <c r="L774" s="14">
        <v>61</v>
      </c>
      <c r="M774" s="48">
        <v>96256.600970345607</v>
      </c>
    </row>
    <row r="775" spans="1:13" ht="15.75" customHeight="1" x14ac:dyDescent="0.35">
      <c r="A775" s="13" t="s">
        <v>9</v>
      </c>
      <c r="B775" s="14" t="s">
        <v>13</v>
      </c>
      <c r="C775" s="14" t="s">
        <v>11</v>
      </c>
      <c r="D775" s="45"/>
      <c r="E775" s="14">
        <f t="shared" si="48"/>
        <v>1</v>
      </c>
      <c r="F775" s="14">
        <f t="shared" si="49"/>
        <v>0</v>
      </c>
      <c r="G775" s="14">
        <f t="shared" si="50"/>
        <v>0</v>
      </c>
      <c r="H775" s="14">
        <f t="shared" si="51"/>
        <v>0</v>
      </c>
      <c r="I775" s="14">
        <v>52516</v>
      </c>
      <c r="J775" s="14">
        <v>2</v>
      </c>
      <c r="K775" s="14">
        <v>55</v>
      </c>
      <c r="L775" s="14">
        <v>53</v>
      </c>
      <c r="M775" s="48">
        <v>68076.234432430254</v>
      </c>
    </row>
    <row r="776" spans="1:13" ht="15.75" customHeight="1" x14ac:dyDescent="0.35">
      <c r="A776" s="13" t="s">
        <v>9</v>
      </c>
      <c r="B776" s="14" t="s">
        <v>13</v>
      </c>
      <c r="C776" s="14" t="s">
        <v>11</v>
      </c>
      <c r="D776" s="45"/>
      <c r="E776" s="14">
        <f t="shared" si="48"/>
        <v>1</v>
      </c>
      <c r="F776" s="14">
        <f t="shared" si="49"/>
        <v>0</v>
      </c>
      <c r="G776" s="14">
        <f t="shared" si="50"/>
        <v>0</v>
      </c>
      <c r="H776" s="14">
        <f t="shared" si="51"/>
        <v>0</v>
      </c>
      <c r="I776" s="14">
        <v>62913</v>
      </c>
      <c r="J776" s="14">
        <v>4</v>
      </c>
      <c r="K776" s="14">
        <v>55</v>
      </c>
      <c r="L776" s="14">
        <v>44</v>
      </c>
      <c r="M776" s="48">
        <v>81307.626390789548</v>
      </c>
    </row>
    <row r="777" spans="1:13" ht="15.75" customHeight="1" x14ac:dyDescent="0.35">
      <c r="A777" s="13" t="s">
        <v>15</v>
      </c>
      <c r="B777" s="14" t="s">
        <v>10</v>
      </c>
      <c r="C777" s="14" t="s">
        <v>11</v>
      </c>
      <c r="D777" s="45"/>
      <c r="E777" s="14">
        <f t="shared" si="48"/>
        <v>0</v>
      </c>
      <c r="F777" s="14">
        <f t="shared" si="49"/>
        <v>0</v>
      </c>
      <c r="G777" s="14">
        <f t="shared" si="50"/>
        <v>1</v>
      </c>
      <c r="H777" s="14">
        <f t="shared" si="51"/>
        <v>0</v>
      </c>
      <c r="I777" s="14">
        <v>56259</v>
      </c>
      <c r="J777" s="14">
        <v>2</v>
      </c>
      <c r="K777" s="14">
        <v>37</v>
      </c>
      <c r="L777" s="14">
        <v>19</v>
      </c>
      <c r="M777" s="48">
        <v>76235.422894307834</v>
      </c>
    </row>
    <row r="778" spans="1:13" ht="15.75" customHeight="1" x14ac:dyDescent="0.35">
      <c r="A778" s="13" t="s">
        <v>15</v>
      </c>
      <c r="B778" s="14" t="s">
        <v>13</v>
      </c>
      <c r="C778" s="14" t="s">
        <v>14</v>
      </c>
      <c r="D778" s="45"/>
      <c r="E778" s="14">
        <f t="shared" si="48"/>
        <v>0</v>
      </c>
      <c r="F778" s="14">
        <f t="shared" si="49"/>
        <v>0</v>
      </c>
      <c r="G778" s="14">
        <f t="shared" si="50"/>
        <v>0</v>
      </c>
      <c r="H778" s="14">
        <f t="shared" si="51"/>
        <v>1</v>
      </c>
      <c r="I778" s="14">
        <v>58635</v>
      </c>
      <c r="J778" s="14">
        <v>2</v>
      </c>
      <c r="K778" s="14">
        <v>76</v>
      </c>
      <c r="L778" s="14">
        <v>41</v>
      </c>
      <c r="M778" s="48">
        <v>64401.60628762882</v>
      </c>
    </row>
    <row r="779" spans="1:13" ht="15.75" customHeight="1" x14ac:dyDescent="0.35">
      <c r="A779" s="13" t="s">
        <v>12</v>
      </c>
      <c r="B779" s="14" t="s">
        <v>13</v>
      </c>
      <c r="C779" s="14" t="s">
        <v>14</v>
      </c>
      <c r="D779" s="45"/>
      <c r="E779" s="14">
        <f t="shared" si="48"/>
        <v>0</v>
      </c>
      <c r="F779" s="14">
        <f t="shared" si="49"/>
        <v>1</v>
      </c>
      <c r="G779" s="14">
        <f t="shared" si="50"/>
        <v>0</v>
      </c>
      <c r="H779" s="14">
        <f t="shared" si="51"/>
        <v>1</v>
      </c>
      <c r="I779" s="14">
        <v>58393</v>
      </c>
      <c r="J779" s="14">
        <v>2</v>
      </c>
      <c r="K779" s="14">
        <v>54</v>
      </c>
      <c r="L779" s="14">
        <v>51</v>
      </c>
      <c r="M779" s="48">
        <v>81726.799640813828</v>
      </c>
    </row>
    <row r="780" spans="1:13" ht="15.75" customHeight="1" x14ac:dyDescent="0.35">
      <c r="A780" s="13" t="s">
        <v>15</v>
      </c>
      <c r="B780" s="14" t="s">
        <v>13</v>
      </c>
      <c r="C780" s="14" t="s">
        <v>14</v>
      </c>
      <c r="D780" s="45"/>
      <c r="E780" s="14">
        <f t="shared" si="48"/>
        <v>0</v>
      </c>
      <c r="F780" s="14">
        <f t="shared" si="49"/>
        <v>0</v>
      </c>
      <c r="G780" s="14">
        <f t="shared" si="50"/>
        <v>0</v>
      </c>
      <c r="H780" s="14">
        <f t="shared" si="51"/>
        <v>1</v>
      </c>
      <c r="I780" s="14">
        <v>56343</v>
      </c>
      <c r="J780" s="14">
        <v>3</v>
      </c>
      <c r="K780" s="14">
        <v>58</v>
      </c>
      <c r="L780" s="14">
        <v>40</v>
      </c>
      <c r="M780" s="48">
        <v>75930.730372550446</v>
      </c>
    </row>
    <row r="781" spans="1:13" ht="15.75" customHeight="1" x14ac:dyDescent="0.35">
      <c r="A781" s="13" t="s">
        <v>9</v>
      </c>
      <c r="B781" s="14" t="s">
        <v>13</v>
      </c>
      <c r="C781" s="14" t="s">
        <v>14</v>
      </c>
      <c r="D781" s="45"/>
      <c r="E781" s="14">
        <f t="shared" si="48"/>
        <v>1</v>
      </c>
      <c r="F781" s="14">
        <f t="shared" si="49"/>
        <v>0</v>
      </c>
      <c r="G781" s="14">
        <f t="shared" si="50"/>
        <v>0</v>
      </c>
      <c r="H781" s="14">
        <f t="shared" si="51"/>
        <v>1</v>
      </c>
      <c r="I781" s="14">
        <v>69103</v>
      </c>
      <c r="J781" s="14">
        <v>3</v>
      </c>
      <c r="K781" s="14">
        <v>61</v>
      </c>
      <c r="L781" s="14">
        <v>45</v>
      </c>
      <c r="M781" s="48">
        <v>81819.77520394919</v>
      </c>
    </row>
    <row r="782" spans="1:13" ht="15.75" customHeight="1" x14ac:dyDescent="0.35">
      <c r="A782" s="13" t="s">
        <v>12</v>
      </c>
      <c r="B782" s="14" t="s">
        <v>13</v>
      </c>
      <c r="C782" s="14" t="s">
        <v>14</v>
      </c>
      <c r="D782" s="45"/>
      <c r="E782" s="14">
        <f t="shared" si="48"/>
        <v>0</v>
      </c>
      <c r="F782" s="14">
        <f t="shared" si="49"/>
        <v>1</v>
      </c>
      <c r="G782" s="14">
        <f t="shared" si="50"/>
        <v>0</v>
      </c>
      <c r="H782" s="14">
        <f t="shared" si="51"/>
        <v>1</v>
      </c>
      <c r="I782" s="14">
        <v>56302</v>
      </c>
      <c r="J782" s="14">
        <v>2</v>
      </c>
      <c r="K782" s="14">
        <v>78</v>
      </c>
      <c r="L782" s="14">
        <v>35</v>
      </c>
      <c r="M782" s="48">
        <v>62792.651158703571</v>
      </c>
    </row>
    <row r="783" spans="1:13" ht="15.75" customHeight="1" x14ac:dyDescent="0.35">
      <c r="A783" s="13" t="s">
        <v>15</v>
      </c>
      <c r="B783" s="14" t="s">
        <v>13</v>
      </c>
      <c r="C783" s="14" t="s">
        <v>14</v>
      </c>
      <c r="D783" s="45"/>
      <c r="E783" s="14">
        <f t="shared" si="48"/>
        <v>0</v>
      </c>
      <c r="F783" s="14">
        <f t="shared" si="49"/>
        <v>0</v>
      </c>
      <c r="G783" s="14">
        <f t="shared" si="50"/>
        <v>0</v>
      </c>
      <c r="H783" s="14">
        <f t="shared" si="51"/>
        <v>1</v>
      </c>
      <c r="I783" s="14">
        <v>58682</v>
      </c>
      <c r="J783" s="14">
        <v>4</v>
      </c>
      <c r="K783" s="14">
        <v>56</v>
      </c>
      <c r="L783" s="14">
        <v>53</v>
      </c>
      <c r="M783" s="48">
        <v>73479.738953358188</v>
      </c>
    </row>
    <row r="784" spans="1:13" ht="15.75" customHeight="1" x14ac:dyDescent="0.35">
      <c r="A784" s="13" t="s">
        <v>9</v>
      </c>
      <c r="B784" s="14" t="s">
        <v>10</v>
      </c>
      <c r="C784" s="14" t="s">
        <v>14</v>
      </c>
      <c r="D784" s="45"/>
      <c r="E784" s="14">
        <f t="shared" si="48"/>
        <v>1</v>
      </c>
      <c r="F784" s="14">
        <f t="shared" si="49"/>
        <v>0</v>
      </c>
      <c r="G784" s="14">
        <f t="shared" si="50"/>
        <v>1</v>
      </c>
      <c r="H784" s="14">
        <f t="shared" si="51"/>
        <v>1</v>
      </c>
      <c r="I784" s="14">
        <v>44755</v>
      </c>
      <c r="J784" s="14">
        <v>4</v>
      </c>
      <c r="K784" s="14">
        <v>79</v>
      </c>
      <c r="L784" s="14">
        <v>30</v>
      </c>
      <c r="M784" s="48">
        <v>73291.903928447384</v>
      </c>
    </row>
    <row r="785" spans="1:13" ht="15.75" customHeight="1" x14ac:dyDescent="0.35">
      <c r="A785" s="13" t="s">
        <v>12</v>
      </c>
      <c r="B785" s="14" t="s">
        <v>13</v>
      </c>
      <c r="C785" s="14" t="s">
        <v>14</v>
      </c>
      <c r="D785" s="45"/>
      <c r="E785" s="14">
        <f t="shared" si="48"/>
        <v>0</v>
      </c>
      <c r="F785" s="14">
        <f t="shared" si="49"/>
        <v>1</v>
      </c>
      <c r="G785" s="14">
        <f t="shared" si="50"/>
        <v>0</v>
      </c>
      <c r="H785" s="14">
        <f t="shared" si="51"/>
        <v>1</v>
      </c>
      <c r="I785" s="14">
        <v>68087</v>
      </c>
      <c r="J785" s="14">
        <v>2</v>
      </c>
      <c r="K785" s="14">
        <v>48</v>
      </c>
      <c r="L785" s="14">
        <v>18</v>
      </c>
      <c r="M785" s="48">
        <v>66140.383679624705</v>
      </c>
    </row>
    <row r="786" spans="1:13" ht="15.75" customHeight="1" x14ac:dyDescent="0.35">
      <c r="A786" s="13" t="s">
        <v>12</v>
      </c>
      <c r="B786" s="14" t="s">
        <v>13</v>
      </c>
      <c r="C786" s="14" t="s">
        <v>14</v>
      </c>
      <c r="D786" s="45"/>
      <c r="E786" s="14">
        <f t="shared" si="48"/>
        <v>0</v>
      </c>
      <c r="F786" s="14">
        <f t="shared" si="49"/>
        <v>1</v>
      </c>
      <c r="G786" s="14">
        <f t="shared" si="50"/>
        <v>0</v>
      </c>
      <c r="H786" s="14">
        <f t="shared" si="51"/>
        <v>1</v>
      </c>
      <c r="I786" s="14">
        <v>61111</v>
      </c>
      <c r="J786" s="14">
        <v>3</v>
      </c>
      <c r="K786" s="14">
        <v>67</v>
      </c>
      <c r="L786" s="14">
        <v>51</v>
      </c>
      <c r="M786" s="48">
        <v>71038.652286948956</v>
      </c>
    </row>
    <row r="787" spans="1:13" ht="15.75" customHeight="1" x14ac:dyDescent="0.35">
      <c r="A787" s="13" t="s">
        <v>9</v>
      </c>
      <c r="B787" s="14" t="s">
        <v>10</v>
      </c>
      <c r="C787" s="14" t="s">
        <v>11</v>
      </c>
      <c r="D787" s="45"/>
      <c r="E787" s="14">
        <f t="shared" si="48"/>
        <v>1</v>
      </c>
      <c r="F787" s="14">
        <f t="shared" si="49"/>
        <v>0</v>
      </c>
      <c r="G787" s="14">
        <f t="shared" si="50"/>
        <v>1</v>
      </c>
      <c r="H787" s="14">
        <f t="shared" si="51"/>
        <v>0</v>
      </c>
      <c r="I787" s="14">
        <v>53210</v>
      </c>
      <c r="J787" s="14">
        <v>1</v>
      </c>
      <c r="K787" s="14">
        <v>40</v>
      </c>
      <c r="L787" s="14">
        <v>50</v>
      </c>
      <c r="M787" s="48">
        <v>92436.861182510751</v>
      </c>
    </row>
    <row r="788" spans="1:13" ht="15.75" customHeight="1" x14ac:dyDescent="0.35">
      <c r="A788" s="13" t="s">
        <v>12</v>
      </c>
      <c r="B788" s="14" t="s">
        <v>13</v>
      </c>
      <c r="C788" s="14" t="s">
        <v>11</v>
      </c>
      <c r="D788" s="45"/>
      <c r="E788" s="14">
        <f t="shared" si="48"/>
        <v>0</v>
      </c>
      <c r="F788" s="14">
        <f t="shared" si="49"/>
        <v>1</v>
      </c>
      <c r="G788" s="14">
        <f t="shared" si="50"/>
        <v>0</v>
      </c>
      <c r="H788" s="14">
        <f t="shared" si="51"/>
        <v>0</v>
      </c>
      <c r="I788" s="14">
        <v>56411</v>
      </c>
      <c r="J788" s="14">
        <v>2</v>
      </c>
      <c r="K788" s="14">
        <v>56</v>
      </c>
      <c r="L788" s="14">
        <v>31</v>
      </c>
      <c r="M788" s="48">
        <v>62441.058528689166</v>
      </c>
    </row>
    <row r="789" spans="1:13" ht="15.75" customHeight="1" x14ac:dyDescent="0.35">
      <c r="A789" s="13" t="s">
        <v>9</v>
      </c>
      <c r="B789" s="14" t="s">
        <v>13</v>
      </c>
      <c r="C789" s="14" t="s">
        <v>11</v>
      </c>
      <c r="D789" s="45"/>
      <c r="E789" s="14">
        <f t="shared" si="48"/>
        <v>1</v>
      </c>
      <c r="F789" s="14">
        <f t="shared" si="49"/>
        <v>0</v>
      </c>
      <c r="G789" s="14">
        <f t="shared" si="50"/>
        <v>0</v>
      </c>
      <c r="H789" s="14">
        <f t="shared" si="51"/>
        <v>0</v>
      </c>
      <c r="I789" s="14">
        <v>49618</v>
      </c>
      <c r="J789" s="14">
        <v>3</v>
      </c>
      <c r="K789" s="14">
        <v>79</v>
      </c>
      <c r="L789" s="14">
        <v>35</v>
      </c>
      <c r="M789" s="48">
        <v>73044.66441556417</v>
      </c>
    </row>
    <row r="790" spans="1:13" ht="15.75" customHeight="1" x14ac:dyDescent="0.35">
      <c r="A790" s="13" t="s">
        <v>9</v>
      </c>
      <c r="B790" s="14" t="s">
        <v>13</v>
      </c>
      <c r="C790" s="14" t="s">
        <v>14</v>
      </c>
      <c r="D790" s="45"/>
      <c r="E790" s="14">
        <f t="shared" si="48"/>
        <v>1</v>
      </c>
      <c r="F790" s="14">
        <f t="shared" si="49"/>
        <v>0</v>
      </c>
      <c r="G790" s="14">
        <f t="shared" si="50"/>
        <v>0</v>
      </c>
      <c r="H790" s="14">
        <f t="shared" si="51"/>
        <v>1</v>
      </c>
      <c r="I790" s="14">
        <v>59442</v>
      </c>
      <c r="J790" s="14">
        <v>2</v>
      </c>
      <c r="K790" s="14">
        <v>72</v>
      </c>
      <c r="L790" s="14">
        <v>60</v>
      </c>
      <c r="M790" s="48">
        <v>74787.184359656661</v>
      </c>
    </row>
    <row r="791" spans="1:13" ht="15.75" customHeight="1" x14ac:dyDescent="0.35">
      <c r="A791" s="13" t="s">
        <v>15</v>
      </c>
      <c r="B791" s="14" t="s">
        <v>13</v>
      </c>
      <c r="C791" s="14" t="s">
        <v>14</v>
      </c>
      <c r="D791" s="45"/>
      <c r="E791" s="14">
        <f t="shared" si="48"/>
        <v>0</v>
      </c>
      <c r="F791" s="14">
        <f t="shared" si="49"/>
        <v>0</v>
      </c>
      <c r="G791" s="14">
        <f t="shared" si="50"/>
        <v>0</v>
      </c>
      <c r="H791" s="14">
        <f t="shared" si="51"/>
        <v>1</v>
      </c>
      <c r="I791" s="14">
        <v>61362</v>
      </c>
      <c r="J791" s="14">
        <v>2</v>
      </c>
      <c r="K791" s="14">
        <v>51</v>
      </c>
      <c r="L791" s="14">
        <v>21</v>
      </c>
      <c r="M791" s="48">
        <v>62090.113113723528</v>
      </c>
    </row>
    <row r="792" spans="1:13" ht="15.75" customHeight="1" x14ac:dyDescent="0.35">
      <c r="A792" s="13" t="s">
        <v>9</v>
      </c>
      <c r="B792" s="14" t="s">
        <v>13</v>
      </c>
      <c r="C792" s="14" t="s">
        <v>14</v>
      </c>
      <c r="D792" s="45"/>
      <c r="E792" s="14">
        <f t="shared" si="48"/>
        <v>1</v>
      </c>
      <c r="F792" s="14">
        <f t="shared" si="49"/>
        <v>0</v>
      </c>
      <c r="G792" s="14">
        <f t="shared" si="50"/>
        <v>0</v>
      </c>
      <c r="H792" s="14">
        <f t="shared" si="51"/>
        <v>1</v>
      </c>
      <c r="I792" s="14">
        <v>42655</v>
      </c>
      <c r="J792" s="14">
        <v>2</v>
      </c>
      <c r="K792" s="14">
        <v>70</v>
      </c>
      <c r="L792" s="14">
        <v>29</v>
      </c>
      <c r="M792" s="48">
        <v>71426.625258107146</v>
      </c>
    </row>
    <row r="793" spans="1:13" ht="15.75" customHeight="1" x14ac:dyDescent="0.35">
      <c r="A793" s="13" t="s">
        <v>12</v>
      </c>
      <c r="B793" s="14" t="s">
        <v>13</v>
      </c>
      <c r="C793" s="14" t="s">
        <v>11</v>
      </c>
      <c r="D793" s="45"/>
      <c r="E793" s="14">
        <f t="shared" si="48"/>
        <v>0</v>
      </c>
      <c r="F793" s="14">
        <f t="shared" si="49"/>
        <v>1</v>
      </c>
      <c r="G793" s="14">
        <f t="shared" si="50"/>
        <v>0</v>
      </c>
      <c r="H793" s="14">
        <f t="shared" si="51"/>
        <v>0</v>
      </c>
      <c r="I793" s="14">
        <v>51003</v>
      </c>
      <c r="J793" s="14">
        <v>4</v>
      </c>
      <c r="K793" s="14">
        <v>74</v>
      </c>
      <c r="L793" s="14">
        <v>62</v>
      </c>
      <c r="M793" s="48">
        <v>76961.055012877521</v>
      </c>
    </row>
    <row r="794" spans="1:13" ht="15.75" customHeight="1" x14ac:dyDescent="0.35">
      <c r="A794" s="13" t="s">
        <v>12</v>
      </c>
      <c r="B794" s="14" t="s">
        <v>13</v>
      </c>
      <c r="C794" s="14" t="s">
        <v>11</v>
      </c>
      <c r="D794" s="45"/>
      <c r="E794" s="14">
        <f t="shared" si="48"/>
        <v>0</v>
      </c>
      <c r="F794" s="14">
        <f t="shared" si="49"/>
        <v>1</v>
      </c>
      <c r="G794" s="14">
        <f t="shared" si="50"/>
        <v>0</v>
      </c>
      <c r="H794" s="14">
        <f t="shared" si="51"/>
        <v>0</v>
      </c>
      <c r="I794" s="14">
        <v>62984</v>
      </c>
      <c r="J794" s="14">
        <v>1</v>
      </c>
      <c r="K794" s="14">
        <v>38</v>
      </c>
      <c r="L794" s="14">
        <v>39</v>
      </c>
      <c r="M794" s="48">
        <v>72415.054979534034</v>
      </c>
    </row>
    <row r="795" spans="1:13" ht="15.75" customHeight="1" x14ac:dyDescent="0.35">
      <c r="A795" s="13" t="s">
        <v>9</v>
      </c>
      <c r="B795" s="14" t="s">
        <v>13</v>
      </c>
      <c r="C795" s="14" t="s">
        <v>14</v>
      </c>
      <c r="D795" s="45"/>
      <c r="E795" s="14">
        <f t="shared" si="48"/>
        <v>1</v>
      </c>
      <c r="F795" s="14">
        <f t="shared" si="49"/>
        <v>0</v>
      </c>
      <c r="G795" s="14">
        <f t="shared" si="50"/>
        <v>0</v>
      </c>
      <c r="H795" s="14">
        <f t="shared" si="51"/>
        <v>1</v>
      </c>
      <c r="I795" s="14">
        <v>55600</v>
      </c>
      <c r="J795" s="14">
        <v>4</v>
      </c>
      <c r="K795" s="14">
        <v>58</v>
      </c>
      <c r="L795" s="14">
        <v>19</v>
      </c>
      <c r="M795" s="48">
        <v>73330.777187954896</v>
      </c>
    </row>
    <row r="796" spans="1:13" ht="15.75" customHeight="1" x14ac:dyDescent="0.35">
      <c r="A796" s="13" t="s">
        <v>9</v>
      </c>
      <c r="B796" s="14" t="s">
        <v>13</v>
      </c>
      <c r="C796" s="14" t="s">
        <v>11</v>
      </c>
      <c r="D796" s="45"/>
      <c r="E796" s="14">
        <f t="shared" si="48"/>
        <v>1</v>
      </c>
      <c r="F796" s="14">
        <f t="shared" si="49"/>
        <v>0</v>
      </c>
      <c r="G796" s="14">
        <f t="shared" si="50"/>
        <v>0</v>
      </c>
      <c r="H796" s="14">
        <f t="shared" si="51"/>
        <v>0</v>
      </c>
      <c r="I796" s="14">
        <v>52226</v>
      </c>
      <c r="J796" s="14">
        <v>2</v>
      </c>
      <c r="K796" s="14">
        <v>61</v>
      </c>
      <c r="L796" s="14">
        <v>22</v>
      </c>
      <c r="M796" s="48">
        <v>64833.387581470903</v>
      </c>
    </row>
    <row r="797" spans="1:13" ht="15.75" customHeight="1" x14ac:dyDescent="0.35">
      <c r="A797" s="13" t="s">
        <v>12</v>
      </c>
      <c r="B797" s="14" t="s">
        <v>10</v>
      </c>
      <c r="C797" s="14" t="s">
        <v>14</v>
      </c>
      <c r="D797" s="45"/>
      <c r="E797" s="14">
        <f t="shared" si="48"/>
        <v>0</v>
      </c>
      <c r="F797" s="14">
        <f t="shared" si="49"/>
        <v>1</v>
      </c>
      <c r="G797" s="14">
        <f t="shared" si="50"/>
        <v>1</v>
      </c>
      <c r="H797" s="14">
        <f t="shared" si="51"/>
        <v>1</v>
      </c>
      <c r="I797" s="14">
        <v>46979</v>
      </c>
      <c r="J797" s="14">
        <v>1</v>
      </c>
      <c r="K797" s="14">
        <v>66</v>
      </c>
      <c r="L797" s="14">
        <v>53</v>
      </c>
      <c r="M797" s="48">
        <v>75738.716209962324</v>
      </c>
    </row>
    <row r="798" spans="1:13" ht="15.75" customHeight="1" x14ac:dyDescent="0.35">
      <c r="A798" s="13" t="s">
        <v>15</v>
      </c>
      <c r="B798" s="14" t="s">
        <v>13</v>
      </c>
      <c r="C798" s="14" t="s">
        <v>11</v>
      </c>
      <c r="D798" s="45"/>
      <c r="E798" s="14">
        <f t="shared" si="48"/>
        <v>0</v>
      </c>
      <c r="F798" s="14">
        <f t="shared" si="49"/>
        <v>0</v>
      </c>
      <c r="G798" s="14">
        <f t="shared" si="50"/>
        <v>0</v>
      </c>
      <c r="H798" s="14">
        <f t="shared" si="51"/>
        <v>0</v>
      </c>
      <c r="I798" s="14">
        <v>59752</v>
      </c>
      <c r="J798" s="14">
        <v>3</v>
      </c>
      <c r="K798" s="14">
        <v>46</v>
      </c>
      <c r="L798" s="14">
        <v>39</v>
      </c>
      <c r="M798" s="48">
        <v>71427.160656706299</v>
      </c>
    </row>
    <row r="799" spans="1:13" ht="15.75" customHeight="1" x14ac:dyDescent="0.35">
      <c r="A799" s="13" t="s">
        <v>15</v>
      </c>
      <c r="B799" s="14" t="s">
        <v>10</v>
      </c>
      <c r="C799" s="14" t="s">
        <v>14</v>
      </c>
      <c r="D799" s="45"/>
      <c r="E799" s="14">
        <f t="shared" si="48"/>
        <v>0</v>
      </c>
      <c r="F799" s="14">
        <f t="shared" si="49"/>
        <v>0</v>
      </c>
      <c r="G799" s="14">
        <f t="shared" si="50"/>
        <v>1</v>
      </c>
      <c r="H799" s="14">
        <f t="shared" si="51"/>
        <v>1</v>
      </c>
      <c r="I799" s="14">
        <v>49839</v>
      </c>
      <c r="J799" s="14">
        <v>1</v>
      </c>
      <c r="K799" s="14">
        <v>81</v>
      </c>
      <c r="L799" s="14">
        <v>27</v>
      </c>
      <c r="M799" s="48">
        <v>78089.719859989913</v>
      </c>
    </row>
    <row r="800" spans="1:13" ht="15.75" customHeight="1" x14ac:dyDescent="0.35">
      <c r="A800" s="13" t="s">
        <v>12</v>
      </c>
      <c r="B800" s="14" t="s">
        <v>13</v>
      </c>
      <c r="C800" s="14" t="s">
        <v>14</v>
      </c>
      <c r="D800" s="45"/>
      <c r="E800" s="14">
        <f t="shared" si="48"/>
        <v>0</v>
      </c>
      <c r="F800" s="14">
        <f t="shared" si="49"/>
        <v>1</v>
      </c>
      <c r="G800" s="14">
        <f t="shared" si="50"/>
        <v>0</v>
      </c>
      <c r="H800" s="14">
        <f t="shared" si="51"/>
        <v>1</v>
      </c>
      <c r="I800" s="14">
        <v>68797</v>
      </c>
      <c r="J800" s="14">
        <v>2</v>
      </c>
      <c r="K800" s="14">
        <v>79</v>
      </c>
      <c r="L800" s="14">
        <v>30</v>
      </c>
      <c r="M800" s="48">
        <v>71340.341360189079</v>
      </c>
    </row>
    <row r="801" spans="1:13" ht="15.75" customHeight="1" x14ac:dyDescent="0.35">
      <c r="A801" s="13" t="s">
        <v>9</v>
      </c>
      <c r="B801" s="14" t="s">
        <v>13</v>
      </c>
      <c r="C801" s="14" t="s">
        <v>11</v>
      </c>
      <c r="D801" s="45"/>
      <c r="E801" s="14">
        <f t="shared" si="48"/>
        <v>1</v>
      </c>
      <c r="F801" s="14">
        <f t="shared" si="49"/>
        <v>0</v>
      </c>
      <c r="G801" s="14">
        <f t="shared" si="50"/>
        <v>0</v>
      </c>
      <c r="H801" s="14">
        <f t="shared" si="51"/>
        <v>0</v>
      </c>
      <c r="I801" s="14">
        <v>50705</v>
      </c>
      <c r="J801" s="14">
        <v>3</v>
      </c>
      <c r="K801" s="14">
        <v>52</v>
      </c>
      <c r="L801" s="14">
        <v>30</v>
      </c>
      <c r="M801" s="48">
        <v>62955.460124656325</v>
      </c>
    </row>
    <row r="802" spans="1:13" ht="15.75" customHeight="1" x14ac:dyDescent="0.35">
      <c r="A802" s="13" t="s">
        <v>9</v>
      </c>
      <c r="B802" s="14" t="s">
        <v>13</v>
      </c>
      <c r="C802" s="14" t="s">
        <v>11</v>
      </c>
      <c r="D802" s="45"/>
      <c r="E802" s="14">
        <f t="shared" si="48"/>
        <v>1</v>
      </c>
      <c r="F802" s="14">
        <f t="shared" si="49"/>
        <v>0</v>
      </c>
      <c r="G802" s="14">
        <f t="shared" si="50"/>
        <v>0</v>
      </c>
      <c r="H802" s="14">
        <f t="shared" si="51"/>
        <v>0</v>
      </c>
      <c r="I802" s="14">
        <v>55987</v>
      </c>
      <c r="J802" s="14">
        <v>4</v>
      </c>
      <c r="K802" s="14">
        <v>50</v>
      </c>
      <c r="L802" s="14">
        <v>58</v>
      </c>
      <c r="M802" s="48">
        <v>69343.886800960114</v>
      </c>
    </row>
    <row r="803" spans="1:13" ht="15.75" customHeight="1" x14ac:dyDescent="0.35">
      <c r="A803" s="13" t="s">
        <v>9</v>
      </c>
      <c r="B803" s="14" t="s">
        <v>10</v>
      </c>
      <c r="C803" s="14" t="s">
        <v>14</v>
      </c>
      <c r="D803" s="45"/>
      <c r="E803" s="14">
        <f t="shared" si="48"/>
        <v>1</v>
      </c>
      <c r="F803" s="14">
        <f t="shared" si="49"/>
        <v>0</v>
      </c>
      <c r="G803" s="14">
        <f t="shared" si="50"/>
        <v>1</v>
      </c>
      <c r="H803" s="14">
        <f t="shared" si="51"/>
        <v>1</v>
      </c>
      <c r="I803" s="14">
        <v>51256</v>
      </c>
      <c r="J803" s="14">
        <v>4</v>
      </c>
      <c r="K803" s="14">
        <v>75</v>
      </c>
      <c r="L803" s="14">
        <v>33</v>
      </c>
      <c r="M803" s="48">
        <v>73503.975905088126</v>
      </c>
    </row>
    <row r="804" spans="1:13" ht="15.75" customHeight="1" x14ac:dyDescent="0.35">
      <c r="A804" s="13" t="s">
        <v>12</v>
      </c>
      <c r="B804" s="14" t="s">
        <v>13</v>
      </c>
      <c r="C804" s="14" t="s">
        <v>11</v>
      </c>
      <c r="D804" s="45"/>
      <c r="E804" s="14">
        <f t="shared" si="48"/>
        <v>0</v>
      </c>
      <c r="F804" s="14">
        <f t="shared" si="49"/>
        <v>1</v>
      </c>
      <c r="G804" s="14">
        <f t="shared" si="50"/>
        <v>0</v>
      </c>
      <c r="H804" s="14">
        <f t="shared" si="51"/>
        <v>0</v>
      </c>
      <c r="I804" s="14">
        <v>51639</v>
      </c>
      <c r="J804" s="14">
        <v>1</v>
      </c>
      <c r="K804" s="14">
        <v>69</v>
      </c>
      <c r="L804" s="14">
        <v>42</v>
      </c>
      <c r="M804" s="48">
        <v>60460.068266324561</v>
      </c>
    </row>
    <row r="805" spans="1:13" ht="15.75" customHeight="1" x14ac:dyDescent="0.35">
      <c r="A805" s="13" t="s">
        <v>12</v>
      </c>
      <c r="B805" s="14" t="s">
        <v>13</v>
      </c>
      <c r="C805" s="14" t="s">
        <v>11</v>
      </c>
      <c r="D805" s="45"/>
      <c r="E805" s="14">
        <f t="shared" si="48"/>
        <v>0</v>
      </c>
      <c r="F805" s="14">
        <f t="shared" si="49"/>
        <v>1</v>
      </c>
      <c r="G805" s="14">
        <f t="shared" si="50"/>
        <v>0</v>
      </c>
      <c r="H805" s="14">
        <f t="shared" si="51"/>
        <v>0</v>
      </c>
      <c r="I805" s="14">
        <v>59523</v>
      </c>
      <c r="J805" s="14">
        <v>2</v>
      </c>
      <c r="K805" s="14">
        <v>55</v>
      </c>
      <c r="L805" s="14">
        <v>64</v>
      </c>
      <c r="M805" s="48">
        <v>73467.457794954476</v>
      </c>
    </row>
    <row r="806" spans="1:13" ht="15.75" customHeight="1" x14ac:dyDescent="0.35">
      <c r="A806" s="13" t="s">
        <v>9</v>
      </c>
      <c r="B806" s="14" t="s">
        <v>13</v>
      </c>
      <c r="C806" s="14" t="s">
        <v>14</v>
      </c>
      <c r="D806" s="45"/>
      <c r="E806" s="14">
        <f t="shared" si="48"/>
        <v>1</v>
      </c>
      <c r="F806" s="14">
        <f t="shared" si="49"/>
        <v>0</v>
      </c>
      <c r="G806" s="14">
        <f t="shared" si="50"/>
        <v>0</v>
      </c>
      <c r="H806" s="14">
        <f t="shared" si="51"/>
        <v>1</v>
      </c>
      <c r="I806" s="14">
        <v>46380</v>
      </c>
      <c r="J806" s="14">
        <v>1</v>
      </c>
      <c r="K806" s="14">
        <v>62</v>
      </c>
      <c r="L806" s="14">
        <v>21</v>
      </c>
      <c r="M806" s="48">
        <v>70752.07564380081</v>
      </c>
    </row>
    <row r="807" spans="1:13" ht="15.75" customHeight="1" x14ac:dyDescent="0.35">
      <c r="A807" s="13" t="s">
        <v>12</v>
      </c>
      <c r="B807" s="14" t="s">
        <v>10</v>
      </c>
      <c r="C807" s="14" t="s">
        <v>11</v>
      </c>
      <c r="D807" s="45"/>
      <c r="E807" s="14">
        <f t="shared" si="48"/>
        <v>0</v>
      </c>
      <c r="F807" s="14">
        <f t="shared" si="49"/>
        <v>1</v>
      </c>
      <c r="G807" s="14">
        <f t="shared" si="50"/>
        <v>1</v>
      </c>
      <c r="H807" s="14">
        <f t="shared" si="51"/>
        <v>0</v>
      </c>
      <c r="I807" s="14">
        <v>71123</v>
      </c>
      <c r="J807" s="14">
        <v>4</v>
      </c>
      <c r="K807" s="14">
        <v>57</v>
      </c>
      <c r="L807" s="14">
        <v>18</v>
      </c>
      <c r="M807" s="48">
        <v>100497.31484933507</v>
      </c>
    </row>
    <row r="808" spans="1:13" ht="15.75" customHeight="1" x14ac:dyDescent="0.35">
      <c r="A808" s="13" t="s">
        <v>12</v>
      </c>
      <c r="B808" s="14" t="s">
        <v>13</v>
      </c>
      <c r="C808" s="14" t="s">
        <v>14</v>
      </c>
      <c r="D808" s="45"/>
      <c r="E808" s="14">
        <f t="shared" si="48"/>
        <v>0</v>
      </c>
      <c r="F808" s="14">
        <f t="shared" si="49"/>
        <v>1</v>
      </c>
      <c r="G808" s="14">
        <f t="shared" si="50"/>
        <v>0</v>
      </c>
      <c r="H808" s="14">
        <f t="shared" si="51"/>
        <v>1</v>
      </c>
      <c r="I808" s="14">
        <v>48611</v>
      </c>
      <c r="J808" s="14">
        <v>4</v>
      </c>
      <c r="K808" s="14">
        <v>61</v>
      </c>
      <c r="L808" s="14">
        <v>23</v>
      </c>
      <c r="M808" s="48">
        <v>70232.896521658084</v>
      </c>
    </row>
    <row r="809" spans="1:13" ht="15.75" customHeight="1" x14ac:dyDescent="0.35">
      <c r="A809" s="13" t="s">
        <v>15</v>
      </c>
      <c r="B809" s="14" t="s">
        <v>13</v>
      </c>
      <c r="C809" s="14" t="s">
        <v>11</v>
      </c>
      <c r="D809" s="45"/>
      <c r="E809" s="14">
        <f t="shared" si="48"/>
        <v>0</v>
      </c>
      <c r="F809" s="14">
        <f t="shared" si="49"/>
        <v>0</v>
      </c>
      <c r="G809" s="14">
        <f t="shared" si="50"/>
        <v>0</v>
      </c>
      <c r="H809" s="14">
        <f t="shared" si="51"/>
        <v>0</v>
      </c>
      <c r="I809" s="14">
        <v>57328</v>
      </c>
      <c r="J809" s="14">
        <v>4</v>
      </c>
      <c r="K809" s="14">
        <v>65</v>
      </c>
      <c r="L809" s="14">
        <v>45</v>
      </c>
      <c r="M809" s="48">
        <v>60284.57755598575</v>
      </c>
    </row>
    <row r="810" spans="1:13" ht="15.75" customHeight="1" x14ac:dyDescent="0.35">
      <c r="A810" s="13" t="s">
        <v>15</v>
      </c>
      <c r="B810" s="14" t="s">
        <v>13</v>
      </c>
      <c r="C810" s="14" t="s">
        <v>11</v>
      </c>
      <c r="D810" s="45"/>
      <c r="E810" s="14">
        <f t="shared" si="48"/>
        <v>0</v>
      </c>
      <c r="F810" s="14">
        <f t="shared" si="49"/>
        <v>0</v>
      </c>
      <c r="G810" s="14">
        <f t="shared" si="50"/>
        <v>0</v>
      </c>
      <c r="H810" s="14">
        <f t="shared" si="51"/>
        <v>0</v>
      </c>
      <c r="I810" s="14">
        <v>63521</v>
      </c>
      <c r="J810" s="14">
        <v>4</v>
      </c>
      <c r="K810" s="14">
        <v>82</v>
      </c>
      <c r="L810" s="14">
        <v>40</v>
      </c>
      <c r="M810" s="48">
        <v>82780.394225947151</v>
      </c>
    </row>
    <row r="811" spans="1:13" ht="15.75" customHeight="1" x14ac:dyDescent="0.35">
      <c r="A811" s="13" t="s">
        <v>15</v>
      </c>
      <c r="B811" s="14" t="s">
        <v>13</v>
      </c>
      <c r="C811" s="14" t="s">
        <v>11</v>
      </c>
      <c r="D811" s="45"/>
      <c r="E811" s="14">
        <f t="shared" si="48"/>
        <v>0</v>
      </c>
      <c r="F811" s="14">
        <f t="shared" si="49"/>
        <v>0</v>
      </c>
      <c r="G811" s="14">
        <f t="shared" si="50"/>
        <v>0</v>
      </c>
      <c r="H811" s="14">
        <f t="shared" si="51"/>
        <v>0</v>
      </c>
      <c r="I811" s="14">
        <v>57604</v>
      </c>
      <c r="J811" s="14">
        <v>3</v>
      </c>
      <c r="K811" s="14">
        <v>82</v>
      </c>
      <c r="L811" s="14">
        <v>19</v>
      </c>
      <c r="M811" s="48">
        <v>65275.616208823747</v>
      </c>
    </row>
    <row r="812" spans="1:13" ht="15.75" customHeight="1" x14ac:dyDescent="0.35">
      <c r="A812" s="13" t="s">
        <v>12</v>
      </c>
      <c r="B812" s="14" t="s">
        <v>13</v>
      </c>
      <c r="C812" s="14" t="s">
        <v>14</v>
      </c>
      <c r="D812" s="45"/>
      <c r="E812" s="14">
        <f t="shared" si="48"/>
        <v>0</v>
      </c>
      <c r="F812" s="14">
        <f t="shared" si="49"/>
        <v>1</v>
      </c>
      <c r="G812" s="14">
        <f t="shared" si="50"/>
        <v>0</v>
      </c>
      <c r="H812" s="14">
        <f t="shared" si="51"/>
        <v>1</v>
      </c>
      <c r="I812" s="14">
        <v>59305</v>
      </c>
      <c r="J812" s="14">
        <v>4</v>
      </c>
      <c r="K812" s="14">
        <v>78</v>
      </c>
      <c r="L812" s="14">
        <v>18</v>
      </c>
      <c r="M812" s="48">
        <v>74275.102083192192</v>
      </c>
    </row>
    <row r="813" spans="1:13" ht="15.75" customHeight="1" x14ac:dyDescent="0.35">
      <c r="A813" s="13" t="s">
        <v>9</v>
      </c>
      <c r="B813" s="14" t="s">
        <v>13</v>
      </c>
      <c r="C813" s="14" t="s">
        <v>14</v>
      </c>
      <c r="D813" s="45"/>
      <c r="E813" s="14">
        <f t="shared" si="48"/>
        <v>1</v>
      </c>
      <c r="F813" s="14">
        <f t="shared" si="49"/>
        <v>0</v>
      </c>
      <c r="G813" s="14">
        <f t="shared" si="50"/>
        <v>0</v>
      </c>
      <c r="H813" s="14">
        <f t="shared" si="51"/>
        <v>1</v>
      </c>
      <c r="I813" s="14">
        <v>47312</v>
      </c>
      <c r="J813" s="14">
        <v>4</v>
      </c>
      <c r="K813" s="14">
        <v>75</v>
      </c>
      <c r="L813" s="14">
        <v>25</v>
      </c>
      <c r="M813" s="48">
        <v>71026.402043251714</v>
      </c>
    </row>
    <row r="814" spans="1:13" ht="15.75" customHeight="1" x14ac:dyDescent="0.35">
      <c r="A814" s="13" t="s">
        <v>9</v>
      </c>
      <c r="B814" s="14" t="s">
        <v>13</v>
      </c>
      <c r="C814" s="14" t="s">
        <v>11</v>
      </c>
      <c r="D814" s="45"/>
      <c r="E814" s="14">
        <f t="shared" si="48"/>
        <v>1</v>
      </c>
      <c r="F814" s="14">
        <f t="shared" si="49"/>
        <v>0</v>
      </c>
      <c r="G814" s="14">
        <f t="shared" si="50"/>
        <v>0</v>
      </c>
      <c r="H814" s="14">
        <f t="shared" si="51"/>
        <v>0</v>
      </c>
      <c r="I814" s="14">
        <v>54513</v>
      </c>
      <c r="J814" s="14">
        <v>3</v>
      </c>
      <c r="K814" s="14">
        <v>82</v>
      </c>
      <c r="L814" s="14">
        <v>46</v>
      </c>
      <c r="M814" s="48">
        <v>80991.209077684602</v>
      </c>
    </row>
    <row r="815" spans="1:13" ht="15.75" customHeight="1" x14ac:dyDescent="0.35">
      <c r="A815" s="13" t="s">
        <v>15</v>
      </c>
      <c r="B815" s="14" t="s">
        <v>13</v>
      </c>
      <c r="C815" s="14" t="s">
        <v>11</v>
      </c>
      <c r="D815" s="45"/>
      <c r="E815" s="14">
        <f t="shared" si="48"/>
        <v>0</v>
      </c>
      <c r="F815" s="14">
        <f t="shared" si="49"/>
        <v>0</v>
      </c>
      <c r="G815" s="14">
        <f t="shared" si="50"/>
        <v>0</v>
      </c>
      <c r="H815" s="14">
        <f t="shared" si="51"/>
        <v>0</v>
      </c>
      <c r="I815" s="14">
        <v>63523</v>
      </c>
      <c r="J815" s="14">
        <v>3</v>
      </c>
      <c r="K815" s="14">
        <v>45</v>
      </c>
      <c r="L815" s="14">
        <v>33</v>
      </c>
      <c r="M815" s="48">
        <v>58048.117782479087</v>
      </c>
    </row>
    <row r="816" spans="1:13" ht="15.75" customHeight="1" x14ac:dyDescent="0.35">
      <c r="A816" s="13" t="s">
        <v>12</v>
      </c>
      <c r="B816" s="14" t="s">
        <v>13</v>
      </c>
      <c r="C816" s="14" t="s">
        <v>14</v>
      </c>
      <c r="D816" s="45"/>
      <c r="E816" s="14">
        <f t="shared" si="48"/>
        <v>0</v>
      </c>
      <c r="F816" s="14">
        <f t="shared" si="49"/>
        <v>1</v>
      </c>
      <c r="G816" s="14">
        <f t="shared" si="50"/>
        <v>0</v>
      </c>
      <c r="H816" s="14">
        <f t="shared" si="51"/>
        <v>1</v>
      </c>
      <c r="I816" s="14">
        <v>48852</v>
      </c>
      <c r="J816" s="14">
        <v>1</v>
      </c>
      <c r="K816" s="14">
        <v>76</v>
      </c>
      <c r="L816" s="14">
        <v>54</v>
      </c>
      <c r="M816" s="48">
        <v>68903.481801809874</v>
      </c>
    </row>
    <row r="817" spans="1:13" ht="15.75" customHeight="1" x14ac:dyDescent="0.35">
      <c r="A817" s="13" t="s">
        <v>9</v>
      </c>
      <c r="B817" s="14" t="s">
        <v>13</v>
      </c>
      <c r="C817" s="14" t="s">
        <v>14</v>
      </c>
      <c r="D817" s="45"/>
      <c r="E817" s="14">
        <f t="shared" si="48"/>
        <v>1</v>
      </c>
      <c r="F817" s="14">
        <f t="shared" si="49"/>
        <v>0</v>
      </c>
      <c r="G817" s="14">
        <f t="shared" si="50"/>
        <v>0</v>
      </c>
      <c r="H817" s="14">
        <f t="shared" si="51"/>
        <v>1</v>
      </c>
      <c r="I817" s="14">
        <v>44096</v>
      </c>
      <c r="J817" s="14">
        <v>3</v>
      </c>
      <c r="K817" s="14">
        <v>60</v>
      </c>
      <c r="L817" s="14">
        <v>28</v>
      </c>
      <c r="M817" s="48">
        <v>79412.817208456036</v>
      </c>
    </row>
    <row r="818" spans="1:13" ht="15.75" customHeight="1" x14ac:dyDescent="0.35">
      <c r="A818" s="13" t="s">
        <v>12</v>
      </c>
      <c r="B818" s="14" t="s">
        <v>13</v>
      </c>
      <c r="C818" s="14" t="s">
        <v>14</v>
      </c>
      <c r="D818" s="45"/>
      <c r="E818" s="14">
        <f t="shared" si="48"/>
        <v>0</v>
      </c>
      <c r="F818" s="14">
        <f t="shared" si="49"/>
        <v>1</v>
      </c>
      <c r="G818" s="14">
        <f t="shared" si="50"/>
        <v>0</v>
      </c>
      <c r="H818" s="14">
        <f t="shared" si="51"/>
        <v>1</v>
      </c>
      <c r="I818" s="14">
        <v>58892</v>
      </c>
      <c r="J818" s="14">
        <v>2</v>
      </c>
      <c r="K818" s="14">
        <v>79</v>
      </c>
      <c r="L818" s="14">
        <v>36</v>
      </c>
      <c r="M818" s="48">
        <v>65165.85850956534</v>
      </c>
    </row>
    <row r="819" spans="1:13" ht="15.75" customHeight="1" x14ac:dyDescent="0.35">
      <c r="A819" s="13" t="s">
        <v>12</v>
      </c>
      <c r="B819" s="14" t="s">
        <v>13</v>
      </c>
      <c r="C819" s="14" t="s">
        <v>11</v>
      </c>
      <c r="D819" s="45"/>
      <c r="E819" s="14">
        <f t="shared" si="48"/>
        <v>0</v>
      </c>
      <c r="F819" s="14">
        <f t="shared" si="49"/>
        <v>1</v>
      </c>
      <c r="G819" s="14">
        <f t="shared" si="50"/>
        <v>0</v>
      </c>
      <c r="H819" s="14">
        <f t="shared" si="51"/>
        <v>0</v>
      </c>
      <c r="I819" s="14">
        <v>54118</v>
      </c>
      <c r="J819" s="14">
        <v>2</v>
      </c>
      <c r="K819" s="14">
        <v>50</v>
      </c>
      <c r="L819" s="14">
        <v>20</v>
      </c>
      <c r="M819" s="48">
        <v>56178.112902048742</v>
      </c>
    </row>
    <row r="820" spans="1:13" ht="15.75" customHeight="1" x14ac:dyDescent="0.35">
      <c r="A820" s="13" t="s">
        <v>15</v>
      </c>
      <c r="B820" s="14" t="s">
        <v>13</v>
      </c>
      <c r="C820" s="14" t="s">
        <v>11</v>
      </c>
      <c r="D820" s="45"/>
      <c r="E820" s="14">
        <f t="shared" si="48"/>
        <v>0</v>
      </c>
      <c r="F820" s="14">
        <f t="shared" si="49"/>
        <v>0</v>
      </c>
      <c r="G820" s="14">
        <f t="shared" si="50"/>
        <v>0</v>
      </c>
      <c r="H820" s="14">
        <f t="shared" si="51"/>
        <v>0</v>
      </c>
      <c r="I820" s="14">
        <v>44960</v>
      </c>
      <c r="J820" s="14">
        <v>4</v>
      </c>
      <c r="K820" s="14">
        <v>42</v>
      </c>
      <c r="L820" s="14">
        <v>24</v>
      </c>
      <c r="M820" s="48">
        <v>61624.90052723074</v>
      </c>
    </row>
    <row r="821" spans="1:13" ht="15.75" customHeight="1" x14ac:dyDescent="0.35">
      <c r="A821" s="13" t="s">
        <v>9</v>
      </c>
      <c r="B821" s="14" t="s">
        <v>13</v>
      </c>
      <c r="C821" s="14" t="s">
        <v>14</v>
      </c>
      <c r="D821" s="45"/>
      <c r="E821" s="14">
        <f t="shared" si="48"/>
        <v>1</v>
      </c>
      <c r="F821" s="14">
        <f t="shared" si="49"/>
        <v>0</v>
      </c>
      <c r="G821" s="14">
        <f t="shared" si="50"/>
        <v>0</v>
      </c>
      <c r="H821" s="14">
        <f t="shared" si="51"/>
        <v>1</v>
      </c>
      <c r="I821" s="14">
        <v>58422</v>
      </c>
      <c r="J821" s="14">
        <v>2</v>
      </c>
      <c r="K821" s="14">
        <v>54</v>
      </c>
      <c r="L821" s="14">
        <v>23</v>
      </c>
      <c r="M821" s="48">
        <v>75585.980770747876</v>
      </c>
    </row>
    <row r="822" spans="1:13" ht="15.75" customHeight="1" x14ac:dyDescent="0.35">
      <c r="A822" s="13" t="s">
        <v>9</v>
      </c>
      <c r="B822" s="14" t="s">
        <v>10</v>
      </c>
      <c r="C822" s="14" t="s">
        <v>11</v>
      </c>
      <c r="D822" s="45"/>
      <c r="E822" s="14">
        <f t="shared" si="48"/>
        <v>1</v>
      </c>
      <c r="F822" s="14">
        <f t="shared" si="49"/>
        <v>0</v>
      </c>
      <c r="G822" s="14">
        <f t="shared" si="50"/>
        <v>1</v>
      </c>
      <c r="H822" s="14">
        <f t="shared" si="51"/>
        <v>0</v>
      </c>
      <c r="I822" s="14">
        <v>49329</v>
      </c>
      <c r="J822" s="14">
        <v>4</v>
      </c>
      <c r="K822" s="14">
        <v>46</v>
      </c>
      <c r="L822" s="14">
        <v>47</v>
      </c>
      <c r="M822" s="48">
        <v>85420.687210811069</v>
      </c>
    </row>
    <row r="823" spans="1:13" ht="15.75" customHeight="1" x14ac:dyDescent="0.35">
      <c r="A823" s="13" t="s">
        <v>15</v>
      </c>
      <c r="B823" s="14" t="s">
        <v>10</v>
      </c>
      <c r="C823" s="14" t="s">
        <v>11</v>
      </c>
      <c r="D823" s="45"/>
      <c r="E823" s="14">
        <f t="shared" si="48"/>
        <v>0</v>
      </c>
      <c r="F823" s="14">
        <f t="shared" si="49"/>
        <v>0</v>
      </c>
      <c r="G823" s="14">
        <f t="shared" si="50"/>
        <v>1</v>
      </c>
      <c r="H823" s="14">
        <f t="shared" si="51"/>
        <v>0</v>
      </c>
      <c r="I823" s="14">
        <v>59455</v>
      </c>
      <c r="J823" s="14">
        <v>4</v>
      </c>
      <c r="K823" s="14">
        <v>43</v>
      </c>
      <c r="L823" s="14">
        <v>33</v>
      </c>
      <c r="M823" s="48">
        <v>112797.03329280994</v>
      </c>
    </row>
    <row r="824" spans="1:13" ht="15.75" customHeight="1" x14ac:dyDescent="0.35">
      <c r="A824" s="13" t="s">
        <v>9</v>
      </c>
      <c r="B824" s="14" t="s">
        <v>13</v>
      </c>
      <c r="C824" s="14" t="s">
        <v>14</v>
      </c>
      <c r="D824" s="45"/>
      <c r="E824" s="14">
        <f t="shared" si="48"/>
        <v>1</v>
      </c>
      <c r="F824" s="14">
        <f t="shared" si="49"/>
        <v>0</v>
      </c>
      <c r="G824" s="14">
        <f t="shared" si="50"/>
        <v>0</v>
      </c>
      <c r="H824" s="14">
        <f t="shared" si="51"/>
        <v>1</v>
      </c>
      <c r="I824" s="14">
        <v>62637</v>
      </c>
      <c r="J824" s="14">
        <v>2</v>
      </c>
      <c r="K824" s="14">
        <v>65</v>
      </c>
      <c r="L824" s="14">
        <v>45</v>
      </c>
      <c r="M824" s="48">
        <v>69816.626829793444</v>
      </c>
    </row>
    <row r="825" spans="1:13" ht="15.75" customHeight="1" x14ac:dyDescent="0.35">
      <c r="A825" s="13" t="s">
        <v>15</v>
      </c>
      <c r="B825" s="14" t="s">
        <v>13</v>
      </c>
      <c r="C825" s="14" t="s">
        <v>14</v>
      </c>
      <c r="D825" s="45"/>
      <c r="E825" s="14">
        <f t="shared" si="48"/>
        <v>0</v>
      </c>
      <c r="F825" s="14">
        <f t="shared" si="49"/>
        <v>0</v>
      </c>
      <c r="G825" s="14">
        <f t="shared" si="50"/>
        <v>0</v>
      </c>
      <c r="H825" s="14">
        <f t="shared" si="51"/>
        <v>1</v>
      </c>
      <c r="I825" s="14">
        <v>45637</v>
      </c>
      <c r="J825" s="14">
        <v>4</v>
      </c>
      <c r="K825" s="14">
        <v>37</v>
      </c>
      <c r="L825" s="14">
        <v>26</v>
      </c>
      <c r="M825" s="48">
        <v>70626.090437237406</v>
      </c>
    </row>
    <row r="826" spans="1:13" ht="15.75" customHeight="1" x14ac:dyDescent="0.35">
      <c r="A826" s="13" t="s">
        <v>12</v>
      </c>
      <c r="B826" s="14" t="s">
        <v>13</v>
      </c>
      <c r="C826" s="14" t="s">
        <v>11</v>
      </c>
      <c r="D826" s="45"/>
      <c r="E826" s="14">
        <f t="shared" si="48"/>
        <v>0</v>
      </c>
      <c r="F826" s="14">
        <f t="shared" si="49"/>
        <v>1</v>
      </c>
      <c r="G826" s="14">
        <f t="shared" si="50"/>
        <v>0</v>
      </c>
      <c r="H826" s="14">
        <f t="shared" si="51"/>
        <v>0</v>
      </c>
      <c r="I826" s="14">
        <v>59481</v>
      </c>
      <c r="J826" s="14">
        <v>4</v>
      </c>
      <c r="K826" s="14">
        <v>77</v>
      </c>
      <c r="L826" s="14">
        <v>18</v>
      </c>
      <c r="M826" s="48">
        <v>64189.892642357474</v>
      </c>
    </row>
    <row r="827" spans="1:13" ht="15.75" customHeight="1" x14ac:dyDescent="0.35">
      <c r="A827" s="13" t="s">
        <v>12</v>
      </c>
      <c r="B827" s="14" t="s">
        <v>13</v>
      </c>
      <c r="C827" s="14" t="s">
        <v>11</v>
      </c>
      <c r="D827" s="45"/>
      <c r="E827" s="14">
        <f t="shared" si="48"/>
        <v>0</v>
      </c>
      <c r="F827" s="14">
        <f t="shared" si="49"/>
        <v>1</v>
      </c>
      <c r="G827" s="14">
        <f t="shared" si="50"/>
        <v>0</v>
      </c>
      <c r="H827" s="14">
        <f t="shared" si="51"/>
        <v>0</v>
      </c>
      <c r="I827" s="14">
        <v>57100</v>
      </c>
      <c r="J827" s="14">
        <v>2</v>
      </c>
      <c r="K827" s="14">
        <v>54</v>
      </c>
      <c r="L827" s="14">
        <v>44</v>
      </c>
      <c r="M827" s="48">
        <v>65875.306852009482</v>
      </c>
    </row>
    <row r="828" spans="1:13" ht="15.75" customHeight="1" x14ac:dyDescent="0.35">
      <c r="A828" s="13" t="s">
        <v>15</v>
      </c>
      <c r="B828" s="14" t="s">
        <v>13</v>
      </c>
      <c r="C828" s="14" t="s">
        <v>14</v>
      </c>
      <c r="D828" s="45"/>
      <c r="E828" s="14">
        <f t="shared" si="48"/>
        <v>0</v>
      </c>
      <c r="F828" s="14">
        <f t="shared" si="49"/>
        <v>0</v>
      </c>
      <c r="G828" s="14">
        <f t="shared" si="50"/>
        <v>0</v>
      </c>
      <c r="H828" s="14">
        <f t="shared" si="51"/>
        <v>1</v>
      </c>
      <c r="I828" s="14">
        <v>49702</v>
      </c>
      <c r="J828" s="14">
        <v>2</v>
      </c>
      <c r="K828" s="14">
        <v>85</v>
      </c>
      <c r="L828" s="14">
        <v>60</v>
      </c>
      <c r="M828" s="48">
        <v>76284.192068977951</v>
      </c>
    </row>
    <row r="829" spans="1:13" ht="15.75" customHeight="1" x14ac:dyDescent="0.35">
      <c r="A829" s="13" t="s">
        <v>9</v>
      </c>
      <c r="B829" s="14" t="s">
        <v>13</v>
      </c>
      <c r="C829" s="14" t="s">
        <v>11</v>
      </c>
      <c r="D829" s="45"/>
      <c r="E829" s="14">
        <f t="shared" si="48"/>
        <v>1</v>
      </c>
      <c r="F829" s="14">
        <f t="shared" si="49"/>
        <v>0</v>
      </c>
      <c r="G829" s="14">
        <f t="shared" si="50"/>
        <v>0</v>
      </c>
      <c r="H829" s="14">
        <f t="shared" si="51"/>
        <v>0</v>
      </c>
      <c r="I829" s="14">
        <v>54415</v>
      </c>
      <c r="J829" s="14">
        <v>3</v>
      </c>
      <c r="K829" s="14">
        <v>75</v>
      </c>
      <c r="L829" s="14">
        <v>64</v>
      </c>
      <c r="M829" s="48">
        <v>73791.077938075032</v>
      </c>
    </row>
    <row r="830" spans="1:13" ht="15.75" customHeight="1" x14ac:dyDescent="0.35">
      <c r="A830" s="13" t="s">
        <v>12</v>
      </c>
      <c r="B830" s="14" t="s">
        <v>10</v>
      </c>
      <c r="C830" s="14" t="s">
        <v>14</v>
      </c>
      <c r="D830" s="45"/>
      <c r="E830" s="14">
        <f t="shared" si="48"/>
        <v>0</v>
      </c>
      <c r="F830" s="14">
        <f t="shared" si="49"/>
        <v>1</v>
      </c>
      <c r="G830" s="14">
        <f t="shared" si="50"/>
        <v>1</v>
      </c>
      <c r="H830" s="14">
        <f t="shared" si="51"/>
        <v>1</v>
      </c>
      <c r="I830" s="14">
        <v>52110</v>
      </c>
      <c r="J830" s="14">
        <v>1</v>
      </c>
      <c r="K830" s="14">
        <v>67</v>
      </c>
      <c r="L830" s="14">
        <v>56</v>
      </c>
      <c r="M830" s="48">
        <v>98530.386678995797</v>
      </c>
    </row>
    <row r="831" spans="1:13" ht="15.75" customHeight="1" x14ac:dyDescent="0.35">
      <c r="A831" s="13" t="s">
        <v>9</v>
      </c>
      <c r="B831" s="14" t="s">
        <v>10</v>
      </c>
      <c r="C831" s="14" t="s">
        <v>14</v>
      </c>
      <c r="D831" s="45"/>
      <c r="E831" s="14">
        <f t="shared" si="48"/>
        <v>1</v>
      </c>
      <c r="F831" s="14">
        <f t="shared" si="49"/>
        <v>0</v>
      </c>
      <c r="G831" s="14">
        <f t="shared" si="50"/>
        <v>1</v>
      </c>
      <c r="H831" s="14">
        <f t="shared" si="51"/>
        <v>1</v>
      </c>
      <c r="I831" s="14">
        <v>49570</v>
      </c>
      <c r="J831" s="14">
        <v>4</v>
      </c>
      <c r="K831" s="14">
        <v>72</v>
      </c>
      <c r="L831" s="14">
        <v>36</v>
      </c>
      <c r="M831" s="48">
        <v>83977.23773496793</v>
      </c>
    </row>
    <row r="832" spans="1:13" ht="15.75" customHeight="1" x14ac:dyDescent="0.35">
      <c r="A832" s="13" t="s">
        <v>9</v>
      </c>
      <c r="B832" s="14" t="s">
        <v>10</v>
      </c>
      <c r="C832" s="14" t="s">
        <v>14</v>
      </c>
      <c r="D832" s="45"/>
      <c r="E832" s="14">
        <f t="shared" si="48"/>
        <v>1</v>
      </c>
      <c r="F832" s="14">
        <f t="shared" si="49"/>
        <v>0</v>
      </c>
      <c r="G832" s="14">
        <f t="shared" si="50"/>
        <v>1</v>
      </c>
      <c r="H832" s="14">
        <f t="shared" si="51"/>
        <v>1</v>
      </c>
      <c r="I832" s="14">
        <v>60301</v>
      </c>
      <c r="J832" s="14">
        <v>3</v>
      </c>
      <c r="K832" s="14">
        <v>66</v>
      </c>
      <c r="L832" s="14">
        <v>41</v>
      </c>
      <c r="M832" s="48">
        <v>100861.5119865879</v>
      </c>
    </row>
    <row r="833" spans="1:13" ht="15.75" customHeight="1" x14ac:dyDescent="0.35">
      <c r="A833" s="13" t="s">
        <v>15</v>
      </c>
      <c r="B833" s="14" t="s">
        <v>13</v>
      </c>
      <c r="C833" s="14" t="s">
        <v>14</v>
      </c>
      <c r="D833" s="45"/>
      <c r="E833" s="14">
        <f t="shared" si="48"/>
        <v>0</v>
      </c>
      <c r="F833" s="14">
        <f t="shared" si="49"/>
        <v>0</v>
      </c>
      <c r="G833" s="14">
        <f t="shared" si="50"/>
        <v>0</v>
      </c>
      <c r="H833" s="14">
        <f t="shared" si="51"/>
        <v>1</v>
      </c>
      <c r="I833" s="14">
        <v>43612</v>
      </c>
      <c r="J833" s="14">
        <v>3</v>
      </c>
      <c r="K833" s="14">
        <v>48</v>
      </c>
      <c r="L833" s="14">
        <v>39</v>
      </c>
      <c r="M833" s="48">
        <v>71010.862651689153</v>
      </c>
    </row>
    <row r="834" spans="1:13" ht="15.75" customHeight="1" x14ac:dyDescent="0.35">
      <c r="A834" s="13" t="s">
        <v>9</v>
      </c>
      <c r="B834" s="14" t="s">
        <v>13</v>
      </c>
      <c r="C834" s="14" t="s">
        <v>14</v>
      </c>
      <c r="D834" s="45"/>
      <c r="E834" s="14">
        <f t="shared" si="48"/>
        <v>1</v>
      </c>
      <c r="F834" s="14">
        <f t="shared" si="49"/>
        <v>0</v>
      </c>
      <c r="G834" s="14">
        <f t="shared" si="50"/>
        <v>0</v>
      </c>
      <c r="H834" s="14">
        <f t="shared" si="51"/>
        <v>1</v>
      </c>
      <c r="I834" s="14">
        <v>59933</v>
      </c>
      <c r="J834" s="14">
        <v>3</v>
      </c>
      <c r="K834" s="14">
        <v>77</v>
      </c>
      <c r="L834" s="14">
        <v>63</v>
      </c>
      <c r="M834" s="48">
        <v>80641.201861411857</v>
      </c>
    </row>
    <row r="835" spans="1:13" ht="15.75" customHeight="1" x14ac:dyDescent="0.35">
      <c r="A835" s="13" t="s">
        <v>15</v>
      </c>
      <c r="B835" s="14" t="s">
        <v>13</v>
      </c>
      <c r="C835" s="14" t="s">
        <v>11</v>
      </c>
      <c r="D835" s="45"/>
      <c r="E835" s="14">
        <f t="shared" si="48"/>
        <v>0</v>
      </c>
      <c r="F835" s="14">
        <f t="shared" si="49"/>
        <v>0</v>
      </c>
      <c r="G835" s="14">
        <f t="shared" si="50"/>
        <v>0</v>
      </c>
      <c r="H835" s="14">
        <f t="shared" si="51"/>
        <v>0</v>
      </c>
      <c r="I835" s="14">
        <v>53563</v>
      </c>
      <c r="J835" s="14">
        <v>3</v>
      </c>
      <c r="K835" s="14">
        <v>69</v>
      </c>
      <c r="L835" s="14">
        <v>36</v>
      </c>
      <c r="M835" s="48">
        <v>55882.255851443071</v>
      </c>
    </row>
    <row r="836" spans="1:13" ht="15.75" customHeight="1" x14ac:dyDescent="0.35">
      <c r="A836" s="13" t="s">
        <v>15</v>
      </c>
      <c r="B836" s="14" t="s">
        <v>13</v>
      </c>
      <c r="C836" s="14" t="s">
        <v>11</v>
      </c>
      <c r="D836" s="45"/>
      <c r="E836" s="14">
        <f t="shared" ref="E836:E899" si="52">IF(A836="Tier 1",1,0)</f>
        <v>0</v>
      </c>
      <c r="F836" s="14">
        <f t="shared" ref="F836:F899" si="53">IF(A836="Tier 2",1,0)</f>
        <v>0</v>
      </c>
      <c r="G836" s="14">
        <f t="shared" ref="G836:G899" si="54">IF(B836="Manager",1,0)</f>
        <v>0</v>
      </c>
      <c r="H836" s="14">
        <f t="shared" ref="H836:H899" si="55">IF(C836="Metro",1,0)</f>
        <v>0</v>
      </c>
      <c r="I836" s="14">
        <v>50705</v>
      </c>
      <c r="J836" s="14">
        <v>3</v>
      </c>
      <c r="K836" s="14">
        <v>74</v>
      </c>
      <c r="L836" s="14">
        <v>28</v>
      </c>
      <c r="M836" s="48">
        <v>55436.853385826493</v>
      </c>
    </row>
    <row r="837" spans="1:13" ht="15.75" customHeight="1" x14ac:dyDescent="0.35">
      <c r="A837" s="13" t="s">
        <v>15</v>
      </c>
      <c r="B837" s="14" t="s">
        <v>13</v>
      </c>
      <c r="C837" s="14" t="s">
        <v>14</v>
      </c>
      <c r="D837" s="45"/>
      <c r="E837" s="14">
        <f t="shared" si="52"/>
        <v>0</v>
      </c>
      <c r="F837" s="14">
        <f t="shared" si="53"/>
        <v>0</v>
      </c>
      <c r="G837" s="14">
        <f t="shared" si="54"/>
        <v>0</v>
      </c>
      <c r="H837" s="14">
        <f t="shared" si="55"/>
        <v>1</v>
      </c>
      <c r="I837" s="14">
        <v>56493</v>
      </c>
      <c r="J837" s="14">
        <v>1</v>
      </c>
      <c r="K837" s="14">
        <v>73</v>
      </c>
      <c r="L837" s="14">
        <v>58</v>
      </c>
      <c r="M837" s="48">
        <v>74613.296495872361</v>
      </c>
    </row>
    <row r="838" spans="1:13" ht="15.75" customHeight="1" x14ac:dyDescent="0.35">
      <c r="A838" s="13" t="s">
        <v>15</v>
      </c>
      <c r="B838" s="14" t="s">
        <v>13</v>
      </c>
      <c r="C838" s="14" t="s">
        <v>14</v>
      </c>
      <c r="D838" s="45"/>
      <c r="E838" s="14">
        <f t="shared" si="52"/>
        <v>0</v>
      </c>
      <c r="F838" s="14">
        <f t="shared" si="53"/>
        <v>0</v>
      </c>
      <c r="G838" s="14">
        <f t="shared" si="54"/>
        <v>0</v>
      </c>
      <c r="H838" s="14">
        <f t="shared" si="55"/>
        <v>1</v>
      </c>
      <c r="I838" s="14">
        <v>61040</v>
      </c>
      <c r="J838" s="14">
        <v>3</v>
      </c>
      <c r="K838" s="14">
        <v>54</v>
      </c>
      <c r="L838" s="14">
        <v>36</v>
      </c>
      <c r="M838" s="48">
        <v>78423.938817777307</v>
      </c>
    </row>
    <row r="839" spans="1:13" ht="15.75" customHeight="1" x14ac:dyDescent="0.35">
      <c r="A839" s="13" t="s">
        <v>12</v>
      </c>
      <c r="B839" s="14" t="s">
        <v>13</v>
      </c>
      <c r="C839" s="14" t="s">
        <v>14</v>
      </c>
      <c r="D839" s="45"/>
      <c r="E839" s="14">
        <f t="shared" si="52"/>
        <v>0</v>
      </c>
      <c r="F839" s="14">
        <f t="shared" si="53"/>
        <v>1</v>
      </c>
      <c r="G839" s="14">
        <f t="shared" si="54"/>
        <v>0</v>
      </c>
      <c r="H839" s="14">
        <f t="shared" si="55"/>
        <v>1</v>
      </c>
      <c r="I839" s="14">
        <v>58049</v>
      </c>
      <c r="J839" s="14">
        <v>2</v>
      </c>
      <c r="K839" s="14">
        <v>51</v>
      </c>
      <c r="L839" s="14">
        <v>42</v>
      </c>
      <c r="M839" s="48">
        <v>65084.427002362841</v>
      </c>
    </row>
    <row r="840" spans="1:13" ht="15.75" customHeight="1" x14ac:dyDescent="0.35">
      <c r="A840" s="13" t="s">
        <v>9</v>
      </c>
      <c r="B840" s="14" t="s">
        <v>13</v>
      </c>
      <c r="C840" s="14" t="s">
        <v>14</v>
      </c>
      <c r="D840" s="45"/>
      <c r="E840" s="14">
        <f t="shared" si="52"/>
        <v>1</v>
      </c>
      <c r="F840" s="14">
        <f t="shared" si="53"/>
        <v>0</v>
      </c>
      <c r="G840" s="14">
        <f t="shared" si="54"/>
        <v>0</v>
      </c>
      <c r="H840" s="14">
        <f t="shared" si="55"/>
        <v>1</v>
      </c>
      <c r="I840" s="14">
        <v>54506</v>
      </c>
      <c r="J840" s="14">
        <v>2</v>
      </c>
      <c r="K840" s="14">
        <v>65</v>
      </c>
      <c r="L840" s="14">
        <v>36</v>
      </c>
      <c r="M840" s="48">
        <v>68699.578061357621</v>
      </c>
    </row>
    <row r="841" spans="1:13" ht="15.75" customHeight="1" x14ac:dyDescent="0.35">
      <c r="A841" s="13" t="s">
        <v>9</v>
      </c>
      <c r="B841" s="14" t="s">
        <v>13</v>
      </c>
      <c r="C841" s="14" t="s">
        <v>11</v>
      </c>
      <c r="D841" s="45"/>
      <c r="E841" s="14">
        <f t="shared" si="52"/>
        <v>1</v>
      </c>
      <c r="F841" s="14">
        <f t="shared" si="53"/>
        <v>0</v>
      </c>
      <c r="G841" s="14">
        <f t="shared" si="54"/>
        <v>0</v>
      </c>
      <c r="H841" s="14">
        <f t="shared" si="55"/>
        <v>0</v>
      </c>
      <c r="I841" s="14">
        <v>55502</v>
      </c>
      <c r="J841" s="14">
        <v>1</v>
      </c>
      <c r="K841" s="14">
        <v>47</v>
      </c>
      <c r="L841" s="14">
        <v>56</v>
      </c>
      <c r="M841" s="48">
        <v>81558.034265541937</v>
      </c>
    </row>
    <row r="842" spans="1:13" ht="15.75" customHeight="1" x14ac:dyDescent="0.35">
      <c r="A842" s="13" t="s">
        <v>9</v>
      </c>
      <c r="B842" s="14" t="s">
        <v>13</v>
      </c>
      <c r="C842" s="14" t="s">
        <v>11</v>
      </c>
      <c r="D842" s="45"/>
      <c r="E842" s="14">
        <f t="shared" si="52"/>
        <v>1</v>
      </c>
      <c r="F842" s="14">
        <f t="shared" si="53"/>
        <v>0</v>
      </c>
      <c r="G842" s="14">
        <f t="shared" si="54"/>
        <v>0</v>
      </c>
      <c r="H842" s="14">
        <f t="shared" si="55"/>
        <v>0</v>
      </c>
      <c r="I842" s="14">
        <v>43496</v>
      </c>
      <c r="J842" s="14">
        <v>1</v>
      </c>
      <c r="K842" s="14">
        <v>57</v>
      </c>
      <c r="L842" s="14">
        <v>35</v>
      </c>
      <c r="M842" s="48">
        <v>59786.340179140781</v>
      </c>
    </row>
    <row r="843" spans="1:13" ht="15.75" customHeight="1" x14ac:dyDescent="0.35">
      <c r="A843" s="13" t="s">
        <v>15</v>
      </c>
      <c r="B843" s="14" t="s">
        <v>13</v>
      </c>
      <c r="C843" s="14" t="s">
        <v>11</v>
      </c>
      <c r="D843" s="45"/>
      <c r="E843" s="14">
        <f t="shared" si="52"/>
        <v>0</v>
      </c>
      <c r="F843" s="14">
        <f t="shared" si="53"/>
        <v>0</v>
      </c>
      <c r="G843" s="14">
        <f t="shared" si="54"/>
        <v>0</v>
      </c>
      <c r="H843" s="14">
        <f t="shared" si="55"/>
        <v>0</v>
      </c>
      <c r="I843" s="14">
        <v>55109</v>
      </c>
      <c r="J843" s="14">
        <v>2</v>
      </c>
      <c r="K843" s="14">
        <v>68</v>
      </c>
      <c r="L843" s="14">
        <v>59</v>
      </c>
      <c r="M843" s="48">
        <v>62624.160203352221</v>
      </c>
    </row>
    <row r="844" spans="1:13" ht="15.75" customHeight="1" x14ac:dyDescent="0.35">
      <c r="A844" s="13" t="s">
        <v>9</v>
      </c>
      <c r="B844" s="14" t="s">
        <v>13</v>
      </c>
      <c r="C844" s="14" t="s">
        <v>14</v>
      </c>
      <c r="D844" s="45"/>
      <c r="E844" s="14">
        <f t="shared" si="52"/>
        <v>1</v>
      </c>
      <c r="F844" s="14">
        <f t="shared" si="53"/>
        <v>0</v>
      </c>
      <c r="G844" s="14">
        <f t="shared" si="54"/>
        <v>0</v>
      </c>
      <c r="H844" s="14">
        <f t="shared" si="55"/>
        <v>1</v>
      </c>
      <c r="I844" s="14">
        <v>52417</v>
      </c>
      <c r="J844" s="14">
        <v>3</v>
      </c>
      <c r="K844" s="14">
        <v>73</v>
      </c>
      <c r="L844" s="14">
        <v>21</v>
      </c>
      <c r="M844" s="48">
        <v>72336.446856679628</v>
      </c>
    </row>
    <row r="845" spans="1:13" ht="15.75" customHeight="1" x14ac:dyDescent="0.35">
      <c r="A845" s="13" t="s">
        <v>9</v>
      </c>
      <c r="B845" s="14" t="s">
        <v>13</v>
      </c>
      <c r="C845" s="14" t="s">
        <v>14</v>
      </c>
      <c r="D845" s="45"/>
      <c r="E845" s="14">
        <f t="shared" si="52"/>
        <v>1</v>
      </c>
      <c r="F845" s="14">
        <f t="shared" si="53"/>
        <v>0</v>
      </c>
      <c r="G845" s="14">
        <f t="shared" si="54"/>
        <v>0</v>
      </c>
      <c r="H845" s="14">
        <f t="shared" si="55"/>
        <v>1</v>
      </c>
      <c r="I845" s="14">
        <v>48990</v>
      </c>
      <c r="J845" s="14">
        <v>4</v>
      </c>
      <c r="K845" s="14">
        <v>83</v>
      </c>
      <c r="L845" s="14">
        <v>59</v>
      </c>
      <c r="M845" s="48">
        <v>79310.366433806063</v>
      </c>
    </row>
    <row r="846" spans="1:13" ht="15.75" customHeight="1" x14ac:dyDescent="0.35">
      <c r="A846" s="13" t="s">
        <v>12</v>
      </c>
      <c r="B846" s="14" t="s">
        <v>10</v>
      </c>
      <c r="C846" s="14" t="s">
        <v>11</v>
      </c>
      <c r="D846" s="45"/>
      <c r="E846" s="14">
        <f t="shared" si="52"/>
        <v>0</v>
      </c>
      <c r="F846" s="14">
        <f t="shared" si="53"/>
        <v>1</v>
      </c>
      <c r="G846" s="14">
        <f t="shared" si="54"/>
        <v>1</v>
      </c>
      <c r="H846" s="14">
        <f t="shared" si="55"/>
        <v>0</v>
      </c>
      <c r="I846" s="14">
        <v>62458</v>
      </c>
      <c r="J846" s="14">
        <v>2</v>
      </c>
      <c r="K846" s="14">
        <v>66</v>
      </c>
      <c r="L846" s="14">
        <v>23</v>
      </c>
      <c r="M846" s="48">
        <v>84342.953626717092</v>
      </c>
    </row>
    <row r="847" spans="1:13" ht="15.75" customHeight="1" x14ac:dyDescent="0.35">
      <c r="A847" s="13" t="s">
        <v>12</v>
      </c>
      <c r="B847" s="14" t="s">
        <v>10</v>
      </c>
      <c r="C847" s="14" t="s">
        <v>11</v>
      </c>
      <c r="D847" s="45"/>
      <c r="E847" s="14">
        <f t="shared" si="52"/>
        <v>0</v>
      </c>
      <c r="F847" s="14">
        <f t="shared" si="53"/>
        <v>1</v>
      </c>
      <c r="G847" s="14">
        <f t="shared" si="54"/>
        <v>1</v>
      </c>
      <c r="H847" s="14">
        <f t="shared" si="55"/>
        <v>0</v>
      </c>
      <c r="I847" s="14">
        <v>50520</v>
      </c>
      <c r="J847" s="14">
        <v>1</v>
      </c>
      <c r="K847" s="14">
        <v>80</v>
      </c>
      <c r="L847" s="14">
        <v>57</v>
      </c>
      <c r="M847" s="48">
        <v>77117.502010494602</v>
      </c>
    </row>
    <row r="848" spans="1:13" ht="15.75" customHeight="1" x14ac:dyDescent="0.35">
      <c r="A848" s="13" t="s">
        <v>9</v>
      </c>
      <c r="B848" s="14" t="s">
        <v>13</v>
      </c>
      <c r="C848" s="14" t="s">
        <v>14</v>
      </c>
      <c r="D848" s="45"/>
      <c r="E848" s="14">
        <f t="shared" si="52"/>
        <v>1</v>
      </c>
      <c r="F848" s="14">
        <f t="shared" si="53"/>
        <v>0</v>
      </c>
      <c r="G848" s="14">
        <f t="shared" si="54"/>
        <v>0</v>
      </c>
      <c r="H848" s="14">
        <f t="shared" si="55"/>
        <v>1</v>
      </c>
      <c r="I848" s="14">
        <v>59420</v>
      </c>
      <c r="J848" s="14">
        <v>2</v>
      </c>
      <c r="K848" s="14">
        <v>46</v>
      </c>
      <c r="L848" s="14">
        <v>53</v>
      </c>
      <c r="M848" s="48">
        <v>76789.763777967964</v>
      </c>
    </row>
    <row r="849" spans="1:13" ht="15.75" customHeight="1" x14ac:dyDescent="0.35">
      <c r="A849" s="13" t="s">
        <v>12</v>
      </c>
      <c r="B849" s="14" t="s">
        <v>10</v>
      </c>
      <c r="C849" s="14" t="s">
        <v>11</v>
      </c>
      <c r="D849" s="45"/>
      <c r="E849" s="14">
        <f t="shared" si="52"/>
        <v>0</v>
      </c>
      <c r="F849" s="14">
        <f t="shared" si="53"/>
        <v>1</v>
      </c>
      <c r="G849" s="14">
        <f t="shared" si="54"/>
        <v>1</v>
      </c>
      <c r="H849" s="14">
        <f t="shared" si="55"/>
        <v>0</v>
      </c>
      <c r="I849" s="14">
        <v>62279</v>
      </c>
      <c r="J849" s="14">
        <v>1</v>
      </c>
      <c r="K849" s="14">
        <v>84</v>
      </c>
      <c r="L849" s="14">
        <v>60</v>
      </c>
      <c r="M849" s="48">
        <v>105013.72261925771</v>
      </c>
    </row>
    <row r="850" spans="1:13" ht="15.75" customHeight="1" x14ac:dyDescent="0.35">
      <c r="A850" s="13" t="s">
        <v>9</v>
      </c>
      <c r="B850" s="14" t="s">
        <v>13</v>
      </c>
      <c r="C850" s="14" t="s">
        <v>11</v>
      </c>
      <c r="D850" s="45"/>
      <c r="E850" s="14">
        <f t="shared" si="52"/>
        <v>1</v>
      </c>
      <c r="F850" s="14">
        <f t="shared" si="53"/>
        <v>0</v>
      </c>
      <c r="G850" s="14">
        <f t="shared" si="54"/>
        <v>0</v>
      </c>
      <c r="H850" s="14">
        <f t="shared" si="55"/>
        <v>0</v>
      </c>
      <c r="I850" s="14">
        <v>63285</v>
      </c>
      <c r="J850" s="14">
        <v>2</v>
      </c>
      <c r="K850" s="14">
        <v>62</v>
      </c>
      <c r="L850" s="14">
        <v>51</v>
      </c>
      <c r="M850" s="48">
        <v>86109.926916386699</v>
      </c>
    </row>
    <row r="851" spans="1:13" ht="15.75" customHeight="1" x14ac:dyDescent="0.35">
      <c r="A851" s="13" t="s">
        <v>12</v>
      </c>
      <c r="B851" s="14" t="s">
        <v>13</v>
      </c>
      <c r="C851" s="14" t="s">
        <v>14</v>
      </c>
      <c r="D851" s="45"/>
      <c r="E851" s="14">
        <f t="shared" si="52"/>
        <v>0</v>
      </c>
      <c r="F851" s="14">
        <f t="shared" si="53"/>
        <v>1</v>
      </c>
      <c r="G851" s="14">
        <f t="shared" si="54"/>
        <v>0</v>
      </c>
      <c r="H851" s="14">
        <f t="shared" si="55"/>
        <v>1</v>
      </c>
      <c r="I851" s="14">
        <v>71756</v>
      </c>
      <c r="J851" s="14">
        <v>4</v>
      </c>
      <c r="K851" s="14">
        <v>67</v>
      </c>
      <c r="L851" s="14">
        <v>23</v>
      </c>
      <c r="M851" s="48">
        <v>72141.434929624782</v>
      </c>
    </row>
    <row r="852" spans="1:13" ht="15.75" customHeight="1" x14ac:dyDescent="0.35">
      <c r="A852" s="13" t="s">
        <v>9</v>
      </c>
      <c r="B852" s="14" t="s">
        <v>13</v>
      </c>
      <c r="C852" s="14" t="s">
        <v>11</v>
      </c>
      <c r="D852" s="45"/>
      <c r="E852" s="14">
        <f t="shared" si="52"/>
        <v>1</v>
      </c>
      <c r="F852" s="14">
        <f t="shared" si="53"/>
        <v>0</v>
      </c>
      <c r="G852" s="14">
        <f t="shared" si="54"/>
        <v>0</v>
      </c>
      <c r="H852" s="14">
        <f t="shared" si="55"/>
        <v>0</v>
      </c>
      <c r="I852" s="14">
        <v>44682</v>
      </c>
      <c r="J852" s="14">
        <v>4</v>
      </c>
      <c r="K852" s="14">
        <v>44</v>
      </c>
      <c r="L852" s="14">
        <v>27</v>
      </c>
      <c r="M852" s="48">
        <v>62625.752145932092</v>
      </c>
    </row>
    <row r="853" spans="1:13" ht="15.75" customHeight="1" x14ac:dyDescent="0.35">
      <c r="A853" s="13" t="s">
        <v>15</v>
      </c>
      <c r="B853" s="14" t="s">
        <v>13</v>
      </c>
      <c r="C853" s="14" t="s">
        <v>14</v>
      </c>
      <c r="D853" s="45"/>
      <c r="E853" s="14">
        <f t="shared" si="52"/>
        <v>0</v>
      </c>
      <c r="F853" s="14">
        <f t="shared" si="53"/>
        <v>0</v>
      </c>
      <c r="G853" s="14">
        <f t="shared" si="54"/>
        <v>0</v>
      </c>
      <c r="H853" s="14">
        <f t="shared" si="55"/>
        <v>1</v>
      </c>
      <c r="I853" s="14">
        <v>57576</v>
      </c>
      <c r="J853" s="14">
        <v>2</v>
      </c>
      <c r="K853" s="14">
        <v>43</v>
      </c>
      <c r="L853" s="14">
        <v>55</v>
      </c>
      <c r="M853" s="48">
        <v>79029.747391311204</v>
      </c>
    </row>
    <row r="854" spans="1:13" ht="15.75" customHeight="1" x14ac:dyDescent="0.35">
      <c r="A854" s="13" t="s">
        <v>9</v>
      </c>
      <c r="B854" s="14" t="s">
        <v>10</v>
      </c>
      <c r="C854" s="14" t="s">
        <v>11</v>
      </c>
      <c r="D854" s="45"/>
      <c r="E854" s="14">
        <f t="shared" si="52"/>
        <v>1</v>
      </c>
      <c r="F854" s="14">
        <f t="shared" si="53"/>
        <v>0</v>
      </c>
      <c r="G854" s="14">
        <f t="shared" si="54"/>
        <v>1</v>
      </c>
      <c r="H854" s="14">
        <f t="shared" si="55"/>
        <v>0</v>
      </c>
      <c r="I854" s="14">
        <v>58364</v>
      </c>
      <c r="J854" s="14">
        <v>2</v>
      </c>
      <c r="K854" s="14">
        <v>74</v>
      </c>
      <c r="L854" s="14">
        <v>37</v>
      </c>
      <c r="M854" s="48">
        <v>94112.481653102543</v>
      </c>
    </row>
    <row r="855" spans="1:13" ht="15.75" customHeight="1" x14ac:dyDescent="0.35">
      <c r="A855" s="13" t="s">
        <v>15</v>
      </c>
      <c r="B855" s="14" t="s">
        <v>13</v>
      </c>
      <c r="C855" s="14" t="s">
        <v>14</v>
      </c>
      <c r="D855" s="45"/>
      <c r="E855" s="14">
        <f t="shared" si="52"/>
        <v>0</v>
      </c>
      <c r="F855" s="14">
        <f t="shared" si="53"/>
        <v>0</v>
      </c>
      <c r="G855" s="14">
        <f t="shared" si="54"/>
        <v>0</v>
      </c>
      <c r="H855" s="14">
        <f t="shared" si="55"/>
        <v>1</v>
      </c>
      <c r="I855" s="14">
        <v>58625</v>
      </c>
      <c r="J855" s="14">
        <v>1</v>
      </c>
      <c r="K855" s="14">
        <v>63</v>
      </c>
      <c r="L855" s="14">
        <v>61</v>
      </c>
      <c r="M855" s="48">
        <v>85704.689067992978</v>
      </c>
    </row>
    <row r="856" spans="1:13" ht="15.75" customHeight="1" x14ac:dyDescent="0.35">
      <c r="A856" s="13" t="s">
        <v>9</v>
      </c>
      <c r="B856" s="14" t="s">
        <v>10</v>
      </c>
      <c r="C856" s="14" t="s">
        <v>11</v>
      </c>
      <c r="D856" s="45"/>
      <c r="E856" s="14">
        <f t="shared" si="52"/>
        <v>1</v>
      </c>
      <c r="F856" s="14">
        <f t="shared" si="53"/>
        <v>0</v>
      </c>
      <c r="G856" s="14">
        <f t="shared" si="54"/>
        <v>1</v>
      </c>
      <c r="H856" s="14">
        <f t="shared" si="55"/>
        <v>0</v>
      </c>
      <c r="I856" s="14">
        <v>60754</v>
      </c>
      <c r="J856" s="14">
        <v>2</v>
      </c>
      <c r="K856" s="14">
        <v>65</v>
      </c>
      <c r="L856" s="14">
        <v>46</v>
      </c>
      <c r="M856" s="48">
        <v>110450.43014589434</v>
      </c>
    </row>
    <row r="857" spans="1:13" ht="15.75" customHeight="1" x14ac:dyDescent="0.35">
      <c r="A857" s="13" t="s">
        <v>9</v>
      </c>
      <c r="B857" s="14" t="s">
        <v>13</v>
      </c>
      <c r="C857" s="14" t="s">
        <v>11</v>
      </c>
      <c r="D857" s="45"/>
      <c r="E857" s="14">
        <f t="shared" si="52"/>
        <v>1</v>
      </c>
      <c r="F857" s="14">
        <f t="shared" si="53"/>
        <v>0</v>
      </c>
      <c r="G857" s="14">
        <f t="shared" si="54"/>
        <v>0</v>
      </c>
      <c r="H857" s="14">
        <f t="shared" si="55"/>
        <v>0</v>
      </c>
      <c r="I857" s="14">
        <v>52462</v>
      </c>
      <c r="J857" s="14">
        <v>3</v>
      </c>
      <c r="K857" s="14">
        <v>57</v>
      </c>
      <c r="L857" s="14">
        <v>53</v>
      </c>
      <c r="M857" s="48">
        <v>74631.459368778727</v>
      </c>
    </row>
    <row r="858" spans="1:13" ht="15.75" customHeight="1" x14ac:dyDescent="0.35">
      <c r="A858" s="13" t="s">
        <v>9</v>
      </c>
      <c r="B858" s="14" t="s">
        <v>10</v>
      </c>
      <c r="C858" s="14" t="s">
        <v>11</v>
      </c>
      <c r="D858" s="45"/>
      <c r="E858" s="14">
        <f t="shared" si="52"/>
        <v>1</v>
      </c>
      <c r="F858" s="14">
        <f t="shared" si="53"/>
        <v>0</v>
      </c>
      <c r="G858" s="14">
        <f t="shared" si="54"/>
        <v>1</v>
      </c>
      <c r="H858" s="14">
        <f t="shared" si="55"/>
        <v>0</v>
      </c>
      <c r="I858" s="14">
        <v>52402</v>
      </c>
      <c r="J858" s="14">
        <v>3</v>
      </c>
      <c r="K858" s="14">
        <v>65</v>
      </c>
      <c r="L858" s="14">
        <v>49</v>
      </c>
      <c r="M858" s="48">
        <v>74672.783456041536</v>
      </c>
    </row>
    <row r="859" spans="1:13" ht="15.75" customHeight="1" x14ac:dyDescent="0.35">
      <c r="A859" s="13" t="s">
        <v>9</v>
      </c>
      <c r="B859" s="14" t="s">
        <v>13</v>
      </c>
      <c r="C859" s="14" t="s">
        <v>11</v>
      </c>
      <c r="D859" s="45"/>
      <c r="E859" s="14">
        <f t="shared" si="52"/>
        <v>1</v>
      </c>
      <c r="F859" s="14">
        <f t="shared" si="53"/>
        <v>0</v>
      </c>
      <c r="G859" s="14">
        <f t="shared" si="54"/>
        <v>0</v>
      </c>
      <c r="H859" s="14">
        <f t="shared" si="55"/>
        <v>0</v>
      </c>
      <c r="I859" s="14">
        <v>53334</v>
      </c>
      <c r="J859" s="14">
        <v>1</v>
      </c>
      <c r="K859" s="14">
        <v>77</v>
      </c>
      <c r="L859" s="14">
        <v>20</v>
      </c>
      <c r="M859" s="48">
        <v>72656.079637730421</v>
      </c>
    </row>
    <row r="860" spans="1:13" ht="15.75" customHeight="1" x14ac:dyDescent="0.35">
      <c r="A860" s="13" t="s">
        <v>12</v>
      </c>
      <c r="B860" s="14" t="s">
        <v>10</v>
      </c>
      <c r="C860" s="14" t="s">
        <v>11</v>
      </c>
      <c r="D860" s="45"/>
      <c r="E860" s="14">
        <f t="shared" si="52"/>
        <v>0</v>
      </c>
      <c r="F860" s="14">
        <f t="shared" si="53"/>
        <v>1</v>
      </c>
      <c r="G860" s="14">
        <f t="shared" si="54"/>
        <v>1</v>
      </c>
      <c r="H860" s="14">
        <f t="shared" si="55"/>
        <v>0</v>
      </c>
      <c r="I860" s="14">
        <v>62455</v>
      </c>
      <c r="J860" s="14">
        <v>4</v>
      </c>
      <c r="K860" s="14">
        <v>60</v>
      </c>
      <c r="L860" s="14">
        <v>48</v>
      </c>
      <c r="M860" s="48">
        <v>102188.48483556515</v>
      </c>
    </row>
    <row r="861" spans="1:13" ht="15.75" customHeight="1" x14ac:dyDescent="0.35">
      <c r="A861" s="13" t="s">
        <v>15</v>
      </c>
      <c r="B861" s="14" t="s">
        <v>10</v>
      </c>
      <c r="C861" s="14" t="s">
        <v>14</v>
      </c>
      <c r="D861" s="45"/>
      <c r="E861" s="14">
        <f t="shared" si="52"/>
        <v>0</v>
      </c>
      <c r="F861" s="14">
        <f t="shared" si="53"/>
        <v>0</v>
      </c>
      <c r="G861" s="14">
        <f t="shared" si="54"/>
        <v>1</v>
      </c>
      <c r="H861" s="14">
        <f t="shared" si="55"/>
        <v>1</v>
      </c>
      <c r="I861" s="14">
        <v>52388</v>
      </c>
      <c r="J861" s="14">
        <v>2</v>
      </c>
      <c r="K861" s="14">
        <v>40</v>
      </c>
      <c r="L861" s="14">
        <v>25</v>
      </c>
      <c r="M861" s="48">
        <v>81777.603637530498</v>
      </c>
    </row>
    <row r="862" spans="1:13" ht="15.75" customHeight="1" x14ac:dyDescent="0.35">
      <c r="A862" s="13" t="s">
        <v>12</v>
      </c>
      <c r="B862" s="14" t="s">
        <v>13</v>
      </c>
      <c r="C862" s="14" t="s">
        <v>11</v>
      </c>
      <c r="D862" s="45"/>
      <c r="E862" s="14">
        <f t="shared" si="52"/>
        <v>0</v>
      </c>
      <c r="F862" s="14">
        <f t="shared" si="53"/>
        <v>1</v>
      </c>
      <c r="G862" s="14">
        <f t="shared" si="54"/>
        <v>0</v>
      </c>
      <c r="H862" s="14">
        <f t="shared" si="55"/>
        <v>0</v>
      </c>
      <c r="I862" s="14">
        <v>52322</v>
      </c>
      <c r="J862" s="14">
        <v>1</v>
      </c>
      <c r="K862" s="14">
        <v>49</v>
      </c>
      <c r="L862" s="14">
        <v>25</v>
      </c>
      <c r="M862" s="48">
        <v>76563.405083307138</v>
      </c>
    </row>
    <row r="863" spans="1:13" ht="15.75" customHeight="1" x14ac:dyDescent="0.35">
      <c r="A863" s="13" t="s">
        <v>9</v>
      </c>
      <c r="B863" s="14" t="s">
        <v>13</v>
      </c>
      <c r="C863" s="14" t="s">
        <v>14</v>
      </c>
      <c r="D863" s="45"/>
      <c r="E863" s="14">
        <f t="shared" si="52"/>
        <v>1</v>
      </c>
      <c r="F863" s="14">
        <f t="shared" si="53"/>
        <v>0</v>
      </c>
      <c r="G863" s="14">
        <f t="shared" si="54"/>
        <v>0</v>
      </c>
      <c r="H863" s="14">
        <f t="shared" si="55"/>
        <v>1</v>
      </c>
      <c r="I863" s="14">
        <v>52235</v>
      </c>
      <c r="J863" s="14">
        <v>3</v>
      </c>
      <c r="K863" s="14">
        <v>36</v>
      </c>
      <c r="L863" s="14">
        <v>57</v>
      </c>
      <c r="M863" s="48">
        <v>87812.201884439288</v>
      </c>
    </row>
    <row r="864" spans="1:13" ht="15.75" customHeight="1" x14ac:dyDescent="0.35">
      <c r="A864" s="13" t="s">
        <v>9</v>
      </c>
      <c r="B864" s="14" t="s">
        <v>10</v>
      </c>
      <c r="C864" s="14" t="s">
        <v>11</v>
      </c>
      <c r="D864" s="45"/>
      <c r="E864" s="14">
        <f t="shared" si="52"/>
        <v>1</v>
      </c>
      <c r="F864" s="14">
        <f t="shared" si="53"/>
        <v>0</v>
      </c>
      <c r="G864" s="14">
        <f t="shared" si="54"/>
        <v>1</v>
      </c>
      <c r="H864" s="14">
        <f t="shared" si="55"/>
        <v>0</v>
      </c>
      <c r="I864" s="14">
        <v>75785</v>
      </c>
      <c r="J864" s="14">
        <v>4</v>
      </c>
      <c r="K864" s="14">
        <v>63</v>
      </c>
      <c r="L864" s="14">
        <v>37</v>
      </c>
      <c r="M864" s="48">
        <v>110338.25254589517</v>
      </c>
    </row>
    <row r="865" spans="1:13" ht="15.75" customHeight="1" x14ac:dyDescent="0.35">
      <c r="A865" s="13" t="s">
        <v>9</v>
      </c>
      <c r="B865" s="14" t="s">
        <v>13</v>
      </c>
      <c r="C865" s="14" t="s">
        <v>11</v>
      </c>
      <c r="D865" s="45"/>
      <c r="E865" s="14">
        <f t="shared" si="52"/>
        <v>1</v>
      </c>
      <c r="F865" s="14">
        <f t="shared" si="53"/>
        <v>0</v>
      </c>
      <c r="G865" s="14">
        <f t="shared" si="54"/>
        <v>0</v>
      </c>
      <c r="H865" s="14">
        <f t="shared" si="55"/>
        <v>0</v>
      </c>
      <c r="I865" s="14">
        <v>49974</v>
      </c>
      <c r="J865" s="14">
        <v>2</v>
      </c>
      <c r="K865" s="14">
        <v>77</v>
      </c>
      <c r="L865" s="14">
        <v>38</v>
      </c>
      <c r="M865" s="48">
        <v>60572.123194714426</v>
      </c>
    </row>
    <row r="866" spans="1:13" ht="15.75" customHeight="1" x14ac:dyDescent="0.35">
      <c r="A866" s="13" t="s">
        <v>15</v>
      </c>
      <c r="B866" s="14" t="s">
        <v>13</v>
      </c>
      <c r="C866" s="14" t="s">
        <v>11</v>
      </c>
      <c r="D866" s="45"/>
      <c r="E866" s="14">
        <f t="shared" si="52"/>
        <v>0</v>
      </c>
      <c r="F866" s="14">
        <f t="shared" si="53"/>
        <v>0</v>
      </c>
      <c r="G866" s="14">
        <f t="shared" si="54"/>
        <v>0</v>
      </c>
      <c r="H866" s="14">
        <f t="shared" si="55"/>
        <v>0</v>
      </c>
      <c r="I866" s="14">
        <v>56950</v>
      </c>
      <c r="J866" s="14">
        <v>4</v>
      </c>
      <c r="K866" s="14">
        <v>44</v>
      </c>
      <c r="L866" s="14">
        <v>55</v>
      </c>
      <c r="M866" s="48">
        <v>64365.880275259049</v>
      </c>
    </row>
    <row r="867" spans="1:13" ht="15.75" customHeight="1" x14ac:dyDescent="0.35">
      <c r="A867" s="13" t="s">
        <v>9</v>
      </c>
      <c r="B867" s="14" t="s">
        <v>13</v>
      </c>
      <c r="C867" s="14" t="s">
        <v>11</v>
      </c>
      <c r="D867" s="45"/>
      <c r="E867" s="14">
        <f t="shared" si="52"/>
        <v>1</v>
      </c>
      <c r="F867" s="14">
        <f t="shared" si="53"/>
        <v>0</v>
      </c>
      <c r="G867" s="14">
        <f t="shared" si="54"/>
        <v>0</v>
      </c>
      <c r="H867" s="14">
        <f t="shared" si="55"/>
        <v>0</v>
      </c>
      <c r="I867" s="14">
        <v>45321</v>
      </c>
      <c r="J867" s="14">
        <v>1</v>
      </c>
      <c r="K867" s="14">
        <v>65</v>
      </c>
      <c r="L867" s="14">
        <v>36</v>
      </c>
      <c r="M867" s="48">
        <v>64269.183428891614</v>
      </c>
    </row>
    <row r="868" spans="1:13" ht="15.75" customHeight="1" x14ac:dyDescent="0.35">
      <c r="A868" s="13" t="s">
        <v>9</v>
      </c>
      <c r="B868" s="14" t="s">
        <v>13</v>
      </c>
      <c r="C868" s="14" t="s">
        <v>14</v>
      </c>
      <c r="D868" s="45"/>
      <c r="E868" s="14">
        <f t="shared" si="52"/>
        <v>1</v>
      </c>
      <c r="F868" s="14">
        <f t="shared" si="53"/>
        <v>0</v>
      </c>
      <c r="G868" s="14">
        <f t="shared" si="54"/>
        <v>0</v>
      </c>
      <c r="H868" s="14">
        <f t="shared" si="55"/>
        <v>1</v>
      </c>
      <c r="I868" s="14">
        <v>47794</v>
      </c>
      <c r="J868" s="14">
        <v>2</v>
      </c>
      <c r="K868" s="14">
        <v>50</v>
      </c>
      <c r="L868" s="14">
        <v>51</v>
      </c>
      <c r="M868" s="48">
        <v>70541.8681385081</v>
      </c>
    </row>
    <row r="869" spans="1:13" ht="15.75" customHeight="1" x14ac:dyDescent="0.35">
      <c r="A869" s="13" t="s">
        <v>9</v>
      </c>
      <c r="B869" s="14" t="s">
        <v>13</v>
      </c>
      <c r="C869" s="14" t="s">
        <v>14</v>
      </c>
      <c r="D869" s="45"/>
      <c r="E869" s="14">
        <f t="shared" si="52"/>
        <v>1</v>
      </c>
      <c r="F869" s="14">
        <f t="shared" si="53"/>
        <v>0</v>
      </c>
      <c r="G869" s="14">
        <f t="shared" si="54"/>
        <v>0</v>
      </c>
      <c r="H869" s="14">
        <f t="shared" si="55"/>
        <v>1</v>
      </c>
      <c r="I869" s="14">
        <v>53920</v>
      </c>
      <c r="J869" s="14">
        <v>2</v>
      </c>
      <c r="K869" s="14">
        <v>60</v>
      </c>
      <c r="L869" s="14">
        <v>40</v>
      </c>
      <c r="M869" s="48">
        <v>73208.378524887128</v>
      </c>
    </row>
    <row r="870" spans="1:13" ht="15.75" customHeight="1" x14ac:dyDescent="0.35">
      <c r="A870" s="13" t="s">
        <v>12</v>
      </c>
      <c r="B870" s="14" t="s">
        <v>13</v>
      </c>
      <c r="C870" s="14" t="s">
        <v>14</v>
      </c>
      <c r="D870" s="45"/>
      <c r="E870" s="14">
        <f t="shared" si="52"/>
        <v>0</v>
      </c>
      <c r="F870" s="14">
        <f t="shared" si="53"/>
        <v>1</v>
      </c>
      <c r="G870" s="14">
        <f t="shared" si="54"/>
        <v>0</v>
      </c>
      <c r="H870" s="14">
        <f t="shared" si="55"/>
        <v>1</v>
      </c>
      <c r="I870" s="14">
        <v>62728</v>
      </c>
      <c r="J870" s="14">
        <v>4</v>
      </c>
      <c r="K870" s="14">
        <v>71</v>
      </c>
      <c r="L870" s="14">
        <v>18</v>
      </c>
      <c r="M870" s="48">
        <v>65436.751225819404</v>
      </c>
    </row>
    <row r="871" spans="1:13" ht="15.75" customHeight="1" x14ac:dyDescent="0.35">
      <c r="A871" s="13" t="s">
        <v>9</v>
      </c>
      <c r="B871" s="14" t="s">
        <v>13</v>
      </c>
      <c r="C871" s="14" t="s">
        <v>14</v>
      </c>
      <c r="D871" s="45"/>
      <c r="E871" s="14">
        <f t="shared" si="52"/>
        <v>1</v>
      </c>
      <c r="F871" s="14">
        <f t="shared" si="53"/>
        <v>0</v>
      </c>
      <c r="G871" s="14">
        <f t="shared" si="54"/>
        <v>0</v>
      </c>
      <c r="H871" s="14">
        <f t="shared" si="55"/>
        <v>1</v>
      </c>
      <c r="I871" s="14">
        <v>65633</v>
      </c>
      <c r="J871" s="14">
        <v>3</v>
      </c>
      <c r="K871" s="14">
        <v>56</v>
      </c>
      <c r="L871" s="14">
        <v>57</v>
      </c>
      <c r="M871" s="48">
        <v>73353.220366693247</v>
      </c>
    </row>
    <row r="872" spans="1:13" ht="15.75" customHeight="1" x14ac:dyDescent="0.35">
      <c r="A872" s="13" t="s">
        <v>9</v>
      </c>
      <c r="B872" s="14" t="s">
        <v>13</v>
      </c>
      <c r="C872" s="14" t="s">
        <v>14</v>
      </c>
      <c r="D872" s="45"/>
      <c r="E872" s="14">
        <f t="shared" si="52"/>
        <v>1</v>
      </c>
      <c r="F872" s="14">
        <f t="shared" si="53"/>
        <v>0</v>
      </c>
      <c r="G872" s="14">
        <f t="shared" si="54"/>
        <v>0</v>
      </c>
      <c r="H872" s="14">
        <f t="shared" si="55"/>
        <v>1</v>
      </c>
      <c r="I872" s="14">
        <v>47254</v>
      </c>
      <c r="J872" s="14">
        <v>4</v>
      </c>
      <c r="K872" s="14">
        <v>83</v>
      </c>
      <c r="L872" s="14">
        <v>61</v>
      </c>
      <c r="M872" s="48">
        <v>83867.159820962581</v>
      </c>
    </row>
    <row r="873" spans="1:13" ht="15.75" customHeight="1" x14ac:dyDescent="0.35">
      <c r="A873" s="13" t="s">
        <v>9</v>
      </c>
      <c r="B873" s="14" t="s">
        <v>13</v>
      </c>
      <c r="C873" s="14" t="s">
        <v>11</v>
      </c>
      <c r="D873" s="45"/>
      <c r="E873" s="14">
        <f t="shared" si="52"/>
        <v>1</v>
      </c>
      <c r="F873" s="14">
        <f t="shared" si="53"/>
        <v>0</v>
      </c>
      <c r="G873" s="14">
        <f t="shared" si="54"/>
        <v>0</v>
      </c>
      <c r="H873" s="14">
        <f t="shared" si="55"/>
        <v>0</v>
      </c>
      <c r="I873" s="14">
        <v>44699</v>
      </c>
      <c r="J873" s="14">
        <v>3</v>
      </c>
      <c r="K873" s="14">
        <v>75</v>
      </c>
      <c r="L873" s="14">
        <v>25</v>
      </c>
      <c r="M873" s="48">
        <v>57799.657608887253</v>
      </c>
    </row>
    <row r="874" spans="1:13" ht="15.75" customHeight="1" x14ac:dyDescent="0.35">
      <c r="A874" s="13" t="s">
        <v>9</v>
      </c>
      <c r="B874" s="14" t="s">
        <v>13</v>
      </c>
      <c r="C874" s="14" t="s">
        <v>14</v>
      </c>
      <c r="D874" s="45"/>
      <c r="E874" s="14">
        <f t="shared" si="52"/>
        <v>1</v>
      </c>
      <c r="F874" s="14">
        <f t="shared" si="53"/>
        <v>0</v>
      </c>
      <c r="G874" s="14">
        <f t="shared" si="54"/>
        <v>0</v>
      </c>
      <c r="H874" s="14">
        <f t="shared" si="55"/>
        <v>1</v>
      </c>
      <c r="I874" s="14">
        <v>59813</v>
      </c>
      <c r="J874" s="14">
        <v>1</v>
      </c>
      <c r="K874" s="14">
        <v>79</v>
      </c>
      <c r="L874" s="14">
        <v>50</v>
      </c>
      <c r="M874" s="48">
        <v>82305.511668706837</v>
      </c>
    </row>
    <row r="875" spans="1:13" ht="15.75" customHeight="1" x14ac:dyDescent="0.35">
      <c r="A875" s="13" t="s">
        <v>12</v>
      </c>
      <c r="B875" s="14" t="s">
        <v>13</v>
      </c>
      <c r="C875" s="14" t="s">
        <v>11</v>
      </c>
      <c r="D875" s="45"/>
      <c r="E875" s="14">
        <f t="shared" si="52"/>
        <v>0</v>
      </c>
      <c r="F875" s="14">
        <f t="shared" si="53"/>
        <v>1</v>
      </c>
      <c r="G875" s="14">
        <f t="shared" si="54"/>
        <v>0</v>
      </c>
      <c r="H875" s="14">
        <f t="shared" si="55"/>
        <v>0</v>
      </c>
      <c r="I875" s="14">
        <v>54051</v>
      </c>
      <c r="J875" s="14">
        <v>2</v>
      </c>
      <c r="K875" s="14">
        <v>40</v>
      </c>
      <c r="L875" s="14">
        <v>26</v>
      </c>
      <c r="M875" s="48">
        <v>65478.946101318354</v>
      </c>
    </row>
    <row r="876" spans="1:13" ht="15.75" customHeight="1" x14ac:dyDescent="0.35">
      <c r="A876" s="13" t="s">
        <v>12</v>
      </c>
      <c r="B876" s="14" t="s">
        <v>13</v>
      </c>
      <c r="C876" s="14" t="s">
        <v>14</v>
      </c>
      <c r="D876" s="45"/>
      <c r="E876" s="14">
        <f t="shared" si="52"/>
        <v>0</v>
      </c>
      <c r="F876" s="14">
        <f t="shared" si="53"/>
        <v>1</v>
      </c>
      <c r="G876" s="14">
        <f t="shared" si="54"/>
        <v>0</v>
      </c>
      <c r="H876" s="14">
        <f t="shared" si="55"/>
        <v>1</v>
      </c>
      <c r="I876" s="14">
        <v>47027</v>
      </c>
      <c r="J876" s="14">
        <v>3</v>
      </c>
      <c r="K876" s="14">
        <v>71</v>
      </c>
      <c r="L876" s="14">
        <v>42</v>
      </c>
      <c r="M876" s="48">
        <v>74077.18973926366</v>
      </c>
    </row>
    <row r="877" spans="1:13" ht="15.75" customHeight="1" x14ac:dyDescent="0.35">
      <c r="A877" s="13" t="s">
        <v>9</v>
      </c>
      <c r="B877" s="14" t="s">
        <v>13</v>
      </c>
      <c r="C877" s="14" t="s">
        <v>14</v>
      </c>
      <c r="D877" s="45"/>
      <c r="E877" s="14">
        <f t="shared" si="52"/>
        <v>1</v>
      </c>
      <c r="F877" s="14">
        <f t="shared" si="53"/>
        <v>0</v>
      </c>
      <c r="G877" s="14">
        <f t="shared" si="54"/>
        <v>0</v>
      </c>
      <c r="H877" s="14">
        <f t="shared" si="55"/>
        <v>1</v>
      </c>
      <c r="I877" s="14">
        <v>50329</v>
      </c>
      <c r="J877" s="14">
        <v>4</v>
      </c>
      <c r="K877" s="14">
        <v>64</v>
      </c>
      <c r="L877" s="14">
        <v>43</v>
      </c>
      <c r="M877" s="48">
        <v>70299.69717787503</v>
      </c>
    </row>
    <row r="878" spans="1:13" ht="15.75" customHeight="1" x14ac:dyDescent="0.35">
      <c r="A878" s="13" t="s">
        <v>9</v>
      </c>
      <c r="B878" s="14" t="s">
        <v>13</v>
      </c>
      <c r="C878" s="14" t="s">
        <v>14</v>
      </c>
      <c r="D878" s="45"/>
      <c r="E878" s="14">
        <f t="shared" si="52"/>
        <v>1</v>
      </c>
      <c r="F878" s="14">
        <f t="shared" si="53"/>
        <v>0</v>
      </c>
      <c r="G878" s="14">
        <f t="shared" si="54"/>
        <v>0</v>
      </c>
      <c r="H878" s="14">
        <f t="shared" si="55"/>
        <v>1</v>
      </c>
      <c r="I878" s="14">
        <v>42581</v>
      </c>
      <c r="J878" s="14">
        <v>4</v>
      </c>
      <c r="K878" s="14">
        <v>62</v>
      </c>
      <c r="L878" s="14">
        <v>44</v>
      </c>
      <c r="M878" s="48">
        <v>75358.790857193875</v>
      </c>
    </row>
    <row r="879" spans="1:13" ht="15.75" customHeight="1" x14ac:dyDescent="0.35">
      <c r="A879" s="13" t="s">
        <v>15</v>
      </c>
      <c r="B879" s="14" t="s">
        <v>13</v>
      </c>
      <c r="C879" s="14" t="s">
        <v>11</v>
      </c>
      <c r="D879" s="45"/>
      <c r="E879" s="14">
        <f t="shared" si="52"/>
        <v>0</v>
      </c>
      <c r="F879" s="14">
        <f t="shared" si="53"/>
        <v>0</v>
      </c>
      <c r="G879" s="14">
        <f t="shared" si="54"/>
        <v>0</v>
      </c>
      <c r="H879" s="14">
        <f t="shared" si="55"/>
        <v>0</v>
      </c>
      <c r="I879" s="14">
        <v>55895</v>
      </c>
      <c r="J879" s="14">
        <v>4</v>
      </c>
      <c r="K879" s="14">
        <v>40</v>
      </c>
      <c r="L879" s="14">
        <v>23</v>
      </c>
      <c r="M879" s="48">
        <v>61970.760418501864</v>
      </c>
    </row>
    <row r="880" spans="1:13" ht="15.75" customHeight="1" x14ac:dyDescent="0.35">
      <c r="A880" s="13" t="s">
        <v>9</v>
      </c>
      <c r="B880" s="14" t="s">
        <v>13</v>
      </c>
      <c r="C880" s="14" t="s">
        <v>11</v>
      </c>
      <c r="D880" s="45"/>
      <c r="E880" s="14">
        <f t="shared" si="52"/>
        <v>1</v>
      </c>
      <c r="F880" s="14">
        <f t="shared" si="53"/>
        <v>0</v>
      </c>
      <c r="G880" s="14">
        <f t="shared" si="54"/>
        <v>0</v>
      </c>
      <c r="H880" s="14">
        <f t="shared" si="55"/>
        <v>0</v>
      </c>
      <c r="I880" s="14">
        <v>49123</v>
      </c>
      <c r="J880" s="14">
        <v>4</v>
      </c>
      <c r="K880" s="14">
        <v>53</v>
      </c>
      <c r="L880" s="14">
        <v>49</v>
      </c>
      <c r="M880" s="48">
        <v>93648.467049516956</v>
      </c>
    </row>
    <row r="881" spans="1:13" ht="15.75" customHeight="1" x14ac:dyDescent="0.35">
      <c r="A881" s="13" t="s">
        <v>12</v>
      </c>
      <c r="B881" s="14" t="s">
        <v>13</v>
      </c>
      <c r="C881" s="14" t="s">
        <v>14</v>
      </c>
      <c r="D881" s="45"/>
      <c r="E881" s="14">
        <f t="shared" si="52"/>
        <v>0</v>
      </c>
      <c r="F881" s="14">
        <f t="shared" si="53"/>
        <v>1</v>
      </c>
      <c r="G881" s="14">
        <f t="shared" si="54"/>
        <v>0</v>
      </c>
      <c r="H881" s="14">
        <f t="shared" si="55"/>
        <v>1</v>
      </c>
      <c r="I881" s="14">
        <v>62570</v>
      </c>
      <c r="J881" s="14">
        <v>3</v>
      </c>
      <c r="K881" s="14">
        <v>61</v>
      </c>
      <c r="L881" s="14">
        <v>33</v>
      </c>
      <c r="M881" s="48">
        <v>76271.872330108134</v>
      </c>
    </row>
    <row r="882" spans="1:13" ht="15.75" customHeight="1" x14ac:dyDescent="0.35">
      <c r="A882" s="13" t="s">
        <v>9</v>
      </c>
      <c r="B882" s="14" t="s">
        <v>13</v>
      </c>
      <c r="C882" s="14" t="s">
        <v>14</v>
      </c>
      <c r="D882" s="45"/>
      <c r="E882" s="14">
        <f t="shared" si="52"/>
        <v>1</v>
      </c>
      <c r="F882" s="14">
        <f t="shared" si="53"/>
        <v>0</v>
      </c>
      <c r="G882" s="14">
        <f t="shared" si="54"/>
        <v>0</v>
      </c>
      <c r="H882" s="14">
        <f t="shared" si="55"/>
        <v>1</v>
      </c>
      <c r="I882" s="14">
        <v>58546</v>
      </c>
      <c r="J882" s="14">
        <v>4</v>
      </c>
      <c r="K882" s="14">
        <v>56</v>
      </c>
      <c r="L882" s="14">
        <v>41</v>
      </c>
      <c r="M882" s="48">
        <v>79412.088517589145</v>
      </c>
    </row>
    <row r="883" spans="1:13" ht="15.75" customHeight="1" x14ac:dyDescent="0.35">
      <c r="A883" s="13" t="s">
        <v>9</v>
      </c>
      <c r="B883" s="14" t="s">
        <v>13</v>
      </c>
      <c r="C883" s="14" t="s">
        <v>11</v>
      </c>
      <c r="D883" s="45"/>
      <c r="E883" s="14">
        <f t="shared" si="52"/>
        <v>1</v>
      </c>
      <c r="F883" s="14">
        <f t="shared" si="53"/>
        <v>0</v>
      </c>
      <c r="G883" s="14">
        <f t="shared" si="54"/>
        <v>0</v>
      </c>
      <c r="H883" s="14">
        <f t="shared" si="55"/>
        <v>0</v>
      </c>
      <c r="I883" s="14">
        <v>56740</v>
      </c>
      <c r="J883" s="14">
        <v>1</v>
      </c>
      <c r="K883" s="14">
        <v>49</v>
      </c>
      <c r="L883" s="14">
        <v>37</v>
      </c>
      <c r="M883" s="48">
        <v>76894.943723387318</v>
      </c>
    </row>
    <row r="884" spans="1:13" ht="15.75" customHeight="1" x14ac:dyDescent="0.35">
      <c r="A884" s="13" t="s">
        <v>9</v>
      </c>
      <c r="B884" s="14" t="s">
        <v>13</v>
      </c>
      <c r="C884" s="14" t="s">
        <v>14</v>
      </c>
      <c r="D884" s="45"/>
      <c r="E884" s="14">
        <f t="shared" si="52"/>
        <v>1</v>
      </c>
      <c r="F884" s="14">
        <f t="shared" si="53"/>
        <v>0</v>
      </c>
      <c r="G884" s="14">
        <f t="shared" si="54"/>
        <v>0</v>
      </c>
      <c r="H884" s="14">
        <f t="shared" si="55"/>
        <v>1</v>
      </c>
      <c r="I884" s="14">
        <v>54979</v>
      </c>
      <c r="J884" s="14">
        <v>4</v>
      </c>
      <c r="K884" s="14">
        <v>72</v>
      </c>
      <c r="L884" s="14">
        <v>22</v>
      </c>
      <c r="M884" s="48">
        <v>65489.229587372989</v>
      </c>
    </row>
    <row r="885" spans="1:13" ht="15.75" customHeight="1" x14ac:dyDescent="0.35">
      <c r="A885" s="13" t="s">
        <v>15</v>
      </c>
      <c r="B885" s="14" t="s">
        <v>13</v>
      </c>
      <c r="C885" s="14" t="s">
        <v>14</v>
      </c>
      <c r="D885" s="45"/>
      <c r="E885" s="14">
        <f t="shared" si="52"/>
        <v>0</v>
      </c>
      <c r="F885" s="14">
        <f t="shared" si="53"/>
        <v>0</v>
      </c>
      <c r="G885" s="14">
        <f t="shared" si="54"/>
        <v>0</v>
      </c>
      <c r="H885" s="14">
        <f t="shared" si="55"/>
        <v>1</v>
      </c>
      <c r="I885" s="14">
        <v>47472</v>
      </c>
      <c r="J885" s="14">
        <v>2</v>
      </c>
      <c r="K885" s="14">
        <v>77</v>
      </c>
      <c r="L885" s="14">
        <v>23</v>
      </c>
      <c r="M885" s="48">
        <v>60817.971977557019</v>
      </c>
    </row>
    <row r="886" spans="1:13" ht="15.75" customHeight="1" x14ac:dyDescent="0.35">
      <c r="A886" s="13" t="s">
        <v>9</v>
      </c>
      <c r="B886" s="14" t="s">
        <v>13</v>
      </c>
      <c r="C886" s="14" t="s">
        <v>11</v>
      </c>
      <c r="D886" s="45"/>
      <c r="E886" s="14">
        <f t="shared" si="52"/>
        <v>1</v>
      </c>
      <c r="F886" s="14">
        <f t="shared" si="53"/>
        <v>0</v>
      </c>
      <c r="G886" s="14">
        <f t="shared" si="54"/>
        <v>0</v>
      </c>
      <c r="H886" s="14">
        <f t="shared" si="55"/>
        <v>0</v>
      </c>
      <c r="I886" s="14">
        <v>44468</v>
      </c>
      <c r="J886" s="14">
        <v>2</v>
      </c>
      <c r="K886" s="14">
        <v>85</v>
      </c>
      <c r="L886" s="14">
        <v>21</v>
      </c>
      <c r="M886" s="48">
        <v>69857.813416382443</v>
      </c>
    </row>
    <row r="887" spans="1:13" ht="15.75" customHeight="1" x14ac:dyDescent="0.35">
      <c r="A887" s="13" t="s">
        <v>9</v>
      </c>
      <c r="B887" s="14" t="s">
        <v>10</v>
      </c>
      <c r="C887" s="14" t="s">
        <v>11</v>
      </c>
      <c r="D887" s="45"/>
      <c r="E887" s="14">
        <f t="shared" si="52"/>
        <v>1</v>
      </c>
      <c r="F887" s="14">
        <f t="shared" si="53"/>
        <v>0</v>
      </c>
      <c r="G887" s="14">
        <f t="shared" si="54"/>
        <v>1</v>
      </c>
      <c r="H887" s="14">
        <f t="shared" si="55"/>
        <v>0</v>
      </c>
      <c r="I887" s="14">
        <v>64930</v>
      </c>
      <c r="J887" s="14">
        <v>1</v>
      </c>
      <c r="K887" s="14">
        <v>66</v>
      </c>
      <c r="L887" s="14">
        <v>51</v>
      </c>
      <c r="M887" s="48">
        <v>114939.64543394337</v>
      </c>
    </row>
    <row r="888" spans="1:13" ht="15.75" customHeight="1" x14ac:dyDescent="0.35">
      <c r="A888" s="13" t="s">
        <v>15</v>
      </c>
      <c r="B888" s="14" t="s">
        <v>13</v>
      </c>
      <c r="C888" s="14" t="s">
        <v>14</v>
      </c>
      <c r="D888" s="45"/>
      <c r="E888" s="14">
        <f t="shared" si="52"/>
        <v>0</v>
      </c>
      <c r="F888" s="14">
        <f t="shared" si="53"/>
        <v>0</v>
      </c>
      <c r="G888" s="14">
        <f t="shared" si="54"/>
        <v>0</v>
      </c>
      <c r="H888" s="14">
        <f t="shared" si="55"/>
        <v>1</v>
      </c>
      <c r="I888" s="14">
        <v>54374</v>
      </c>
      <c r="J888" s="14">
        <v>3</v>
      </c>
      <c r="K888" s="14">
        <v>46</v>
      </c>
      <c r="L888" s="14">
        <v>25</v>
      </c>
      <c r="M888" s="48">
        <v>70244.248181574701</v>
      </c>
    </row>
    <row r="889" spans="1:13" ht="15.75" customHeight="1" x14ac:dyDescent="0.35">
      <c r="A889" s="13" t="s">
        <v>12</v>
      </c>
      <c r="B889" s="14" t="s">
        <v>10</v>
      </c>
      <c r="C889" s="14" t="s">
        <v>14</v>
      </c>
      <c r="D889" s="45"/>
      <c r="E889" s="14">
        <f t="shared" si="52"/>
        <v>0</v>
      </c>
      <c r="F889" s="14">
        <f t="shared" si="53"/>
        <v>1</v>
      </c>
      <c r="G889" s="14">
        <f t="shared" si="54"/>
        <v>1</v>
      </c>
      <c r="H889" s="14">
        <f t="shared" si="55"/>
        <v>1</v>
      </c>
      <c r="I889" s="14">
        <v>56541</v>
      </c>
      <c r="J889" s="14">
        <v>2</v>
      </c>
      <c r="K889" s="14">
        <v>55</v>
      </c>
      <c r="L889" s="14">
        <v>32</v>
      </c>
      <c r="M889" s="48">
        <v>83707.394547054108</v>
      </c>
    </row>
    <row r="890" spans="1:13" ht="15.75" customHeight="1" x14ac:dyDescent="0.35">
      <c r="A890" s="13" t="s">
        <v>9</v>
      </c>
      <c r="B890" s="14" t="s">
        <v>10</v>
      </c>
      <c r="C890" s="14" t="s">
        <v>14</v>
      </c>
      <c r="D890" s="45"/>
      <c r="E890" s="14">
        <f t="shared" si="52"/>
        <v>1</v>
      </c>
      <c r="F890" s="14">
        <f t="shared" si="53"/>
        <v>0</v>
      </c>
      <c r="G890" s="14">
        <f t="shared" si="54"/>
        <v>1</v>
      </c>
      <c r="H890" s="14">
        <f t="shared" si="55"/>
        <v>1</v>
      </c>
      <c r="I890" s="14">
        <v>57679</v>
      </c>
      <c r="J890" s="14">
        <v>4</v>
      </c>
      <c r="K890" s="14">
        <v>70</v>
      </c>
      <c r="L890" s="14">
        <v>57</v>
      </c>
      <c r="M890" s="48">
        <v>87477.229539070977</v>
      </c>
    </row>
    <row r="891" spans="1:13" ht="15.75" customHeight="1" x14ac:dyDescent="0.35">
      <c r="A891" s="13" t="s">
        <v>15</v>
      </c>
      <c r="B891" s="14" t="s">
        <v>13</v>
      </c>
      <c r="C891" s="14" t="s">
        <v>11</v>
      </c>
      <c r="D891" s="45"/>
      <c r="E891" s="14">
        <f t="shared" si="52"/>
        <v>0</v>
      </c>
      <c r="F891" s="14">
        <f t="shared" si="53"/>
        <v>0</v>
      </c>
      <c r="G891" s="14">
        <f t="shared" si="54"/>
        <v>0</v>
      </c>
      <c r="H891" s="14">
        <f t="shared" si="55"/>
        <v>0</v>
      </c>
      <c r="I891" s="14">
        <v>54712</v>
      </c>
      <c r="J891" s="14">
        <v>1</v>
      </c>
      <c r="K891" s="14">
        <v>49</v>
      </c>
      <c r="L891" s="14">
        <v>36</v>
      </c>
      <c r="M891" s="48">
        <v>64010.158613987369</v>
      </c>
    </row>
    <row r="892" spans="1:13" ht="15.75" customHeight="1" x14ac:dyDescent="0.35">
      <c r="A892" s="13" t="s">
        <v>9</v>
      </c>
      <c r="B892" s="14" t="s">
        <v>13</v>
      </c>
      <c r="C892" s="14" t="s">
        <v>14</v>
      </c>
      <c r="D892" s="45"/>
      <c r="E892" s="14">
        <f t="shared" si="52"/>
        <v>1</v>
      </c>
      <c r="F892" s="14">
        <f t="shared" si="53"/>
        <v>0</v>
      </c>
      <c r="G892" s="14">
        <f t="shared" si="54"/>
        <v>0</v>
      </c>
      <c r="H892" s="14">
        <f t="shared" si="55"/>
        <v>1</v>
      </c>
      <c r="I892" s="14">
        <v>63180</v>
      </c>
      <c r="J892" s="14">
        <v>2</v>
      </c>
      <c r="K892" s="14">
        <v>63</v>
      </c>
      <c r="L892" s="14">
        <v>22</v>
      </c>
      <c r="M892" s="48">
        <v>82469.1630637739</v>
      </c>
    </row>
    <row r="893" spans="1:13" ht="15.75" customHeight="1" x14ac:dyDescent="0.35">
      <c r="A893" s="13" t="s">
        <v>15</v>
      </c>
      <c r="B893" s="14" t="s">
        <v>13</v>
      </c>
      <c r="C893" s="14" t="s">
        <v>14</v>
      </c>
      <c r="D893" s="45"/>
      <c r="E893" s="14">
        <f t="shared" si="52"/>
        <v>0</v>
      </c>
      <c r="F893" s="14">
        <f t="shared" si="53"/>
        <v>0</v>
      </c>
      <c r="G893" s="14">
        <f t="shared" si="54"/>
        <v>0</v>
      </c>
      <c r="H893" s="14">
        <f t="shared" si="55"/>
        <v>1</v>
      </c>
      <c r="I893" s="14">
        <v>60270</v>
      </c>
      <c r="J893" s="14">
        <v>4</v>
      </c>
      <c r="K893" s="14">
        <v>69</v>
      </c>
      <c r="L893" s="14">
        <v>57</v>
      </c>
      <c r="M893" s="48">
        <v>70126.629671380841</v>
      </c>
    </row>
    <row r="894" spans="1:13" ht="15.75" customHeight="1" x14ac:dyDescent="0.35">
      <c r="A894" s="13" t="s">
        <v>15</v>
      </c>
      <c r="B894" s="14" t="s">
        <v>10</v>
      </c>
      <c r="C894" s="14" t="s">
        <v>11</v>
      </c>
      <c r="D894" s="45"/>
      <c r="E894" s="14">
        <f t="shared" si="52"/>
        <v>0</v>
      </c>
      <c r="F894" s="14">
        <f t="shared" si="53"/>
        <v>0</v>
      </c>
      <c r="G894" s="14">
        <f t="shared" si="54"/>
        <v>1</v>
      </c>
      <c r="H894" s="14">
        <f t="shared" si="55"/>
        <v>0</v>
      </c>
      <c r="I894" s="14">
        <v>47495</v>
      </c>
      <c r="J894" s="14">
        <v>4</v>
      </c>
      <c r="K894" s="14">
        <v>38</v>
      </c>
      <c r="L894" s="14">
        <v>64</v>
      </c>
      <c r="M894" s="48">
        <v>80020.806072401829</v>
      </c>
    </row>
    <row r="895" spans="1:13" ht="15.75" customHeight="1" x14ac:dyDescent="0.35">
      <c r="A895" s="13" t="s">
        <v>12</v>
      </c>
      <c r="B895" s="14" t="s">
        <v>13</v>
      </c>
      <c r="C895" s="14" t="s">
        <v>11</v>
      </c>
      <c r="D895" s="45"/>
      <c r="E895" s="14">
        <f t="shared" si="52"/>
        <v>0</v>
      </c>
      <c r="F895" s="14">
        <f t="shared" si="53"/>
        <v>1</v>
      </c>
      <c r="G895" s="14">
        <f t="shared" si="54"/>
        <v>0</v>
      </c>
      <c r="H895" s="14">
        <f t="shared" si="55"/>
        <v>0</v>
      </c>
      <c r="I895" s="14">
        <v>55139</v>
      </c>
      <c r="J895" s="14">
        <v>3</v>
      </c>
      <c r="K895" s="14">
        <v>45</v>
      </c>
      <c r="L895" s="14">
        <v>36</v>
      </c>
      <c r="M895" s="48">
        <v>72854.071456644699</v>
      </c>
    </row>
    <row r="896" spans="1:13" ht="15.75" customHeight="1" x14ac:dyDescent="0.35">
      <c r="A896" s="13" t="s">
        <v>9</v>
      </c>
      <c r="B896" s="14" t="s">
        <v>13</v>
      </c>
      <c r="C896" s="14" t="s">
        <v>14</v>
      </c>
      <c r="D896" s="45"/>
      <c r="E896" s="14">
        <f t="shared" si="52"/>
        <v>1</v>
      </c>
      <c r="F896" s="14">
        <f t="shared" si="53"/>
        <v>0</v>
      </c>
      <c r="G896" s="14">
        <f t="shared" si="54"/>
        <v>0</v>
      </c>
      <c r="H896" s="14">
        <f t="shared" si="55"/>
        <v>1</v>
      </c>
      <c r="I896" s="14">
        <v>51735</v>
      </c>
      <c r="J896" s="14">
        <v>3</v>
      </c>
      <c r="K896" s="14">
        <v>61</v>
      </c>
      <c r="L896" s="14">
        <v>54</v>
      </c>
      <c r="M896" s="48">
        <v>66678.163298745581</v>
      </c>
    </row>
    <row r="897" spans="1:13" ht="15.75" customHeight="1" x14ac:dyDescent="0.35">
      <c r="A897" s="13" t="s">
        <v>12</v>
      </c>
      <c r="B897" s="14" t="s">
        <v>10</v>
      </c>
      <c r="C897" s="14" t="s">
        <v>14</v>
      </c>
      <c r="D897" s="45"/>
      <c r="E897" s="14">
        <f t="shared" si="52"/>
        <v>0</v>
      </c>
      <c r="F897" s="14">
        <f t="shared" si="53"/>
        <v>1</v>
      </c>
      <c r="G897" s="14">
        <f t="shared" si="54"/>
        <v>1</v>
      </c>
      <c r="H897" s="14">
        <f t="shared" si="55"/>
        <v>1</v>
      </c>
      <c r="I897" s="14">
        <v>61650</v>
      </c>
      <c r="J897" s="14">
        <v>3</v>
      </c>
      <c r="K897" s="14">
        <v>51</v>
      </c>
      <c r="L897" s="14">
        <v>47</v>
      </c>
      <c r="M897" s="48">
        <v>106083.08206346234</v>
      </c>
    </row>
    <row r="898" spans="1:13" ht="15.75" customHeight="1" x14ac:dyDescent="0.35">
      <c r="A898" s="13" t="s">
        <v>9</v>
      </c>
      <c r="B898" s="14" t="s">
        <v>13</v>
      </c>
      <c r="C898" s="14" t="s">
        <v>14</v>
      </c>
      <c r="D898" s="45"/>
      <c r="E898" s="14">
        <f t="shared" si="52"/>
        <v>1</v>
      </c>
      <c r="F898" s="14">
        <f t="shared" si="53"/>
        <v>0</v>
      </c>
      <c r="G898" s="14">
        <f t="shared" si="54"/>
        <v>0</v>
      </c>
      <c r="H898" s="14">
        <f t="shared" si="55"/>
        <v>1</v>
      </c>
      <c r="I898" s="14">
        <v>58586</v>
      </c>
      <c r="J898" s="14">
        <v>3</v>
      </c>
      <c r="K898" s="14">
        <v>39</v>
      </c>
      <c r="L898" s="14">
        <v>62</v>
      </c>
      <c r="M898" s="48">
        <v>75871.39128859558</v>
      </c>
    </row>
    <row r="899" spans="1:13" ht="15.75" customHeight="1" x14ac:dyDescent="0.35">
      <c r="A899" s="13" t="s">
        <v>9</v>
      </c>
      <c r="B899" s="14" t="s">
        <v>13</v>
      </c>
      <c r="C899" s="14" t="s">
        <v>11</v>
      </c>
      <c r="D899" s="45"/>
      <c r="E899" s="14">
        <f t="shared" si="52"/>
        <v>1</v>
      </c>
      <c r="F899" s="14">
        <f t="shared" si="53"/>
        <v>0</v>
      </c>
      <c r="G899" s="14">
        <f t="shared" si="54"/>
        <v>0</v>
      </c>
      <c r="H899" s="14">
        <f t="shared" si="55"/>
        <v>0</v>
      </c>
      <c r="I899" s="14">
        <v>66002</v>
      </c>
      <c r="J899" s="14">
        <v>1</v>
      </c>
      <c r="K899" s="14">
        <v>83</v>
      </c>
      <c r="L899" s="14">
        <v>61</v>
      </c>
      <c r="M899" s="48">
        <v>74820.021494025859</v>
      </c>
    </row>
    <row r="900" spans="1:13" ht="15.75" customHeight="1" x14ac:dyDescent="0.35">
      <c r="A900" s="13" t="s">
        <v>9</v>
      </c>
      <c r="B900" s="14" t="s">
        <v>10</v>
      </c>
      <c r="C900" s="14" t="s">
        <v>11</v>
      </c>
      <c r="D900" s="45"/>
      <c r="E900" s="14">
        <f t="shared" ref="E900:E963" si="56">IF(A900="Tier 1",1,0)</f>
        <v>1</v>
      </c>
      <c r="F900" s="14">
        <f t="shared" ref="F900:F963" si="57">IF(A900="Tier 2",1,0)</f>
        <v>0</v>
      </c>
      <c r="G900" s="14">
        <f t="shared" ref="G900:G963" si="58">IF(B900="Manager",1,0)</f>
        <v>1</v>
      </c>
      <c r="H900" s="14">
        <f t="shared" ref="H900:H963" si="59">IF(C900="Metro",1,0)</f>
        <v>0</v>
      </c>
      <c r="I900" s="14">
        <v>47266</v>
      </c>
      <c r="J900" s="14">
        <v>1</v>
      </c>
      <c r="K900" s="14">
        <v>61</v>
      </c>
      <c r="L900" s="14">
        <v>43</v>
      </c>
      <c r="M900" s="48">
        <v>84114.737519157046</v>
      </c>
    </row>
    <row r="901" spans="1:13" ht="15.75" customHeight="1" x14ac:dyDescent="0.35">
      <c r="A901" s="13" t="s">
        <v>15</v>
      </c>
      <c r="B901" s="14" t="s">
        <v>13</v>
      </c>
      <c r="C901" s="14" t="s">
        <v>14</v>
      </c>
      <c r="D901" s="45"/>
      <c r="E901" s="14">
        <f t="shared" si="56"/>
        <v>0</v>
      </c>
      <c r="F901" s="14">
        <f t="shared" si="57"/>
        <v>0</v>
      </c>
      <c r="G901" s="14">
        <f t="shared" si="58"/>
        <v>0</v>
      </c>
      <c r="H901" s="14">
        <f t="shared" si="59"/>
        <v>1</v>
      </c>
      <c r="I901" s="14">
        <v>47405</v>
      </c>
      <c r="J901" s="14">
        <v>2</v>
      </c>
      <c r="K901" s="14">
        <v>55</v>
      </c>
      <c r="L901" s="14">
        <v>19</v>
      </c>
      <c r="M901" s="48">
        <v>68346.919292530467</v>
      </c>
    </row>
    <row r="902" spans="1:13" ht="15.75" customHeight="1" x14ac:dyDescent="0.35">
      <c r="A902" s="13" t="s">
        <v>12</v>
      </c>
      <c r="B902" s="14" t="s">
        <v>13</v>
      </c>
      <c r="C902" s="14" t="s">
        <v>11</v>
      </c>
      <c r="D902" s="45"/>
      <c r="E902" s="14">
        <f t="shared" si="56"/>
        <v>0</v>
      </c>
      <c r="F902" s="14">
        <f t="shared" si="57"/>
        <v>1</v>
      </c>
      <c r="G902" s="14">
        <f t="shared" si="58"/>
        <v>0</v>
      </c>
      <c r="H902" s="14">
        <f t="shared" si="59"/>
        <v>0</v>
      </c>
      <c r="I902" s="14">
        <v>64420</v>
      </c>
      <c r="J902" s="14">
        <v>3</v>
      </c>
      <c r="K902" s="14">
        <v>65</v>
      </c>
      <c r="L902" s="14">
        <v>18</v>
      </c>
      <c r="M902" s="48">
        <v>58213.886125325793</v>
      </c>
    </row>
    <row r="903" spans="1:13" ht="15.75" customHeight="1" x14ac:dyDescent="0.35">
      <c r="A903" s="13" t="s">
        <v>15</v>
      </c>
      <c r="B903" s="14" t="s">
        <v>13</v>
      </c>
      <c r="C903" s="14" t="s">
        <v>11</v>
      </c>
      <c r="D903" s="45"/>
      <c r="E903" s="14">
        <f t="shared" si="56"/>
        <v>0</v>
      </c>
      <c r="F903" s="14">
        <f t="shared" si="57"/>
        <v>0</v>
      </c>
      <c r="G903" s="14">
        <f t="shared" si="58"/>
        <v>0</v>
      </c>
      <c r="H903" s="14">
        <f t="shared" si="59"/>
        <v>0</v>
      </c>
      <c r="I903" s="14">
        <v>43863</v>
      </c>
      <c r="J903" s="14">
        <v>2</v>
      </c>
      <c r="K903" s="14">
        <v>72</v>
      </c>
      <c r="L903" s="14">
        <v>19</v>
      </c>
      <c r="M903" s="48">
        <v>61926.90648255925</v>
      </c>
    </row>
    <row r="904" spans="1:13" ht="15.75" customHeight="1" x14ac:dyDescent="0.35">
      <c r="A904" s="13" t="s">
        <v>9</v>
      </c>
      <c r="B904" s="14" t="s">
        <v>13</v>
      </c>
      <c r="C904" s="14" t="s">
        <v>14</v>
      </c>
      <c r="D904" s="45"/>
      <c r="E904" s="14">
        <f t="shared" si="56"/>
        <v>1</v>
      </c>
      <c r="F904" s="14">
        <f t="shared" si="57"/>
        <v>0</v>
      </c>
      <c r="G904" s="14">
        <f t="shared" si="58"/>
        <v>0</v>
      </c>
      <c r="H904" s="14">
        <f t="shared" si="59"/>
        <v>1</v>
      </c>
      <c r="I904" s="14">
        <v>43788</v>
      </c>
      <c r="J904" s="14">
        <v>4</v>
      </c>
      <c r="K904" s="14">
        <v>85</v>
      </c>
      <c r="L904" s="14">
        <v>49</v>
      </c>
      <c r="M904" s="48">
        <v>67487.611018975324</v>
      </c>
    </row>
    <row r="905" spans="1:13" ht="15.75" customHeight="1" x14ac:dyDescent="0.35">
      <c r="A905" s="13" t="s">
        <v>12</v>
      </c>
      <c r="B905" s="14" t="s">
        <v>10</v>
      </c>
      <c r="C905" s="14" t="s">
        <v>14</v>
      </c>
      <c r="D905" s="45"/>
      <c r="E905" s="14">
        <f t="shared" si="56"/>
        <v>0</v>
      </c>
      <c r="F905" s="14">
        <f t="shared" si="57"/>
        <v>1</v>
      </c>
      <c r="G905" s="14">
        <f t="shared" si="58"/>
        <v>1</v>
      </c>
      <c r="H905" s="14">
        <f t="shared" si="59"/>
        <v>1</v>
      </c>
      <c r="I905" s="14">
        <v>63425</v>
      </c>
      <c r="J905" s="14">
        <v>4</v>
      </c>
      <c r="K905" s="14">
        <v>38</v>
      </c>
      <c r="L905" s="14">
        <v>60</v>
      </c>
      <c r="M905" s="48">
        <v>101535.38085060634</v>
      </c>
    </row>
    <row r="906" spans="1:13" ht="15.75" customHeight="1" x14ac:dyDescent="0.35">
      <c r="A906" s="13" t="s">
        <v>9</v>
      </c>
      <c r="B906" s="14" t="s">
        <v>13</v>
      </c>
      <c r="C906" s="14" t="s">
        <v>14</v>
      </c>
      <c r="D906" s="45"/>
      <c r="E906" s="14">
        <f t="shared" si="56"/>
        <v>1</v>
      </c>
      <c r="F906" s="14">
        <f t="shared" si="57"/>
        <v>0</v>
      </c>
      <c r="G906" s="14">
        <f t="shared" si="58"/>
        <v>0</v>
      </c>
      <c r="H906" s="14">
        <f t="shared" si="59"/>
        <v>1</v>
      </c>
      <c r="I906" s="14">
        <v>54728</v>
      </c>
      <c r="J906" s="14">
        <v>3</v>
      </c>
      <c r="K906" s="14">
        <v>37</v>
      </c>
      <c r="L906" s="14">
        <v>26</v>
      </c>
      <c r="M906" s="48">
        <v>63450.601844828292</v>
      </c>
    </row>
    <row r="907" spans="1:13" ht="15.75" customHeight="1" x14ac:dyDescent="0.35">
      <c r="A907" s="13" t="s">
        <v>12</v>
      </c>
      <c r="B907" s="14" t="s">
        <v>13</v>
      </c>
      <c r="C907" s="14" t="s">
        <v>14</v>
      </c>
      <c r="D907" s="45"/>
      <c r="E907" s="14">
        <f t="shared" si="56"/>
        <v>0</v>
      </c>
      <c r="F907" s="14">
        <f t="shared" si="57"/>
        <v>1</v>
      </c>
      <c r="G907" s="14">
        <f t="shared" si="58"/>
        <v>0</v>
      </c>
      <c r="H907" s="14">
        <f t="shared" si="59"/>
        <v>1</v>
      </c>
      <c r="I907" s="14">
        <v>57972</v>
      </c>
      <c r="J907" s="14">
        <v>3</v>
      </c>
      <c r="K907" s="14">
        <v>41</v>
      </c>
      <c r="L907" s="14">
        <v>49</v>
      </c>
      <c r="M907" s="48">
        <v>72940.890054560179</v>
      </c>
    </row>
    <row r="908" spans="1:13" ht="15.75" customHeight="1" x14ac:dyDescent="0.35">
      <c r="A908" s="13" t="s">
        <v>9</v>
      </c>
      <c r="B908" s="14" t="s">
        <v>13</v>
      </c>
      <c r="C908" s="14" t="s">
        <v>11</v>
      </c>
      <c r="D908" s="45"/>
      <c r="E908" s="14">
        <f t="shared" si="56"/>
        <v>1</v>
      </c>
      <c r="F908" s="14">
        <f t="shared" si="57"/>
        <v>0</v>
      </c>
      <c r="G908" s="14">
        <f t="shared" si="58"/>
        <v>0</v>
      </c>
      <c r="H908" s="14">
        <f t="shared" si="59"/>
        <v>0</v>
      </c>
      <c r="I908" s="14">
        <v>63978</v>
      </c>
      <c r="J908" s="14">
        <v>3</v>
      </c>
      <c r="K908" s="14">
        <v>46</v>
      </c>
      <c r="L908" s="14">
        <v>60</v>
      </c>
      <c r="M908" s="48">
        <v>82356.558902096978</v>
      </c>
    </row>
    <row r="909" spans="1:13" ht="15.75" customHeight="1" x14ac:dyDescent="0.35">
      <c r="A909" s="13" t="s">
        <v>9</v>
      </c>
      <c r="B909" s="14" t="s">
        <v>13</v>
      </c>
      <c r="C909" s="14" t="s">
        <v>11</v>
      </c>
      <c r="D909" s="45"/>
      <c r="E909" s="14">
        <f t="shared" si="56"/>
        <v>1</v>
      </c>
      <c r="F909" s="14">
        <f t="shared" si="57"/>
        <v>0</v>
      </c>
      <c r="G909" s="14">
        <f t="shared" si="58"/>
        <v>0</v>
      </c>
      <c r="H909" s="14">
        <f t="shared" si="59"/>
        <v>0</v>
      </c>
      <c r="I909" s="14">
        <v>57607</v>
      </c>
      <c r="J909" s="14">
        <v>4</v>
      </c>
      <c r="K909" s="14">
        <v>65</v>
      </c>
      <c r="L909" s="14">
        <v>26</v>
      </c>
      <c r="M909" s="48">
        <v>67500.350372115441</v>
      </c>
    </row>
    <row r="910" spans="1:13" ht="15.75" customHeight="1" x14ac:dyDescent="0.35">
      <c r="A910" s="13" t="s">
        <v>9</v>
      </c>
      <c r="B910" s="14" t="s">
        <v>13</v>
      </c>
      <c r="C910" s="14" t="s">
        <v>14</v>
      </c>
      <c r="D910" s="45"/>
      <c r="E910" s="14">
        <f t="shared" si="56"/>
        <v>1</v>
      </c>
      <c r="F910" s="14">
        <f t="shared" si="57"/>
        <v>0</v>
      </c>
      <c r="G910" s="14">
        <f t="shared" si="58"/>
        <v>0</v>
      </c>
      <c r="H910" s="14">
        <f t="shared" si="59"/>
        <v>1</v>
      </c>
      <c r="I910" s="14">
        <v>60357</v>
      </c>
      <c r="J910" s="14">
        <v>3</v>
      </c>
      <c r="K910" s="14">
        <v>36</v>
      </c>
      <c r="L910" s="14">
        <v>27</v>
      </c>
      <c r="M910" s="48">
        <v>72642.88707835578</v>
      </c>
    </row>
    <row r="911" spans="1:13" ht="15.75" customHeight="1" x14ac:dyDescent="0.35">
      <c r="A911" s="13" t="s">
        <v>12</v>
      </c>
      <c r="B911" s="14" t="s">
        <v>13</v>
      </c>
      <c r="C911" s="14" t="s">
        <v>11</v>
      </c>
      <c r="D911" s="45"/>
      <c r="E911" s="14">
        <f t="shared" si="56"/>
        <v>0</v>
      </c>
      <c r="F911" s="14">
        <f t="shared" si="57"/>
        <v>1</v>
      </c>
      <c r="G911" s="14">
        <f t="shared" si="58"/>
        <v>0</v>
      </c>
      <c r="H911" s="14">
        <f t="shared" si="59"/>
        <v>0</v>
      </c>
      <c r="I911" s="14">
        <v>57009</v>
      </c>
      <c r="J911" s="14">
        <v>3</v>
      </c>
      <c r="K911" s="14">
        <v>51</v>
      </c>
      <c r="L911" s="14">
        <v>44</v>
      </c>
      <c r="M911" s="48">
        <v>70973.39460791678</v>
      </c>
    </row>
    <row r="912" spans="1:13" ht="15.75" customHeight="1" x14ac:dyDescent="0.35">
      <c r="A912" s="13" t="s">
        <v>9</v>
      </c>
      <c r="B912" s="14" t="s">
        <v>13</v>
      </c>
      <c r="C912" s="14" t="s">
        <v>14</v>
      </c>
      <c r="D912" s="45"/>
      <c r="E912" s="14">
        <f t="shared" si="56"/>
        <v>1</v>
      </c>
      <c r="F912" s="14">
        <f t="shared" si="57"/>
        <v>0</v>
      </c>
      <c r="G912" s="14">
        <f t="shared" si="58"/>
        <v>0</v>
      </c>
      <c r="H912" s="14">
        <f t="shared" si="59"/>
        <v>1</v>
      </c>
      <c r="I912" s="14">
        <v>65649</v>
      </c>
      <c r="J912" s="14">
        <v>3</v>
      </c>
      <c r="K912" s="14">
        <v>42</v>
      </c>
      <c r="L912" s="14">
        <v>63</v>
      </c>
      <c r="M912" s="48">
        <v>84786.23951533431</v>
      </c>
    </row>
    <row r="913" spans="1:13" ht="15.75" customHeight="1" x14ac:dyDescent="0.35">
      <c r="A913" s="13" t="s">
        <v>9</v>
      </c>
      <c r="B913" s="14" t="s">
        <v>10</v>
      </c>
      <c r="C913" s="14" t="s">
        <v>11</v>
      </c>
      <c r="D913" s="45"/>
      <c r="E913" s="14">
        <f t="shared" si="56"/>
        <v>1</v>
      </c>
      <c r="F913" s="14">
        <f t="shared" si="57"/>
        <v>0</v>
      </c>
      <c r="G913" s="14">
        <f t="shared" si="58"/>
        <v>1</v>
      </c>
      <c r="H913" s="14">
        <f t="shared" si="59"/>
        <v>0</v>
      </c>
      <c r="I913" s="14">
        <v>47419</v>
      </c>
      <c r="J913" s="14">
        <v>2</v>
      </c>
      <c r="K913" s="14">
        <v>50</v>
      </c>
      <c r="L913" s="14">
        <v>32</v>
      </c>
      <c r="M913" s="48">
        <v>77614.87764526633</v>
      </c>
    </row>
    <row r="914" spans="1:13" ht="15.75" customHeight="1" x14ac:dyDescent="0.35">
      <c r="A914" s="13" t="s">
        <v>15</v>
      </c>
      <c r="B914" s="14" t="s">
        <v>13</v>
      </c>
      <c r="C914" s="14" t="s">
        <v>14</v>
      </c>
      <c r="D914" s="45"/>
      <c r="E914" s="14">
        <f t="shared" si="56"/>
        <v>0</v>
      </c>
      <c r="F914" s="14">
        <f t="shared" si="57"/>
        <v>0</v>
      </c>
      <c r="G914" s="14">
        <f t="shared" si="58"/>
        <v>0</v>
      </c>
      <c r="H914" s="14">
        <f t="shared" si="59"/>
        <v>1</v>
      </c>
      <c r="I914" s="14">
        <v>55922</v>
      </c>
      <c r="J914" s="14">
        <v>2</v>
      </c>
      <c r="K914" s="14">
        <v>77</v>
      </c>
      <c r="L914" s="14">
        <v>22</v>
      </c>
      <c r="M914" s="48">
        <v>71337.371821493434</v>
      </c>
    </row>
    <row r="915" spans="1:13" ht="15.75" customHeight="1" x14ac:dyDescent="0.35">
      <c r="A915" s="13" t="s">
        <v>9</v>
      </c>
      <c r="B915" s="14" t="s">
        <v>10</v>
      </c>
      <c r="C915" s="14" t="s">
        <v>14</v>
      </c>
      <c r="D915" s="45"/>
      <c r="E915" s="14">
        <f t="shared" si="56"/>
        <v>1</v>
      </c>
      <c r="F915" s="14">
        <f t="shared" si="57"/>
        <v>0</v>
      </c>
      <c r="G915" s="14">
        <f t="shared" si="58"/>
        <v>1</v>
      </c>
      <c r="H915" s="14">
        <f t="shared" si="59"/>
        <v>1</v>
      </c>
      <c r="I915" s="14">
        <v>61427</v>
      </c>
      <c r="J915" s="14">
        <v>2</v>
      </c>
      <c r="K915" s="14">
        <v>41</v>
      </c>
      <c r="L915" s="14">
        <v>18</v>
      </c>
      <c r="M915" s="48">
        <v>87870.74565910807</v>
      </c>
    </row>
    <row r="916" spans="1:13" ht="15.75" customHeight="1" x14ac:dyDescent="0.35">
      <c r="A916" s="13" t="s">
        <v>15</v>
      </c>
      <c r="B916" s="14" t="s">
        <v>13</v>
      </c>
      <c r="C916" s="14" t="s">
        <v>11</v>
      </c>
      <c r="D916" s="45"/>
      <c r="E916" s="14">
        <f t="shared" si="56"/>
        <v>0</v>
      </c>
      <c r="F916" s="14">
        <f t="shared" si="57"/>
        <v>0</v>
      </c>
      <c r="G916" s="14">
        <f t="shared" si="58"/>
        <v>0</v>
      </c>
      <c r="H916" s="14">
        <f t="shared" si="59"/>
        <v>0</v>
      </c>
      <c r="I916" s="14">
        <v>55640</v>
      </c>
      <c r="J916" s="14">
        <v>3</v>
      </c>
      <c r="K916" s="14">
        <v>42</v>
      </c>
      <c r="L916" s="14">
        <v>59</v>
      </c>
      <c r="M916" s="48">
        <v>70233.931821047358</v>
      </c>
    </row>
    <row r="917" spans="1:13" ht="15.75" customHeight="1" x14ac:dyDescent="0.35">
      <c r="A917" s="13" t="s">
        <v>9</v>
      </c>
      <c r="B917" s="14" t="s">
        <v>13</v>
      </c>
      <c r="C917" s="14" t="s">
        <v>11</v>
      </c>
      <c r="D917" s="45"/>
      <c r="E917" s="14">
        <f t="shared" si="56"/>
        <v>1</v>
      </c>
      <c r="F917" s="14">
        <f t="shared" si="57"/>
        <v>0</v>
      </c>
      <c r="G917" s="14">
        <f t="shared" si="58"/>
        <v>0</v>
      </c>
      <c r="H917" s="14">
        <f t="shared" si="59"/>
        <v>0</v>
      </c>
      <c r="I917" s="14">
        <v>55241</v>
      </c>
      <c r="J917" s="14">
        <v>4</v>
      </c>
      <c r="K917" s="14">
        <v>79</v>
      </c>
      <c r="L917" s="14">
        <v>44</v>
      </c>
      <c r="M917" s="48">
        <v>76125.832990222858</v>
      </c>
    </row>
    <row r="918" spans="1:13" ht="15.75" customHeight="1" x14ac:dyDescent="0.35">
      <c r="A918" s="13" t="s">
        <v>15</v>
      </c>
      <c r="B918" s="14" t="s">
        <v>13</v>
      </c>
      <c r="C918" s="14" t="s">
        <v>14</v>
      </c>
      <c r="D918" s="45"/>
      <c r="E918" s="14">
        <f t="shared" si="56"/>
        <v>0</v>
      </c>
      <c r="F918" s="14">
        <f t="shared" si="57"/>
        <v>0</v>
      </c>
      <c r="G918" s="14">
        <f t="shared" si="58"/>
        <v>0</v>
      </c>
      <c r="H918" s="14">
        <f t="shared" si="59"/>
        <v>1</v>
      </c>
      <c r="I918" s="14">
        <v>48676</v>
      </c>
      <c r="J918" s="14">
        <v>1</v>
      </c>
      <c r="K918" s="14">
        <v>58</v>
      </c>
      <c r="L918" s="14">
        <v>33</v>
      </c>
      <c r="M918" s="48">
        <v>61726.270334051616</v>
      </c>
    </row>
    <row r="919" spans="1:13" ht="15.75" customHeight="1" x14ac:dyDescent="0.35">
      <c r="A919" s="13" t="s">
        <v>12</v>
      </c>
      <c r="B919" s="14" t="s">
        <v>13</v>
      </c>
      <c r="C919" s="14" t="s">
        <v>11</v>
      </c>
      <c r="D919" s="45"/>
      <c r="E919" s="14">
        <f t="shared" si="56"/>
        <v>0</v>
      </c>
      <c r="F919" s="14">
        <f t="shared" si="57"/>
        <v>1</v>
      </c>
      <c r="G919" s="14">
        <f t="shared" si="58"/>
        <v>0</v>
      </c>
      <c r="H919" s="14">
        <f t="shared" si="59"/>
        <v>0</v>
      </c>
      <c r="I919" s="14">
        <v>58164</v>
      </c>
      <c r="J919" s="14">
        <v>4</v>
      </c>
      <c r="K919" s="14">
        <v>53</v>
      </c>
      <c r="L919" s="14">
        <v>24</v>
      </c>
      <c r="M919" s="48">
        <v>64801.961554884765</v>
      </c>
    </row>
    <row r="920" spans="1:13" ht="15.75" customHeight="1" x14ac:dyDescent="0.35">
      <c r="A920" s="13" t="s">
        <v>15</v>
      </c>
      <c r="B920" s="14" t="s">
        <v>10</v>
      </c>
      <c r="C920" s="14" t="s">
        <v>11</v>
      </c>
      <c r="D920" s="45"/>
      <c r="E920" s="14">
        <f t="shared" si="56"/>
        <v>0</v>
      </c>
      <c r="F920" s="14">
        <f t="shared" si="57"/>
        <v>0</v>
      </c>
      <c r="G920" s="14">
        <f t="shared" si="58"/>
        <v>1</v>
      </c>
      <c r="H920" s="14">
        <f t="shared" si="59"/>
        <v>0</v>
      </c>
      <c r="I920" s="14">
        <v>56740</v>
      </c>
      <c r="J920" s="14">
        <v>4</v>
      </c>
      <c r="K920" s="14">
        <v>77</v>
      </c>
      <c r="L920" s="14">
        <v>43</v>
      </c>
      <c r="M920" s="48">
        <v>78680.207276603134</v>
      </c>
    </row>
    <row r="921" spans="1:13" ht="15.75" customHeight="1" x14ac:dyDescent="0.35">
      <c r="A921" s="13" t="s">
        <v>9</v>
      </c>
      <c r="B921" s="14" t="s">
        <v>10</v>
      </c>
      <c r="C921" s="14" t="s">
        <v>14</v>
      </c>
      <c r="D921" s="45"/>
      <c r="E921" s="14">
        <f t="shared" si="56"/>
        <v>1</v>
      </c>
      <c r="F921" s="14">
        <f t="shared" si="57"/>
        <v>0</v>
      </c>
      <c r="G921" s="14">
        <f t="shared" si="58"/>
        <v>1</v>
      </c>
      <c r="H921" s="14">
        <f t="shared" si="59"/>
        <v>1</v>
      </c>
      <c r="I921" s="14">
        <v>45505</v>
      </c>
      <c r="J921" s="14">
        <v>3</v>
      </c>
      <c r="K921" s="14">
        <v>57</v>
      </c>
      <c r="L921" s="14">
        <v>45</v>
      </c>
      <c r="M921" s="48">
        <v>99918.301464642223</v>
      </c>
    </row>
    <row r="922" spans="1:13" ht="15.75" customHeight="1" x14ac:dyDescent="0.35">
      <c r="A922" s="13" t="s">
        <v>9</v>
      </c>
      <c r="B922" s="14" t="s">
        <v>13</v>
      </c>
      <c r="C922" s="14" t="s">
        <v>11</v>
      </c>
      <c r="D922" s="45"/>
      <c r="E922" s="14">
        <f t="shared" si="56"/>
        <v>1</v>
      </c>
      <c r="F922" s="14">
        <f t="shared" si="57"/>
        <v>0</v>
      </c>
      <c r="G922" s="14">
        <f t="shared" si="58"/>
        <v>0</v>
      </c>
      <c r="H922" s="14">
        <f t="shared" si="59"/>
        <v>0</v>
      </c>
      <c r="I922" s="14">
        <v>48360</v>
      </c>
      <c r="J922" s="14">
        <v>3</v>
      </c>
      <c r="K922" s="14">
        <v>41</v>
      </c>
      <c r="L922" s="14">
        <v>61</v>
      </c>
      <c r="M922" s="48">
        <v>74265.40047186047</v>
      </c>
    </row>
    <row r="923" spans="1:13" ht="15.75" customHeight="1" x14ac:dyDescent="0.35">
      <c r="A923" s="13" t="s">
        <v>12</v>
      </c>
      <c r="B923" s="14" t="s">
        <v>13</v>
      </c>
      <c r="C923" s="14" t="s">
        <v>11</v>
      </c>
      <c r="D923" s="45"/>
      <c r="E923" s="14">
        <f t="shared" si="56"/>
        <v>0</v>
      </c>
      <c r="F923" s="14">
        <f t="shared" si="57"/>
        <v>1</v>
      </c>
      <c r="G923" s="14">
        <f t="shared" si="58"/>
        <v>0</v>
      </c>
      <c r="H923" s="14">
        <f t="shared" si="59"/>
        <v>0</v>
      </c>
      <c r="I923" s="14">
        <v>55929</v>
      </c>
      <c r="J923" s="14">
        <v>1</v>
      </c>
      <c r="K923" s="14">
        <v>80</v>
      </c>
      <c r="L923" s="14">
        <v>35</v>
      </c>
      <c r="M923" s="48">
        <v>59047.33526110246</v>
      </c>
    </row>
    <row r="924" spans="1:13" ht="15.75" customHeight="1" x14ac:dyDescent="0.35">
      <c r="A924" s="13" t="s">
        <v>9</v>
      </c>
      <c r="B924" s="14" t="s">
        <v>13</v>
      </c>
      <c r="C924" s="14" t="s">
        <v>11</v>
      </c>
      <c r="D924" s="45"/>
      <c r="E924" s="14">
        <f t="shared" si="56"/>
        <v>1</v>
      </c>
      <c r="F924" s="14">
        <f t="shared" si="57"/>
        <v>0</v>
      </c>
      <c r="G924" s="14">
        <f t="shared" si="58"/>
        <v>0</v>
      </c>
      <c r="H924" s="14">
        <f t="shared" si="59"/>
        <v>0</v>
      </c>
      <c r="I924" s="14">
        <v>53493</v>
      </c>
      <c r="J924" s="14">
        <v>4</v>
      </c>
      <c r="K924" s="14">
        <v>53</v>
      </c>
      <c r="L924" s="14">
        <v>62</v>
      </c>
      <c r="M924" s="48">
        <v>80458.577526187204</v>
      </c>
    </row>
    <row r="925" spans="1:13" ht="15.75" customHeight="1" x14ac:dyDescent="0.35">
      <c r="A925" s="13" t="s">
        <v>9</v>
      </c>
      <c r="B925" s="14" t="s">
        <v>13</v>
      </c>
      <c r="C925" s="14" t="s">
        <v>11</v>
      </c>
      <c r="D925" s="45"/>
      <c r="E925" s="14">
        <f t="shared" si="56"/>
        <v>1</v>
      </c>
      <c r="F925" s="14">
        <f t="shared" si="57"/>
        <v>0</v>
      </c>
      <c r="G925" s="14">
        <f t="shared" si="58"/>
        <v>0</v>
      </c>
      <c r="H925" s="14">
        <f t="shared" si="59"/>
        <v>0</v>
      </c>
      <c r="I925" s="14">
        <v>61004</v>
      </c>
      <c r="J925" s="14">
        <v>1</v>
      </c>
      <c r="K925" s="14">
        <v>35</v>
      </c>
      <c r="L925" s="14">
        <v>62</v>
      </c>
      <c r="M925" s="48">
        <v>80531.422079655269</v>
      </c>
    </row>
    <row r="926" spans="1:13" ht="15.75" customHeight="1" x14ac:dyDescent="0.35">
      <c r="A926" s="13" t="s">
        <v>9</v>
      </c>
      <c r="B926" s="14" t="s">
        <v>13</v>
      </c>
      <c r="C926" s="14" t="s">
        <v>14</v>
      </c>
      <c r="D926" s="45"/>
      <c r="E926" s="14">
        <f t="shared" si="56"/>
        <v>1</v>
      </c>
      <c r="F926" s="14">
        <f t="shared" si="57"/>
        <v>0</v>
      </c>
      <c r="G926" s="14">
        <f t="shared" si="58"/>
        <v>0</v>
      </c>
      <c r="H926" s="14">
        <f t="shared" si="59"/>
        <v>1</v>
      </c>
      <c r="I926" s="14">
        <v>56939</v>
      </c>
      <c r="J926" s="14">
        <v>3</v>
      </c>
      <c r="K926" s="14">
        <v>75</v>
      </c>
      <c r="L926" s="14">
        <v>38</v>
      </c>
      <c r="M926" s="48">
        <v>75515.744140154595</v>
      </c>
    </row>
    <row r="927" spans="1:13" ht="15.75" customHeight="1" x14ac:dyDescent="0.35">
      <c r="A927" s="13" t="s">
        <v>15</v>
      </c>
      <c r="B927" s="14" t="s">
        <v>13</v>
      </c>
      <c r="C927" s="14" t="s">
        <v>14</v>
      </c>
      <c r="D927" s="45"/>
      <c r="E927" s="14">
        <f t="shared" si="56"/>
        <v>0</v>
      </c>
      <c r="F927" s="14">
        <f t="shared" si="57"/>
        <v>0</v>
      </c>
      <c r="G927" s="14">
        <f t="shared" si="58"/>
        <v>0</v>
      </c>
      <c r="H927" s="14">
        <f t="shared" si="59"/>
        <v>1</v>
      </c>
      <c r="I927" s="14">
        <v>57954</v>
      </c>
      <c r="J927" s="14">
        <v>1</v>
      </c>
      <c r="K927" s="14">
        <v>71</v>
      </c>
      <c r="L927" s="14">
        <v>34</v>
      </c>
      <c r="M927" s="48">
        <v>68438.249156420163</v>
      </c>
    </row>
    <row r="928" spans="1:13" ht="15.75" customHeight="1" x14ac:dyDescent="0.35">
      <c r="A928" s="13" t="s">
        <v>9</v>
      </c>
      <c r="B928" s="14" t="s">
        <v>13</v>
      </c>
      <c r="C928" s="14" t="s">
        <v>14</v>
      </c>
      <c r="D928" s="45"/>
      <c r="E928" s="14">
        <f t="shared" si="56"/>
        <v>1</v>
      </c>
      <c r="F928" s="14">
        <f t="shared" si="57"/>
        <v>0</v>
      </c>
      <c r="G928" s="14">
        <f t="shared" si="58"/>
        <v>0</v>
      </c>
      <c r="H928" s="14">
        <f t="shared" si="59"/>
        <v>1</v>
      </c>
      <c r="I928" s="14">
        <v>49897</v>
      </c>
      <c r="J928" s="14">
        <v>4</v>
      </c>
      <c r="K928" s="14">
        <v>51</v>
      </c>
      <c r="L928" s="14">
        <v>43</v>
      </c>
      <c r="M928" s="48">
        <v>70647.325805252302</v>
      </c>
    </row>
    <row r="929" spans="1:13" ht="15.75" customHeight="1" x14ac:dyDescent="0.35">
      <c r="A929" s="13" t="s">
        <v>9</v>
      </c>
      <c r="B929" s="14" t="s">
        <v>13</v>
      </c>
      <c r="C929" s="14" t="s">
        <v>14</v>
      </c>
      <c r="D929" s="45"/>
      <c r="E929" s="14">
        <f t="shared" si="56"/>
        <v>1</v>
      </c>
      <c r="F929" s="14">
        <f t="shared" si="57"/>
        <v>0</v>
      </c>
      <c r="G929" s="14">
        <f t="shared" si="58"/>
        <v>0</v>
      </c>
      <c r="H929" s="14">
        <f t="shared" si="59"/>
        <v>1</v>
      </c>
      <c r="I929" s="14">
        <v>58645</v>
      </c>
      <c r="J929" s="14">
        <v>3</v>
      </c>
      <c r="K929" s="14">
        <v>41</v>
      </c>
      <c r="L929" s="14">
        <v>50</v>
      </c>
      <c r="M929" s="48">
        <v>98335.394600207394</v>
      </c>
    </row>
    <row r="930" spans="1:13" ht="15.75" customHeight="1" x14ac:dyDescent="0.35">
      <c r="A930" s="13" t="s">
        <v>9</v>
      </c>
      <c r="B930" s="14" t="s">
        <v>13</v>
      </c>
      <c r="C930" s="14" t="s">
        <v>11</v>
      </c>
      <c r="D930" s="45"/>
      <c r="E930" s="14">
        <f t="shared" si="56"/>
        <v>1</v>
      </c>
      <c r="F930" s="14">
        <f t="shared" si="57"/>
        <v>0</v>
      </c>
      <c r="G930" s="14">
        <f t="shared" si="58"/>
        <v>0</v>
      </c>
      <c r="H930" s="14">
        <f t="shared" si="59"/>
        <v>0</v>
      </c>
      <c r="I930" s="14">
        <v>50229</v>
      </c>
      <c r="J930" s="14">
        <v>2</v>
      </c>
      <c r="K930" s="14">
        <v>41</v>
      </c>
      <c r="L930" s="14">
        <v>19</v>
      </c>
      <c r="M930" s="48">
        <v>67718.497966357259</v>
      </c>
    </row>
    <row r="931" spans="1:13" ht="15.75" customHeight="1" x14ac:dyDescent="0.35">
      <c r="A931" s="13" t="s">
        <v>9</v>
      </c>
      <c r="B931" s="14" t="s">
        <v>13</v>
      </c>
      <c r="C931" s="14" t="s">
        <v>11</v>
      </c>
      <c r="D931" s="45"/>
      <c r="E931" s="14">
        <f t="shared" si="56"/>
        <v>1</v>
      </c>
      <c r="F931" s="14">
        <f t="shared" si="57"/>
        <v>0</v>
      </c>
      <c r="G931" s="14">
        <f t="shared" si="58"/>
        <v>0</v>
      </c>
      <c r="H931" s="14">
        <f t="shared" si="59"/>
        <v>0</v>
      </c>
      <c r="I931" s="14">
        <v>45588</v>
      </c>
      <c r="J931" s="14">
        <v>2</v>
      </c>
      <c r="K931" s="14">
        <v>81</v>
      </c>
      <c r="L931" s="14">
        <v>57</v>
      </c>
      <c r="M931" s="48">
        <v>66422.090717809813</v>
      </c>
    </row>
    <row r="932" spans="1:13" ht="15.75" customHeight="1" x14ac:dyDescent="0.35">
      <c r="A932" s="13" t="s">
        <v>12</v>
      </c>
      <c r="B932" s="14" t="s">
        <v>13</v>
      </c>
      <c r="C932" s="14" t="s">
        <v>11</v>
      </c>
      <c r="D932" s="45"/>
      <c r="E932" s="14">
        <f t="shared" si="56"/>
        <v>0</v>
      </c>
      <c r="F932" s="14">
        <f t="shared" si="57"/>
        <v>1</v>
      </c>
      <c r="G932" s="14">
        <f t="shared" si="58"/>
        <v>0</v>
      </c>
      <c r="H932" s="14">
        <f t="shared" si="59"/>
        <v>0</v>
      </c>
      <c r="I932" s="14">
        <v>66693</v>
      </c>
      <c r="J932" s="14">
        <v>1</v>
      </c>
      <c r="K932" s="14">
        <v>76</v>
      </c>
      <c r="L932" s="14">
        <v>62</v>
      </c>
      <c r="M932" s="48">
        <v>66501.138546985501</v>
      </c>
    </row>
    <row r="933" spans="1:13" ht="15.75" customHeight="1" x14ac:dyDescent="0.35">
      <c r="A933" s="13" t="s">
        <v>12</v>
      </c>
      <c r="B933" s="14" t="s">
        <v>13</v>
      </c>
      <c r="C933" s="14" t="s">
        <v>14</v>
      </c>
      <c r="D933" s="45"/>
      <c r="E933" s="14">
        <f t="shared" si="56"/>
        <v>0</v>
      </c>
      <c r="F933" s="14">
        <f t="shared" si="57"/>
        <v>1</v>
      </c>
      <c r="G933" s="14">
        <f t="shared" si="58"/>
        <v>0</v>
      </c>
      <c r="H933" s="14">
        <f t="shared" si="59"/>
        <v>1</v>
      </c>
      <c r="I933" s="14">
        <v>62665</v>
      </c>
      <c r="J933" s="14">
        <v>4</v>
      </c>
      <c r="K933" s="14">
        <v>37</v>
      </c>
      <c r="L933" s="14">
        <v>41</v>
      </c>
      <c r="M933" s="48">
        <v>78535.729893424155</v>
      </c>
    </row>
    <row r="934" spans="1:13" ht="15.75" customHeight="1" x14ac:dyDescent="0.35">
      <c r="A934" s="13" t="s">
        <v>12</v>
      </c>
      <c r="B934" s="14" t="s">
        <v>13</v>
      </c>
      <c r="C934" s="14" t="s">
        <v>14</v>
      </c>
      <c r="D934" s="45"/>
      <c r="E934" s="14">
        <f t="shared" si="56"/>
        <v>0</v>
      </c>
      <c r="F934" s="14">
        <f t="shared" si="57"/>
        <v>1</v>
      </c>
      <c r="G934" s="14">
        <f t="shared" si="58"/>
        <v>0</v>
      </c>
      <c r="H934" s="14">
        <f t="shared" si="59"/>
        <v>1</v>
      </c>
      <c r="I934" s="14">
        <v>69083</v>
      </c>
      <c r="J934" s="14">
        <v>2</v>
      </c>
      <c r="K934" s="14">
        <v>83</v>
      </c>
      <c r="L934" s="14">
        <v>26</v>
      </c>
      <c r="M934" s="48">
        <v>76813.498710983375</v>
      </c>
    </row>
    <row r="935" spans="1:13" ht="15.75" customHeight="1" x14ac:dyDescent="0.35">
      <c r="A935" s="13" t="s">
        <v>9</v>
      </c>
      <c r="B935" s="14" t="s">
        <v>13</v>
      </c>
      <c r="C935" s="14" t="s">
        <v>11</v>
      </c>
      <c r="D935" s="45"/>
      <c r="E935" s="14">
        <f t="shared" si="56"/>
        <v>1</v>
      </c>
      <c r="F935" s="14">
        <f t="shared" si="57"/>
        <v>0</v>
      </c>
      <c r="G935" s="14">
        <f t="shared" si="58"/>
        <v>0</v>
      </c>
      <c r="H935" s="14">
        <f t="shared" si="59"/>
        <v>0</v>
      </c>
      <c r="I935" s="14">
        <v>54377</v>
      </c>
      <c r="J935" s="14">
        <v>3</v>
      </c>
      <c r="K935" s="14">
        <v>62</v>
      </c>
      <c r="L935" s="14">
        <v>39</v>
      </c>
      <c r="M935" s="48">
        <v>68986.800476679608</v>
      </c>
    </row>
    <row r="936" spans="1:13" ht="15.75" customHeight="1" x14ac:dyDescent="0.35">
      <c r="A936" s="13" t="s">
        <v>9</v>
      </c>
      <c r="B936" s="14" t="s">
        <v>13</v>
      </c>
      <c r="C936" s="14" t="s">
        <v>14</v>
      </c>
      <c r="D936" s="45"/>
      <c r="E936" s="14">
        <f t="shared" si="56"/>
        <v>1</v>
      </c>
      <c r="F936" s="14">
        <f t="shared" si="57"/>
        <v>0</v>
      </c>
      <c r="G936" s="14">
        <f t="shared" si="58"/>
        <v>0</v>
      </c>
      <c r="H936" s="14">
        <f t="shared" si="59"/>
        <v>1</v>
      </c>
      <c r="I936" s="14">
        <v>55776</v>
      </c>
      <c r="J936" s="14">
        <v>3</v>
      </c>
      <c r="K936" s="14">
        <v>82</v>
      </c>
      <c r="L936" s="14">
        <v>46</v>
      </c>
      <c r="M936" s="48">
        <v>81036.781057750457</v>
      </c>
    </row>
    <row r="937" spans="1:13" ht="15.75" customHeight="1" x14ac:dyDescent="0.35">
      <c r="A937" s="13" t="s">
        <v>9</v>
      </c>
      <c r="B937" s="14" t="s">
        <v>13</v>
      </c>
      <c r="C937" s="14" t="s">
        <v>11</v>
      </c>
      <c r="D937" s="45"/>
      <c r="E937" s="14">
        <f t="shared" si="56"/>
        <v>1</v>
      </c>
      <c r="F937" s="14">
        <f t="shared" si="57"/>
        <v>0</v>
      </c>
      <c r="G937" s="14">
        <f t="shared" si="58"/>
        <v>0</v>
      </c>
      <c r="H937" s="14">
        <f t="shared" si="59"/>
        <v>0</v>
      </c>
      <c r="I937" s="14">
        <v>64803</v>
      </c>
      <c r="J937" s="14">
        <v>4</v>
      </c>
      <c r="K937" s="14">
        <v>41</v>
      </c>
      <c r="L937" s="14">
        <v>45</v>
      </c>
      <c r="M937" s="48">
        <v>77615.871272354081</v>
      </c>
    </row>
    <row r="938" spans="1:13" ht="15.75" customHeight="1" x14ac:dyDescent="0.35">
      <c r="A938" s="13" t="s">
        <v>12</v>
      </c>
      <c r="B938" s="14" t="s">
        <v>13</v>
      </c>
      <c r="C938" s="14" t="s">
        <v>14</v>
      </c>
      <c r="D938" s="45"/>
      <c r="E938" s="14">
        <f t="shared" si="56"/>
        <v>0</v>
      </c>
      <c r="F938" s="14">
        <f t="shared" si="57"/>
        <v>1</v>
      </c>
      <c r="G938" s="14">
        <f t="shared" si="58"/>
        <v>0</v>
      </c>
      <c r="H938" s="14">
        <f t="shared" si="59"/>
        <v>1</v>
      </c>
      <c r="I938" s="14">
        <v>63553</v>
      </c>
      <c r="J938" s="14">
        <v>2</v>
      </c>
      <c r="K938" s="14">
        <v>44</v>
      </c>
      <c r="L938" s="14">
        <v>32</v>
      </c>
      <c r="M938" s="48">
        <v>74583.849659758547</v>
      </c>
    </row>
    <row r="939" spans="1:13" ht="15.75" customHeight="1" x14ac:dyDescent="0.35">
      <c r="A939" s="13" t="s">
        <v>9</v>
      </c>
      <c r="B939" s="14" t="s">
        <v>13</v>
      </c>
      <c r="C939" s="14" t="s">
        <v>11</v>
      </c>
      <c r="D939" s="45"/>
      <c r="E939" s="14">
        <f t="shared" si="56"/>
        <v>1</v>
      </c>
      <c r="F939" s="14">
        <f t="shared" si="57"/>
        <v>0</v>
      </c>
      <c r="G939" s="14">
        <f t="shared" si="58"/>
        <v>0</v>
      </c>
      <c r="H939" s="14">
        <f t="shared" si="59"/>
        <v>0</v>
      </c>
      <c r="I939" s="14">
        <v>50259</v>
      </c>
      <c r="J939" s="14">
        <v>3</v>
      </c>
      <c r="K939" s="14">
        <v>51</v>
      </c>
      <c r="L939" s="14">
        <v>59</v>
      </c>
      <c r="M939" s="48">
        <v>64959.879433817863</v>
      </c>
    </row>
    <row r="940" spans="1:13" ht="15.75" customHeight="1" x14ac:dyDescent="0.35">
      <c r="A940" s="13" t="s">
        <v>9</v>
      </c>
      <c r="B940" s="14" t="s">
        <v>13</v>
      </c>
      <c r="C940" s="14" t="s">
        <v>14</v>
      </c>
      <c r="D940" s="45"/>
      <c r="E940" s="14">
        <f t="shared" si="56"/>
        <v>1</v>
      </c>
      <c r="F940" s="14">
        <f t="shared" si="57"/>
        <v>0</v>
      </c>
      <c r="G940" s="14">
        <f t="shared" si="58"/>
        <v>0</v>
      </c>
      <c r="H940" s="14">
        <f t="shared" si="59"/>
        <v>1</v>
      </c>
      <c r="I940" s="14">
        <v>54908</v>
      </c>
      <c r="J940" s="14">
        <v>4</v>
      </c>
      <c r="K940" s="14">
        <v>73</v>
      </c>
      <c r="L940" s="14">
        <v>44</v>
      </c>
      <c r="M940" s="48">
        <v>94707.739577162662</v>
      </c>
    </row>
    <row r="941" spans="1:13" ht="15.75" customHeight="1" x14ac:dyDescent="0.35">
      <c r="A941" s="13" t="s">
        <v>15</v>
      </c>
      <c r="B941" s="14" t="s">
        <v>13</v>
      </c>
      <c r="C941" s="14" t="s">
        <v>11</v>
      </c>
      <c r="D941" s="45"/>
      <c r="E941" s="14">
        <f t="shared" si="56"/>
        <v>0</v>
      </c>
      <c r="F941" s="14">
        <f t="shared" si="57"/>
        <v>0</v>
      </c>
      <c r="G941" s="14">
        <f t="shared" si="58"/>
        <v>0</v>
      </c>
      <c r="H941" s="14">
        <f t="shared" si="59"/>
        <v>0</v>
      </c>
      <c r="I941" s="14">
        <v>45698</v>
      </c>
      <c r="J941" s="14">
        <v>1</v>
      </c>
      <c r="K941" s="14">
        <v>78</v>
      </c>
      <c r="L941" s="14">
        <v>39</v>
      </c>
      <c r="M941" s="48">
        <v>67432.997866325401</v>
      </c>
    </row>
    <row r="942" spans="1:13" ht="15.75" customHeight="1" x14ac:dyDescent="0.35">
      <c r="A942" s="13" t="s">
        <v>12</v>
      </c>
      <c r="B942" s="14" t="s">
        <v>13</v>
      </c>
      <c r="C942" s="14" t="s">
        <v>14</v>
      </c>
      <c r="D942" s="45"/>
      <c r="E942" s="14">
        <f t="shared" si="56"/>
        <v>0</v>
      </c>
      <c r="F942" s="14">
        <f t="shared" si="57"/>
        <v>1</v>
      </c>
      <c r="G942" s="14">
        <f t="shared" si="58"/>
        <v>0</v>
      </c>
      <c r="H942" s="14">
        <f t="shared" si="59"/>
        <v>1</v>
      </c>
      <c r="I942" s="14">
        <v>49782</v>
      </c>
      <c r="J942" s="14">
        <v>4</v>
      </c>
      <c r="K942" s="14">
        <v>52</v>
      </c>
      <c r="L942" s="14">
        <v>18</v>
      </c>
      <c r="M942" s="48">
        <v>68119.11482393957</v>
      </c>
    </row>
    <row r="943" spans="1:13" ht="15.75" customHeight="1" x14ac:dyDescent="0.35">
      <c r="A943" s="13" t="s">
        <v>12</v>
      </c>
      <c r="B943" s="14" t="s">
        <v>13</v>
      </c>
      <c r="C943" s="14" t="s">
        <v>14</v>
      </c>
      <c r="D943" s="45"/>
      <c r="E943" s="14">
        <f t="shared" si="56"/>
        <v>0</v>
      </c>
      <c r="F943" s="14">
        <f t="shared" si="57"/>
        <v>1</v>
      </c>
      <c r="G943" s="14">
        <f t="shared" si="58"/>
        <v>0</v>
      </c>
      <c r="H943" s="14">
        <f t="shared" si="59"/>
        <v>1</v>
      </c>
      <c r="I943" s="14">
        <v>57965</v>
      </c>
      <c r="J943" s="14">
        <v>2</v>
      </c>
      <c r="K943" s="14">
        <v>55</v>
      </c>
      <c r="L943" s="14">
        <v>53</v>
      </c>
      <c r="M943" s="48">
        <v>63691.21823833607</v>
      </c>
    </row>
    <row r="944" spans="1:13" ht="15.75" customHeight="1" x14ac:dyDescent="0.35">
      <c r="A944" s="13" t="s">
        <v>12</v>
      </c>
      <c r="B944" s="14" t="s">
        <v>13</v>
      </c>
      <c r="C944" s="14" t="s">
        <v>14</v>
      </c>
      <c r="D944" s="45"/>
      <c r="E944" s="14">
        <f t="shared" si="56"/>
        <v>0</v>
      </c>
      <c r="F944" s="14">
        <f t="shared" si="57"/>
        <v>1</v>
      </c>
      <c r="G944" s="14">
        <f t="shared" si="58"/>
        <v>0</v>
      </c>
      <c r="H944" s="14">
        <f t="shared" si="59"/>
        <v>1</v>
      </c>
      <c r="I944" s="14">
        <v>47177</v>
      </c>
      <c r="J944" s="14">
        <v>4</v>
      </c>
      <c r="K944" s="14">
        <v>82</v>
      </c>
      <c r="L944" s="14">
        <v>18</v>
      </c>
      <c r="M944" s="48">
        <v>59812.408141596628</v>
      </c>
    </row>
    <row r="945" spans="1:13" ht="15.75" customHeight="1" x14ac:dyDescent="0.35">
      <c r="A945" s="13" t="s">
        <v>12</v>
      </c>
      <c r="B945" s="14" t="s">
        <v>13</v>
      </c>
      <c r="C945" s="14" t="s">
        <v>11</v>
      </c>
      <c r="D945" s="45"/>
      <c r="E945" s="14">
        <f t="shared" si="56"/>
        <v>0</v>
      </c>
      <c r="F945" s="14">
        <f t="shared" si="57"/>
        <v>1</v>
      </c>
      <c r="G945" s="14">
        <f t="shared" si="58"/>
        <v>0</v>
      </c>
      <c r="H945" s="14">
        <f t="shared" si="59"/>
        <v>0</v>
      </c>
      <c r="I945" s="14">
        <v>72319</v>
      </c>
      <c r="J945" s="14">
        <v>1</v>
      </c>
      <c r="K945" s="14">
        <v>51</v>
      </c>
      <c r="L945" s="14">
        <v>50</v>
      </c>
      <c r="M945" s="48">
        <v>63538.427688782256</v>
      </c>
    </row>
    <row r="946" spans="1:13" ht="15.75" customHeight="1" x14ac:dyDescent="0.35">
      <c r="A946" s="13" t="s">
        <v>9</v>
      </c>
      <c r="B946" s="14" t="s">
        <v>13</v>
      </c>
      <c r="C946" s="14" t="s">
        <v>11</v>
      </c>
      <c r="D946" s="45"/>
      <c r="E946" s="14">
        <f t="shared" si="56"/>
        <v>1</v>
      </c>
      <c r="F946" s="14">
        <f t="shared" si="57"/>
        <v>0</v>
      </c>
      <c r="G946" s="14">
        <f t="shared" si="58"/>
        <v>0</v>
      </c>
      <c r="H946" s="14">
        <f t="shared" si="59"/>
        <v>0</v>
      </c>
      <c r="I946" s="14">
        <v>67969</v>
      </c>
      <c r="J946" s="14">
        <v>2</v>
      </c>
      <c r="K946" s="14">
        <v>40</v>
      </c>
      <c r="L946" s="14">
        <v>18</v>
      </c>
      <c r="M946" s="48">
        <v>77435.204898630152</v>
      </c>
    </row>
    <row r="947" spans="1:13" ht="15.75" customHeight="1" x14ac:dyDescent="0.35">
      <c r="A947" s="13" t="s">
        <v>15</v>
      </c>
      <c r="B947" s="14" t="s">
        <v>13</v>
      </c>
      <c r="C947" s="14" t="s">
        <v>14</v>
      </c>
      <c r="D947" s="45"/>
      <c r="E947" s="14">
        <f t="shared" si="56"/>
        <v>0</v>
      </c>
      <c r="F947" s="14">
        <f t="shared" si="57"/>
        <v>0</v>
      </c>
      <c r="G947" s="14">
        <f t="shared" si="58"/>
        <v>0</v>
      </c>
      <c r="H947" s="14">
        <f t="shared" si="59"/>
        <v>1</v>
      </c>
      <c r="I947" s="14">
        <v>45487</v>
      </c>
      <c r="J947" s="14">
        <v>3</v>
      </c>
      <c r="K947" s="14">
        <v>37</v>
      </c>
      <c r="L947" s="14">
        <v>19</v>
      </c>
      <c r="M947" s="48">
        <v>68015.588195045246</v>
      </c>
    </row>
    <row r="948" spans="1:13" ht="15.75" customHeight="1" x14ac:dyDescent="0.35">
      <c r="A948" s="13" t="s">
        <v>12</v>
      </c>
      <c r="B948" s="14" t="s">
        <v>13</v>
      </c>
      <c r="C948" s="14" t="s">
        <v>14</v>
      </c>
      <c r="D948" s="45"/>
      <c r="E948" s="14">
        <f t="shared" si="56"/>
        <v>0</v>
      </c>
      <c r="F948" s="14">
        <f t="shared" si="57"/>
        <v>1</v>
      </c>
      <c r="G948" s="14">
        <f t="shared" si="58"/>
        <v>0</v>
      </c>
      <c r="H948" s="14">
        <f t="shared" si="59"/>
        <v>1</v>
      </c>
      <c r="I948" s="14">
        <v>64010</v>
      </c>
      <c r="J948" s="14">
        <v>1</v>
      </c>
      <c r="K948" s="14">
        <v>46</v>
      </c>
      <c r="L948" s="14">
        <v>62</v>
      </c>
      <c r="M948" s="48">
        <v>78249.352362546138</v>
      </c>
    </row>
    <row r="949" spans="1:13" ht="15.75" customHeight="1" x14ac:dyDescent="0.35">
      <c r="A949" s="13" t="s">
        <v>9</v>
      </c>
      <c r="B949" s="14" t="s">
        <v>13</v>
      </c>
      <c r="C949" s="14" t="s">
        <v>11</v>
      </c>
      <c r="D949" s="45"/>
      <c r="E949" s="14">
        <f t="shared" si="56"/>
        <v>1</v>
      </c>
      <c r="F949" s="14">
        <f t="shared" si="57"/>
        <v>0</v>
      </c>
      <c r="G949" s="14">
        <f t="shared" si="58"/>
        <v>0</v>
      </c>
      <c r="H949" s="14">
        <f t="shared" si="59"/>
        <v>0</v>
      </c>
      <c r="I949" s="14">
        <v>59227</v>
      </c>
      <c r="J949" s="14">
        <v>2</v>
      </c>
      <c r="K949" s="14">
        <v>47</v>
      </c>
      <c r="L949" s="14">
        <v>56</v>
      </c>
      <c r="M949" s="48">
        <v>76488.508112009556</v>
      </c>
    </row>
    <row r="950" spans="1:13" ht="15.75" customHeight="1" x14ac:dyDescent="0.35">
      <c r="A950" s="13" t="s">
        <v>9</v>
      </c>
      <c r="B950" s="14" t="s">
        <v>13</v>
      </c>
      <c r="C950" s="14" t="s">
        <v>14</v>
      </c>
      <c r="D950" s="45"/>
      <c r="E950" s="14">
        <f t="shared" si="56"/>
        <v>1</v>
      </c>
      <c r="F950" s="14">
        <f t="shared" si="57"/>
        <v>0</v>
      </c>
      <c r="G950" s="14">
        <f t="shared" si="58"/>
        <v>0</v>
      </c>
      <c r="H950" s="14">
        <f t="shared" si="59"/>
        <v>1</v>
      </c>
      <c r="I950" s="14">
        <v>56738</v>
      </c>
      <c r="J950" s="14">
        <v>3</v>
      </c>
      <c r="K950" s="14">
        <v>49</v>
      </c>
      <c r="L950" s="14">
        <v>42</v>
      </c>
      <c r="M950" s="48">
        <v>68689.903461579306</v>
      </c>
    </row>
    <row r="951" spans="1:13" ht="15.75" customHeight="1" x14ac:dyDescent="0.35">
      <c r="A951" s="13" t="s">
        <v>9</v>
      </c>
      <c r="B951" s="14" t="s">
        <v>10</v>
      </c>
      <c r="C951" s="14" t="s">
        <v>14</v>
      </c>
      <c r="D951" s="45"/>
      <c r="E951" s="14">
        <f t="shared" si="56"/>
        <v>1</v>
      </c>
      <c r="F951" s="14">
        <f t="shared" si="57"/>
        <v>0</v>
      </c>
      <c r="G951" s="14">
        <f t="shared" si="58"/>
        <v>1</v>
      </c>
      <c r="H951" s="14">
        <f t="shared" si="59"/>
        <v>1</v>
      </c>
      <c r="I951" s="14">
        <v>62898</v>
      </c>
      <c r="J951" s="14">
        <v>3</v>
      </c>
      <c r="K951" s="14">
        <v>60</v>
      </c>
      <c r="L951" s="14">
        <v>37</v>
      </c>
      <c r="M951" s="48">
        <v>112310.49984773842</v>
      </c>
    </row>
    <row r="952" spans="1:13" ht="15.75" customHeight="1" x14ac:dyDescent="0.35">
      <c r="A952" s="13" t="s">
        <v>15</v>
      </c>
      <c r="B952" s="14" t="s">
        <v>13</v>
      </c>
      <c r="C952" s="14" t="s">
        <v>14</v>
      </c>
      <c r="D952" s="45"/>
      <c r="E952" s="14">
        <f t="shared" si="56"/>
        <v>0</v>
      </c>
      <c r="F952" s="14">
        <f t="shared" si="57"/>
        <v>0</v>
      </c>
      <c r="G952" s="14">
        <f t="shared" si="58"/>
        <v>0</v>
      </c>
      <c r="H952" s="14">
        <f t="shared" si="59"/>
        <v>1</v>
      </c>
      <c r="I952" s="14">
        <v>59175</v>
      </c>
      <c r="J952" s="14">
        <v>2</v>
      </c>
      <c r="K952" s="14">
        <v>82</v>
      </c>
      <c r="L952" s="14">
        <v>42</v>
      </c>
      <c r="M952" s="48">
        <v>71663.53383211144</v>
      </c>
    </row>
    <row r="953" spans="1:13" ht="15.75" customHeight="1" x14ac:dyDescent="0.35">
      <c r="A953" s="13" t="s">
        <v>9</v>
      </c>
      <c r="B953" s="14" t="s">
        <v>10</v>
      </c>
      <c r="C953" s="14" t="s">
        <v>14</v>
      </c>
      <c r="D953" s="45"/>
      <c r="E953" s="14">
        <f t="shared" si="56"/>
        <v>1</v>
      </c>
      <c r="F953" s="14">
        <f t="shared" si="57"/>
        <v>0</v>
      </c>
      <c r="G953" s="14">
        <f t="shared" si="58"/>
        <v>1</v>
      </c>
      <c r="H953" s="14">
        <f t="shared" si="59"/>
        <v>1</v>
      </c>
      <c r="I953" s="14">
        <v>57608</v>
      </c>
      <c r="J953" s="14">
        <v>2</v>
      </c>
      <c r="K953" s="14">
        <v>49</v>
      </c>
      <c r="L953" s="14">
        <v>25</v>
      </c>
      <c r="M953" s="48">
        <v>78713.906762275044</v>
      </c>
    </row>
    <row r="954" spans="1:13" ht="15.75" customHeight="1" x14ac:dyDescent="0.35">
      <c r="A954" s="13" t="s">
        <v>9</v>
      </c>
      <c r="B954" s="14" t="s">
        <v>13</v>
      </c>
      <c r="C954" s="14" t="s">
        <v>14</v>
      </c>
      <c r="D954" s="45"/>
      <c r="E954" s="14">
        <f t="shared" si="56"/>
        <v>1</v>
      </c>
      <c r="F954" s="14">
        <f t="shared" si="57"/>
        <v>0</v>
      </c>
      <c r="G954" s="14">
        <f t="shared" si="58"/>
        <v>0</v>
      </c>
      <c r="H954" s="14">
        <f t="shared" si="59"/>
        <v>1</v>
      </c>
      <c r="I954" s="14">
        <v>42804</v>
      </c>
      <c r="J954" s="14">
        <v>2</v>
      </c>
      <c r="K954" s="14">
        <v>37</v>
      </c>
      <c r="L954" s="14">
        <v>57</v>
      </c>
      <c r="M954" s="48">
        <v>74893.90633290229</v>
      </c>
    </row>
    <row r="955" spans="1:13" ht="15.75" customHeight="1" x14ac:dyDescent="0.35">
      <c r="A955" s="13" t="s">
        <v>12</v>
      </c>
      <c r="B955" s="14" t="s">
        <v>10</v>
      </c>
      <c r="C955" s="14" t="s">
        <v>14</v>
      </c>
      <c r="D955" s="45"/>
      <c r="E955" s="14">
        <f t="shared" si="56"/>
        <v>0</v>
      </c>
      <c r="F955" s="14">
        <f t="shared" si="57"/>
        <v>1</v>
      </c>
      <c r="G955" s="14">
        <f t="shared" si="58"/>
        <v>1</v>
      </c>
      <c r="H955" s="14">
        <f t="shared" si="59"/>
        <v>1</v>
      </c>
      <c r="I955" s="14">
        <v>65482</v>
      </c>
      <c r="J955" s="14">
        <v>3</v>
      </c>
      <c r="K955" s="14">
        <v>39</v>
      </c>
      <c r="L955" s="14">
        <v>51</v>
      </c>
      <c r="M955" s="48">
        <v>106633.63885396138</v>
      </c>
    </row>
    <row r="956" spans="1:13" ht="15.75" customHeight="1" x14ac:dyDescent="0.35">
      <c r="A956" s="13" t="s">
        <v>15</v>
      </c>
      <c r="B956" s="14" t="s">
        <v>13</v>
      </c>
      <c r="C956" s="14" t="s">
        <v>11</v>
      </c>
      <c r="D956" s="45"/>
      <c r="E956" s="14">
        <f t="shared" si="56"/>
        <v>0</v>
      </c>
      <c r="F956" s="14">
        <f t="shared" si="57"/>
        <v>0</v>
      </c>
      <c r="G956" s="14">
        <f t="shared" si="58"/>
        <v>0</v>
      </c>
      <c r="H956" s="14">
        <f t="shared" si="59"/>
        <v>0</v>
      </c>
      <c r="I956" s="14">
        <v>57042</v>
      </c>
      <c r="J956" s="14">
        <v>4</v>
      </c>
      <c r="K956" s="14">
        <v>42</v>
      </c>
      <c r="L956" s="14">
        <v>30</v>
      </c>
      <c r="M956" s="48">
        <v>60644.122753800206</v>
      </c>
    </row>
    <row r="957" spans="1:13" ht="15.75" customHeight="1" x14ac:dyDescent="0.35">
      <c r="A957" s="13" t="s">
        <v>9</v>
      </c>
      <c r="B957" s="14" t="s">
        <v>10</v>
      </c>
      <c r="C957" s="14" t="s">
        <v>14</v>
      </c>
      <c r="D957" s="45"/>
      <c r="E957" s="14">
        <f t="shared" si="56"/>
        <v>1</v>
      </c>
      <c r="F957" s="14">
        <f t="shared" si="57"/>
        <v>0</v>
      </c>
      <c r="G957" s="14">
        <f t="shared" si="58"/>
        <v>1</v>
      </c>
      <c r="H957" s="14">
        <f t="shared" si="59"/>
        <v>1</v>
      </c>
      <c r="I957" s="14">
        <v>56350</v>
      </c>
      <c r="J957" s="14">
        <v>2</v>
      </c>
      <c r="K957" s="14">
        <v>74</v>
      </c>
      <c r="L957" s="14">
        <v>44</v>
      </c>
      <c r="M957" s="48">
        <v>104154.80809988623</v>
      </c>
    </row>
    <row r="958" spans="1:13" ht="15.75" customHeight="1" x14ac:dyDescent="0.35">
      <c r="A958" s="13" t="s">
        <v>15</v>
      </c>
      <c r="B958" s="14" t="s">
        <v>10</v>
      </c>
      <c r="C958" s="14" t="s">
        <v>14</v>
      </c>
      <c r="D958" s="45"/>
      <c r="E958" s="14">
        <f t="shared" si="56"/>
        <v>0</v>
      </c>
      <c r="F958" s="14">
        <f t="shared" si="57"/>
        <v>0</v>
      </c>
      <c r="G958" s="14">
        <f t="shared" si="58"/>
        <v>1</v>
      </c>
      <c r="H958" s="14">
        <f t="shared" si="59"/>
        <v>1</v>
      </c>
      <c r="I958" s="14">
        <v>50451</v>
      </c>
      <c r="J958" s="14">
        <v>1</v>
      </c>
      <c r="K958" s="14">
        <v>56</v>
      </c>
      <c r="L958" s="14">
        <v>34</v>
      </c>
      <c r="M958" s="48">
        <v>74128.758476052069</v>
      </c>
    </row>
    <row r="959" spans="1:13" ht="15.75" customHeight="1" x14ac:dyDescent="0.35">
      <c r="A959" s="13" t="s">
        <v>12</v>
      </c>
      <c r="B959" s="14" t="s">
        <v>13</v>
      </c>
      <c r="C959" s="14" t="s">
        <v>14</v>
      </c>
      <c r="D959" s="45"/>
      <c r="E959" s="14">
        <f t="shared" si="56"/>
        <v>0</v>
      </c>
      <c r="F959" s="14">
        <f t="shared" si="57"/>
        <v>1</v>
      </c>
      <c r="G959" s="14">
        <f t="shared" si="58"/>
        <v>0</v>
      </c>
      <c r="H959" s="14">
        <f t="shared" si="59"/>
        <v>1</v>
      </c>
      <c r="I959" s="14">
        <v>62759</v>
      </c>
      <c r="J959" s="14">
        <v>3</v>
      </c>
      <c r="K959" s="14">
        <v>37</v>
      </c>
      <c r="L959" s="14">
        <v>31</v>
      </c>
      <c r="M959" s="48">
        <v>69951.407106755811</v>
      </c>
    </row>
    <row r="960" spans="1:13" ht="15.75" customHeight="1" x14ac:dyDescent="0.35">
      <c r="A960" s="13" t="s">
        <v>12</v>
      </c>
      <c r="B960" s="14" t="s">
        <v>10</v>
      </c>
      <c r="C960" s="14" t="s">
        <v>14</v>
      </c>
      <c r="D960" s="45"/>
      <c r="E960" s="14">
        <f t="shared" si="56"/>
        <v>0</v>
      </c>
      <c r="F960" s="14">
        <f t="shared" si="57"/>
        <v>1</v>
      </c>
      <c r="G960" s="14">
        <f t="shared" si="58"/>
        <v>1</v>
      </c>
      <c r="H960" s="14">
        <f t="shared" si="59"/>
        <v>1</v>
      </c>
      <c r="I960" s="14">
        <v>59683</v>
      </c>
      <c r="J960" s="14">
        <v>1</v>
      </c>
      <c r="K960" s="14">
        <v>81</v>
      </c>
      <c r="L960" s="14">
        <v>54</v>
      </c>
      <c r="M960" s="48">
        <v>97523.100980682924</v>
      </c>
    </row>
    <row r="961" spans="1:13" ht="15.75" customHeight="1" x14ac:dyDescent="0.35">
      <c r="A961" s="13" t="s">
        <v>15</v>
      </c>
      <c r="B961" s="14" t="s">
        <v>13</v>
      </c>
      <c r="C961" s="14" t="s">
        <v>14</v>
      </c>
      <c r="D961" s="45"/>
      <c r="E961" s="14">
        <f t="shared" si="56"/>
        <v>0</v>
      </c>
      <c r="F961" s="14">
        <f t="shared" si="57"/>
        <v>0</v>
      </c>
      <c r="G961" s="14">
        <f t="shared" si="58"/>
        <v>0</v>
      </c>
      <c r="H961" s="14">
        <f t="shared" si="59"/>
        <v>1</v>
      </c>
      <c r="I961" s="14">
        <v>47381</v>
      </c>
      <c r="J961" s="14">
        <v>1</v>
      </c>
      <c r="K961" s="14">
        <v>48</v>
      </c>
      <c r="L961" s="14">
        <v>24</v>
      </c>
      <c r="M961" s="48">
        <v>73987.042805676814</v>
      </c>
    </row>
    <row r="962" spans="1:13" ht="15.75" customHeight="1" x14ac:dyDescent="0.35">
      <c r="A962" s="13" t="s">
        <v>9</v>
      </c>
      <c r="B962" s="14" t="s">
        <v>10</v>
      </c>
      <c r="C962" s="14" t="s">
        <v>14</v>
      </c>
      <c r="D962" s="45"/>
      <c r="E962" s="14">
        <f t="shared" si="56"/>
        <v>1</v>
      </c>
      <c r="F962" s="14">
        <f t="shared" si="57"/>
        <v>0</v>
      </c>
      <c r="G962" s="14">
        <f t="shared" si="58"/>
        <v>1</v>
      </c>
      <c r="H962" s="14">
        <f t="shared" si="59"/>
        <v>1</v>
      </c>
      <c r="I962" s="14">
        <v>63504</v>
      </c>
      <c r="J962" s="14">
        <v>4</v>
      </c>
      <c r="K962" s="14">
        <v>84</v>
      </c>
      <c r="L962" s="14">
        <v>43</v>
      </c>
      <c r="M962" s="48">
        <v>105528.86750100774</v>
      </c>
    </row>
    <row r="963" spans="1:13" ht="15.75" customHeight="1" x14ac:dyDescent="0.35">
      <c r="A963" s="13" t="s">
        <v>15</v>
      </c>
      <c r="B963" s="14" t="s">
        <v>13</v>
      </c>
      <c r="C963" s="14" t="s">
        <v>14</v>
      </c>
      <c r="D963" s="45"/>
      <c r="E963" s="14">
        <f t="shared" si="56"/>
        <v>0</v>
      </c>
      <c r="F963" s="14">
        <f t="shared" si="57"/>
        <v>0</v>
      </c>
      <c r="G963" s="14">
        <f t="shared" si="58"/>
        <v>0</v>
      </c>
      <c r="H963" s="14">
        <f t="shared" si="59"/>
        <v>1</v>
      </c>
      <c r="I963" s="14">
        <v>57127</v>
      </c>
      <c r="J963" s="14">
        <v>4</v>
      </c>
      <c r="K963" s="14">
        <v>61</v>
      </c>
      <c r="L963" s="14">
        <v>48</v>
      </c>
      <c r="M963" s="48">
        <v>99276.607338424947</v>
      </c>
    </row>
    <row r="964" spans="1:13" ht="15.75" customHeight="1" x14ac:dyDescent="0.35">
      <c r="A964" s="13" t="s">
        <v>15</v>
      </c>
      <c r="B964" s="14" t="s">
        <v>13</v>
      </c>
      <c r="C964" s="14" t="s">
        <v>11</v>
      </c>
      <c r="D964" s="45"/>
      <c r="E964" s="14">
        <f t="shared" ref="E964:E1027" si="60">IF(A964="Tier 1",1,0)</f>
        <v>0</v>
      </c>
      <c r="F964" s="14">
        <f t="shared" ref="F964:F1027" si="61">IF(A964="Tier 2",1,0)</f>
        <v>0</v>
      </c>
      <c r="G964" s="14">
        <f t="shared" ref="G964:G1027" si="62">IF(B964="Manager",1,0)</f>
        <v>0</v>
      </c>
      <c r="H964" s="14">
        <f t="shared" ref="H964:H1027" si="63">IF(C964="Metro",1,0)</f>
        <v>0</v>
      </c>
      <c r="I964" s="14">
        <v>64290</v>
      </c>
      <c r="J964" s="14">
        <v>1</v>
      </c>
      <c r="K964" s="14">
        <v>66</v>
      </c>
      <c r="L964" s="14">
        <v>19</v>
      </c>
      <c r="M964" s="48">
        <v>60547.583614126495</v>
      </c>
    </row>
    <row r="965" spans="1:13" ht="15.75" customHeight="1" x14ac:dyDescent="0.35">
      <c r="A965" s="13" t="s">
        <v>9</v>
      </c>
      <c r="B965" s="14" t="s">
        <v>13</v>
      </c>
      <c r="C965" s="14" t="s">
        <v>11</v>
      </c>
      <c r="D965" s="45"/>
      <c r="E965" s="14">
        <f t="shared" si="60"/>
        <v>1</v>
      </c>
      <c r="F965" s="14">
        <f t="shared" si="61"/>
        <v>0</v>
      </c>
      <c r="G965" s="14">
        <f t="shared" si="62"/>
        <v>0</v>
      </c>
      <c r="H965" s="14">
        <f t="shared" si="63"/>
        <v>0</v>
      </c>
      <c r="I965" s="14">
        <v>54212</v>
      </c>
      <c r="J965" s="14">
        <v>4</v>
      </c>
      <c r="K965" s="14">
        <v>38</v>
      </c>
      <c r="L965" s="14">
        <v>29</v>
      </c>
      <c r="M965" s="48">
        <v>68571.404599148897</v>
      </c>
    </row>
    <row r="966" spans="1:13" ht="15.75" customHeight="1" x14ac:dyDescent="0.35">
      <c r="A966" s="13" t="s">
        <v>12</v>
      </c>
      <c r="B966" s="14" t="s">
        <v>13</v>
      </c>
      <c r="C966" s="14" t="s">
        <v>11</v>
      </c>
      <c r="D966" s="45"/>
      <c r="E966" s="14">
        <f t="shared" si="60"/>
        <v>0</v>
      </c>
      <c r="F966" s="14">
        <f t="shared" si="61"/>
        <v>1</v>
      </c>
      <c r="G966" s="14">
        <f t="shared" si="62"/>
        <v>0</v>
      </c>
      <c r="H966" s="14">
        <f t="shared" si="63"/>
        <v>0</v>
      </c>
      <c r="I966" s="14">
        <v>59576</v>
      </c>
      <c r="J966" s="14">
        <v>1</v>
      </c>
      <c r="K966" s="14">
        <v>62</v>
      </c>
      <c r="L966" s="14">
        <v>63</v>
      </c>
      <c r="M966" s="48">
        <v>69043.094879766737</v>
      </c>
    </row>
    <row r="967" spans="1:13" ht="15.75" customHeight="1" x14ac:dyDescent="0.35">
      <c r="A967" s="13" t="s">
        <v>9</v>
      </c>
      <c r="B967" s="14" t="s">
        <v>13</v>
      </c>
      <c r="C967" s="14" t="s">
        <v>14</v>
      </c>
      <c r="D967" s="45"/>
      <c r="E967" s="14">
        <f t="shared" si="60"/>
        <v>1</v>
      </c>
      <c r="F967" s="14">
        <f t="shared" si="61"/>
        <v>0</v>
      </c>
      <c r="G967" s="14">
        <f t="shared" si="62"/>
        <v>0</v>
      </c>
      <c r="H967" s="14">
        <f t="shared" si="63"/>
        <v>1</v>
      </c>
      <c r="I967" s="14">
        <v>48175</v>
      </c>
      <c r="J967" s="14">
        <v>3</v>
      </c>
      <c r="K967" s="14">
        <v>49</v>
      </c>
      <c r="L967" s="14">
        <v>46</v>
      </c>
      <c r="M967" s="48">
        <v>77795.842727156298</v>
      </c>
    </row>
    <row r="968" spans="1:13" ht="15.75" customHeight="1" x14ac:dyDescent="0.35">
      <c r="A968" s="13" t="s">
        <v>15</v>
      </c>
      <c r="B968" s="14" t="s">
        <v>13</v>
      </c>
      <c r="C968" s="14" t="s">
        <v>14</v>
      </c>
      <c r="D968" s="45"/>
      <c r="E968" s="14">
        <f t="shared" si="60"/>
        <v>0</v>
      </c>
      <c r="F968" s="14">
        <f t="shared" si="61"/>
        <v>0</v>
      </c>
      <c r="G968" s="14">
        <f t="shared" si="62"/>
        <v>0</v>
      </c>
      <c r="H968" s="14">
        <f t="shared" si="63"/>
        <v>1</v>
      </c>
      <c r="I968" s="14">
        <v>63797</v>
      </c>
      <c r="J968" s="14">
        <v>2</v>
      </c>
      <c r="K968" s="14">
        <v>37</v>
      </c>
      <c r="L968" s="14">
        <v>52</v>
      </c>
      <c r="M968" s="48">
        <v>86647.260710461211</v>
      </c>
    </row>
    <row r="969" spans="1:13" ht="15.75" customHeight="1" x14ac:dyDescent="0.35">
      <c r="A969" s="13" t="s">
        <v>9</v>
      </c>
      <c r="B969" s="14" t="s">
        <v>13</v>
      </c>
      <c r="C969" s="14" t="s">
        <v>14</v>
      </c>
      <c r="D969" s="45"/>
      <c r="E969" s="14">
        <f t="shared" si="60"/>
        <v>1</v>
      </c>
      <c r="F969" s="14">
        <f t="shared" si="61"/>
        <v>0</v>
      </c>
      <c r="G969" s="14">
        <f t="shared" si="62"/>
        <v>0</v>
      </c>
      <c r="H969" s="14">
        <f t="shared" si="63"/>
        <v>1</v>
      </c>
      <c r="I969" s="14">
        <v>48682</v>
      </c>
      <c r="J969" s="14">
        <v>1</v>
      </c>
      <c r="K969" s="14">
        <v>85</v>
      </c>
      <c r="L969" s="14">
        <v>35</v>
      </c>
      <c r="M969" s="48">
        <v>63554.033493389521</v>
      </c>
    </row>
    <row r="970" spans="1:13" ht="15.75" customHeight="1" x14ac:dyDescent="0.35">
      <c r="A970" s="13" t="s">
        <v>15</v>
      </c>
      <c r="B970" s="14" t="s">
        <v>10</v>
      </c>
      <c r="C970" s="14" t="s">
        <v>14</v>
      </c>
      <c r="D970" s="45"/>
      <c r="E970" s="14">
        <f t="shared" si="60"/>
        <v>0</v>
      </c>
      <c r="F970" s="14">
        <f t="shared" si="61"/>
        <v>0</v>
      </c>
      <c r="G970" s="14">
        <f t="shared" si="62"/>
        <v>1</v>
      </c>
      <c r="H970" s="14">
        <f t="shared" si="63"/>
        <v>1</v>
      </c>
      <c r="I970" s="14">
        <v>46558</v>
      </c>
      <c r="J970" s="14">
        <v>3</v>
      </c>
      <c r="K970" s="14">
        <v>80</v>
      </c>
      <c r="L970" s="14">
        <v>51</v>
      </c>
      <c r="M970" s="48">
        <v>80430.967982830101</v>
      </c>
    </row>
    <row r="971" spans="1:13" ht="15.75" customHeight="1" x14ac:dyDescent="0.35">
      <c r="A971" s="13" t="s">
        <v>15</v>
      </c>
      <c r="B971" s="14" t="s">
        <v>13</v>
      </c>
      <c r="C971" s="14" t="s">
        <v>14</v>
      </c>
      <c r="D971" s="45"/>
      <c r="E971" s="14">
        <f t="shared" si="60"/>
        <v>0</v>
      </c>
      <c r="F971" s="14">
        <f t="shared" si="61"/>
        <v>0</v>
      </c>
      <c r="G971" s="14">
        <f t="shared" si="62"/>
        <v>0</v>
      </c>
      <c r="H971" s="14">
        <f t="shared" si="63"/>
        <v>1</v>
      </c>
      <c r="I971" s="14">
        <v>48690</v>
      </c>
      <c r="J971" s="14">
        <v>2</v>
      </c>
      <c r="K971" s="14">
        <v>72</v>
      </c>
      <c r="L971" s="14">
        <v>44</v>
      </c>
      <c r="M971" s="48">
        <v>72842.011374813475</v>
      </c>
    </row>
    <row r="972" spans="1:13" ht="15.75" customHeight="1" x14ac:dyDescent="0.35">
      <c r="A972" s="13" t="s">
        <v>9</v>
      </c>
      <c r="B972" s="14" t="s">
        <v>13</v>
      </c>
      <c r="C972" s="14" t="s">
        <v>14</v>
      </c>
      <c r="D972" s="45"/>
      <c r="E972" s="14">
        <f t="shared" si="60"/>
        <v>1</v>
      </c>
      <c r="F972" s="14">
        <f t="shared" si="61"/>
        <v>0</v>
      </c>
      <c r="G972" s="14">
        <f t="shared" si="62"/>
        <v>0</v>
      </c>
      <c r="H972" s="14">
        <f t="shared" si="63"/>
        <v>1</v>
      </c>
      <c r="I972" s="14">
        <v>54340</v>
      </c>
      <c r="J972" s="14">
        <v>2</v>
      </c>
      <c r="K972" s="14">
        <v>53</v>
      </c>
      <c r="L972" s="14">
        <v>21</v>
      </c>
      <c r="M972" s="48">
        <v>65228.804054436339</v>
      </c>
    </row>
    <row r="973" spans="1:13" ht="15.75" customHeight="1" x14ac:dyDescent="0.35">
      <c r="A973" s="13" t="s">
        <v>12</v>
      </c>
      <c r="B973" s="14" t="s">
        <v>13</v>
      </c>
      <c r="C973" s="14" t="s">
        <v>11</v>
      </c>
      <c r="D973" s="45"/>
      <c r="E973" s="14">
        <f t="shared" si="60"/>
        <v>0</v>
      </c>
      <c r="F973" s="14">
        <f t="shared" si="61"/>
        <v>1</v>
      </c>
      <c r="G973" s="14">
        <f t="shared" si="62"/>
        <v>0</v>
      </c>
      <c r="H973" s="14">
        <f t="shared" si="63"/>
        <v>0</v>
      </c>
      <c r="I973" s="14">
        <v>63711</v>
      </c>
      <c r="J973" s="14">
        <v>1</v>
      </c>
      <c r="K973" s="14">
        <v>73</v>
      </c>
      <c r="L973" s="14">
        <v>39</v>
      </c>
      <c r="M973" s="48">
        <v>65032.616497349263</v>
      </c>
    </row>
    <row r="974" spans="1:13" ht="15.75" customHeight="1" x14ac:dyDescent="0.35">
      <c r="A974" s="13" t="s">
        <v>12</v>
      </c>
      <c r="B974" s="14" t="s">
        <v>13</v>
      </c>
      <c r="C974" s="14" t="s">
        <v>11</v>
      </c>
      <c r="D974" s="45"/>
      <c r="E974" s="14">
        <f t="shared" si="60"/>
        <v>0</v>
      </c>
      <c r="F974" s="14">
        <f t="shared" si="61"/>
        <v>1</v>
      </c>
      <c r="G974" s="14">
        <f t="shared" si="62"/>
        <v>0</v>
      </c>
      <c r="H974" s="14">
        <f t="shared" si="63"/>
        <v>0</v>
      </c>
      <c r="I974" s="14">
        <v>49427</v>
      </c>
      <c r="J974" s="14">
        <v>3</v>
      </c>
      <c r="K974" s="14">
        <v>40</v>
      </c>
      <c r="L974" s="14">
        <v>50</v>
      </c>
      <c r="M974" s="48">
        <v>67402.377670316695</v>
      </c>
    </row>
    <row r="975" spans="1:13" ht="15.75" customHeight="1" x14ac:dyDescent="0.35">
      <c r="A975" s="13" t="s">
        <v>9</v>
      </c>
      <c r="B975" s="14" t="s">
        <v>13</v>
      </c>
      <c r="C975" s="14" t="s">
        <v>11</v>
      </c>
      <c r="D975" s="45"/>
      <c r="E975" s="14">
        <f t="shared" si="60"/>
        <v>1</v>
      </c>
      <c r="F975" s="14">
        <f t="shared" si="61"/>
        <v>0</v>
      </c>
      <c r="G975" s="14">
        <f t="shared" si="62"/>
        <v>0</v>
      </c>
      <c r="H975" s="14">
        <f t="shared" si="63"/>
        <v>0</v>
      </c>
      <c r="I975" s="14">
        <v>44122</v>
      </c>
      <c r="J975" s="14">
        <v>4</v>
      </c>
      <c r="K975" s="14">
        <v>85</v>
      </c>
      <c r="L975" s="14">
        <v>34</v>
      </c>
      <c r="M975" s="48">
        <v>69206.594847010594</v>
      </c>
    </row>
    <row r="976" spans="1:13" ht="15.75" customHeight="1" x14ac:dyDescent="0.35">
      <c r="A976" s="13" t="s">
        <v>15</v>
      </c>
      <c r="B976" s="14" t="s">
        <v>13</v>
      </c>
      <c r="C976" s="14" t="s">
        <v>11</v>
      </c>
      <c r="D976" s="45"/>
      <c r="E976" s="14">
        <f t="shared" si="60"/>
        <v>0</v>
      </c>
      <c r="F976" s="14">
        <f t="shared" si="61"/>
        <v>0</v>
      </c>
      <c r="G976" s="14">
        <f t="shared" si="62"/>
        <v>0</v>
      </c>
      <c r="H976" s="14">
        <f t="shared" si="63"/>
        <v>0</v>
      </c>
      <c r="I976" s="14">
        <v>45932</v>
      </c>
      <c r="J976" s="14">
        <v>1</v>
      </c>
      <c r="K976" s="14">
        <v>84</v>
      </c>
      <c r="L976" s="14">
        <v>22</v>
      </c>
      <c r="M976" s="48">
        <v>55399.375241388283</v>
      </c>
    </row>
    <row r="977" spans="1:13" ht="15.75" customHeight="1" x14ac:dyDescent="0.35">
      <c r="A977" s="13" t="s">
        <v>9</v>
      </c>
      <c r="B977" s="14" t="s">
        <v>13</v>
      </c>
      <c r="C977" s="14" t="s">
        <v>11</v>
      </c>
      <c r="D977" s="45"/>
      <c r="E977" s="14">
        <f t="shared" si="60"/>
        <v>1</v>
      </c>
      <c r="F977" s="14">
        <f t="shared" si="61"/>
        <v>0</v>
      </c>
      <c r="G977" s="14">
        <f t="shared" si="62"/>
        <v>0</v>
      </c>
      <c r="H977" s="14">
        <f t="shared" si="63"/>
        <v>0</v>
      </c>
      <c r="I977" s="14">
        <v>69670</v>
      </c>
      <c r="J977" s="14">
        <v>2</v>
      </c>
      <c r="K977" s="14">
        <v>62</v>
      </c>
      <c r="L977" s="14">
        <v>19</v>
      </c>
      <c r="M977" s="48">
        <v>64748.93154980737</v>
      </c>
    </row>
    <row r="978" spans="1:13" ht="15.75" customHeight="1" x14ac:dyDescent="0.35">
      <c r="A978" s="13" t="s">
        <v>12</v>
      </c>
      <c r="B978" s="14" t="s">
        <v>13</v>
      </c>
      <c r="C978" s="14" t="s">
        <v>14</v>
      </c>
      <c r="D978" s="45"/>
      <c r="E978" s="14">
        <f t="shared" si="60"/>
        <v>0</v>
      </c>
      <c r="F978" s="14">
        <f t="shared" si="61"/>
        <v>1</v>
      </c>
      <c r="G978" s="14">
        <f t="shared" si="62"/>
        <v>0</v>
      </c>
      <c r="H978" s="14">
        <f t="shared" si="63"/>
        <v>1</v>
      </c>
      <c r="I978" s="14">
        <v>65207</v>
      </c>
      <c r="J978" s="14">
        <v>4</v>
      </c>
      <c r="K978" s="14">
        <v>61</v>
      </c>
      <c r="L978" s="14">
        <v>26</v>
      </c>
      <c r="M978" s="48">
        <v>67929.177904378215</v>
      </c>
    </row>
    <row r="979" spans="1:13" ht="15.75" customHeight="1" x14ac:dyDescent="0.35">
      <c r="A979" s="13" t="s">
        <v>9</v>
      </c>
      <c r="B979" s="14" t="s">
        <v>10</v>
      </c>
      <c r="C979" s="14" t="s">
        <v>14</v>
      </c>
      <c r="D979" s="45"/>
      <c r="E979" s="14">
        <f t="shared" si="60"/>
        <v>1</v>
      </c>
      <c r="F979" s="14">
        <f t="shared" si="61"/>
        <v>0</v>
      </c>
      <c r="G979" s="14">
        <f t="shared" si="62"/>
        <v>1</v>
      </c>
      <c r="H979" s="14">
        <f t="shared" si="63"/>
        <v>1</v>
      </c>
      <c r="I979" s="14">
        <v>45354</v>
      </c>
      <c r="J979" s="14">
        <v>3</v>
      </c>
      <c r="K979" s="14">
        <v>72</v>
      </c>
      <c r="L979" s="14">
        <v>29</v>
      </c>
      <c r="M979" s="48">
        <v>74793.108221598581</v>
      </c>
    </row>
    <row r="980" spans="1:13" ht="15.75" customHeight="1" x14ac:dyDescent="0.35">
      <c r="A980" s="13" t="s">
        <v>12</v>
      </c>
      <c r="B980" s="14" t="s">
        <v>13</v>
      </c>
      <c r="C980" s="14" t="s">
        <v>14</v>
      </c>
      <c r="D980" s="45"/>
      <c r="E980" s="14">
        <f t="shared" si="60"/>
        <v>0</v>
      </c>
      <c r="F980" s="14">
        <f t="shared" si="61"/>
        <v>1</v>
      </c>
      <c r="G980" s="14">
        <f t="shared" si="62"/>
        <v>0</v>
      </c>
      <c r="H980" s="14">
        <f t="shared" si="63"/>
        <v>1</v>
      </c>
      <c r="I980" s="14">
        <v>67339</v>
      </c>
      <c r="J980" s="14">
        <v>1</v>
      </c>
      <c r="K980" s="14">
        <v>37</v>
      </c>
      <c r="L980" s="14">
        <v>48</v>
      </c>
      <c r="M980" s="48">
        <v>69262.139503764265</v>
      </c>
    </row>
    <row r="981" spans="1:13" ht="15.75" customHeight="1" x14ac:dyDescent="0.35">
      <c r="A981" s="13" t="s">
        <v>12</v>
      </c>
      <c r="B981" s="14" t="s">
        <v>13</v>
      </c>
      <c r="C981" s="14" t="s">
        <v>14</v>
      </c>
      <c r="D981" s="45"/>
      <c r="E981" s="14">
        <f t="shared" si="60"/>
        <v>0</v>
      </c>
      <c r="F981" s="14">
        <f t="shared" si="61"/>
        <v>1</v>
      </c>
      <c r="G981" s="14">
        <f t="shared" si="62"/>
        <v>0</v>
      </c>
      <c r="H981" s="14">
        <f t="shared" si="63"/>
        <v>1</v>
      </c>
      <c r="I981" s="14">
        <v>54440</v>
      </c>
      <c r="J981" s="14">
        <v>1</v>
      </c>
      <c r="K981" s="14">
        <v>53</v>
      </c>
      <c r="L981" s="14">
        <v>26</v>
      </c>
      <c r="M981" s="48">
        <v>61913.035263862177</v>
      </c>
    </row>
    <row r="982" spans="1:13" ht="15.75" customHeight="1" x14ac:dyDescent="0.35">
      <c r="A982" s="13" t="s">
        <v>9</v>
      </c>
      <c r="B982" s="14" t="s">
        <v>13</v>
      </c>
      <c r="C982" s="14" t="s">
        <v>11</v>
      </c>
      <c r="D982" s="45"/>
      <c r="E982" s="14">
        <f t="shared" si="60"/>
        <v>1</v>
      </c>
      <c r="F982" s="14">
        <f t="shared" si="61"/>
        <v>0</v>
      </c>
      <c r="G982" s="14">
        <f t="shared" si="62"/>
        <v>0</v>
      </c>
      <c r="H982" s="14">
        <f t="shared" si="63"/>
        <v>0</v>
      </c>
      <c r="I982" s="14">
        <v>63423</v>
      </c>
      <c r="J982" s="14">
        <v>2</v>
      </c>
      <c r="K982" s="14">
        <v>54</v>
      </c>
      <c r="L982" s="14">
        <v>45</v>
      </c>
      <c r="M982" s="48">
        <v>70907.546354402162</v>
      </c>
    </row>
    <row r="983" spans="1:13" ht="15.75" customHeight="1" x14ac:dyDescent="0.35">
      <c r="A983" s="13" t="s">
        <v>12</v>
      </c>
      <c r="B983" s="14" t="s">
        <v>13</v>
      </c>
      <c r="C983" s="14" t="s">
        <v>11</v>
      </c>
      <c r="D983" s="45"/>
      <c r="E983" s="14">
        <f t="shared" si="60"/>
        <v>0</v>
      </c>
      <c r="F983" s="14">
        <f t="shared" si="61"/>
        <v>1</v>
      </c>
      <c r="G983" s="14">
        <f t="shared" si="62"/>
        <v>0</v>
      </c>
      <c r="H983" s="14">
        <f t="shared" si="63"/>
        <v>0</v>
      </c>
      <c r="I983" s="14">
        <v>55621</v>
      </c>
      <c r="J983" s="14">
        <v>1</v>
      </c>
      <c r="K983" s="14">
        <v>57</v>
      </c>
      <c r="L983" s="14">
        <v>36</v>
      </c>
      <c r="M983" s="48">
        <v>63330.99592562941</v>
      </c>
    </row>
    <row r="984" spans="1:13" ht="15.75" customHeight="1" x14ac:dyDescent="0.35">
      <c r="A984" s="13" t="s">
        <v>9</v>
      </c>
      <c r="B984" s="14" t="s">
        <v>13</v>
      </c>
      <c r="C984" s="14" t="s">
        <v>14</v>
      </c>
      <c r="D984" s="45"/>
      <c r="E984" s="14">
        <f t="shared" si="60"/>
        <v>1</v>
      </c>
      <c r="F984" s="14">
        <f t="shared" si="61"/>
        <v>0</v>
      </c>
      <c r="G984" s="14">
        <f t="shared" si="62"/>
        <v>0</v>
      </c>
      <c r="H984" s="14">
        <f t="shared" si="63"/>
        <v>1</v>
      </c>
      <c r="I984" s="14">
        <v>46432</v>
      </c>
      <c r="J984" s="14">
        <v>3</v>
      </c>
      <c r="K984" s="14">
        <v>61</v>
      </c>
      <c r="L984" s="14">
        <v>54</v>
      </c>
      <c r="M984" s="48">
        <v>102860.4510108129</v>
      </c>
    </row>
    <row r="985" spans="1:13" ht="15.75" customHeight="1" x14ac:dyDescent="0.35">
      <c r="A985" s="13" t="s">
        <v>9</v>
      </c>
      <c r="B985" s="14" t="s">
        <v>13</v>
      </c>
      <c r="C985" s="14" t="s">
        <v>14</v>
      </c>
      <c r="D985" s="45"/>
      <c r="E985" s="14">
        <f t="shared" si="60"/>
        <v>1</v>
      </c>
      <c r="F985" s="14">
        <f t="shared" si="61"/>
        <v>0</v>
      </c>
      <c r="G985" s="14">
        <f t="shared" si="62"/>
        <v>0</v>
      </c>
      <c r="H985" s="14">
        <f t="shared" si="63"/>
        <v>1</v>
      </c>
      <c r="I985" s="14">
        <v>49513</v>
      </c>
      <c r="J985" s="14">
        <v>1</v>
      </c>
      <c r="K985" s="14">
        <v>84</v>
      </c>
      <c r="L985" s="14">
        <v>34</v>
      </c>
      <c r="M985" s="48">
        <v>69525.328432553506</v>
      </c>
    </row>
    <row r="986" spans="1:13" ht="15.75" customHeight="1" x14ac:dyDescent="0.35">
      <c r="A986" s="13" t="s">
        <v>9</v>
      </c>
      <c r="B986" s="14" t="s">
        <v>10</v>
      </c>
      <c r="C986" s="14" t="s">
        <v>14</v>
      </c>
      <c r="D986" s="45"/>
      <c r="E986" s="14">
        <f t="shared" si="60"/>
        <v>1</v>
      </c>
      <c r="F986" s="14">
        <f t="shared" si="61"/>
        <v>0</v>
      </c>
      <c r="G986" s="14">
        <f t="shared" si="62"/>
        <v>1</v>
      </c>
      <c r="H986" s="14">
        <f t="shared" si="63"/>
        <v>1</v>
      </c>
      <c r="I986" s="14">
        <v>52918</v>
      </c>
      <c r="J986" s="14">
        <v>4</v>
      </c>
      <c r="K986" s="14">
        <v>61</v>
      </c>
      <c r="L986" s="14">
        <v>31</v>
      </c>
      <c r="M986" s="48">
        <v>82323.338420842236</v>
      </c>
    </row>
    <row r="987" spans="1:13" ht="15.75" customHeight="1" x14ac:dyDescent="0.35">
      <c r="A987" s="13" t="s">
        <v>9</v>
      </c>
      <c r="B987" s="14" t="s">
        <v>13</v>
      </c>
      <c r="C987" s="14" t="s">
        <v>11</v>
      </c>
      <c r="D987" s="45"/>
      <c r="E987" s="14">
        <f t="shared" si="60"/>
        <v>1</v>
      </c>
      <c r="F987" s="14">
        <f t="shared" si="61"/>
        <v>0</v>
      </c>
      <c r="G987" s="14">
        <f t="shared" si="62"/>
        <v>0</v>
      </c>
      <c r="H987" s="14">
        <f t="shared" si="63"/>
        <v>0</v>
      </c>
      <c r="I987" s="14">
        <v>51609</v>
      </c>
      <c r="J987" s="14">
        <v>4</v>
      </c>
      <c r="K987" s="14">
        <v>72</v>
      </c>
      <c r="L987" s="14">
        <v>27</v>
      </c>
      <c r="M987" s="48">
        <v>69498.181370278238</v>
      </c>
    </row>
    <row r="988" spans="1:13" ht="15.75" customHeight="1" x14ac:dyDescent="0.35">
      <c r="A988" s="13" t="s">
        <v>9</v>
      </c>
      <c r="B988" s="14" t="s">
        <v>13</v>
      </c>
      <c r="C988" s="14" t="s">
        <v>14</v>
      </c>
      <c r="D988" s="45"/>
      <c r="E988" s="14">
        <f t="shared" si="60"/>
        <v>1</v>
      </c>
      <c r="F988" s="14">
        <f t="shared" si="61"/>
        <v>0</v>
      </c>
      <c r="G988" s="14">
        <f t="shared" si="62"/>
        <v>0</v>
      </c>
      <c r="H988" s="14">
        <f t="shared" si="63"/>
        <v>1</v>
      </c>
      <c r="I988" s="14">
        <v>58698</v>
      </c>
      <c r="J988" s="14">
        <v>1</v>
      </c>
      <c r="K988" s="14">
        <v>42</v>
      </c>
      <c r="L988" s="14">
        <v>20</v>
      </c>
      <c r="M988" s="48">
        <v>75139.443853100776</v>
      </c>
    </row>
    <row r="989" spans="1:13" ht="15.75" customHeight="1" x14ac:dyDescent="0.35">
      <c r="A989" s="13" t="s">
        <v>9</v>
      </c>
      <c r="B989" s="14" t="s">
        <v>13</v>
      </c>
      <c r="C989" s="14" t="s">
        <v>11</v>
      </c>
      <c r="D989" s="45"/>
      <c r="E989" s="14">
        <f t="shared" si="60"/>
        <v>1</v>
      </c>
      <c r="F989" s="14">
        <f t="shared" si="61"/>
        <v>0</v>
      </c>
      <c r="G989" s="14">
        <f t="shared" si="62"/>
        <v>0</v>
      </c>
      <c r="H989" s="14">
        <f t="shared" si="63"/>
        <v>0</v>
      </c>
      <c r="I989" s="14">
        <v>49215</v>
      </c>
      <c r="J989" s="14">
        <v>1</v>
      </c>
      <c r="K989" s="14">
        <v>35</v>
      </c>
      <c r="L989" s="14">
        <v>44</v>
      </c>
      <c r="M989" s="48">
        <v>66596.561195940056</v>
      </c>
    </row>
    <row r="990" spans="1:13" ht="15.75" customHeight="1" x14ac:dyDescent="0.35">
      <c r="A990" s="13" t="s">
        <v>15</v>
      </c>
      <c r="B990" s="14" t="s">
        <v>13</v>
      </c>
      <c r="C990" s="14" t="s">
        <v>14</v>
      </c>
      <c r="D990" s="45"/>
      <c r="E990" s="14">
        <f t="shared" si="60"/>
        <v>0</v>
      </c>
      <c r="F990" s="14">
        <f t="shared" si="61"/>
        <v>0</v>
      </c>
      <c r="G990" s="14">
        <f t="shared" si="62"/>
        <v>0</v>
      </c>
      <c r="H990" s="14">
        <f t="shared" si="63"/>
        <v>1</v>
      </c>
      <c r="I990" s="14">
        <v>50665</v>
      </c>
      <c r="J990" s="14">
        <v>3</v>
      </c>
      <c r="K990" s="14">
        <v>42</v>
      </c>
      <c r="L990" s="14">
        <v>43</v>
      </c>
      <c r="M990" s="48">
        <v>66304.018312530927</v>
      </c>
    </row>
    <row r="991" spans="1:13" ht="15.75" customHeight="1" x14ac:dyDescent="0.35">
      <c r="A991" s="13" t="s">
        <v>15</v>
      </c>
      <c r="B991" s="14" t="s">
        <v>13</v>
      </c>
      <c r="C991" s="14" t="s">
        <v>11</v>
      </c>
      <c r="D991" s="45"/>
      <c r="E991" s="14">
        <f t="shared" si="60"/>
        <v>0</v>
      </c>
      <c r="F991" s="14">
        <f t="shared" si="61"/>
        <v>0</v>
      </c>
      <c r="G991" s="14">
        <f t="shared" si="62"/>
        <v>0</v>
      </c>
      <c r="H991" s="14">
        <f t="shared" si="63"/>
        <v>0</v>
      </c>
      <c r="I991" s="14">
        <v>49942</v>
      </c>
      <c r="J991" s="14">
        <v>2</v>
      </c>
      <c r="K991" s="14">
        <v>57</v>
      </c>
      <c r="L991" s="14">
        <v>45</v>
      </c>
      <c r="M991" s="48">
        <v>92925.379876111838</v>
      </c>
    </row>
    <row r="992" spans="1:13" ht="15.75" customHeight="1" x14ac:dyDescent="0.35">
      <c r="A992" s="13" t="s">
        <v>9</v>
      </c>
      <c r="B992" s="14" t="s">
        <v>13</v>
      </c>
      <c r="C992" s="14" t="s">
        <v>14</v>
      </c>
      <c r="D992" s="45"/>
      <c r="E992" s="14">
        <f t="shared" si="60"/>
        <v>1</v>
      </c>
      <c r="F992" s="14">
        <f t="shared" si="61"/>
        <v>0</v>
      </c>
      <c r="G992" s="14">
        <f t="shared" si="62"/>
        <v>0</v>
      </c>
      <c r="H992" s="14">
        <f t="shared" si="63"/>
        <v>1</v>
      </c>
      <c r="I992" s="14">
        <v>59353</v>
      </c>
      <c r="J992" s="14">
        <v>1</v>
      </c>
      <c r="K992" s="14">
        <v>75</v>
      </c>
      <c r="L992" s="14">
        <v>34</v>
      </c>
      <c r="M992" s="48">
        <v>69939.63116866957</v>
      </c>
    </row>
    <row r="993" spans="1:13" ht="15.75" customHeight="1" x14ac:dyDescent="0.35">
      <c r="A993" s="13" t="s">
        <v>9</v>
      </c>
      <c r="B993" s="14" t="s">
        <v>10</v>
      </c>
      <c r="C993" s="14" t="s">
        <v>11</v>
      </c>
      <c r="D993" s="45"/>
      <c r="E993" s="14">
        <f t="shared" si="60"/>
        <v>1</v>
      </c>
      <c r="F993" s="14">
        <f t="shared" si="61"/>
        <v>0</v>
      </c>
      <c r="G993" s="14">
        <f t="shared" si="62"/>
        <v>1</v>
      </c>
      <c r="H993" s="14">
        <f t="shared" si="63"/>
        <v>0</v>
      </c>
      <c r="I993" s="14">
        <v>42342</v>
      </c>
      <c r="J993" s="14">
        <v>2</v>
      </c>
      <c r="K993" s="14">
        <v>37</v>
      </c>
      <c r="L993" s="14">
        <v>24</v>
      </c>
      <c r="M993" s="48">
        <v>70469.625414381037</v>
      </c>
    </row>
    <row r="994" spans="1:13" ht="15.75" customHeight="1" x14ac:dyDescent="0.35">
      <c r="A994" s="13" t="s">
        <v>9</v>
      </c>
      <c r="B994" s="14" t="s">
        <v>13</v>
      </c>
      <c r="C994" s="14" t="s">
        <v>11</v>
      </c>
      <c r="D994" s="45"/>
      <c r="E994" s="14">
        <f t="shared" si="60"/>
        <v>1</v>
      </c>
      <c r="F994" s="14">
        <f t="shared" si="61"/>
        <v>0</v>
      </c>
      <c r="G994" s="14">
        <f t="shared" si="62"/>
        <v>0</v>
      </c>
      <c r="H994" s="14">
        <f t="shared" si="63"/>
        <v>0</v>
      </c>
      <c r="I994" s="14">
        <v>43714</v>
      </c>
      <c r="J994" s="14">
        <v>4</v>
      </c>
      <c r="K994" s="14">
        <v>79</v>
      </c>
      <c r="L994" s="14">
        <v>26</v>
      </c>
      <c r="M994" s="48">
        <v>59175.732295870643</v>
      </c>
    </row>
    <row r="995" spans="1:13" ht="15.75" customHeight="1" x14ac:dyDescent="0.35">
      <c r="A995" s="13" t="s">
        <v>9</v>
      </c>
      <c r="B995" s="14" t="s">
        <v>13</v>
      </c>
      <c r="C995" s="14" t="s">
        <v>11</v>
      </c>
      <c r="D995" s="45"/>
      <c r="E995" s="14">
        <f t="shared" si="60"/>
        <v>1</v>
      </c>
      <c r="F995" s="14">
        <f t="shared" si="61"/>
        <v>0</v>
      </c>
      <c r="G995" s="14">
        <f t="shared" si="62"/>
        <v>0</v>
      </c>
      <c r="H995" s="14">
        <f t="shared" si="63"/>
        <v>0</v>
      </c>
      <c r="I995" s="14">
        <v>55163</v>
      </c>
      <c r="J995" s="14">
        <v>4</v>
      </c>
      <c r="K995" s="14">
        <v>67</v>
      </c>
      <c r="L995" s="14">
        <v>38</v>
      </c>
      <c r="M995" s="48">
        <v>79945.540603574162</v>
      </c>
    </row>
    <row r="996" spans="1:13" ht="15.75" customHeight="1" x14ac:dyDescent="0.35">
      <c r="A996" s="13" t="s">
        <v>9</v>
      </c>
      <c r="B996" s="14" t="s">
        <v>13</v>
      </c>
      <c r="C996" s="14" t="s">
        <v>11</v>
      </c>
      <c r="D996" s="45"/>
      <c r="E996" s="14">
        <f t="shared" si="60"/>
        <v>1</v>
      </c>
      <c r="F996" s="14">
        <f t="shared" si="61"/>
        <v>0</v>
      </c>
      <c r="G996" s="14">
        <f t="shared" si="62"/>
        <v>0</v>
      </c>
      <c r="H996" s="14">
        <f t="shared" si="63"/>
        <v>0</v>
      </c>
      <c r="I996" s="14">
        <v>52938</v>
      </c>
      <c r="J996" s="14">
        <v>2</v>
      </c>
      <c r="K996" s="14">
        <v>55</v>
      </c>
      <c r="L996" s="14">
        <v>50</v>
      </c>
      <c r="M996" s="48">
        <v>76461.934845383323</v>
      </c>
    </row>
    <row r="997" spans="1:13" ht="15.75" customHeight="1" x14ac:dyDescent="0.35">
      <c r="A997" s="13" t="s">
        <v>12</v>
      </c>
      <c r="B997" s="14" t="s">
        <v>13</v>
      </c>
      <c r="C997" s="14" t="s">
        <v>14</v>
      </c>
      <c r="D997" s="45"/>
      <c r="E997" s="14">
        <f t="shared" si="60"/>
        <v>0</v>
      </c>
      <c r="F997" s="14">
        <f t="shared" si="61"/>
        <v>1</v>
      </c>
      <c r="G997" s="14">
        <f t="shared" si="62"/>
        <v>0</v>
      </c>
      <c r="H997" s="14">
        <f t="shared" si="63"/>
        <v>1</v>
      </c>
      <c r="I997" s="14">
        <v>55938</v>
      </c>
      <c r="J997" s="14">
        <v>3</v>
      </c>
      <c r="K997" s="14">
        <v>63</v>
      </c>
      <c r="L997" s="14">
        <v>38</v>
      </c>
      <c r="M997" s="48">
        <v>74774.902745144689</v>
      </c>
    </row>
    <row r="998" spans="1:13" ht="15.75" customHeight="1" x14ac:dyDescent="0.35">
      <c r="A998" s="13" t="s">
        <v>15</v>
      </c>
      <c r="B998" s="14" t="s">
        <v>10</v>
      </c>
      <c r="C998" s="14" t="s">
        <v>11</v>
      </c>
      <c r="D998" s="45"/>
      <c r="E998" s="14">
        <f t="shared" si="60"/>
        <v>0</v>
      </c>
      <c r="F998" s="14">
        <f t="shared" si="61"/>
        <v>0</v>
      </c>
      <c r="G998" s="14">
        <f t="shared" si="62"/>
        <v>1</v>
      </c>
      <c r="H998" s="14">
        <f t="shared" si="63"/>
        <v>0</v>
      </c>
      <c r="I998" s="14">
        <v>40365</v>
      </c>
      <c r="J998" s="14">
        <v>3</v>
      </c>
      <c r="K998" s="14">
        <v>54</v>
      </c>
      <c r="L998" s="14">
        <v>27</v>
      </c>
      <c r="M998" s="48">
        <v>68402.562075022914</v>
      </c>
    </row>
    <row r="999" spans="1:13" ht="15.75" customHeight="1" x14ac:dyDescent="0.35">
      <c r="A999" s="13" t="s">
        <v>9</v>
      </c>
      <c r="B999" s="14" t="s">
        <v>13</v>
      </c>
      <c r="C999" s="14" t="s">
        <v>11</v>
      </c>
      <c r="D999" s="45"/>
      <c r="E999" s="14">
        <f t="shared" si="60"/>
        <v>1</v>
      </c>
      <c r="F999" s="14">
        <f t="shared" si="61"/>
        <v>0</v>
      </c>
      <c r="G999" s="14">
        <f t="shared" si="62"/>
        <v>0</v>
      </c>
      <c r="H999" s="14">
        <f t="shared" si="63"/>
        <v>0</v>
      </c>
      <c r="I999" s="14">
        <v>51564</v>
      </c>
      <c r="J999" s="14">
        <v>4</v>
      </c>
      <c r="K999" s="14">
        <v>37</v>
      </c>
      <c r="L999" s="14">
        <v>39</v>
      </c>
      <c r="M999" s="48">
        <v>68158.590708252828</v>
      </c>
    </row>
    <row r="1000" spans="1:13" ht="15.75" customHeight="1" x14ac:dyDescent="0.35">
      <c r="A1000" s="13" t="s">
        <v>9</v>
      </c>
      <c r="B1000" s="14" t="s">
        <v>13</v>
      </c>
      <c r="C1000" s="14" t="s">
        <v>11</v>
      </c>
      <c r="D1000" s="45"/>
      <c r="E1000" s="14">
        <f t="shared" si="60"/>
        <v>1</v>
      </c>
      <c r="F1000" s="14">
        <f t="shared" si="61"/>
        <v>0</v>
      </c>
      <c r="G1000" s="14">
        <f t="shared" si="62"/>
        <v>0</v>
      </c>
      <c r="H1000" s="14">
        <f t="shared" si="63"/>
        <v>0</v>
      </c>
      <c r="I1000" s="14">
        <v>58789</v>
      </c>
      <c r="J1000" s="14">
        <v>3</v>
      </c>
      <c r="K1000" s="14">
        <v>73</v>
      </c>
      <c r="L1000" s="14">
        <v>39</v>
      </c>
      <c r="M1000" s="48">
        <v>78067.28975104136</v>
      </c>
    </row>
    <row r="1001" spans="1:13" ht="15.75" customHeight="1" x14ac:dyDescent="0.35">
      <c r="A1001" s="13" t="s">
        <v>12</v>
      </c>
      <c r="B1001" s="14" t="s">
        <v>13</v>
      </c>
      <c r="C1001" s="14" t="s">
        <v>11</v>
      </c>
      <c r="D1001" s="45"/>
      <c r="E1001" s="14">
        <f t="shared" si="60"/>
        <v>0</v>
      </c>
      <c r="F1001" s="14">
        <f t="shared" si="61"/>
        <v>1</v>
      </c>
      <c r="G1001" s="14">
        <f t="shared" si="62"/>
        <v>0</v>
      </c>
      <c r="H1001" s="14">
        <f t="shared" si="63"/>
        <v>0</v>
      </c>
      <c r="I1001" s="14">
        <v>58063</v>
      </c>
      <c r="J1001" s="14">
        <v>2</v>
      </c>
      <c r="K1001" s="14">
        <v>63</v>
      </c>
      <c r="L1001" s="14">
        <v>63</v>
      </c>
      <c r="M1001" s="48">
        <v>77986.297283373933</v>
      </c>
    </row>
    <row r="1002" spans="1:13" ht="15.75" customHeight="1" x14ac:dyDescent="0.35">
      <c r="A1002" s="13" t="s">
        <v>9</v>
      </c>
      <c r="B1002" s="14" t="s">
        <v>13</v>
      </c>
      <c r="C1002" s="14" t="s">
        <v>11</v>
      </c>
      <c r="D1002" s="45"/>
      <c r="E1002" s="14">
        <f t="shared" si="60"/>
        <v>1</v>
      </c>
      <c r="F1002" s="14">
        <f t="shared" si="61"/>
        <v>0</v>
      </c>
      <c r="G1002" s="14">
        <f t="shared" si="62"/>
        <v>0</v>
      </c>
      <c r="H1002" s="14">
        <f t="shared" si="63"/>
        <v>0</v>
      </c>
      <c r="I1002" s="14">
        <v>56799</v>
      </c>
      <c r="J1002" s="14">
        <v>2</v>
      </c>
      <c r="K1002" s="14">
        <v>56</v>
      </c>
      <c r="L1002" s="14">
        <v>33</v>
      </c>
      <c r="M1002" s="48">
        <v>62165.107405844945</v>
      </c>
    </row>
    <row r="1003" spans="1:13" ht="15.75" customHeight="1" x14ac:dyDescent="0.35">
      <c r="A1003" s="13" t="s">
        <v>15</v>
      </c>
      <c r="B1003" s="14" t="s">
        <v>13</v>
      </c>
      <c r="C1003" s="14" t="s">
        <v>11</v>
      </c>
      <c r="D1003" s="45"/>
      <c r="E1003" s="14">
        <f t="shared" si="60"/>
        <v>0</v>
      </c>
      <c r="F1003" s="14">
        <f t="shared" si="61"/>
        <v>0</v>
      </c>
      <c r="G1003" s="14">
        <f t="shared" si="62"/>
        <v>0</v>
      </c>
      <c r="H1003" s="14">
        <f t="shared" si="63"/>
        <v>0</v>
      </c>
      <c r="I1003" s="14">
        <v>53629</v>
      </c>
      <c r="J1003" s="14">
        <v>4</v>
      </c>
      <c r="K1003" s="14">
        <v>68</v>
      </c>
      <c r="L1003" s="14">
        <v>36</v>
      </c>
      <c r="M1003" s="48">
        <v>69648.896837039851</v>
      </c>
    </row>
    <row r="1004" spans="1:13" ht="15.75" customHeight="1" x14ac:dyDescent="0.35">
      <c r="A1004" s="13" t="s">
        <v>15</v>
      </c>
      <c r="B1004" s="14" t="s">
        <v>10</v>
      </c>
      <c r="C1004" s="14" t="s">
        <v>14</v>
      </c>
      <c r="D1004" s="45"/>
      <c r="E1004" s="14">
        <f t="shared" si="60"/>
        <v>0</v>
      </c>
      <c r="F1004" s="14">
        <f t="shared" si="61"/>
        <v>0</v>
      </c>
      <c r="G1004" s="14">
        <f t="shared" si="62"/>
        <v>1</v>
      </c>
      <c r="H1004" s="14">
        <f t="shared" si="63"/>
        <v>1</v>
      </c>
      <c r="I1004" s="14">
        <v>45294</v>
      </c>
      <c r="J1004" s="14">
        <v>4</v>
      </c>
      <c r="K1004" s="14">
        <v>45</v>
      </c>
      <c r="L1004" s="14">
        <v>30</v>
      </c>
      <c r="M1004" s="48">
        <v>70944.167461980178</v>
      </c>
    </row>
    <row r="1005" spans="1:13" ht="15.75" customHeight="1" x14ac:dyDescent="0.35">
      <c r="A1005" s="13" t="s">
        <v>9</v>
      </c>
      <c r="B1005" s="14" t="s">
        <v>10</v>
      </c>
      <c r="C1005" s="14" t="s">
        <v>14</v>
      </c>
      <c r="D1005" s="45"/>
      <c r="E1005" s="14">
        <f t="shared" si="60"/>
        <v>1</v>
      </c>
      <c r="F1005" s="14">
        <f t="shared" si="61"/>
        <v>0</v>
      </c>
      <c r="G1005" s="14">
        <f t="shared" si="62"/>
        <v>1</v>
      </c>
      <c r="H1005" s="14">
        <f t="shared" si="63"/>
        <v>1</v>
      </c>
      <c r="I1005" s="14">
        <v>58036</v>
      </c>
      <c r="J1005" s="14">
        <v>2</v>
      </c>
      <c r="K1005" s="14">
        <v>83</v>
      </c>
      <c r="L1005" s="14">
        <v>24</v>
      </c>
      <c r="M1005" s="48">
        <v>92011.567361792913</v>
      </c>
    </row>
    <row r="1006" spans="1:13" ht="15.75" customHeight="1" x14ac:dyDescent="0.35">
      <c r="A1006" s="13" t="s">
        <v>9</v>
      </c>
      <c r="B1006" s="14" t="s">
        <v>13</v>
      </c>
      <c r="C1006" s="14" t="s">
        <v>14</v>
      </c>
      <c r="D1006" s="45"/>
      <c r="E1006" s="14">
        <f t="shared" si="60"/>
        <v>1</v>
      </c>
      <c r="F1006" s="14">
        <f t="shared" si="61"/>
        <v>0</v>
      </c>
      <c r="G1006" s="14">
        <f t="shared" si="62"/>
        <v>0</v>
      </c>
      <c r="H1006" s="14">
        <f t="shared" si="63"/>
        <v>1</v>
      </c>
      <c r="I1006" s="14">
        <v>54669</v>
      </c>
      <c r="J1006" s="14">
        <v>2</v>
      </c>
      <c r="K1006" s="14">
        <v>39</v>
      </c>
      <c r="L1006" s="14">
        <v>24</v>
      </c>
      <c r="M1006" s="48">
        <v>66673.193647549284</v>
      </c>
    </row>
    <row r="1007" spans="1:13" ht="15.75" customHeight="1" x14ac:dyDescent="0.35">
      <c r="A1007" s="13" t="s">
        <v>9</v>
      </c>
      <c r="B1007" s="14" t="s">
        <v>13</v>
      </c>
      <c r="C1007" s="14" t="s">
        <v>14</v>
      </c>
      <c r="D1007" s="45"/>
      <c r="E1007" s="14">
        <f t="shared" si="60"/>
        <v>1</v>
      </c>
      <c r="F1007" s="14">
        <f t="shared" si="61"/>
        <v>0</v>
      </c>
      <c r="G1007" s="14">
        <f t="shared" si="62"/>
        <v>0</v>
      </c>
      <c r="H1007" s="14">
        <f t="shared" si="63"/>
        <v>1</v>
      </c>
      <c r="I1007" s="14">
        <v>50452</v>
      </c>
      <c r="J1007" s="14">
        <v>3</v>
      </c>
      <c r="K1007" s="14">
        <v>42</v>
      </c>
      <c r="L1007" s="14">
        <v>48</v>
      </c>
      <c r="M1007" s="48">
        <v>91483.531243498466</v>
      </c>
    </row>
    <row r="1008" spans="1:13" ht="15.75" customHeight="1" x14ac:dyDescent="0.35">
      <c r="A1008" s="13" t="s">
        <v>9</v>
      </c>
      <c r="B1008" s="14" t="s">
        <v>13</v>
      </c>
      <c r="C1008" s="14" t="s">
        <v>14</v>
      </c>
      <c r="D1008" s="45"/>
      <c r="E1008" s="14">
        <f t="shared" si="60"/>
        <v>1</v>
      </c>
      <c r="F1008" s="14">
        <f t="shared" si="61"/>
        <v>0</v>
      </c>
      <c r="G1008" s="14">
        <f t="shared" si="62"/>
        <v>0</v>
      </c>
      <c r="H1008" s="14">
        <f t="shared" si="63"/>
        <v>1</v>
      </c>
      <c r="I1008" s="14">
        <v>45684</v>
      </c>
      <c r="J1008" s="14">
        <v>3</v>
      </c>
      <c r="K1008" s="14">
        <v>46</v>
      </c>
      <c r="L1008" s="14">
        <v>47</v>
      </c>
      <c r="M1008" s="48">
        <v>78841.265068459048</v>
      </c>
    </row>
    <row r="1009" spans="1:13" ht="15.75" customHeight="1" x14ac:dyDescent="0.35">
      <c r="A1009" s="13" t="s">
        <v>15</v>
      </c>
      <c r="B1009" s="14" t="s">
        <v>13</v>
      </c>
      <c r="C1009" s="14" t="s">
        <v>14</v>
      </c>
      <c r="D1009" s="45"/>
      <c r="E1009" s="14">
        <f t="shared" si="60"/>
        <v>0</v>
      </c>
      <c r="F1009" s="14">
        <f t="shared" si="61"/>
        <v>0</v>
      </c>
      <c r="G1009" s="14">
        <f t="shared" si="62"/>
        <v>0</v>
      </c>
      <c r="H1009" s="14">
        <f t="shared" si="63"/>
        <v>1</v>
      </c>
      <c r="I1009" s="14">
        <v>53872</v>
      </c>
      <c r="J1009" s="14">
        <v>4</v>
      </c>
      <c r="K1009" s="14">
        <v>56</v>
      </c>
      <c r="L1009" s="14">
        <v>29</v>
      </c>
      <c r="M1009" s="48">
        <v>70996.878231667099</v>
      </c>
    </row>
    <row r="1010" spans="1:13" ht="15.75" customHeight="1" x14ac:dyDescent="0.35">
      <c r="A1010" s="13" t="s">
        <v>9</v>
      </c>
      <c r="B1010" s="14" t="s">
        <v>13</v>
      </c>
      <c r="C1010" s="14" t="s">
        <v>14</v>
      </c>
      <c r="D1010" s="45"/>
      <c r="E1010" s="14">
        <f t="shared" si="60"/>
        <v>1</v>
      </c>
      <c r="F1010" s="14">
        <f t="shared" si="61"/>
        <v>0</v>
      </c>
      <c r="G1010" s="14">
        <f t="shared" si="62"/>
        <v>0</v>
      </c>
      <c r="H1010" s="14">
        <f t="shared" si="63"/>
        <v>1</v>
      </c>
      <c r="I1010" s="14">
        <v>53529</v>
      </c>
      <c r="J1010" s="14">
        <v>1</v>
      </c>
      <c r="K1010" s="14">
        <v>79</v>
      </c>
      <c r="L1010" s="14">
        <v>28</v>
      </c>
      <c r="M1010" s="48">
        <v>77430.401396058907</v>
      </c>
    </row>
    <row r="1011" spans="1:13" ht="15.75" customHeight="1" x14ac:dyDescent="0.35">
      <c r="A1011" s="13" t="s">
        <v>15</v>
      </c>
      <c r="B1011" s="14" t="s">
        <v>10</v>
      </c>
      <c r="C1011" s="14" t="s">
        <v>14</v>
      </c>
      <c r="D1011" s="45"/>
      <c r="E1011" s="14">
        <f t="shared" si="60"/>
        <v>0</v>
      </c>
      <c r="F1011" s="14">
        <f t="shared" si="61"/>
        <v>0</v>
      </c>
      <c r="G1011" s="14">
        <f t="shared" si="62"/>
        <v>1</v>
      </c>
      <c r="H1011" s="14">
        <f t="shared" si="63"/>
        <v>1</v>
      </c>
      <c r="I1011" s="14">
        <v>57125</v>
      </c>
      <c r="J1011" s="14">
        <v>2</v>
      </c>
      <c r="K1011" s="14">
        <v>81</v>
      </c>
      <c r="L1011" s="14">
        <v>47</v>
      </c>
      <c r="M1011" s="48">
        <v>89234.869098826195</v>
      </c>
    </row>
    <row r="1012" spans="1:13" ht="15.75" customHeight="1" x14ac:dyDescent="0.35">
      <c r="A1012" s="13" t="s">
        <v>9</v>
      </c>
      <c r="B1012" s="14" t="s">
        <v>13</v>
      </c>
      <c r="C1012" s="14" t="s">
        <v>14</v>
      </c>
      <c r="D1012" s="45"/>
      <c r="E1012" s="14">
        <f t="shared" si="60"/>
        <v>1</v>
      </c>
      <c r="F1012" s="14">
        <f t="shared" si="61"/>
        <v>0</v>
      </c>
      <c r="G1012" s="14">
        <f t="shared" si="62"/>
        <v>0</v>
      </c>
      <c r="H1012" s="14">
        <f t="shared" si="63"/>
        <v>1</v>
      </c>
      <c r="I1012" s="14">
        <v>45486</v>
      </c>
      <c r="J1012" s="14">
        <v>1</v>
      </c>
      <c r="K1012" s="14">
        <v>48</v>
      </c>
      <c r="L1012" s="14">
        <v>25</v>
      </c>
      <c r="M1012" s="48">
        <v>81681.111744177164</v>
      </c>
    </row>
    <row r="1013" spans="1:13" ht="15.75" customHeight="1" x14ac:dyDescent="0.35">
      <c r="A1013" s="13" t="s">
        <v>9</v>
      </c>
      <c r="B1013" s="14" t="s">
        <v>13</v>
      </c>
      <c r="C1013" s="14" t="s">
        <v>14</v>
      </c>
      <c r="D1013" s="45"/>
      <c r="E1013" s="14">
        <f t="shared" si="60"/>
        <v>1</v>
      </c>
      <c r="F1013" s="14">
        <f t="shared" si="61"/>
        <v>0</v>
      </c>
      <c r="G1013" s="14">
        <f t="shared" si="62"/>
        <v>0</v>
      </c>
      <c r="H1013" s="14">
        <f t="shared" si="63"/>
        <v>1</v>
      </c>
      <c r="I1013" s="14">
        <v>53134</v>
      </c>
      <c r="J1013" s="14">
        <v>2</v>
      </c>
      <c r="K1013" s="14">
        <v>68</v>
      </c>
      <c r="L1013" s="14">
        <v>51</v>
      </c>
      <c r="M1013" s="48">
        <v>80317.286532979211</v>
      </c>
    </row>
    <row r="1014" spans="1:13" ht="15.75" customHeight="1" x14ac:dyDescent="0.35">
      <c r="A1014" s="13" t="s">
        <v>9</v>
      </c>
      <c r="B1014" s="14" t="s">
        <v>13</v>
      </c>
      <c r="C1014" s="14" t="s">
        <v>11</v>
      </c>
      <c r="D1014" s="45"/>
      <c r="E1014" s="14">
        <f t="shared" si="60"/>
        <v>1</v>
      </c>
      <c r="F1014" s="14">
        <f t="shared" si="61"/>
        <v>0</v>
      </c>
      <c r="G1014" s="14">
        <f t="shared" si="62"/>
        <v>0</v>
      </c>
      <c r="H1014" s="14">
        <f t="shared" si="63"/>
        <v>0</v>
      </c>
      <c r="I1014" s="14">
        <v>49260</v>
      </c>
      <c r="J1014" s="14">
        <v>4</v>
      </c>
      <c r="K1014" s="14">
        <v>78</v>
      </c>
      <c r="L1014" s="14">
        <v>48</v>
      </c>
      <c r="M1014" s="48">
        <v>76586.367509764881</v>
      </c>
    </row>
    <row r="1015" spans="1:13" ht="15.75" customHeight="1" x14ac:dyDescent="0.35">
      <c r="A1015" s="13" t="s">
        <v>12</v>
      </c>
      <c r="B1015" s="14" t="s">
        <v>10</v>
      </c>
      <c r="C1015" s="14" t="s">
        <v>14</v>
      </c>
      <c r="D1015" s="45"/>
      <c r="E1015" s="14">
        <f t="shared" si="60"/>
        <v>0</v>
      </c>
      <c r="F1015" s="14">
        <f t="shared" si="61"/>
        <v>1</v>
      </c>
      <c r="G1015" s="14">
        <f t="shared" si="62"/>
        <v>1</v>
      </c>
      <c r="H1015" s="14">
        <f t="shared" si="63"/>
        <v>1</v>
      </c>
      <c r="I1015" s="14">
        <v>49044</v>
      </c>
      <c r="J1015" s="14">
        <v>2</v>
      </c>
      <c r="K1015" s="14">
        <v>61</v>
      </c>
      <c r="L1015" s="14">
        <v>43</v>
      </c>
      <c r="M1015" s="48">
        <v>80955.449623856999</v>
      </c>
    </row>
    <row r="1016" spans="1:13" ht="15.75" customHeight="1" x14ac:dyDescent="0.35">
      <c r="A1016" s="13" t="s">
        <v>12</v>
      </c>
      <c r="B1016" s="14" t="s">
        <v>13</v>
      </c>
      <c r="C1016" s="14" t="s">
        <v>11</v>
      </c>
      <c r="D1016" s="45"/>
      <c r="E1016" s="14">
        <f t="shared" si="60"/>
        <v>0</v>
      </c>
      <c r="F1016" s="14">
        <f t="shared" si="61"/>
        <v>1</v>
      </c>
      <c r="G1016" s="14">
        <f t="shared" si="62"/>
        <v>0</v>
      </c>
      <c r="H1016" s="14">
        <f t="shared" si="63"/>
        <v>0</v>
      </c>
      <c r="I1016" s="14">
        <v>60235</v>
      </c>
      <c r="J1016" s="14">
        <v>4</v>
      </c>
      <c r="K1016" s="14">
        <v>46</v>
      </c>
      <c r="L1016" s="14">
        <v>61</v>
      </c>
      <c r="M1016" s="48">
        <v>91425.957996372366</v>
      </c>
    </row>
    <row r="1017" spans="1:13" ht="15.75" customHeight="1" x14ac:dyDescent="0.35">
      <c r="A1017" s="13" t="s">
        <v>15</v>
      </c>
      <c r="B1017" s="14" t="s">
        <v>13</v>
      </c>
      <c r="C1017" s="14" t="s">
        <v>14</v>
      </c>
      <c r="D1017" s="45"/>
      <c r="E1017" s="14">
        <f t="shared" si="60"/>
        <v>0</v>
      </c>
      <c r="F1017" s="14">
        <f t="shared" si="61"/>
        <v>0</v>
      </c>
      <c r="G1017" s="14">
        <f t="shared" si="62"/>
        <v>0</v>
      </c>
      <c r="H1017" s="14">
        <f t="shared" si="63"/>
        <v>1</v>
      </c>
      <c r="I1017" s="14">
        <v>60813</v>
      </c>
      <c r="J1017" s="14">
        <v>3</v>
      </c>
      <c r="K1017" s="14">
        <v>65</v>
      </c>
      <c r="L1017" s="14">
        <v>48</v>
      </c>
      <c r="M1017" s="48">
        <v>67755.365255856785</v>
      </c>
    </row>
    <row r="1018" spans="1:13" ht="15.75" customHeight="1" x14ac:dyDescent="0.35">
      <c r="A1018" s="13" t="s">
        <v>9</v>
      </c>
      <c r="B1018" s="14" t="s">
        <v>13</v>
      </c>
      <c r="C1018" s="14" t="s">
        <v>11</v>
      </c>
      <c r="D1018" s="45"/>
      <c r="E1018" s="14">
        <f t="shared" si="60"/>
        <v>1</v>
      </c>
      <c r="F1018" s="14">
        <f t="shared" si="61"/>
        <v>0</v>
      </c>
      <c r="G1018" s="14">
        <f t="shared" si="62"/>
        <v>0</v>
      </c>
      <c r="H1018" s="14">
        <f t="shared" si="63"/>
        <v>0</v>
      </c>
      <c r="I1018" s="14">
        <v>54218</v>
      </c>
      <c r="J1018" s="14">
        <v>4</v>
      </c>
      <c r="K1018" s="14">
        <v>42</v>
      </c>
      <c r="L1018" s="14">
        <v>38</v>
      </c>
      <c r="M1018" s="48">
        <v>74513.296874352032</v>
      </c>
    </row>
    <row r="1019" spans="1:13" ht="15.75" customHeight="1" x14ac:dyDescent="0.35">
      <c r="A1019" s="13" t="s">
        <v>15</v>
      </c>
      <c r="B1019" s="14" t="s">
        <v>13</v>
      </c>
      <c r="C1019" s="14" t="s">
        <v>14</v>
      </c>
      <c r="D1019" s="45"/>
      <c r="E1019" s="14">
        <f t="shared" si="60"/>
        <v>0</v>
      </c>
      <c r="F1019" s="14">
        <f t="shared" si="61"/>
        <v>0</v>
      </c>
      <c r="G1019" s="14">
        <f t="shared" si="62"/>
        <v>0</v>
      </c>
      <c r="H1019" s="14">
        <f t="shared" si="63"/>
        <v>1</v>
      </c>
      <c r="I1019" s="14">
        <v>50083</v>
      </c>
      <c r="J1019" s="14">
        <v>4</v>
      </c>
      <c r="K1019" s="14">
        <v>72</v>
      </c>
      <c r="L1019" s="14">
        <v>59</v>
      </c>
      <c r="M1019" s="48">
        <v>65942.453795167021</v>
      </c>
    </row>
    <row r="1020" spans="1:13" ht="15.75" customHeight="1" x14ac:dyDescent="0.35">
      <c r="A1020" s="13" t="s">
        <v>15</v>
      </c>
      <c r="B1020" s="14" t="s">
        <v>13</v>
      </c>
      <c r="C1020" s="14" t="s">
        <v>11</v>
      </c>
      <c r="D1020" s="45"/>
      <c r="E1020" s="14">
        <f t="shared" si="60"/>
        <v>0</v>
      </c>
      <c r="F1020" s="14">
        <f t="shared" si="61"/>
        <v>0</v>
      </c>
      <c r="G1020" s="14">
        <f t="shared" si="62"/>
        <v>0</v>
      </c>
      <c r="H1020" s="14">
        <f t="shared" si="63"/>
        <v>0</v>
      </c>
      <c r="I1020" s="14">
        <v>44912</v>
      </c>
      <c r="J1020" s="14">
        <v>2</v>
      </c>
      <c r="K1020" s="14">
        <v>67</v>
      </c>
      <c r="L1020" s="14">
        <v>19</v>
      </c>
      <c r="M1020" s="48">
        <v>64200.498943254686</v>
      </c>
    </row>
    <row r="1021" spans="1:13" ht="15.75" customHeight="1" x14ac:dyDescent="0.35">
      <c r="A1021" s="13" t="s">
        <v>9</v>
      </c>
      <c r="B1021" s="14" t="s">
        <v>13</v>
      </c>
      <c r="C1021" s="14" t="s">
        <v>11</v>
      </c>
      <c r="D1021" s="45"/>
      <c r="E1021" s="14">
        <f t="shared" si="60"/>
        <v>1</v>
      </c>
      <c r="F1021" s="14">
        <f t="shared" si="61"/>
        <v>0</v>
      </c>
      <c r="G1021" s="14">
        <f t="shared" si="62"/>
        <v>0</v>
      </c>
      <c r="H1021" s="14">
        <f t="shared" si="63"/>
        <v>0</v>
      </c>
      <c r="I1021" s="14">
        <v>57851</v>
      </c>
      <c r="J1021" s="14">
        <v>1</v>
      </c>
      <c r="K1021" s="14">
        <v>83</v>
      </c>
      <c r="L1021" s="14">
        <v>26</v>
      </c>
      <c r="M1021" s="48">
        <v>60930.671371959317</v>
      </c>
    </row>
    <row r="1022" spans="1:13" ht="15.75" customHeight="1" x14ac:dyDescent="0.35">
      <c r="A1022" s="13" t="s">
        <v>15</v>
      </c>
      <c r="B1022" s="14" t="s">
        <v>13</v>
      </c>
      <c r="C1022" s="14" t="s">
        <v>11</v>
      </c>
      <c r="D1022" s="45"/>
      <c r="E1022" s="14">
        <f t="shared" si="60"/>
        <v>0</v>
      </c>
      <c r="F1022" s="14">
        <f t="shared" si="61"/>
        <v>0</v>
      </c>
      <c r="G1022" s="14">
        <f t="shared" si="62"/>
        <v>0</v>
      </c>
      <c r="H1022" s="14">
        <f t="shared" si="63"/>
        <v>0</v>
      </c>
      <c r="I1022" s="14">
        <v>57569</v>
      </c>
      <c r="J1022" s="14">
        <v>2</v>
      </c>
      <c r="K1022" s="14">
        <v>42</v>
      </c>
      <c r="L1022" s="14">
        <v>54</v>
      </c>
      <c r="M1022" s="48">
        <v>68285.685822067491</v>
      </c>
    </row>
    <row r="1023" spans="1:13" ht="15.75" customHeight="1" x14ac:dyDescent="0.35">
      <c r="A1023" s="13" t="s">
        <v>15</v>
      </c>
      <c r="B1023" s="14" t="s">
        <v>13</v>
      </c>
      <c r="C1023" s="14" t="s">
        <v>11</v>
      </c>
      <c r="D1023" s="45"/>
      <c r="E1023" s="14">
        <f t="shared" si="60"/>
        <v>0</v>
      </c>
      <c r="F1023" s="14">
        <f t="shared" si="61"/>
        <v>0</v>
      </c>
      <c r="G1023" s="14">
        <f t="shared" si="62"/>
        <v>0</v>
      </c>
      <c r="H1023" s="14">
        <f t="shared" si="63"/>
        <v>0</v>
      </c>
      <c r="I1023" s="14">
        <v>58670</v>
      </c>
      <c r="J1023" s="14">
        <v>1</v>
      </c>
      <c r="K1023" s="14">
        <v>43</v>
      </c>
      <c r="L1023" s="14">
        <v>21</v>
      </c>
      <c r="M1023" s="48">
        <v>76976.493647252355</v>
      </c>
    </row>
    <row r="1024" spans="1:13" ht="15.75" customHeight="1" x14ac:dyDescent="0.35">
      <c r="A1024" s="13" t="s">
        <v>9</v>
      </c>
      <c r="B1024" s="14" t="s">
        <v>13</v>
      </c>
      <c r="C1024" s="14" t="s">
        <v>14</v>
      </c>
      <c r="D1024" s="45"/>
      <c r="E1024" s="14">
        <f t="shared" si="60"/>
        <v>1</v>
      </c>
      <c r="F1024" s="14">
        <f t="shared" si="61"/>
        <v>0</v>
      </c>
      <c r="G1024" s="14">
        <f t="shared" si="62"/>
        <v>0</v>
      </c>
      <c r="H1024" s="14">
        <f t="shared" si="63"/>
        <v>1</v>
      </c>
      <c r="I1024" s="14">
        <v>60290</v>
      </c>
      <c r="J1024" s="14">
        <v>1</v>
      </c>
      <c r="K1024" s="14">
        <v>53</v>
      </c>
      <c r="L1024" s="14">
        <v>51</v>
      </c>
      <c r="M1024" s="48">
        <v>81962.819030959901</v>
      </c>
    </row>
    <row r="1025" spans="1:13" ht="15.75" customHeight="1" x14ac:dyDescent="0.35">
      <c r="A1025" s="13" t="s">
        <v>12</v>
      </c>
      <c r="B1025" s="14" t="s">
        <v>10</v>
      </c>
      <c r="C1025" s="14" t="s">
        <v>11</v>
      </c>
      <c r="D1025" s="45"/>
      <c r="E1025" s="14">
        <f t="shared" si="60"/>
        <v>0</v>
      </c>
      <c r="F1025" s="14">
        <f t="shared" si="61"/>
        <v>1</v>
      </c>
      <c r="G1025" s="14">
        <f t="shared" si="62"/>
        <v>1</v>
      </c>
      <c r="H1025" s="14">
        <f t="shared" si="63"/>
        <v>0</v>
      </c>
      <c r="I1025" s="14">
        <v>54753</v>
      </c>
      <c r="J1025" s="14">
        <v>1</v>
      </c>
      <c r="K1025" s="14">
        <v>61</v>
      </c>
      <c r="L1025" s="14">
        <v>22</v>
      </c>
      <c r="M1025" s="48">
        <v>91972.509061331279</v>
      </c>
    </row>
    <row r="1026" spans="1:13" ht="15.75" customHeight="1" x14ac:dyDescent="0.35">
      <c r="A1026" s="13" t="s">
        <v>12</v>
      </c>
      <c r="B1026" s="14" t="s">
        <v>10</v>
      </c>
      <c r="C1026" s="14" t="s">
        <v>14</v>
      </c>
      <c r="D1026" s="45"/>
      <c r="E1026" s="14">
        <f t="shared" si="60"/>
        <v>0</v>
      </c>
      <c r="F1026" s="14">
        <f t="shared" si="61"/>
        <v>1</v>
      </c>
      <c r="G1026" s="14">
        <f t="shared" si="62"/>
        <v>1</v>
      </c>
      <c r="H1026" s="14">
        <f t="shared" si="63"/>
        <v>1</v>
      </c>
      <c r="I1026" s="14">
        <v>65622</v>
      </c>
      <c r="J1026" s="14">
        <v>1</v>
      </c>
      <c r="K1026" s="14">
        <v>39</v>
      </c>
      <c r="L1026" s="14">
        <v>47</v>
      </c>
      <c r="M1026" s="48">
        <v>101451.10921314912</v>
      </c>
    </row>
    <row r="1027" spans="1:13" ht="15.75" customHeight="1" x14ac:dyDescent="0.35">
      <c r="A1027" s="13" t="s">
        <v>12</v>
      </c>
      <c r="B1027" s="14" t="s">
        <v>13</v>
      </c>
      <c r="C1027" s="14" t="s">
        <v>14</v>
      </c>
      <c r="D1027" s="45"/>
      <c r="E1027" s="14">
        <f t="shared" si="60"/>
        <v>0</v>
      </c>
      <c r="F1027" s="14">
        <f t="shared" si="61"/>
        <v>1</v>
      </c>
      <c r="G1027" s="14">
        <f t="shared" si="62"/>
        <v>0</v>
      </c>
      <c r="H1027" s="14">
        <f t="shared" si="63"/>
        <v>1</v>
      </c>
      <c r="I1027" s="14">
        <v>46183</v>
      </c>
      <c r="J1027" s="14">
        <v>2</v>
      </c>
      <c r="K1027" s="14">
        <v>52</v>
      </c>
      <c r="L1027" s="14">
        <v>18</v>
      </c>
      <c r="M1027" s="48">
        <v>67435.458352965856</v>
      </c>
    </row>
    <row r="1028" spans="1:13" ht="15.75" customHeight="1" x14ac:dyDescent="0.35">
      <c r="A1028" s="13" t="s">
        <v>12</v>
      </c>
      <c r="B1028" s="14" t="s">
        <v>13</v>
      </c>
      <c r="C1028" s="14" t="s">
        <v>11</v>
      </c>
      <c r="D1028" s="45"/>
      <c r="E1028" s="14">
        <f t="shared" ref="E1028:E1091" si="64">IF(A1028="Tier 1",1,0)</f>
        <v>0</v>
      </c>
      <c r="F1028" s="14">
        <f t="shared" ref="F1028:F1091" si="65">IF(A1028="Tier 2",1,0)</f>
        <v>1</v>
      </c>
      <c r="G1028" s="14">
        <f t="shared" ref="G1028:G1091" si="66">IF(B1028="Manager",1,0)</f>
        <v>0</v>
      </c>
      <c r="H1028" s="14">
        <f t="shared" ref="H1028:H1091" si="67">IF(C1028="Metro",1,0)</f>
        <v>0</v>
      </c>
      <c r="I1028" s="14">
        <v>72661</v>
      </c>
      <c r="J1028" s="14">
        <v>3</v>
      </c>
      <c r="K1028" s="14">
        <v>74</v>
      </c>
      <c r="L1028" s="14">
        <v>47</v>
      </c>
      <c r="M1028" s="48">
        <v>70238.704805250949</v>
      </c>
    </row>
    <row r="1029" spans="1:13" ht="15.75" customHeight="1" x14ac:dyDescent="0.35">
      <c r="A1029" s="13" t="s">
        <v>9</v>
      </c>
      <c r="B1029" s="14" t="s">
        <v>13</v>
      </c>
      <c r="C1029" s="14" t="s">
        <v>11</v>
      </c>
      <c r="D1029" s="45"/>
      <c r="E1029" s="14">
        <f t="shared" si="64"/>
        <v>1</v>
      </c>
      <c r="F1029" s="14">
        <f t="shared" si="65"/>
        <v>0</v>
      </c>
      <c r="G1029" s="14">
        <f t="shared" si="66"/>
        <v>0</v>
      </c>
      <c r="H1029" s="14">
        <f t="shared" si="67"/>
        <v>0</v>
      </c>
      <c r="I1029" s="14">
        <v>58601</v>
      </c>
      <c r="J1029" s="14">
        <v>1</v>
      </c>
      <c r="K1029" s="14">
        <v>75</v>
      </c>
      <c r="L1029" s="14">
        <v>21</v>
      </c>
      <c r="M1029" s="48">
        <v>66538.085533307458</v>
      </c>
    </row>
    <row r="1030" spans="1:13" ht="15.75" customHeight="1" x14ac:dyDescent="0.35">
      <c r="A1030" s="13" t="s">
        <v>15</v>
      </c>
      <c r="B1030" s="14" t="s">
        <v>10</v>
      </c>
      <c r="C1030" s="14" t="s">
        <v>14</v>
      </c>
      <c r="D1030" s="45"/>
      <c r="E1030" s="14">
        <f t="shared" si="64"/>
        <v>0</v>
      </c>
      <c r="F1030" s="14">
        <f t="shared" si="65"/>
        <v>0</v>
      </c>
      <c r="G1030" s="14">
        <f t="shared" si="66"/>
        <v>1</v>
      </c>
      <c r="H1030" s="14">
        <f t="shared" si="67"/>
        <v>1</v>
      </c>
      <c r="I1030" s="14">
        <v>53160</v>
      </c>
      <c r="J1030" s="14">
        <v>1</v>
      </c>
      <c r="K1030" s="14">
        <v>48</v>
      </c>
      <c r="L1030" s="14">
        <v>19</v>
      </c>
      <c r="M1030" s="48">
        <v>73791.032448374521</v>
      </c>
    </row>
    <row r="1031" spans="1:13" ht="15.75" customHeight="1" x14ac:dyDescent="0.35">
      <c r="A1031" s="13" t="s">
        <v>15</v>
      </c>
      <c r="B1031" s="14" t="s">
        <v>13</v>
      </c>
      <c r="C1031" s="14" t="s">
        <v>14</v>
      </c>
      <c r="D1031" s="45"/>
      <c r="E1031" s="14">
        <f t="shared" si="64"/>
        <v>0</v>
      </c>
      <c r="F1031" s="14">
        <f t="shared" si="65"/>
        <v>0</v>
      </c>
      <c r="G1031" s="14">
        <f t="shared" si="66"/>
        <v>0</v>
      </c>
      <c r="H1031" s="14">
        <f t="shared" si="67"/>
        <v>1</v>
      </c>
      <c r="I1031" s="14">
        <v>44074</v>
      </c>
      <c r="J1031" s="14">
        <v>1</v>
      </c>
      <c r="K1031" s="14">
        <v>67</v>
      </c>
      <c r="L1031" s="14">
        <v>23</v>
      </c>
      <c r="M1031" s="48">
        <v>85688.219992747399</v>
      </c>
    </row>
    <row r="1032" spans="1:13" ht="15.75" customHeight="1" x14ac:dyDescent="0.35">
      <c r="A1032" s="13" t="s">
        <v>9</v>
      </c>
      <c r="B1032" s="14" t="s">
        <v>13</v>
      </c>
      <c r="C1032" s="14" t="s">
        <v>14</v>
      </c>
      <c r="D1032" s="45"/>
      <c r="E1032" s="14">
        <f t="shared" si="64"/>
        <v>1</v>
      </c>
      <c r="F1032" s="14">
        <f t="shared" si="65"/>
        <v>0</v>
      </c>
      <c r="G1032" s="14">
        <f t="shared" si="66"/>
        <v>0</v>
      </c>
      <c r="H1032" s="14">
        <f t="shared" si="67"/>
        <v>1</v>
      </c>
      <c r="I1032" s="14">
        <v>57795</v>
      </c>
      <c r="J1032" s="14">
        <v>1</v>
      </c>
      <c r="K1032" s="14">
        <v>43</v>
      </c>
      <c r="L1032" s="14">
        <v>54</v>
      </c>
      <c r="M1032" s="48">
        <v>83521.21511821149</v>
      </c>
    </row>
    <row r="1033" spans="1:13" ht="15.75" customHeight="1" x14ac:dyDescent="0.35">
      <c r="A1033" s="13" t="s">
        <v>9</v>
      </c>
      <c r="B1033" s="14" t="s">
        <v>13</v>
      </c>
      <c r="C1033" s="14" t="s">
        <v>11</v>
      </c>
      <c r="D1033" s="45"/>
      <c r="E1033" s="14">
        <f t="shared" si="64"/>
        <v>1</v>
      </c>
      <c r="F1033" s="14">
        <f t="shared" si="65"/>
        <v>0</v>
      </c>
      <c r="G1033" s="14">
        <f t="shared" si="66"/>
        <v>0</v>
      </c>
      <c r="H1033" s="14">
        <f t="shared" si="67"/>
        <v>0</v>
      </c>
      <c r="I1033" s="14">
        <v>42750</v>
      </c>
      <c r="J1033" s="14">
        <v>2</v>
      </c>
      <c r="K1033" s="14">
        <v>76</v>
      </c>
      <c r="L1033" s="14">
        <v>37</v>
      </c>
      <c r="M1033" s="48">
        <v>71368.604702988087</v>
      </c>
    </row>
    <row r="1034" spans="1:13" ht="15.75" customHeight="1" x14ac:dyDescent="0.35">
      <c r="A1034" s="13" t="s">
        <v>15</v>
      </c>
      <c r="B1034" s="14" t="s">
        <v>10</v>
      </c>
      <c r="C1034" s="14" t="s">
        <v>11</v>
      </c>
      <c r="D1034" s="45"/>
      <c r="E1034" s="14">
        <f t="shared" si="64"/>
        <v>0</v>
      </c>
      <c r="F1034" s="14">
        <f t="shared" si="65"/>
        <v>0</v>
      </c>
      <c r="G1034" s="14">
        <f t="shared" si="66"/>
        <v>1</v>
      </c>
      <c r="H1034" s="14">
        <f t="shared" si="67"/>
        <v>0</v>
      </c>
      <c r="I1034" s="14">
        <v>52091</v>
      </c>
      <c r="J1034" s="14">
        <v>2</v>
      </c>
      <c r="K1034" s="14">
        <v>53</v>
      </c>
      <c r="L1034" s="14">
        <v>46</v>
      </c>
      <c r="M1034" s="48">
        <v>72988.20713288823</v>
      </c>
    </row>
    <row r="1035" spans="1:13" ht="15.75" customHeight="1" x14ac:dyDescent="0.35">
      <c r="A1035" s="13" t="s">
        <v>12</v>
      </c>
      <c r="B1035" s="14" t="s">
        <v>10</v>
      </c>
      <c r="C1035" s="14" t="s">
        <v>11</v>
      </c>
      <c r="D1035" s="45"/>
      <c r="E1035" s="14">
        <f t="shared" si="64"/>
        <v>0</v>
      </c>
      <c r="F1035" s="14">
        <f t="shared" si="65"/>
        <v>1</v>
      </c>
      <c r="G1035" s="14">
        <f t="shared" si="66"/>
        <v>1</v>
      </c>
      <c r="H1035" s="14">
        <f t="shared" si="67"/>
        <v>0</v>
      </c>
      <c r="I1035" s="14">
        <v>56729</v>
      </c>
      <c r="J1035" s="14">
        <v>4</v>
      </c>
      <c r="K1035" s="14">
        <v>81</v>
      </c>
      <c r="L1035" s="14">
        <v>55</v>
      </c>
      <c r="M1035" s="48">
        <v>92360.486654985885</v>
      </c>
    </row>
    <row r="1036" spans="1:13" ht="15.75" customHeight="1" x14ac:dyDescent="0.35">
      <c r="A1036" s="13" t="s">
        <v>9</v>
      </c>
      <c r="B1036" s="14" t="s">
        <v>13</v>
      </c>
      <c r="C1036" s="14" t="s">
        <v>11</v>
      </c>
      <c r="D1036" s="45"/>
      <c r="E1036" s="14">
        <f t="shared" si="64"/>
        <v>1</v>
      </c>
      <c r="F1036" s="14">
        <f t="shared" si="65"/>
        <v>0</v>
      </c>
      <c r="G1036" s="14">
        <f t="shared" si="66"/>
        <v>0</v>
      </c>
      <c r="H1036" s="14">
        <f t="shared" si="67"/>
        <v>0</v>
      </c>
      <c r="I1036" s="14">
        <v>49998</v>
      </c>
      <c r="J1036" s="14">
        <v>2</v>
      </c>
      <c r="K1036" s="14">
        <v>35</v>
      </c>
      <c r="L1036" s="14">
        <v>30</v>
      </c>
      <c r="M1036" s="48">
        <v>60154.537531542679</v>
      </c>
    </row>
    <row r="1037" spans="1:13" ht="15.75" customHeight="1" x14ac:dyDescent="0.35">
      <c r="A1037" s="13" t="s">
        <v>9</v>
      </c>
      <c r="B1037" s="14" t="s">
        <v>10</v>
      </c>
      <c r="C1037" s="14" t="s">
        <v>14</v>
      </c>
      <c r="D1037" s="45"/>
      <c r="E1037" s="14">
        <f t="shared" si="64"/>
        <v>1</v>
      </c>
      <c r="F1037" s="14">
        <f t="shared" si="65"/>
        <v>0</v>
      </c>
      <c r="G1037" s="14">
        <f t="shared" si="66"/>
        <v>1</v>
      </c>
      <c r="H1037" s="14">
        <f t="shared" si="67"/>
        <v>1</v>
      </c>
      <c r="I1037" s="14">
        <v>45634</v>
      </c>
      <c r="J1037" s="14">
        <v>3</v>
      </c>
      <c r="K1037" s="14">
        <v>71</v>
      </c>
      <c r="L1037" s="14">
        <v>18</v>
      </c>
      <c r="M1037" s="48">
        <v>77400.432212100844</v>
      </c>
    </row>
    <row r="1038" spans="1:13" ht="15.75" customHeight="1" x14ac:dyDescent="0.35">
      <c r="A1038" s="13" t="s">
        <v>15</v>
      </c>
      <c r="B1038" s="14" t="s">
        <v>13</v>
      </c>
      <c r="C1038" s="14" t="s">
        <v>14</v>
      </c>
      <c r="D1038" s="45"/>
      <c r="E1038" s="14">
        <f t="shared" si="64"/>
        <v>0</v>
      </c>
      <c r="F1038" s="14">
        <f t="shared" si="65"/>
        <v>0</v>
      </c>
      <c r="G1038" s="14">
        <f t="shared" si="66"/>
        <v>0</v>
      </c>
      <c r="H1038" s="14">
        <f t="shared" si="67"/>
        <v>1</v>
      </c>
      <c r="I1038" s="14">
        <v>59128</v>
      </c>
      <c r="J1038" s="14">
        <v>1</v>
      </c>
      <c r="K1038" s="14">
        <v>56</v>
      </c>
      <c r="L1038" s="14">
        <v>61</v>
      </c>
      <c r="M1038" s="48">
        <v>85083.575524676562</v>
      </c>
    </row>
    <row r="1039" spans="1:13" ht="15.75" customHeight="1" x14ac:dyDescent="0.35">
      <c r="A1039" s="13" t="s">
        <v>9</v>
      </c>
      <c r="B1039" s="14" t="s">
        <v>13</v>
      </c>
      <c r="C1039" s="14" t="s">
        <v>11</v>
      </c>
      <c r="D1039" s="45"/>
      <c r="E1039" s="14">
        <f t="shared" si="64"/>
        <v>1</v>
      </c>
      <c r="F1039" s="14">
        <f t="shared" si="65"/>
        <v>0</v>
      </c>
      <c r="G1039" s="14">
        <f t="shared" si="66"/>
        <v>0</v>
      </c>
      <c r="H1039" s="14">
        <f t="shared" si="67"/>
        <v>0</v>
      </c>
      <c r="I1039" s="14">
        <v>47026</v>
      </c>
      <c r="J1039" s="14">
        <v>4</v>
      </c>
      <c r="K1039" s="14">
        <v>71</v>
      </c>
      <c r="L1039" s="14">
        <v>54</v>
      </c>
      <c r="M1039" s="48">
        <v>71084.321654336571</v>
      </c>
    </row>
    <row r="1040" spans="1:13" ht="15.75" customHeight="1" x14ac:dyDescent="0.35">
      <c r="A1040" s="13" t="s">
        <v>12</v>
      </c>
      <c r="B1040" s="14" t="s">
        <v>10</v>
      </c>
      <c r="C1040" s="14" t="s">
        <v>14</v>
      </c>
      <c r="D1040" s="45"/>
      <c r="E1040" s="14">
        <f t="shared" si="64"/>
        <v>0</v>
      </c>
      <c r="F1040" s="14">
        <f t="shared" si="65"/>
        <v>1</v>
      </c>
      <c r="G1040" s="14">
        <f t="shared" si="66"/>
        <v>1</v>
      </c>
      <c r="H1040" s="14">
        <f t="shared" si="67"/>
        <v>1</v>
      </c>
      <c r="I1040" s="14">
        <v>60268</v>
      </c>
      <c r="J1040" s="14">
        <v>3</v>
      </c>
      <c r="K1040" s="14">
        <v>78</v>
      </c>
      <c r="L1040" s="14">
        <v>22</v>
      </c>
      <c r="M1040" s="48">
        <v>86904.448888444385</v>
      </c>
    </row>
    <row r="1041" spans="1:13" ht="15.75" customHeight="1" x14ac:dyDescent="0.35">
      <c r="A1041" s="13" t="s">
        <v>15</v>
      </c>
      <c r="B1041" s="14" t="s">
        <v>10</v>
      </c>
      <c r="C1041" s="14" t="s">
        <v>11</v>
      </c>
      <c r="D1041" s="45"/>
      <c r="E1041" s="14">
        <f t="shared" si="64"/>
        <v>0</v>
      </c>
      <c r="F1041" s="14">
        <f t="shared" si="65"/>
        <v>0</v>
      </c>
      <c r="G1041" s="14">
        <f t="shared" si="66"/>
        <v>1</v>
      </c>
      <c r="H1041" s="14">
        <f t="shared" si="67"/>
        <v>0</v>
      </c>
      <c r="I1041" s="14">
        <v>57970</v>
      </c>
      <c r="J1041" s="14">
        <v>4</v>
      </c>
      <c r="K1041" s="14">
        <v>44</v>
      </c>
      <c r="L1041" s="14">
        <v>45</v>
      </c>
      <c r="M1041" s="48">
        <v>100715.12741345193</v>
      </c>
    </row>
    <row r="1042" spans="1:13" ht="15.75" customHeight="1" x14ac:dyDescent="0.35">
      <c r="A1042" s="13" t="s">
        <v>9</v>
      </c>
      <c r="B1042" s="14" t="s">
        <v>13</v>
      </c>
      <c r="C1042" s="14" t="s">
        <v>14</v>
      </c>
      <c r="D1042" s="45"/>
      <c r="E1042" s="14">
        <f t="shared" si="64"/>
        <v>1</v>
      </c>
      <c r="F1042" s="14">
        <f t="shared" si="65"/>
        <v>0</v>
      </c>
      <c r="G1042" s="14">
        <f t="shared" si="66"/>
        <v>0</v>
      </c>
      <c r="H1042" s="14">
        <f t="shared" si="67"/>
        <v>1</v>
      </c>
      <c r="I1042" s="14">
        <v>55204</v>
      </c>
      <c r="J1042" s="14">
        <v>3</v>
      </c>
      <c r="K1042" s="14">
        <v>83</v>
      </c>
      <c r="L1042" s="14">
        <v>22</v>
      </c>
      <c r="M1042" s="48">
        <v>70290.099800766257</v>
      </c>
    </row>
    <row r="1043" spans="1:13" ht="15.75" customHeight="1" x14ac:dyDescent="0.35">
      <c r="A1043" s="13" t="s">
        <v>15</v>
      </c>
      <c r="B1043" s="14" t="s">
        <v>13</v>
      </c>
      <c r="C1043" s="14" t="s">
        <v>14</v>
      </c>
      <c r="D1043" s="45"/>
      <c r="E1043" s="14">
        <f t="shared" si="64"/>
        <v>0</v>
      </c>
      <c r="F1043" s="14">
        <f t="shared" si="65"/>
        <v>0</v>
      </c>
      <c r="G1043" s="14">
        <f t="shared" si="66"/>
        <v>0</v>
      </c>
      <c r="H1043" s="14">
        <f t="shared" si="67"/>
        <v>1</v>
      </c>
      <c r="I1043" s="14">
        <v>48698</v>
      </c>
      <c r="J1043" s="14">
        <v>1</v>
      </c>
      <c r="K1043" s="14">
        <v>51</v>
      </c>
      <c r="L1043" s="14">
        <v>19</v>
      </c>
      <c r="M1043" s="48">
        <v>78933.474057212588</v>
      </c>
    </row>
    <row r="1044" spans="1:13" ht="15.75" customHeight="1" x14ac:dyDescent="0.35">
      <c r="A1044" s="13" t="s">
        <v>15</v>
      </c>
      <c r="B1044" s="14" t="s">
        <v>10</v>
      </c>
      <c r="C1044" s="14" t="s">
        <v>11</v>
      </c>
      <c r="D1044" s="45"/>
      <c r="E1044" s="14">
        <f t="shared" si="64"/>
        <v>0</v>
      </c>
      <c r="F1044" s="14">
        <f t="shared" si="65"/>
        <v>0</v>
      </c>
      <c r="G1044" s="14">
        <f t="shared" si="66"/>
        <v>1</v>
      </c>
      <c r="H1044" s="14">
        <f t="shared" si="67"/>
        <v>0</v>
      </c>
      <c r="I1044" s="14">
        <v>48779</v>
      </c>
      <c r="J1044" s="14">
        <v>1</v>
      </c>
      <c r="K1044" s="14">
        <v>79</v>
      </c>
      <c r="L1044" s="14">
        <v>35</v>
      </c>
      <c r="M1044" s="48">
        <v>69632.113706556091</v>
      </c>
    </row>
    <row r="1045" spans="1:13" ht="15.75" customHeight="1" x14ac:dyDescent="0.35">
      <c r="A1045" s="13" t="s">
        <v>9</v>
      </c>
      <c r="B1045" s="14" t="s">
        <v>13</v>
      </c>
      <c r="C1045" s="14" t="s">
        <v>14</v>
      </c>
      <c r="D1045" s="45"/>
      <c r="E1045" s="14">
        <f t="shared" si="64"/>
        <v>1</v>
      </c>
      <c r="F1045" s="14">
        <f t="shared" si="65"/>
        <v>0</v>
      </c>
      <c r="G1045" s="14">
        <f t="shared" si="66"/>
        <v>0</v>
      </c>
      <c r="H1045" s="14">
        <f t="shared" si="67"/>
        <v>1</v>
      </c>
      <c r="I1045" s="14">
        <v>51224</v>
      </c>
      <c r="J1045" s="14">
        <v>2</v>
      </c>
      <c r="K1045" s="14">
        <v>84</v>
      </c>
      <c r="L1045" s="14">
        <v>18</v>
      </c>
      <c r="M1045" s="48">
        <v>62549.329498489999</v>
      </c>
    </row>
    <row r="1046" spans="1:13" ht="15.75" customHeight="1" x14ac:dyDescent="0.35">
      <c r="A1046" s="13" t="s">
        <v>9</v>
      </c>
      <c r="B1046" s="14" t="s">
        <v>10</v>
      </c>
      <c r="C1046" s="14" t="s">
        <v>14</v>
      </c>
      <c r="D1046" s="45"/>
      <c r="E1046" s="14">
        <f t="shared" si="64"/>
        <v>1</v>
      </c>
      <c r="F1046" s="14">
        <f t="shared" si="65"/>
        <v>0</v>
      </c>
      <c r="G1046" s="14">
        <f t="shared" si="66"/>
        <v>1</v>
      </c>
      <c r="H1046" s="14">
        <f t="shared" si="67"/>
        <v>1</v>
      </c>
      <c r="I1046" s="14">
        <v>58035</v>
      </c>
      <c r="J1046" s="14">
        <v>1</v>
      </c>
      <c r="K1046" s="14">
        <v>64</v>
      </c>
      <c r="L1046" s="14">
        <v>20</v>
      </c>
      <c r="M1046" s="48">
        <v>86581.0524756464</v>
      </c>
    </row>
    <row r="1047" spans="1:13" ht="15.75" customHeight="1" x14ac:dyDescent="0.35">
      <c r="A1047" s="13" t="s">
        <v>9</v>
      </c>
      <c r="B1047" s="14" t="s">
        <v>13</v>
      </c>
      <c r="C1047" s="14" t="s">
        <v>11</v>
      </c>
      <c r="D1047" s="45"/>
      <c r="E1047" s="14">
        <f t="shared" si="64"/>
        <v>1</v>
      </c>
      <c r="F1047" s="14">
        <f t="shared" si="65"/>
        <v>0</v>
      </c>
      <c r="G1047" s="14">
        <f t="shared" si="66"/>
        <v>0</v>
      </c>
      <c r="H1047" s="14">
        <f t="shared" si="67"/>
        <v>0</v>
      </c>
      <c r="I1047" s="14">
        <v>46857</v>
      </c>
      <c r="J1047" s="14">
        <v>2</v>
      </c>
      <c r="K1047" s="14">
        <v>39</v>
      </c>
      <c r="L1047" s="14">
        <v>28</v>
      </c>
      <c r="M1047" s="48">
        <v>59126.222083978071</v>
      </c>
    </row>
    <row r="1048" spans="1:13" ht="15.75" customHeight="1" x14ac:dyDescent="0.35">
      <c r="A1048" s="13" t="s">
        <v>9</v>
      </c>
      <c r="B1048" s="14" t="s">
        <v>13</v>
      </c>
      <c r="C1048" s="14" t="s">
        <v>14</v>
      </c>
      <c r="D1048" s="45"/>
      <c r="E1048" s="14">
        <f t="shared" si="64"/>
        <v>1</v>
      </c>
      <c r="F1048" s="14">
        <f t="shared" si="65"/>
        <v>0</v>
      </c>
      <c r="G1048" s="14">
        <f t="shared" si="66"/>
        <v>0</v>
      </c>
      <c r="H1048" s="14">
        <f t="shared" si="67"/>
        <v>1</v>
      </c>
      <c r="I1048" s="14">
        <v>57928</v>
      </c>
      <c r="J1048" s="14">
        <v>3</v>
      </c>
      <c r="K1048" s="14">
        <v>58</v>
      </c>
      <c r="L1048" s="14">
        <v>55</v>
      </c>
      <c r="M1048" s="48">
        <v>70711.326108762325</v>
      </c>
    </row>
    <row r="1049" spans="1:13" ht="15.75" customHeight="1" x14ac:dyDescent="0.35">
      <c r="A1049" s="13" t="s">
        <v>15</v>
      </c>
      <c r="B1049" s="14" t="s">
        <v>10</v>
      </c>
      <c r="C1049" s="14" t="s">
        <v>11</v>
      </c>
      <c r="D1049" s="45"/>
      <c r="E1049" s="14">
        <f t="shared" si="64"/>
        <v>0</v>
      </c>
      <c r="F1049" s="14">
        <f t="shared" si="65"/>
        <v>0</v>
      </c>
      <c r="G1049" s="14">
        <f t="shared" si="66"/>
        <v>1</v>
      </c>
      <c r="H1049" s="14">
        <f t="shared" si="67"/>
        <v>0</v>
      </c>
      <c r="I1049" s="14">
        <v>48975</v>
      </c>
      <c r="J1049" s="14">
        <v>4</v>
      </c>
      <c r="K1049" s="14">
        <v>56</v>
      </c>
      <c r="L1049" s="14">
        <v>43</v>
      </c>
      <c r="M1049" s="48">
        <v>77684.114440713151</v>
      </c>
    </row>
    <row r="1050" spans="1:13" ht="15.75" customHeight="1" x14ac:dyDescent="0.35">
      <c r="A1050" s="13" t="s">
        <v>9</v>
      </c>
      <c r="B1050" s="14" t="s">
        <v>13</v>
      </c>
      <c r="C1050" s="14" t="s">
        <v>11</v>
      </c>
      <c r="D1050" s="45"/>
      <c r="E1050" s="14">
        <f t="shared" si="64"/>
        <v>1</v>
      </c>
      <c r="F1050" s="14">
        <f t="shared" si="65"/>
        <v>0</v>
      </c>
      <c r="G1050" s="14">
        <f t="shared" si="66"/>
        <v>0</v>
      </c>
      <c r="H1050" s="14">
        <f t="shared" si="67"/>
        <v>0</v>
      </c>
      <c r="I1050" s="14">
        <v>46945</v>
      </c>
      <c r="J1050" s="14">
        <v>4</v>
      </c>
      <c r="K1050" s="14">
        <v>53</v>
      </c>
      <c r="L1050" s="14">
        <v>43</v>
      </c>
      <c r="M1050" s="48">
        <v>63095.421858550209</v>
      </c>
    </row>
    <row r="1051" spans="1:13" ht="15.75" customHeight="1" x14ac:dyDescent="0.35">
      <c r="A1051" s="13" t="s">
        <v>12</v>
      </c>
      <c r="B1051" s="14" t="s">
        <v>10</v>
      </c>
      <c r="C1051" s="14" t="s">
        <v>14</v>
      </c>
      <c r="D1051" s="45"/>
      <c r="E1051" s="14">
        <f t="shared" si="64"/>
        <v>0</v>
      </c>
      <c r="F1051" s="14">
        <f t="shared" si="65"/>
        <v>1</v>
      </c>
      <c r="G1051" s="14">
        <f t="shared" si="66"/>
        <v>1</v>
      </c>
      <c r="H1051" s="14">
        <f t="shared" si="67"/>
        <v>1</v>
      </c>
      <c r="I1051" s="14">
        <v>73214</v>
      </c>
      <c r="J1051" s="14">
        <v>4</v>
      </c>
      <c r="K1051" s="14">
        <v>57</v>
      </c>
      <c r="L1051" s="14">
        <v>22</v>
      </c>
      <c r="M1051" s="48">
        <v>100119.52566380106</v>
      </c>
    </row>
    <row r="1052" spans="1:13" ht="15.75" customHeight="1" x14ac:dyDescent="0.35">
      <c r="A1052" s="13" t="s">
        <v>15</v>
      </c>
      <c r="B1052" s="14" t="s">
        <v>13</v>
      </c>
      <c r="C1052" s="14" t="s">
        <v>11</v>
      </c>
      <c r="D1052" s="45"/>
      <c r="E1052" s="14">
        <f t="shared" si="64"/>
        <v>0</v>
      </c>
      <c r="F1052" s="14">
        <f t="shared" si="65"/>
        <v>0</v>
      </c>
      <c r="G1052" s="14">
        <f t="shared" si="66"/>
        <v>0</v>
      </c>
      <c r="H1052" s="14">
        <f t="shared" si="67"/>
        <v>0</v>
      </c>
      <c r="I1052" s="14">
        <v>48934</v>
      </c>
      <c r="J1052" s="14">
        <v>3</v>
      </c>
      <c r="K1052" s="14">
        <v>73</v>
      </c>
      <c r="L1052" s="14">
        <v>25</v>
      </c>
      <c r="M1052" s="48">
        <v>58063.007524864304</v>
      </c>
    </row>
    <row r="1053" spans="1:13" ht="15.75" customHeight="1" x14ac:dyDescent="0.35">
      <c r="A1053" s="13" t="s">
        <v>9</v>
      </c>
      <c r="B1053" s="14" t="s">
        <v>10</v>
      </c>
      <c r="C1053" s="14" t="s">
        <v>14</v>
      </c>
      <c r="D1053" s="45"/>
      <c r="E1053" s="14">
        <f t="shared" si="64"/>
        <v>1</v>
      </c>
      <c r="F1053" s="14">
        <f t="shared" si="65"/>
        <v>0</v>
      </c>
      <c r="G1053" s="14">
        <f t="shared" si="66"/>
        <v>1</v>
      </c>
      <c r="H1053" s="14">
        <f t="shared" si="67"/>
        <v>1</v>
      </c>
      <c r="I1053" s="14">
        <v>59776</v>
      </c>
      <c r="J1053" s="14">
        <v>1</v>
      </c>
      <c r="K1053" s="14">
        <v>48</v>
      </c>
      <c r="L1053" s="14">
        <v>49</v>
      </c>
      <c r="M1053" s="48">
        <v>103831.71763964888</v>
      </c>
    </row>
    <row r="1054" spans="1:13" ht="15.75" customHeight="1" x14ac:dyDescent="0.35">
      <c r="A1054" s="13" t="s">
        <v>15</v>
      </c>
      <c r="B1054" s="14" t="s">
        <v>13</v>
      </c>
      <c r="C1054" s="14" t="s">
        <v>11</v>
      </c>
      <c r="D1054" s="45"/>
      <c r="E1054" s="14">
        <f t="shared" si="64"/>
        <v>0</v>
      </c>
      <c r="F1054" s="14">
        <f t="shared" si="65"/>
        <v>0</v>
      </c>
      <c r="G1054" s="14">
        <f t="shared" si="66"/>
        <v>0</v>
      </c>
      <c r="H1054" s="14">
        <f t="shared" si="67"/>
        <v>0</v>
      </c>
      <c r="I1054" s="14">
        <v>65198</v>
      </c>
      <c r="J1054" s="14">
        <v>4</v>
      </c>
      <c r="K1054" s="14">
        <v>55</v>
      </c>
      <c r="L1054" s="14">
        <v>44</v>
      </c>
      <c r="M1054" s="48">
        <v>60870.904682762273</v>
      </c>
    </row>
    <row r="1055" spans="1:13" ht="15.75" customHeight="1" x14ac:dyDescent="0.35">
      <c r="A1055" s="13" t="s">
        <v>9</v>
      </c>
      <c r="B1055" s="14" t="s">
        <v>13</v>
      </c>
      <c r="C1055" s="14" t="s">
        <v>14</v>
      </c>
      <c r="D1055" s="45"/>
      <c r="E1055" s="14">
        <f t="shared" si="64"/>
        <v>1</v>
      </c>
      <c r="F1055" s="14">
        <f t="shared" si="65"/>
        <v>0</v>
      </c>
      <c r="G1055" s="14">
        <f t="shared" si="66"/>
        <v>0</v>
      </c>
      <c r="H1055" s="14">
        <f t="shared" si="67"/>
        <v>1</v>
      </c>
      <c r="I1055" s="14">
        <v>55202</v>
      </c>
      <c r="J1055" s="14">
        <v>1</v>
      </c>
      <c r="K1055" s="14">
        <v>56</v>
      </c>
      <c r="L1055" s="14">
        <v>64</v>
      </c>
      <c r="M1055" s="48">
        <v>74959.861685191645</v>
      </c>
    </row>
    <row r="1056" spans="1:13" ht="15.75" customHeight="1" x14ac:dyDescent="0.35">
      <c r="A1056" s="13" t="s">
        <v>9</v>
      </c>
      <c r="B1056" s="14" t="s">
        <v>13</v>
      </c>
      <c r="C1056" s="14" t="s">
        <v>14</v>
      </c>
      <c r="D1056" s="45"/>
      <c r="E1056" s="14">
        <f t="shared" si="64"/>
        <v>1</v>
      </c>
      <c r="F1056" s="14">
        <f t="shared" si="65"/>
        <v>0</v>
      </c>
      <c r="G1056" s="14">
        <f t="shared" si="66"/>
        <v>0</v>
      </c>
      <c r="H1056" s="14">
        <f t="shared" si="67"/>
        <v>1</v>
      </c>
      <c r="I1056" s="14">
        <v>54972</v>
      </c>
      <c r="J1056" s="14">
        <v>1</v>
      </c>
      <c r="K1056" s="14">
        <v>85</v>
      </c>
      <c r="L1056" s="14">
        <v>49</v>
      </c>
      <c r="M1056" s="48">
        <v>78075.418085463054</v>
      </c>
    </row>
    <row r="1057" spans="1:13" ht="15.75" customHeight="1" x14ac:dyDescent="0.35">
      <c r="A1057" s="13" t="s">
        <v>9</v>
      </c>
      <c r="B1057" s="14" t="s">
        <v>10</v>
      </c>
      <c r="C1057" s="14" t="s">
        <v>14</v>
      </c>
      <c r="D1057" s="45"/>
      <c r="E1057" s="14">
        <f t="shared" si="64"/>
        <v>1</v>
      </c>
      <c r="F1057" s="14">
        <f t="shared" si="65"/>
        <v>0</v>
      </c>
      <c r="G1057" s="14">
        <f t="shared" si="66"/>
        <v>1</v>
      </c>
      <c r="H1057" s="14">
        <f t="shared" si="67"/>
        <v>1</v>
      </c>
      <c r="I1057" s="14">
        <v>56927</v>
      </c>
      <c r="J1057" s="14">
        <v>2</v>
      </c>
      <c r="K1057" s="14">
        <v>79</v>
      </c>
      <c r="L1057" s="14">
        <v>47</v>
      </c>
      <c r="M1057" s="48">
        <v>93102.250994564223</v>
      </c>
    </row>
    <row r="1058" spans="1:13" ht="15.75" customHeight="1" x14ac:dyDescent="0.35">
      <c r="A1058" s="13" t="s">
        <v>15</v>
      </c>
      <c r="B1058" s="14" t="s">
        <v>13</v>
      </c>
      <c r="C1058" s="14" t="s">
        <v>11</v>
      </c>
      <c r="D1058" s="45"/>
      <c r="E1058" s="14">
        <f t="shared" si="64"/>
        <v>0</v>
      </c>
      <c r="F1058" s="14">
        <f t="shared" si="65"/>
        <v>0</v>
      </c>
      <c r="G1058" s="14">
        <f t="shared" si="66"/>
        <v>0</v>
      </c>
      <c r="H1058" s="14">
        <f t="shared" si="67"/>
        <v>0</v>
      </c>
      <c r="I1058" s="14">
        <v>46207</v>
      </c>
      <c r="J1058" s="14">
        <v>3</v>
      </c>
      <c r="K1058" s="14">
        <v>71</v>
      </c>
      <c r="L1058" s="14">
        <v>27</v>
      </c>
      <c r="M1058" s="48">
        <v>60878.730624798656</v>
      </c>
    </row>
    <row r="1059" spans="1:13" ht="15.75" customHeight="1" x14ac:dyDescent="0.35">
      <c r="A1059" s="13" t="s">
        <v>15</v>
      </c>
      <c r="B1059" s="14" t="s">
        <v>13</v>
      </c>
      <c r="C1059" s="14" t="s">
        <v>14</v>
      </c>
      <c r="D1059" s="45"/>
      <c r="E1059" s="14">
        <f t="shared" si="64"/>
        <v>0</v>
      </c>
      <c r="F1059" s="14">
        <f t="shared" si="65"/>
        <v>0</v>
      </c>
      <c r="G1059" s="14">
        <f t="shared" si="66"/>
        <v>0</v>
      </c>
      <c r="H1059" s="14">
        <f t="shared" si="67"/>
        <v>1</v>
      </c>
      <c r="I1059" s="14">
        <v>54594</v>
      </c>
      <c r="J1059" s="14">
        <v>2</v>
      </c>
      <c r="K1059" s="14">
        <v>50</v>
      </c>
      <c r="L1059" s="14">
        <v>55</v>
      </c>
      <c r="M1059" s="48">
        <v>72363.845269388796</v>
      </c>
    </row>
    <row r="1060" spans="1:13" ht="15.75" customHeight="1" x14ac:dyDescent="0.35">
      <c r="A1060" s="13" t="s">
        <v>9</v>
      </c>
      <c r="B1060" s="14" t="s">
        <v>13</v>
      </c>
      <c r="C1060" s="14" t="s">
        <v>11</v>
      </c>
      <c r="D1060" s="45"/>
      <c r="E1060" s="14">
        <f t="shared" si="64"/>
        <v>1</v>
      </c>
      <c r="F1060" s="14">
        <f t="shared" si="65"/>
        <v>0</v>
      </c>
      <c r="G1060" s="14">
        <f t="shared" si="66"/>
        <v>0</v>
      </c>
      <c r="H1060" s="14">
        <f t="shared" si="67"/>
        <v>0</v>
      </c>
      <c r="I1060" s="14">
        <v>55117</v>
      </c>
      <c r="J1060" s="14">
        <v>2</v>
      </c>
      <c r="K1060" s="14">
        <v>59</v>
      </c>
      <c r="L1060" s="14">
        <v>48</v>
      </c>
      <c r="M1060" s="48">
        <v>72943.172261280037</v>
      </c>
    </row>
    <row r="1061" spans="1:13" ht="15.75" customHeight="1" x14ac:dyDescent="0.35">
      <c r="A1061" s="13" t="s">
        <v>12</v>
      </c>
      <c r="B1061" s="14" t="s">
        <v>13</v>
      </c>
      <c r="C1061" s="14" t="s">
        <v>11</v>
      </c>
      <c r="D1061" s="45"/>
      <c r="E1061" s="14">
        <f t="shared" si="64"/>
        <v>0</v>
      </c>
      <c r="F1061" s="14">
        <f t="shared" si="65"/>
        <v>1</v>
      </c>
      <c r="G1061" s="14">
        <f t="shared" si="66"/>
        <v>0</v>
      </c>
      <c r="H1061" s="14">
        <f t="shared" si="67"/>
        <v>0</v>
      </c>
      <c r="I1061" s="14">
        <v>53985</v>
      </c>
      <c r="J1061" s="14">
        <v>2</v>
      </c>
      <c r="K1061" s="14">
        <v>45</v>
      </c>
      <c r="L1061" s="14">
        <v>45</v>
      </c>
      <c r="M1061" s="48">
        <v>69523.017140990734</v>
      </c>
    </row>
    <row r="1062" spans="1:13" ht="15.75" customHeight="1" x14ac:dyDescent="0.35">
      <c r="A1062" s="13" t="s">
        <v>12</v>
      </c>
      <c r="B1062" s="14" t="s">
        <v>13</v>
      </c>
      <c r="C1062" s="14" t="s">
        <v>11</v>
      </c>
      <c r="D1062" s="45"/>
      <c r="E1062" s="14">
        <f t="shared" si="64"/>
        <v>0</v>
      </c>
      <c r="F1062" s="14">
        <f t="shared" si="65"/>
        <v>1</v>
      </c>
      <c r="G1062" s="14">
        <f t="shared" si="66"/>
        <v>0</v>
      </c>
      <c r="H1062" s="14">
        <f t="shared" si="67"/>
        <v>0</v>
      </c>
      <c r="I1062" s="14">
        <v>61926</v>
      </c>
      <c r="J1062" s="14">
        <v>2</v>
      </c>
      <c r="K1062" s="14">
        <v>46</v>
      </c>
      <c r="L1062" s="14">
        <v>24</v>
      </c>
      <c r="M1062" s="48">
        <v>63313.756017256164</v>
      </c>
    </row>
    <row r="1063" spans="1:13" ht="15.75" customHeight="1" x14ac:dyDescent="0.35">
      <c r="A1063" s="13" t="s">
        <v>15</v>
      </c>
      <c r="B1063" s="14" t="s">
        <v>13</v>
      </c>
      <c r="C1063" s="14" t="s">
        <v>14</v>
      </c>
      <c r="D1063" s="45"/>
      <c r="E1063" s="14">
        <f t="shared" si="64"/>
        <v>0</v>
      </c>
      <c r="F1063" s="14">
        <f t="shared" si="65"/>
        <v>0</v>
      </c>
      <c r="G1063" s="14">
        <f t="shared" si="66"/>
        <v>0</v>
      </c>
      <c r="H1063" s="14">
        <f t="shared" si="67"/>
        <v>1</v>
      </c>
      <c r="I1063" s="14">
        <v>56184</v>
      </c>
      <c r="J1063" s="14">
        <v>4</v>
      </c>
      <c r="K1063" s="14">
        <v>58</v>
      </c>
      <c r="L1063" s="14">
        <v>32</v>
      </c>
      <c r="M1063" s="48">
        <v>66697.468359983512</v>
      </c>
    </row>
    <row r="1064" spans="1:13" ht="15.75" customHeight="1" x14ac:dyDescent="0.35">
      <c r="A1064" s="13" t="s">
        <v>12</v>
      </c>
      <c r="B1064" s="14" t="s">
        <v>13</v>
      </c>
      <c r="C1064" s="14" t="s">
        <v>14</v>
      </c>
      <c r="D1064" s="45"/>
      <c r="E1064" s="14">
        <f t="shared" si="64"/>
        <v>0</v>
      </c>
      <c r="F1064" s="14">
        <f t="shared" si="65"/>
        <v>1</v>
      </c>
      <c r="G1064" s="14">
        <f t="shared" si="66"/>
        <v>0</v>
      </c>
      <c r="H1064" s="14">
        <f t="shared" si="67"/>
        <v>1</v>
      </c>
      <c r="I1064" s="14">
        <v>56101</v>
      </c>
      <c r="J1064" s="14">
        <v>3</v>
      </c>
      <c r="K1064" s="14">
        <v>62</v>
      </c>
      <c r="L1064" s="14">
        <v>24</v>
      </c>
      <c r="M1064" s="48">
        <v>59041.081356416165</v>
      </c>
    </row>
    <row r="1065" spans="1:13" ht="15.75" customHeight="1" x14ac:dyDescent="0.35">
      <c r="A1065" s="13" t="s">
        <v>12</v>
      </c>
      <c r="B1065" s="14" t="s">
        <v>13</v>
      </c>
      <c r="C1065" s="14" t="s">
        <v>14</v>
      </c>
      <c r="D1065" s="45"/>
      <c r="E1065" s="14">
        <f t="shared" si="64"/>
        <v>0</v>
      </c>
      <c r="F1065" s="14">
        <f t="shared" si="65"/>
        <v>1</v>
      </c>
      <c r="G1065" s="14">
        <f t="shared" si="66"/>
        <v>0</v>
      </c>
      <c r="H1065" s="14">
        <f t="shared" si="67"/>
        <v>1</v>
      </c>
      <c r="I1065" s="14">
        <v>52401</v>
      </c>
      <c r="J1065" s="14">
        <v>3</v>
      </c>
      <c r="K1065" s="14">
        <v>48</v>
      </c>
      <c r="L1065" s="14">
        <v>57</v>
      </c>
      <c r="M1065" s="48">
        <v>73990.758205405888</v>
      </c>
    </row>
    <row r="1066" spans="1:13" ht="15.75" customHeight="1" x14ac:dyDescent="0.35">
      <c r="A1066" s="13" t="s">
        <v>12</v>
      </c>
      <c r="B1066" s="14" t="s">
        <v>10</v>
      </c>
      <c r="C1066" s="14" t="s">
        <v>14</v>
      </c>
      <c r="D1066" s="45"/>
      <c r="E1066" s="14">
        <f t="shared" si="64"/>
        <v>0</v>
      </c>
      <c r="F1066" s="14">
        <f t="shared" si="65"/>
        <v>1</v>
      </c>
      <c r="G1066" s="14">
        <f t="shared" si="66"/>
        <v>1</v>
      </c>
      <c r="H1066" s="14">
        <f t="shared" si="67"/>
        <v>1</v>
      </c>
      <c r="I1066" s="14">
        <v>61410</v>
      </c>
      <c r="J1066" s="14">
        <v>4</v>
      </c>
      <c r="K1066" s="14">
        <v>83</v>
      </c>
      <c r="L1066" s="14">
        <v>59</v>
      </c>
      <c r="M1066" s="48">
        <v>102928.714227242</v>
      </c>
    </row>
    <row r="1067" spans="1:13" ht="15.75" customHeight="1" x14ac:dyDescent="0.35">
      <c r="A1067" s="13" t="s">
        <v>15</v>
      </c>
      <c r="B1067" s="14" t="s">
        <v>13</v>
      </c>
      <c r="C1067" s="14" t="s">
        <v>14</v>
      </c>
      <c r="D1067" s="45"/>
      <c r="E1067" s="14">
        <f t="shared" si="64"/>
        <v>0</v>
      </c>
      <c r="F1067" s="14">
        <f t="shared" si="65"/>
        <v>0</v>
      </c>
      <c r="G1067" s="14">
        <f t="shared" si="66"/>
        <v>0</v>
      </c>
      <c r="H1067" s="14">
        <f t="shared" si="67"/>
        <v>1</v>
      </c>
      <c r="I1067" s="14">
        <v>48638</v>
      </c>
      <c r="J1067" s="14">
        <v>1</v>
      </c>
      <c r="K1067" s="14">
        <v>54</v>
      </c>
      <c r="L1067" s="14">
        <v>36</v>
      </c>
      <c r="M1067" s="48">
        <v>68374.749103104521</v>
      </c>
    </row>
    <row r="1068" spans="1:13" ht="15.75" customHeight="1" x14ac:dyDescent="0.35">
      <c r="A1068" s="13" t="s">
        <v>9</v>
      </c>
      <c r="B1068" s="14" t="s">
        <v>13</v>
      </c>
      <c r="C1068" s="14" t="s">
        <v>11</v>
      </c>
      <c r="D1068" s="45"/>
      <c r="E1068" s="14">
        <f t="shared" si="64"/>
        <v>1</v>
      </c>
      <c r="F1068" s="14">
        <f t="shared" si="65"/>
        <v>0</v>
      </c>
      <c r="G1068" s="14">
        <f t="shared" si="66"/>
        <v>0</v>
      </c>
      <c r="H1068" s="14">
        <f t="shared" si="67"/>
        <v>0</v>
      </c>
      <c r="I1068" s="14">
        <v>47527</v>
      </c>
      <c r="J1068" s="14">
        <v>2</v>
      </c>
      <c r="K1068" s="14">
        <v>77</v>
      </c>
      <c r="L1068" s="14">
        <v>29</v>
      </c>
      <c r="M1068" s="48">
        <v>58336.535717828934</v>
      </c>
    </row>
    <row r="1069" spans="1:13" ht="15.75" customHeight="1" x14ac:dyDescent="0.35">
      <c r="A1069" s="13" t="s">
        <v>9</v>
      </c>
      <c r="B1069" s="14" t="s">
        <v>13</v>
      </c>
      <c r="C1069" s="14" t="s">
        <v>11</v>
      </c>
      <c r="D1069" s="45"/>
      <c r="E1069" s="14">
        <f t="shared" si="64"/>
        <v>1</v>
      </c>
      <c r="F1069" s="14">
        <f t="shared" si="65"/>
        <v>0</v>
      </c>
      <c r="G1069" s="14">
        <f t="shared" si="66"/>
        <v>0</v>
      </c>
      <c r="H1069" s="14">
        <f t="shared" si="67"/>
        <v>0</v>
      </c>
      <c r="I1069" s="14">
        <v>45405</v>
      </c>
      <c r="J1069" s="14">
        <v>1</v>
      </c>
      <c r="K1069" s="14">
        <v>78</v>
      </c>
      <c r="L1069" s="14">
        <v>42</v>
      </c>
      <c r="M1069" s="48">
        <v>73800.360611974451</v>
      </c>
    </row>
    <row r="1070" spans="1:13" ht="15.75" customHeight="1" x14ac:dyDescent="0.35">
      <c r="A1070" s="13" t="s">
        <v>12</v>
      </c>
      <c r="B1070" s="14" t="s">
        <v>13</v>
      </c>
      <c r="C1070" s="14" t="s">
        <v>14</v>
      </c>
      <c r="D1070" s="45"/>
      <c r="E1070" s="14">
        <f t="shared" si="64"/>
        <v>0</v>
      </c>
      <c r="F1070" s="14">
        <f t="shared" si="65"/>
        <v>1</v>
      </c>
      <c r="G1070" s="14">
        <f t="shared" si="66"/>
        <v>0</v>
      </c>
      <c r="H1070" s="14">
        <f t="shared" si="67"/>
        <v>1</v>
      </c>
      <c r="I1070" s="14">
        <v>62532</v>
      </c>
      <c r="J1070" s="14">
        <v>4</v>
      </c>
      <c r="K1070" s="14">
        <v>70</v>
      </c>
      <c r="L1070" s="14">
        <v>48</v>
      </c>
      <c r="M1070" s="48">
        <v>65021.821672524151</v>
      </c>
    </row>
    <row r="1071" spans="1:13" ht="15.75" customHeight="1" x14ac:dyDescent="0.35">
      <c r="A1071" s="13" t="s">
        <v>9</v>
      </c>
      <c r="B1071" s="14" t="s">
        <v>13</v>
      </c>
      <c r="C1071" s="14" t="s">
        <v>14</v>
      </c>
      <c r="D1071" s="45"/>
      <c r="E1071" s="14">
        <f t="shared" si="64"/>
        <v>1</v>
      </c>
      <c r="F1071" s="14">
        <f t="shared" si="65"/>
        <v>0</v>
      </c>
      <c r="G1071" s="14">
        <f t="shared" si="66"/>
        <v>0</v>
      </c>
      <c r="H1071" s="14">
        <f t="shared" si="67"/>
        <v>1</v>
      </c>
      <c r="I1071" s="14">
        <v>71760</v>
      </c>
      <c r="J1071" s="14">
        <v>4</v>
      </c>
      <c r="K1071" s="14">
        <v>40</v>
      </c>
      <c r="L1071" s="14">
        <v>39</v>
      </c>
      <c r="M1071" s="48">
        <v>71187.521572078884</v>
      </c>
    </row>
    <row r="1072" spans="1:13" ht="15.75" customHeight="1" x14ac:dyDescent="0.35">
      <c r="A1072" s="13" t="s">
        <v>15</v>
      </c>
      <c r="B1072" s="14" t="s">
        <v>13</v>
      </c>
      <c r="C1072" s="14" t="s">
        <v>14</v>
      </c>
      <c r="D1072" s="45"/>
      <c r="E1072" s="14">
        <f t="shared" si="64"/>
        <v>0</v>
      </c>
      <c r="F1072" s="14">
        <f t="shared" si="65"/>
        <v>0</v>
      </c>
      <c r="G1072" s="14">
        <f t="shared" si="66"/>
        <v>0</v>
      </c>
      <c r="H1072" s="14">
        <f t="shared" si="67"/>
        <v>1</v>
      </c>
      <c r="I1072" s="14">
        <v>46342</v>
      </c>
      <c r="J1072" s="14">
        <v>3</v>
      </c>
      <c r="K1072" s="14">
        <v>42</v>
      </c>
      <c r="L1072" s="14">
        <v>63</v>
      </c>
      <c r="M1072" s="48">
        <v>78936.187509007927</v>
      </c>
    </row>
    <row r="1073" spans="1:13" ht="15.75" customHeight="1" x14ac:dyDescent="0.35">
      <c r="A1073" s="13" t="s">
        <v>12</v>
      </c>
      <c r="B1073" s="14" t="s">
        <v>13</v>
      </c>
      <c r="C1073" s="14" t="s">
        <v>11</v>
      </c>
      <c r="D1073" s="45"/>
      <c r="E1073" s="14">
        <f t="shared" si="64"/>
        <v>0</v>
      </c>
      <c r="F1073" s="14">
        <f t="shared" si="65"/>
        <v>1</v>
      </c>
      <c r="G1073" s="14">
        <f t="shared" si="66"/>
        <v>0</v>
      </c>
      <c r="H1073" s="14">
        <f t="shared" si="67"/>
        <v>0</v>
      </c>
      <c r="I1073" s="14">
        <v>53031</v>
      </c>
      <c r="J1073" s="14">
        <v>4</v>
      </c>
      <c r="K1073" s="14">
        <v>68</v>
      </c>
      <c r="L1073" s="14">
        <v>54</v>
      </c>
      <c r="M1073" s="48">
        <v>64318.121742918636</v>
      </c>
    </row>
    <row r="1074" spans="1:13" ht="15.75" customHeight="1" x14ac:dyDescent="0.35">
      <c r="A1074" s="13" t="s">
        <v>12</v>
      </c>
      <c r="B1074" s="14" t="s">
        <v>10</v>
      </c>
      <c r="C1074" s="14" t="s">
        <v>14</v>
      </c>
      <c r="D1074" s="45"/>
      <c r="E1074" s="14">
        <f t="shared" si="64"/>
        <v>0</v>
      </c>
      <c r="F1074" s="14">
        <f t="shared" si="65"/>
        <v>1</v>
      </c>
      <c r="G1074" s="14">
        <f t="shared" si="66"/>
        <v>1</v>
      </c>
      <c r="H1074" s="14">
        <f t="shared" si="67"/>
        <v>1</v>
      </c>
      <c r="I1074" s="14">
        <v>61439</v>
      </c>
      <c r="J1074" s="14">
        <v>2</v>
      </c>
      <c r="K1074" s="14">
        <v>56</v>
      </c>
      <c r="L1074" s="14">
        <v>37</v>
      </c>
      <c r="M1074" s="48">
        <v>101788.37689750498</v>
      </c>
    </row>
    <row r="1075" spans="1:13" ht="15.75" customHeight="1" x14ac:dyDescent="0.35">
      <c r="A1075" s="13" t="s">
        <v>9</v>
      </c>
      <c r="B1075" s="14" t="s">
        <v>13</v>
      </c>
      <c r="C1075" s="14" t="s">
        <v>14</v>
      </c>
      <c r="D1075" s="45"/>
      <c r="E1075" s="14">
        <f t="shared" si="64"/>
        <v>1</v>
      </c>
      <c r="F1075" s="14">
        <f t="shared" si="65"/>
        <v>0</v>
      </c>
      <c r="G1075" s="14">
        <f t="shared" si="66"/>
        <v>0</v>
      </c>
      <c r="H1075" s="14">
        <f t="shared" si="67"/>
        <v>1</v>
      </c>
      <c r="I1075" s="14">
        <v>55130</v>
      </c>
      <c r="J1075" s="14">
        <v>4</v>
      </c>
      <c r="K1075" s="14">
        <v>54</v>
      </c>
      <c r="L1075" s="14">
        <v>63</v>
      </c>
      <c r="M1075" s="48">
        <v>76329.434728796914</v>
      </c>
    </row>
    <row r="1076" spans="1:13" ht="15.75" customHeight="1" x14ac:dyDescent="0.35">
      <c r="A1076" s="13" t="s">
        <v>15</v>
      </c>
      <c r="B1076" s="14" t="s">
        <v>13</v>
      </c>
      <c r="C1076" s="14" t="s">
        <v>14</v>
      </c>
      <c r="D1076" s="45"/>
      <c r="E1076" s="14">
        <f t="shared" si="64"/>
        <v>0</v>
      </c>
      <c r="F1076" s="14">
        <f t="shared" si="65"/>
        <v>0</v>
      </c>
      <c r="G1076" s="14">
        <f t="shared" si="66"/>
        <v>0</v>
      </c>
      <c r="H1076" s="14">
        <f t="shared" si="67"/>
        <v>1</v>
      </c>
      <c r="I1076" s="14">
        <v>60214</v>
      </c>
      <c r="J1076" s="14">
        <v>3</v>
      </c>
      <c r="K1076" s="14">
        <v>59</v>
      </c>
      <c r="L1076" s="14">
        <v>21</v>
      </c>
      <c r="M1076" s="48">
        <v>62418.979000545485</v>
      </c>
    </row>
    <row r="1077" spans="1:13" ht="15.75" customHeight="1" x14ac:dyDescent="0.35">
      <c r="A1077" s="13" t="s">
        <v>9</v>
      </c>
      <c r="B1077" s="14" t="s">
        <v>13</v>
      </c>
      <c r="C1077" s="14" t="s">
        <v>11</v>
      </c>
      <c r="D1077" s="45"/>
      <c r="E1077" s="14">
        <f t="shared" si="64"/>
        <v>1</v>
      </c>
      <c r="F1077" s="14">
        <f t="shared" si="65"/>
        <v>0</v>
      </c>
      <c r="G1077" s="14">
        <f t="shared" si="66"/>
        <v>0</v>
      </c>
      <c r="H1077" s="14">
        <f t="shared" si="67"/>
        <v>0</v>
      </c>
      <c r="I1077" s="14">
        <v>52854</v>
      </c>
      <c r="J1077" s="14">
        <v>4</v>
      </c>
      <c r="K1077" s="14">
        <v>52</v>
      </c>
      <c r="L1077" s="14">
        <v>54</v>
      </c>
      <c r="M1077" s="48">
        <v>76868.812498046376</v>
      </c>
    </row>
    <row r="1078" spans="1:13" ht="15.75" customHeight="1" x14ac:dyDescent="0.35">
      <c r="A1078" s="13" t="s">
        <v>9</v>
      </c>
      <c r="B1078" s="14" t="s">
        <v>13</v>
      </c>
      <c r="C1078" s="14" t="s">
        <v>11</v>
      </c>
      <c r="D1078" s="45"/>
      <c r="E1078" s="14">
        <f t="shared" si="64"/>
        <v>1</v>
      </c>
      <c r="F1078" s="14">
        <f t="shared" si="65"/>
        <v>0</v>
      </c>
      <c r="G1078" s="14">
        <f t="shared" si="66"/>
        <v>0</v>
      </c>
      <c r="H1078" s="14">
        <f t="shared" si="67"/>
        <v>0</v>
      </c>
      <c r="I1078" s="14">
        <v>38765</v>
      </c>
      <c r="J1078" s="14">
        <v>4</v>
      </c>
      <c r="K1078" s="14">
        <v>72</v>
      </c>
      <c r="L1078" s="14">
        <v>60</v>
      </c>
      <c r="M1078" s="48">
        <v>80489.547651238259</v>
      </c>
    </row>
    <row r="1079" spans="1:13" ht="15.75" customHeight="1" x14ac:dyDescent="0.35">
      <c r="A1079" s="13" t="s">
        <v>12</v>
      </c>
      <c r="B1079" s="14" t="s">
        <v>13</v>
      </c>
      <c r="C1079" s="14" t="s">
        <v>11</v>
      </c>
      <c r="D1079" s="45"/>
      <c r="E1079" s="14">
        <f t="shared" si="64"/>
        <v>0</v>
      </c>
      <c r="F1079" s="14">
        <f t="shared" si="65"/>
        <v>1</v>
      </c>
      <c r="G1079" s="14">
        <f t="shared" si="66"/>
        <v>0</v>
      </c>
      <c r="H1079" s="14">
        <f t="shared" si="67"/>
        <v>0</v>
      </c>
      <c r="I1079" s="14">
        <v>56405</v>
      </c>
      <c r="J1079" s="14">
        <v>4</v>
      </c>
      <c r="K1079" s="14">
        <v>71</v>
      </c>
      <c r="L1079" s="14">
        <v>32</v>
      </c>
      <c r="M1079" s="48">
        <v>60035.100228312614</v>
      </c>
    </row>
    <row r="1080" spans="1:13" ht="15.75" customHeight="1" x14ac:dyDescent="0.35">
      <c r="A1080" s="13" t="s">
        <v>9</v>
      </c>
      <c r="B1080" s="14" t="s">
        <v>13</v>
      </c>
      <c r="C1080" s="14" t="s">
        <v>11</v>
      </c>
      <c r="D1080" s="45"/>
      <c r="E1080" s="14">
        <f t="shared" si="64"/>
        <v>1</v>
      </c>
      <c r="F1080" s="14">
        <f t="shared" si="65"/>
        <v>0</v>
      </c>
      <c r="G1080" s="14">
        <f t="shared" si="66"/>
        <v>0</v>
      </c>
      <c r="H1080" s="14">
        <f t="shared" si="67"/>
        <v>0</v>
      </c>
      <c r="I1080" s="14">
        <v>58805</v>
      </c>
      <c r="J1080" s="14">
        <v>1</v>
      </c>
      <c r="K1080" s="14">
        <v>36</v>
      </c>
      <c r="L1080" s="14">
        <v>47</v>
      </c>
      <c r="M1080" s="48">
        <v>74280.302963983166</v>
      </c>
    </row>
    <row r="1081" spans="1:13" ht="15.75" customHeight="1" x14ac:dyDescent="0.35">
      <c r="A1081" s="13" t="s">
        <v>9</v>
      </c>
      <c r="B1081" s="14" t="s">
        <v>13</v>
      </c>
      <c r="C1081" s="14" t="s">
        <v>14</v>
      </c>
      <c r="D1081" s="45"/>
      <c r="E1081" s="14">
        <f t="shared" si="64"/>
        <v>1</v>
      </c>
      <c r="F1081" s="14">
        <f t="shared" si="65"/>
        <v>0</v>
      </c>
      <c r="G1081" s="14">
        <f t="shared" si="66"/>
        <v>0</v>
      </c>
      <c r="H1081" s="14">
        <f t="shared" si="67"/>
        <v>1</v>
      </c>
      <c r="I1081" s="14">
        <v>52168</v>
      </c>
      <c r="J1081" s="14">
        <v>2</v>
      </c>
      <c r="K1081" s="14">
        <v>40</v>
      </c>
      <c r="L1081" s="14">
        <v>21</v>
      </c>
      <c r="M1081" s="48">
        <v>70571.959468185509</v>
      </c>
    </row>
    <row r="1082" spans="1:13" ht="15.75" customHeight="1" x14ac:dyDescent="0.35">
      <c r="A1082" s="13" t="s">
        <v>12</v>
      </c>
      <c r="B1082" s="14" t="s">
        <v>10</v>
      </c>
      <c r="C1082" s="14" t="s">
        <v>14</v>
      </c>
      <c r="D1082" s="45"/>
      <c r="E1082" s="14">
        <f t="shared" si="64"/>
        <v>0</v>
      </c>
      <c r="F1082" s="14">
        <f t="shared" si="65"/>
        <v>1</v>
      </c>
      <c r="G1082" s="14">
        <f t="shared" si="66"/>
        <v>1</v>
      </c>
      <c r="H1082" s="14">
        <f t="shared" si="67"/>
        <v>1</v>
      </c>
      <c r="I1082" s="14">
        <v>59767</v>
      </c>
      <c r="J1082" s="14">
        <v>2</v>
      </c>
      <c r="K1082" s="14">
        <v>37</v>
      </c>
      <c r="L1082" s="14">
        <v>28</v>
      </c>
      <c r="M1082" s="48">
        <v>98977.140716295922</v>
      </c>
    </row>
    <row r="1083" spans="1:13" ht="15.75" customHeight="1" x14ac:dyDescent="0.35">
      <c r="A1083" s="13" t="s">
        <v>12</v>
      </c>
      <c r="B1083" s="14" t="s">
        <v>13</v>
      </c>
      <c r="C1083" s="14" t="s">
        <v>14</v>
      </c>
      <c r="D1083" s="45"/>
      <c r="E1083" s="14">
        <f t="shared" si="64"/>
        <v>0</v>
      </c>
      <c r="F1083" s="14">
        <f t="shared" si="65"/>
        <v>1</v>
      </c>
      <c r="G1083" s="14">
        <f t="shared" si="66"/>
        <v>0</v>
      </c>
      <c r="H1083" s="14">
        <f t="shared" si="67"/>
        <v>1</v>
      </c>
      <c r="I1083" s="14">
        <v>54644</v>
      </c>
      <c r="J1083" s="14">
        <v>2</v>
      </c>
      <c r="K1083" s="14">
        <v>40</v>
      </c>
      <c r="L1083" s="14">
        <v>63</v>
      </c>
      <c r="M1083" s="48">
        <v>74059.057091426439</v>
      </c>
    </row>
    <row r="1084" spans="1:13" ht="15.75" customHeight="1" x14ac:dyDescent="0.35">
      <c r="A1084" s="13" t="s">
        <v>12</v>
      </c>
      <c r="B1084" s="14" t="s">
        <v>13</v>
      </c>
      <c r="C1084" s="14" t="s">
        <v>14</v>
      </c>
      <c r="D1084" s="45"/>
      <c r="E1084" s="14">
        <f t="shared" si="64"/>
        <v>0</v>
      </c>
      <c r="F1084" s="14">
        <f t="shared" si="65"/>
        <v>1</v>
      </c>
      <c r="G1084" s="14">
        <f t="shared" si="66"/>
        <v>0</v>
      </c>
      <c r="H1084" s="14">
        <f t="shared" si="67"/>
        <v>1</v>
      </c>
      <c r="I1084" s="14">
        <v>49891</v>
      </c>
      <c r="J1084" s="14">
        <v>4</v>
      </c>
      <c r="K1084" s="14">
        <v>75</v>
      </c>
      <c r="L1084" s="14">
        <v>18</v>
      </c>
      <c r="M1084" s="48">
        <v>66862.455069149204</v>
      </c>
    </row>
    <row r="1085" spans="1:13" ht="15.75" customHeight="1" x14ac:dyDescent="0.35">
      <c r="A1085" s="13" t="s">
        <v>15</v>
      </c>
      <c r="B1085" s="14" t="s">
        <v>13</v>
      </c>
      <c r="C1085" s="14" t="s">
        <v>14</v>
      </c>
      <c r="D1085" s="45"/>
      <c r="E1085" s="14">
        <f t="shared" si="64"/>
        <v>0</v>
      </c>
      <c r="F1085" s="14">
        <f t="shared" si="65"/>
        <v>0</v>
      </c>
      <c r="G1085" s="14">
        <f t="shared" si="66"/>
        <v>0</v>
      </c>
      <c r="H1085" s="14">
        <f t="shared" si="67"/>
        <v>1</v>
      </c>
      <c r="I1085" s="14">
        <v>49405</v>
      </c>
      <c r="J1085" s="14">
        <v>2</v>
      </c>
      <c r="K1085" s="14">
        <v>76</v>
      </c>
      <c r="L1085" s="14">
        <v>32</v>
      </c>
      <c r="M1085" s="48">
        <v>62673.138677626528</v>
      </c>
    </row>
    <row r="1086" spans="1:13" ht="15.75" customHeight="1" x14ac:dyDescent="0.35">
      <c r="A1086" s="13" t="s">
        <v>15</v>
      </c>
      <c r="B1086" s="14" t="s">
        <v>13</v>
      </c>
      <c r="C1086" s="14" t="s">
        <v>14</v>
      </c>
      <c r="D1086" s="45"/>
      <c r="E1086" s="14">
        <f t="shared" si="64"/>
        <v>0</v>
      </c>
      <c r="F1086" s="14">
        <f t="shared" si="65"/>
        <v>0</v>
      </c>
      <c r="G1086" s="14">
        <f t="shared" si="66"/>
        <v>0</v>
      </c>
      <c r="H1086" s="14">
        <f t="shared" si="67"/>
        <v>1</v>
      </c>
      <c r="I1086" s="14">
        <v>46596</v>
      </c>
      <c r="J1086" s="14">
        <v>1</v>
      </c>
      <c r="K1086" s="14">
        <v>49</v>
      </c>
      <c r="L1086" s="14">
        <v>38</v>
      </c>
      <c r="M1086" s="48">
        <v>61931.25332012392</v>
      </c>
    </row>
    <row r="1087" spans="1:13" ht="15.75" customHeight="1" x14ac:dyDescent="0.35">
      <c r="A1087" s="13" t="s">
        <v>9</v>
      </c>
      <c r="B1087" s="14" t="s">
        <v>13</v>
      </c>
      <c r="C1087" s="14" t="s">
        <v>14</v>
      </c>
      <c r="D1087" s="45"/>
      <c r="E1087" s="14">
        <f t="shared" si="64"/>
        <v>1</v>
      </c>
      <c r="F1087" s="14">
        <f t="shared" si="65"/>
        <v>0</v>
      </c>
      <c r="G1087" s="14">
        <f t="shared" si="66"/>
        <v>0</v>
      </c>
      <c r="H1087" s="14">
        <f t="shared" si="67"/>
        <v>1</v>
      </c>
      <c r="I1087" s="14">
        <v>55954</v>
      </c>
      <c r="J1087" s="14">
        <v>1</v>
      </c>
      <c r="K1087" s="14">
        <v>67</v>
      </c>
      <c r="L1087" s="14">
        <v>32</v>
      </c>
      <c r="M1087" s="48">
        <v>75850.125883456203</v>
      </c>
    </row>
    <row r="1088" spans="1:13" ht="15.75" customHeight="1" x14ac:dyDescent="0.35">
      <c r="A1088" s="13" t="s">
        <v>15</v>
      </c>
      <c r="B1088" s="14" t="s">
        <v>13</v>
      </c>
      <c r="C1088" s="14" t="s">
        <v>11</v>
      </c>
      <c r="D1088" s="45"/>
      <c r="E1088" s="14">
        <f t="shared" si="64"/>
        <v>0</v>
      </c>
      <c r="F1088" s="14">
        <f t="shared" si="65"/>
        <v>0</v>
      </c>
      <c r="G1088" s="14">
        <f t="shared" si="66"/>
        <v>0</v>
      </c>
      <c r="H1088" s="14">
        <f t="shared" si="67"/>
        <v>0</v>
      </c>
      <c r="I1088" s="14">
        <v>53647</v>
      </c>
      <c r="J1088" s="14">
        <v>4</v>
      </c>
      <c r="K1088" s="14">
        <v>64</v>
      </c>
      <c r="L1088" s="14">
        <v>62</v>
      </c>
      <c r="M1088" s="48">
        <v>74474.816730797465</v>
      </c>
    </row>
    <row r="1089" spans="1:13" ht="15.75" customHeight="1" x14ac:dyDescent="0.35">
      <c r="A1089" s="13" t="s">
        <v>9</v>
      </c>
      <c r="B1089" s="14" t="s">
        <v>10</v>
      </c>
      <c r="C1089" s="14" t="s">
        <v>11</v>
      </c>
      <c r="D1089" s="45"/>
      <c r="E1089" s="14">
        <f t="shared" si="64"/>
        <v>1</v>
      </c>
      <c r="F1089" s="14">
        <f t="shared" si="65"/>
        <v>0</v>
      </c>
      <c r="G1089" s="14">
        <f t="shared" si="66"/>
        <v>1</v>
      </c>
      <c r="H1089" s="14">
        <f t="shared" si="67"/>
        <v>0</v>
      </c>
      <c r="I1089" s="14">
        <v>42415</v>
      </c>
      <c r="J1089" s="14">
        <v>3</v>
      </c>
      <c r="K1089" s="14">
        <v>65</v>
      </c>
      <c r="L1089" s="14">
        <v>39</v>
      </c>
      <c r="M1089" s="48">
        <v>77673.624453786004</v>
      </c>
    </row>
    <row r="1090" spans="1:13" ht="15.75" customHeight="1" x14ac:dyDescent="0.35">
      <c r="A1090" s="13" t="s">
        <v>9</v>
      </c>
      <c r="B1090" s="14" t="s">
        <v>13</v>
      </c>
      <c r="C1090" s="14" t="s">
        <v>14</v>
      </c>
      <c r="D1090" s="45"/>
      <c r="E1090" s="14">
        <f t="shared" si="64"/>
        <v>1</v>
      </c>
      <c r="F1090" s="14">
        <f t="shared" si="65"/>
        <v>0</v>
      </c>
      <c r="G1090" s="14">
        <f t="shared" si="66"/>
        <v>0</v>
      </c>
      <c r="H1090" s="14">
        <f t="shared" si="67"/>
        <v>1</v>
      </c>
      <c r="I1090" s="14">
        <v>50550</v>
      </c>
      <c r="J1090" s="14">
        <v>3</v>
      </c>
      <c r="K1090" s="14">
        <v>78</v>
      </c>
      <c r="L1090" s="14">
        <v>55</v>
      </c>
      <c r="M1090" s="48">
        <v>79909.328301706206</v>
      </c>
    </row>
    <row r="1091" spans="1:13" ht="15.75" customHeight="1" x14ac:dyDescent="0.35">
      <c r="A1091" s="13" t="s">
        <v>15</v>
      </c>
      <c r="B1091" s="14" t="s">
        <v>13</v>
      </c>
      <c r="C1091" s="14" t="s">
        <v>14</v>
      </c>
      <c r="D1091" s="45"/>
      <c r="E1091" s="14">
        <f t="shared" si="64"/>
        <v>0</v>
      </c>
      <c r="F1091" s="14">
        <f t="shared" si="65"/>
        <v>0</v>
      </c>
      <c r="G1091" s="14">
        <f t="shared" si="66"/>
        <v>0</v>
      </c>
      <c r="H1091" s="14">
        <f t="shared" si="67"/>
        <v>1</v>
      </c>
      <c r="I1091" s="14">
        <v>51700</v>
      </c>
      <c r="J1091" s="14">
        <v>1</v>
      </c>
      <c r="K1091" s="14">
        <v>37</v>
      </c>
      <c r="L1091" s="14">
        <v>57</v>
      </c>
      <c r="M1091" s="48">
        <v>81569.982902835807</v>
      </c>
    </row>
    <row r="1092" spans="1:13" ht="15.75" customHeight="1" x14ac:dyDescent="0.35">
      <c r="A1092" s="13" t="s">
        <v>12</v>
      </c>
      <c r="B1092" s="14" t="s">
        <v>13</v>
      </c>
      <c r="C1092" s="14" t="s">
        <v>14</v>
      </c>
      <c r="D1092" s="45"/>
      <c r="E1092" s="14">
        <f t="shared" ref="E1092:E1155" si="68">IF(A1092="Tier 1",1,0)</f>
        <v>0</v>
      </c>
      <c r="F1092" s="14">
        <f t="shared" ref="F1092:F1155" si="69">IF(A1092="Tier 2",1,0)</f>
        <v>1</v>
      </c>
      <c r="G1092" s="14">
        <f t="shared" ref="G1092:G1155" si="70">IF(B1092="Manager",1,0)</f>
        <v>0</v>
      </c>
      <c r="H1092" s="14">
        <f t="shared" ref="H1092:H1155" si="71">IF(C1092="Metro",1,0)</f>
        <v>1</v>
      </c>
      <c r="I1092" s="14">
        <v>76815</v>
      </c>
      <c r="J1092" s="14">
        <v>4</v>
      </c>
      <c r="K1092" s="14">
        <v>75</v>
      </c>
      <c r="L1092" s="14">
        <v>52</v>
      </c>
      <c r="M1092" s="48">
        <v>82684.165678975041</v>
      </c>
    </row>
    <row r="1093" spans="1:13" ht="15.75" customHeight="1" x14ac:dyDescent="0.35">
      <c r="A1093" s="13" t="s">
        <v>9</v>
      </c>
      <c r="B1093" s="14" t="s">
        <v>13</v>
      </c>
      <c r="C1093" s="14" t="s">
        <v>14</v>
      </c>
      <c r="D1093" s="45"/>
      <c r="E1093" s="14">
        <f t="shared" si="68"/>
        <v>1</v>
      </c>
      <c r="F1093" s="14">
        <f t="shared" si="69"/>
        <v>0</v>
      </c>
      <c r="G1093" s="14">
        <f t="shared" si="70"/>
        <v>0</v>
      </c>
      <c r="H1093" s="14">
        <f t="shared" si="71"/>
        <v>1</v>
      </c>
      <c r="I1093" s="14">
        <v>42916</v>
      </c>
      <c r="J1093" s="14">
        <v>2</v>
      </c>
      <c r="K1093" s="14">
        <v>66</v>
      </c>
      <c r="L1093" s="14">
        <v>56</v>
      </c>
      <c r="M1093" s="48">
        <v>77490.527772164787</v>
      </c>
    </row>
    <row r="1094" spans="1:13" ht="15.75" customHeight="1" x14ac:dyDescent="0.35">
      <c r="A1094" s="13" t="s">
        <v>12</v>
      </c>
      <c r="B1094" s="14" t="s">
        <v>10</v>
      </c>
      <c r="C1094" s="14" t="s">
        <v>14</v>
      </c>
      <c r="D1094" s="45"/>
      <c r="E1094" s="14">
        <f t="shared" si="68"/>
        <v>0</v>
      </c>
      <c r="F1094" s="14">
        <f t="shared" si="69"/>
        <v>1</v>
      </c>
      <c r="G1094" s="14">
        <f t="shared" si="70"/>
        <v>1</v>
      </c>
      <c r="H1094" s="14">
        <f t="shared" si="71"/>
        <v>1</v>
      </c>
      <c r="I1094" s="14">
        <v>60526</v>
      </c>
      <c r="J1094" s="14">
        <v>2</v>
      </c>
      <c r="K1094" s="14">
        <v>51</v>
      </c>
      <c r="L1094" s="14">
        <v>47</v>
      </c>
      <c r="M1094" s="48">
        <v>89985.169090841664</v>
      </c>
    </row>
    <row r="1095" spans="1:13" ht="15.75" customHeight="1" x14ac:dyDescent="0.35">
      <c r="A1095" s="13" t="s">
        <v>9</v>
      </c>
      <c r="B1095" s="14" t="s">
        <v>13</v>
      </c>
      <c r="C1095" s="14" t="s">
        <v>11</v>
      </c>
      <c r="D1095" s="45"/>
      <c r="E1095" s="14">
        <f t="shared" si="68"/>
        <v>1</v>
      </c>
      <c r="F1095" s="14">
        <f t="shared" si="69"/>
        <v>0</v>
      </c>
      <c r="G1095" s="14">
        <f t="shared" si="70"/>
        <v>0</v>
      </c>
      <c r="H1095" s="14">
        <f t="shared" si="71"/>
        <v>0</v>
      </c>
      <c r="I1095" s="14">
        <v>50140</v>
      </c>
      <c r="J1095" s="14">
        <v>2</v>
      </c>
      <c r="K1095" s="14">
        <v>42</v>
      </c>
      <c r="L1095" s="14">
        <v>55</v>
      </c>
      <c r="M1095" s="48">
        <v>77386.510573916064</v>
      </c>
    </row>
    <row r="1096" spans="1:13" ht="15.75" customHeight="1" x14ac:dyDescent="0.35">
      <c r="A1096" s="13" t="s">
        <v>9</v>
      </c>
      <c r="B1096" s="14" t="s">
        <v>13</v>
      </c>
      <c r="C1096" s="14" t="s">
        <v>14</v>
      </c>
      <c r="D1096" s="45"/>
      <c r="E1096" s="14">
        <f t="shared" si="68"/>
        <v>1</v>
      </c>
      <c r="F1096" s="14">
        <f t="shared" si="69"/>
        <v>0</v>
      </c>
      <c r="G1096" s="14">
        <f t="shared" si="70"/>
        <v>0</v>
      </c>
      <c r="H1096" s="14">
        <f t="shared" si="71"/>
        <v>1</v>
      </c>
      <c r="I1096" s="14">
        <v>53962</v>
      </c>
      <c r="J1096" s="14">
        <v>1</v>
      </c>
      <c r="K1096" s="14">
        <v>58</v>
      </c>
      <c r="L1096" s="14">
        <v>23</v>
      </c>
      <c r="M1096" s="48">
        <v>79568.274873516901</v>
      </c>
    </row>
    <row r="1097" spans="1:13" ht="15.75" customHeight="1" x14ac:dyDescent="0.35">
      <c r="A1097" s="13" t="s">
        <v>15</v>
      </c>
      <c r="B1097" s="14" t="s">
        <v>10</v>
      </c>
      <c r="C1097" s="14" t="s">
        <v>11</v>
      </c>
      <c r="D1097" s="45"/>
      <c r="E1097" s="14">
        <f t="shared" si="68"/>
        <v>0</v>
      </c>
      <c r="F1097" s="14">
        <f t="shared" si="69"/>
        <v>0</v>
      </c>
      <c r="G1097" s="14">
        <f t="shared" si="70"/>
        <v>1</v>
      </c>
      <c r="H1097" s="14">
        <f t="shared" si="71"/>
        <v>0</v>
      </c>
      <c r="I1097" s="14">
        <v>60155</v>
      </c>
      <c r="J1097" s="14">
        <v>1</v>
      </c>
      <c r="K1097" s="14">
        <v>64</v>
      </c>
      <c r="L1097" s="14">
        <v>22</v>
      </c>
      <c r="M1097" s="48">
        <v>90213.451117174714</v>
      </c>
    </row>
    <row r="1098" spans="1:13" ht="15.75" customHeight="1" x14ac:dyDescent="0.35">
      <c r="A1098" s="13" t="s">
        <v>9</v>
      </c>
      <c r="B1098" s="14" t="s">
        <v>13</v>
      </c>
      <c r="C1098" s="14" t="s">
        <v>11</v>
      </c>
      <c r="D1098" s="45"/>
      <c r="E1098" s="14">
        <f t="shared" si="68"/>
        <v>1</v>
      </c>
      <c r="F1098" s="14">
        <f t="shared" si="69"/>
        <v>0</v>
      </c>
      <c r="G1098" s="14">
        <f t="shared" si="70"/>
        <v>0</v>
      </c>
      <c r="H1098" s="14">
        <f t="shared" si="71"/>
        <v>0</v>
      </c>
      <c r="I1098" s="14">
        <v>55621</v>
      </c>
      <c r="J1098" s="14">
        <v>2</v>
      </c>
      <c r="K1098" s="14">
        <v>51</v>
      </c>
      <c r="L1098" s="14">
        <v>50</v>
      </c>
      <c r="M1098" s="48">
        <v>71706.601444597545</v>
      </c>
    </row>
    <row r="1099" spans="1:13" ht="15.75" customHeight="1" x14ac:dyDescent="0.35">
      <c r="A1099" s="13" t="s">
        <v>9</v>
      </c>
      <c r="B1099" s="14" t="s">
        <v>13</v>
      </c>
      <c r="C1099" s="14" t="s">
        <v>11</v>
      </c>
      <c r="D1099" s="45"/>
      <c r="E1099" s="14">
        <f t="shared" si="68"/>
        <v>1</v>
      </c>
      <c r="F1099" s="14">
        <f t="shared" si="69"/>
        <v>0</v>
      </c>
      <c r="G1099" s="14">
        <f t="shared" si="70"/>
        <v>0</v>
      </c>
      <c r="H1099" s="14">
        <f t="shared" si="71"/>
        <v>0</v>
      </c>
      <c r="I1099" s="14">
        <v>52670</v>
      </c>
      <c r="J1099" s="14">
        <v>3</v>
      </c>
      <c r="K1099" s="14">
        <v>76</v>
      </c>
      <c r="L1099" s="14">
        <v>18</v>
      </c>
      <c r="M1099" s="48">
        <v>65619.695966062427</v>
      </c>
    </row>
    <row r="1100" spans="1:13" ht="15.75" customHeight="1" x14ac:dyDescent="0.35">
      <c r="A1100" s="13" t="s">
        <v>9</v>
      </c>
      <c r="B1100" s="14" t="s">
        <v>10</v>
      </c>
      <c r="C1100" s="14" t="s">
        <v>11</v>
      </c>
      <c r="D1100" s="45"/>
      <c r="E1100" s="14">
        <f t="shared" si="68"/>
        <v>1</v>
      </c>
      <c r="F1100" s="14">
        <f t="shared" si="69"/>
        <v>0</v>
      </c>
      <c r="G1100" s="14">
        <f t="shared" si="70"/>
        <v>1</v>
      </c>
      <c r="H1100" s="14">
        <f t="shared" si="71"/>
        <v>0</v>
      </c>
      <c r="I1100" s="14">
        <v>61692</v>
      </c>
      <c r="J1100" s="14">
        <v>4</v>
      </c>
      <c r="K1100" s="14">
        <v>53</v>
      </c>
      <c r="L1100" s="14">
        <v>51</v>
      </c>
      <c r="M1100" s="48">
        <v>110792.78295135192</v>
      </c>
    </row>
    <row r="1101" spans="1:13" ht="15.75" customHeight="1" x14ac:dyDescent="0.35">
      <c r="A1101" s="13" t="s">
        <v>12</v>
      </c>
      <c r="B1101" s="14" t="s">
        <v>13</v>
      </c>
      <c r="C1101" s="14" t="s">
        <v>14</v>
      </c>
      <c r="D1101" s="45"/>
      <c r="E1101" s="14">
        <f t="shared" si="68"/>
        <v>0</v>
      </c>
      <c r="F1101" s="14">
        <f t="shared" si="69"/>
        <v>1</v>
      </c>
      <c r="G1101" s="14">
        <f t="shared" si="70"/>
        <v>0</v>
      </c>
      <c r="H1101" s="14">
        <f t="shared" si="71"/>
        <v>1</v>
      </c>
      <c r="I1101" s="14">
        <v>55209</v>
      </c>
      <c r="J1101" s="14">
        <v>1</v>
      </c>
      <c r="K1101" s="14">
        <v>84</v>
      </c>
      <c r="L1101" s="14">
        <v>22</v>
      </c>
      <c r="M1101" s="48">
        <v>62356.926050281174</v>
      </c>
    </row>
    <row r="1102" spans="1:13" ht="15.75" customHeight="1" x14ac:dyDescent="0.35">
      <c r="A1102" s="13" t="s">
        <v>9</v>
      </c>
      <c r="B1102" s="14" t="s">
        <v>13</v>
      </c>
      <c r="C1102" s="14" t="s">
        <v>11</v>
      </c>
      <c r="D1102" s="45"/>
      <c r="E1102" s="14">
        <f t="shared" si="68"/>
        <v>1</v>
      </c>
      <c r="F1102" s="14">
        <f t="shared" si="69"/>
        <v>0</v>
      </c>
      <c r="G1102" s="14">
        <f t="shared" si="70"/>
        <v>0</v>
      </c>
      <c r="H1102" s="14">
        <f t="shared" si="71"/>
        <v>0</v>
      </c>
      <c r="I1102" s="14">
        <v>57955</v>
      </c>
      <c r="J1102" s="14">
        <v>2</v>
      </c>
      <c r="K1102" s="14">
        <v>55</v>
      </c>
      <c r="L1102" s="14">
        <v>52</v>
      </c>
      <c r="M1102" s="48">
        <v>76674.918042599427</v>
      </c>
    </row>
    <row r="1103" spans="1:13" ht="15.75" customHeight="1" x14ac:dyDescent="0.35">
      <c r="A1103" s="13" t="s">
        <v>12</v>
      </c>
      <c r="B1103" s="14" t="s">
        <v>13</v>
      </c>
      <c r="C1103" s="14" t="s">
        <v>11</v>
      </c>
      <c r="D1103" s="45"/>
      <c r="E1103" s="14">
        <f t="shared" si="68"/>
        <v>0</v>
      </c>
      <c r="F1103" s="14">
        <f t="shared" si="69"/>
        <v>1</v>
      </c>
      <c r="G1103" s="14">
        <f t="shared" si="70"/>
        <v>0</v>
      </c>
      <c r="H1103" s="14">
        <f t="shared" si="71"/>
        <v>0</v>
      </c>
      <c r="I1103" s="14">
        <v>55133</v>
      </c>
      <c r="J1103" s="14">
        <v>3</v>
      </c>
      <c r="K1103" s="14">
        <v>68</v>
      </c>
      <c r="L1103" s="14">
        <v>25</v>
      </c>
      <c r="M1103" s="48">
        <v>67971.722426031003</v>
      </c>
    </row>
    <row r="1104" spans="1:13" ht="15.75" customHeight="1" x14ac:dyDescent="0.35">
      <c r="A1104" s="13" t="s">
        <v>9</v>
      </c>
      <c r="B1104" s="14" t="s">
        <v>10</v>
      </c>
      <c r="C1104" s="14" t="s">
        <v>11</v>
      </c>
      <c r="D1104" s="45"/>
      <c r="E1104" s="14">
        <f t="shared" si="68"/>
        <v>1</v>
      </c>
      <c r="F1104" s="14">
        <f t="shared" si="69"/>
        <v>0</v>
      </c>
      <c r="G1104" s="14">
        <f t="shared" si="70"/>
        <v>1</v>
      </c>
      <c r="H1104" s="14">
        <f t="shared" si="71"/>
        <v>0</v>
      </c>
      <c r="I1104" s="14">
        <v>45664</v>
      </c>
      <c r="J1104" s="14">
        <v>3</v>
      </c>
      <c r="K1104" s="14">
        <v>39</v>
      </c>
      <c r="L1104" s="14">
        <v>33</v>
      </c>
      <c r="M1104" s="48">
        <v>69528.357021900447</v>
      </c>
    </row>
    <row r="1105" spans="1:13" ht="15.75" customHeight="1" x14ac:dyDescent="0.35">
      <c r="A1105" s="13" t="s">
        <v>9</v>
      </c>
      <c r="B1105" s="14" t="s">
        <v>13</v>
      </c>
      <c r="C1105" s="14" t="s">
        <v>14</v>
      </c>
      <c r="D1105" s="45"/>
      <c r="E1105" s="14">
        <f t="shared" si="68"/>
        <v>1</v>
      </c>
      <c r="F1105" s="14">
        <f t="shared" si="69"/>
        <v>0</v>
      </c>
      <c r="G1105" s="14">
        <f t="shared" si="70"/>
        <v>0</v>
      </c>
      <c r="H1105" s="14">
        <f t="shared" si="71"/>
        <v>1</v>
      </c>
      <c r="I1105" s="14">
        <v>49258</v>
      </c>
      <c r="J1105" s="14">
        <v>3</v>
      </c>
      <c r="K1105" s="14">
        <v>37</v>
      </c>
      <c r="L1105" s="14">
        <v>53</v>
      </c>
      <c r="M1105" s="48">
        <v>82986.232687113574</v>
      </c>
    </row>
    <row r="1106" spans="1:13" ht="15.75" customHeight="1" x14ac:dyDescent="0.35">
      <c r="A1106" s="13" t="s">
        <v>12</v>
      </c>
      <c r="B1106" s="14" t="s">
        <v>13</v>
      </c>
      <c r="C1106" s="14" t="s">
        <v>14</v>
      </c>
      <c r="D1106" s="45"/>
      <c r="E1106" s="14">
        <f t="shared" si="68"/>
        <v>0</v>
      </c>
      <c r="F1106" s="14">
        <f t="shared" si="69"/>
        <v>1</v>
      </c>
      <c r="G1106" s="14">
        <f t="shared" si="70"/>
        <v>0</v>
      </c>
      <c r="H1106" s="14">
        <f t="shared" si="71"/>
        <v>1</v>
      </c>
      <c r="I1106" s="14">
        <v>67454</v>
      </c>
      <c r="J1106" s="14">
        <v>2</v>
      </c>
      <c r="K1106" s="14">
        <v>84</v>
      </c>
      <c r="L1106" s="14">
        <v>29</v>
      </c>
      <c r="M1106" s="48">
        <v>69643.68875453058</v>
      </c>
    </row>
    <row r="1107" spans="1:13" ht="15.75" customHeight="1" x14ac:dyDescent="0.35">
      <c r="A1107" s="13" t="s">
        <v>12</v>
      </c>
      <c r="B1107" s="14" t="s">
        <v>13</v>
      </c>
      <c r="C1107" s="14" t="s">
        <v>14</v>
      </c>
      <c r="D1107" s="45"/>
      <c r="E1107" s="14">
        <f t="shared" si="68"/>
        <v>0</v>
      </c>
      <c r="F1107" s="14">
        <f t="shared" si="69"/>
        <v>1</v>
      </c>
      <c r="G1107" s="14">
        <f t="shared" si="70"/>
        <v>0</v>
      </c>
      <c r="H1107" s="14">
        <f t="shared" si="71"/>
        <v>1</v>
      </c>
      <c r="I1107" s="14">
        <v>65689</v>
      </c>
      <c r="J1107" s="14">
        <v>3</v>
      </c>
      <c r="K1107" s="14">
        <v>36</v>
      </c>
      <c r="L1107" s="14">
        <v>58</v>
      </c>
      <c r="M1107" s="48">
        <v>80505.458487681171</v>
      </c>
    </row>
    <row r="1108" spans="1:13" ht="15.75" customHeight="1" x14ac:dyDescent="0.35">
      <c r="A1108" s="13" t="s">
        <v>9</v>
      </c>
      <c r="B1108" s="14" t="s">
        <v>13</v>
      </c>
      <c r="C1108" s="14" t="s">
        <v>14</v>
      </c>
      <c r="D1108" s="45"/>
      <c r="E1108" s="14">
        <f t="shared" si="68"/>
        <v>1</v>
      </c>
      <c r="F1108" s="14">
        <f t="shared" si="69"/>
        <v>0</v>
      </c>
      <c r="G1108" s="14">
        <f t="shared" si="70"/>
        <v>0</v>
      </c>
      <c r="H1108" s="14">
        <f t="shared" si="71"/>
        <v>1</v>
      </c>
      <c r="I1108" s="14">
        <v>58428</v>
      </c>
      <c r="J1108" s="14">
        <v>3</v>
      </c>
      <c r="K1108" s="14">
        <v>65</v>
      </c>
      <c r="L1108" s="14">
        <v>37</v>
      </c>
      <c r="M1108" s="48">
        <v>80805.332788499887</v>
      </c>
    </row>
    <row r="1109" spans="1:13" ht="15.75" customHeight="1" x14ac:dyDescent="0.35">
      <c r="A1109" s="13" t="s">
        <v>12</v>
      </c>
      <c r="B1109" s="14" t="s">
        <v>13</v>
      </c>
      <c r="C1109" s="14" t="s">
        <v>11</v>
      </c>
      <c r="D1109" s="45"/>
      <c r="E1109" s="14">
        <f t="shared" si="68"/>
        <v>0</v>
      </c>
      <c r="F1109" s="14">
        <f t="shared" si="69"/>
        <v>1</v>
      </c>
      <c r="G1109" s="14">
        <f t="shared" si="70"/>
        <v>0</v>
      </c>
      <c r="H1109" s="14">
        <f t="shared" si="71"/>
        <v>0</v>
      </c>
      <c r="I1109" s="14">
        <v>56828</v>
      </c>
      <c r="J1109" s="14">
        <v>4</v>
      </c>
      <c r="K1109" s="14">
        <v>48</v>
      </c>
      <c r="L1109" s="14">
        <v>54</v>
      </c>
      <c r="M1109" s="48">
        <v>71673.460336410062</v>
      </c>
    </row>
    <row r="1110" spans="1:13" ht="15.75" customHeight="1" x14ac:dyDescent="0.35">
      <c r="A1110" s="13" t="s">
        <v>15</v>
      </c>
      <c r="B1110" s="14" t="s">
        <v>13</v>
      </c>
      <c r="C1110" s="14" t="s">
        <v>11</v>
      </c>
      <c r="D1110" s="45"/>
      <c r="E1110" s="14">
        <f t="shared" si="68"/>
        <v>0</v>
      </c>
      <c r="F1110" s="14">
        <f t="shared" si="69"/>
        <v>0</v>
      </c>
      <c r="G1110" s="14">
        <f t="shared" si="70"/>
        <v>0</v>
      </c>
      <c r="H1110" s="14">
        <f t="shared" si="71"/>
        <v>0</v>
      </c>
      <c r="I1110" s="14">
        <v>58460</v>
      </c>
      <c r="J1110" s="14">
        <v>2</v>
      </c>
      <c r="K1110" s="14">
        <v>41</v>
      </c>
      <c r="L1110" s="14">
        <v>49</v>
      </c>
      <c r="M1110" s="48">
        <v>72681.750449265019</v>
      </c>
    </row>
    <row r="1111" spans="1:13" ht="15.75" customHeight="1" x14ac:dyDescent="0.35">
      <c r="A1111" s="13" t="s">
        <v>15</v>
      </c>
      <c r="B1111" s="14" t="s">
        <v>13</v>
      </c>
      <c r="C1111" s="14" t="s">
        <v>11</v>
      </c>
      <c r="D1111" s="45"/>
      <c r="E1111" s="14">
        <f t="shared" si="68"/>
        <v>0</v>
      </c>
      <c r="F1111" s="14">
        <f t="shared" si="69"/>
        <v>0</v>
      </c>
      <c r="G1111" s="14">
        <f t="shared" si="70"/>
        <v>0</v>
      </c>
      <c r="H1111" s="14">
        <f t="shared" si="71"/>
        <v>0</v>
      </c>
      <c r="I1111" s="14">
        <v>50281</v>
      </c>
      <c r="J1111" s="14">
        <v>3</v>
      </c>
      <c r="K1111" s="14">
        <v>51</v>
      </c>
      <c r="L1111" s="14">
        <v>50</v>
      </c>
      <c r="M1111" s="48">
        <v>63263.768307931685</v>
      </c>
    </row>
    <row r="1112" spans="1:13" ht="15.75" customHeight="1" x14ac:dyDescent="0.35">
      <c r="A1112" s="13" t="s">
        <v>9</v>
      </c>
      <c r="B1112" s="14" t="s">
        <v>13</v>
      </c>
      <c r="C1112" s="14" t="s">
        <v>14</v>
      </c>
      <c r="D1112" s="45"/>
      <c r="E1112" s="14">
        <f t="shared" si="68"/>
        <v>1</v>
      </c>
      <c r="F1112" s="14">
        <f t="shared" si="69"/>
        <v>0</v>
      </c>
      <c r="G1112" s="14">
        <f t="shared" si="70"/>
        <v>0</v>
      </c>
      <c r="H1112" s="14">
        <f t="shared" si="71"/>
        <v>1</v>
      </c>
      <c r="I1112" s="14">
        <v>54657</v>
      </c>
      <c r="J1112" s="14">
        <v>1</v>
      </c>
      <c r="K1112" s="14">
        <v>71</v>
      </c>
      <c r="L1112" s="14">
        <v>26</v>
      </c>
      <c r="M1112" s="48">
        <v>65020.473908894288</v>
      </c>
    </row>
    <row r="1113" spans="1:13" ht="15.75" customHeight="1" x14ac:dyDescent="0.35">
      <c r="A1113" s="13" t="s">
        <v>12</v>
      </c>
      <c r="B1113" s="14" t="s">
        <v>13</v>
      </c>
      <c r="C1113" s="14" t="s">
        <v>14</v>
      </c>
      <c r="D1113" s="45"/>
      <c r="E1113" s="14">
        <f t="shared" si="68"/>
        <v>0</v>
      </c>
      <c r="F1113" s="14">
        <f t="shared" si="69"/>
        <v>1</v>
      </c>
      <c r="G1113" s="14">
        <f t="shared" si="70"/>
        <v>0</v>
      </c>
      <c r="H1113" s="14">
        <f t="shared" si="71"/>
        <v>1</v>
      </c>
      <c r="I1113" s="14">
        <v>47867</v>
      </c>
      <c r="J1113" s="14">
        <v>4</v>
      </c>
      <c r="K1113" s="14">
        <v>39</v>
      </c>
      <c r="L1113" s="14">
        <v>45</v>
      </c>
      <c r="M1113" s="48">
        <v>76955.950254534619</v>
      </c>
    </row>
    <row r="1114" spans="1:13" ht="15.75" customHeight="1" x14ac:dyDescent="0.35">
      <c r="A1114" s="13" t="s">
        <v>9</v>
      </c>
      <c r="B1114" s="14" t="s">
        <v>13</v>
      </c>
      <c r="C1114" s="14" t="s">
        <v>11</v>
      </c>
      <c r="D1114" s="45"/>
      <c r="E1114" s="14">
        <f t="shared" si="68"/>
        <v>1</v>
      </c>
      <c r="F1114" s="14">
        <f t="shared" si="69"/>
        <v>0</v>
      </c>
      <c r="G1114" s="14">
        <f t="shared" si="70"/>
        <v>0</v>
      </c>
      <c r="H1114" s="14">
        <f t="shared" si="71"/>
        <v>0</v>
      </c>
      <c r="I1114" s="14">
        <v>57924</v>
      </c>
      <c r="J1114" s="14">
        <v>1</v>
      </c>
      <c r="K1114" s="14">
        <v>43</v>
      </c>
      <c r="L1114" s="14">
        <v>54</v>
      </c>
      <c r="M1114" s="48">
        <v>73395.485995872237</v>
      </c>
    </row>
    <row r="1115" spans="1:13" ht="15.75" customHeight="1" x14ac:dyDescent="0.35">
      <c r="A1115" s="13" t="s">
        <v>12</v>
      </c>
      <c r="B1115" s="14" t="s">
        <v>10</v>
      </c>
      <c r="C1115" s="14" t="s">
        <v>14</v>
      </c>
      <c r="D1115" s="45"/>
      <c r="E1115" s="14">
        <f t="shared" si="68"/>
        <v>0</v>
      </c>
      <c r="F1115" s="14">
        <f t="shared" si="69"/>
        <v>1</v>
      </c>
      <c r="G1115" s="14">
        <f t="shared" si="70"/>
        <v>1</v>
      </c>
      <c r="H1115" s="14">
        <f t="shared" si="71"/>
        <v>1</v>
      </c>
      <c r="I1115" s="14">
        <v>58912</v>
      </c>
      <c r="J1115" s="14">
        <v>3</v>
      </c>
      <c r="K1115" s="14">
        <v>85</v>
      </c>
      <c r="L1115" s="14">
        <v>38</v>
      </c>
      <c r="M1115" s="48">
        <v>103944.32120415503</v>
      </c>
    </row>
    <row r="1116" spans="1:13" ht="15.75" customHeight="1" x14ac:dyDescent="0.35">
      <c r="A1116" s="13" t="s">
        <v>12</v>
      </c>
      <c r="B1116" s="14" t="s">
        <v>10</v>
      </c>
      <c r="C1116" s="14" t="s">
        <v>11</v>
      </c>
      <c r="D1116" s="45"/>
      <c r="E1116" s="14">
        <f t="shared" si="68"/>
        <v>0</v>
      </c>
      <c r="F1116" s="14">
        <f t="shared" si="69"/>
        <v>1</v>
      </c>
      <c r="G1116" s="14">
        <f t="shared" si="70"/>
        <v>1</v>
      </c>
      <c r="H1116" s="14">
        <f t="shared" si="71"/>
        <v>0</v>
      </c>
      <c r="I1116" s="14">
        <v>52752</v>
      </c>
      <c r="J1116" s="14">
        <v>3</v>
      </c>
      <c r="K1116" s="14">
        <v>35</v>
      </c>
      <c r="L1116" s="14">
        <v>48</v>
      </c>
      <c r="M1116" s="48">
        <v>72549.466157632545</v>
      </c>
    </row>
    <row r="1117" spans="1:13" ht="15.75" customHeight="1" x14ac:dyDescent="0.35">
      <c r="A1117" s="13" t="s">
        <v>15</v>
      </c>
      <c r="B1117" s="14" t="s">
        <v>13</v>
      </c>
      <c r="C1117" s="14" t="s">
        <v>11</v>
      </c>
      <c r="D1117" s="45"/>
      <c r="E1117" s="14">
        <f t="shared" si="68"/>
        <v>0</v>
      </c>
      <c r="F1117" s="14">
        <f t="shared" si="69"/>
        <v>0</v>
      </c>
      <c r="G1117" s="14">
        <f t="shared" si="70"/>
        <v>0</v>
      </c>
      <c r="H1117" s="14">
        <f t="shared" si="71"/>
        <v>0</v>
      </c>
      <c r="I1117" s="14">
        <v>49279</v>
      </c>
      <c r="J1117" s="14">
        <v>1</v>
      </c>
      <c r="K1117" s="14">
        <v>76</v>
      </c>
      <c r="L1117" s="14">
        <v>28</v>
      </c>
      <c r="M1117" s="48">
        <v>59191.665460298929</v>
      </c>
    </row>
    <row r="1118" spans="1:13" ht="15.75" customHeight="1" x14ac:dyDescent="0.35">
      <c r="A1118" s="13" t="s">
        <v>9</v>
      </c>
      <c r="B1118" s="14" t="s">
        <v>13</v>
      </c>
      <c r="C1118" s="14" t="s">
        <v>14</v>
      </c>
      <c r="D1118" s="45"/>
      <c r="E1118" s="14">
        <f t="shared" si="68"/>
        <v>1</v>
      </c>
      <c r="F1118" s="14">
        <f t="shared" si="69"/>
        <v>0</v>
      </c>
      <c r="G1118" s="14">
        <f t="shared" si="70"/>
        <v>0</v>
      </c>
      <c r="H1118" s="14">
        <f t="shared" si="71"/>
        <v>1</v>
      </c>
      <c r="I1118" s="14">
        <v>52642</v>
      </c>
      <c r="J1118" s="14">
        <v>1</v>
      </c>
      <c r="K1118" s="14">
        <v>85</v>
      </c>
      <c r="L1118" s="14">
        <v>23</v>
      </c>
      <c r="M1118" s="48">
        <v>66869.523449232947</v>
      </c>
    </row>
    <row r="1119" spans="1:13" ht="15.75" customHeight="1" x14ac:dyDescent="0.35">
      <c r="A1119" s="13" t="s">
        <v>12</v>
      </c>
      <c r="B1119" s="14" t="s">
        <v>13</v>
      </c>
      <c r="C1119" s="14" t="s">
        <v>14</v>
      </c>
      <c r="D1119" s="45"/>
      <c r="E1119" s="14">
        <f t="shared" si="68"/>
        <v>0</v>
      </c>
      <c r="F1119" s="14">
        <f t="shared" si="69"/>
        <v>1</v>
      </c>
      <c r="G1119" s="14">
        <f t="shared" si="70"/>
        <v>0</v>
      </c>
      <c r="H1119" s="14">
        <f t="shared" si="71"/>
        <v>1</v>
      </c>
      <c r="I1119" s="14">
        <v>60253</v>
      </c>
      <c r="J1119" s="14">
        <v>3</v>
      </c>
      <c r="K1119" s="14">
        <v>58</v>
      </c>
      <c r="L1119" s="14">
        <v>55</v>
      </c>
      <c r="M1119" s="48">
        <v>69106.064775577936</v>
      </c>
    </row>
    <row r="1120" spans="1:13" ht="15.75" customHeight="1" x14ac:dyDescent="0.35">
      <c r="A1120" s="13" t="s">
        <v>9</v>
      </c>
      <c r="B1120" s="14" t="s">
        <v>13</v>
      </c>
      <c r="C1120" s="14" t="s">
        <v>14</v>
      </c>
      <c r="D1120" s="45"/>
      <c r="E1120" s="14">
        <f t="shared" si="68"/>
        <v>1</v>
      </c>
      <c r="F1120" s="14">
        <f t="shared" si="69"/>
        <v>0</v>
      </c>
      <c r="G1120" s="14">
        <f t="shared" si="70"/>
        <v>0</v>
      </c>
      <c r="H1120" s="14">
        <f t="shared" si="71"/>
        <v>1</v>
      </c>
      <c r="I1120" s="14">
        <v>57597</v>
      </c>
      <c r="J1120" s="14">
        <v>2</v>
      </c>
      <c r="K1120" s="14">
        <v>52</v>
      </c>
      <c r="L1120" s="14">
        <v>41</v>
      </c>
      <c r="M1120" s="48">
        <v>68679.90882635217</v>
      </c>
    </row>
    <row r="1121" spans="1:13" ht="15.75" customHeight="1" x14ac:dyDescent="0.35">
      <c r="A1121" s="13" t="s">
        <v>12</v>
      </c>
      <c r="B1121" s="14" t="s">
        <v>10</v>
      </c>
      <c r="C1121" s="14" t="s">
        <v>14</v>
      </c>
      <c r="D1121" s="45"/>
      <c r="E1121" s="14">
        <f t="shared" si="68"/>
        <v>0</v>
      </c>
      <c r="F1121" s="14">
        <f t="shared" si="69"/>
        <v>1</v>
      </c>
      <c r="G1121" s="14">
        <f t="shared" si="70"/>
        <v>1</v>
      </c>
      <c r="H1121" s="14">
        <f t="shared" si="71"/>
        <v>1</v>
      </c>
      <c r="I1121" s="14">
        <v>56103</v>
      </c>
      <c r="J1121" s="14">
        <v>1</v>
      </c>
      <c r="K1121" s="14">
        <v>66</v>
      </c>
      <c r="L1121" s="14">
        <v>25</v>
      </c>
      <c r="M1121" s="48">
        <v>95083.430939645797</v>
      </c>
    </row>
    <row r="1122" spans="1:13" ht="15.75" customHeight="1" x14ac:dyDescent="0.35">
      <c r="A1122" s="13" t="s">
        <v>12</v>
      </c>
      <c r="B1122" s="14" t="s">
        <v>10</v>
      </c>
      <c r="C1122" s="14" t="s">
        <v>14</v>
      </c>
      <c r="D1122" s="45"/>
      <c r="E1122" s="14">
        <f t="shared" si="68"/>
        <v>0</v>
      </c>
      <c r="F1122" s="14">
        <f t="shared" si="69"/>
        <v>1</v>
      </c>
      <c r="G1122" s="14">
        <f t="shared" si="70"/>
        <v>1</v>
      </c>
      <c r="H1122" s="14">
        <f t="shared" si="71"/>
        <v>1</v>
      </c>
      <c r="I1122" s="14">
        <v>65653</v>
      </c>
      <c r="J1122" s="14">
        <v>4</v>
      </c>
      <c r="K1122" s="14">
        <v>49</v>
      </c>
      <c r="L1122" s="14">
        <v>33</v>
      </c>
      <c r="M1122" s="48">
        <v>94368.831578400917</v>
      </c>
    </row>
    <row r="1123" spans="1:13" ht="15.75" customHeight="1" x14ac:dyDescent="0.35">
      <c r="A1123" s="13" t="s">
        <v>15</v>
      </c>
      <c r="B1123" s="14" t="s">
        <v>13</v>
      </c>
      <c r="C1123" s="14" t="s">
        <v>11</v>
      </c>
      <c r="D1123" s="45"/>
      <c r="E1123" s="14">
        <f t="shared" si="68"/>
        <v>0</v>
      </c>
      <c r="F1123" s="14">
        <f t="shared" si="69"/>
        <v>0</v>
      </c>
      <c r="G1123" s="14">
        <f t="shared" si="70"/>
        <v>0</v>
      </c>
      <c r="H1123" s="14">
        <f t="shared" si="71"/>
        <v>0</v>
      </c>
      <c r="I1123" s="14">
        <v>49231</v>
      </c>
      <c r="J1123" s="14">
        <v>1</v>
      </c>
      <c r="K1123" s="14">
        <v>49</v>
      </c>
      <c r="L1123" s="14">
        <v>30</v>
      </c>
      <c r="M1123" s="48">
        <v>63816.55026495285</v>
      </c>
    </row>
    <row r="1124" spans="1:13" ht="15.75" customHeight="1" x14ac:dyDescent="0.35">
      <c r="A1124" s="13" t="s">
        <v>9</v>
      </c>
      <c r="B1124" s="14" t="s">
        <v>10</v>
      </c>
      <c r="C1124" s="14" t="s">
        <v>11</v>
      </c>
      <c r="D1124" s="45"/>
      <c r="E1124" s="14">
        <f t="shared" si="68"/>
        <v>1</v>
      </c>
      <c r="F1124" s="14">
        <f t="shared" si="69"/>
        <v>0</v>
      </c>
      <c r="G1124" s="14">
        <f t="shared" si="70"/>
        <v>1</v>
      </c>
      <c r="H1124" s="14">
        <f t="shared" si="71"/>
        <v>0</v>
      </c>
      <c r="I1124" s="14">
        <v>58772</v>
      </c>
      <c r="J1124" s="14">
        <v>4</v>
      </c>
      <c r="K1124" s="14">
        <v>56</v>
      </c>
      <c r="L1124" s="14">
        <v>23</v>
      </c>
      <c r="M1124" s="48">
        <v>93127.084274069479</v>
      </c>
    </row>
    <row r="1125" spans="1:13" ht="15.75" customHeight="1" x14ac:dyDescent="0.35">
      <c r="A1125" s="13" t="s">
        <v>12</v>
      </c>
      <c r="B1125" s="14" t="s">
        <v>13</v>
      </c>
      <c r="C1125" s="14" t="s">
        <v>14</v>
      </c>
      <c r="D1125" s="45"/>
      <c r="E1125" s="14">
        <f t="shared" si="68"/>
        <v>0</v>
      </c>
      <c r="F1125" s="14">
        <f t="shared" si="69"/>
        <v>1</v>
      </c>
      <c r="G1125" s="14">
        <f t="shared" si="70"/>
        <v>0</v>
      </c>
      <c r="H1125" s="14">
        <f t="shared" si="71"/>
        <v>1</v>
      </c>
      <c r="I1125" s="14">
        <v>65684</v>
      </c>
      <c r="J1125" s="14">
        <v>2</v>
      </c>
      <c r="K1125" s="14">
        <v>79</v>
      </c>
      <c r="L1125" s="14">
        <v>46</v>
      </c>
      <c r="M1125" s="48">
        <v>65882.772167196978</v>
      </c>
    </row>
    <row r="1126" spans="1:13" ht="15.75" customHeight="1" x14ac:dyDescent="0.35">
      <c r="A1126" s="13" t="s">
        <v>15</v>
      </c>
      <c r="B1126" s="14" t="s">
        <v>10</v>
      </c>
      <c r="C1126" s="14" t="s">
        <v>11</v>
      </c>
      <c r="D1126" s="45"/>
      <c r="E1126" s="14">
        <f t="shared" si="68"/>
        <v>0</v>
      </c>
      <c r="F1126" s="14">
        <f t="shared" si="69"/>
        <v>0</v>
      </c>
      <c r="G1126" s="14">
        <f t="shared" si="70"/>
        <v>1</v>
      </c>
      <c r="H1126" s="14">
        <f t="shared" si="71"/>
        <v>0</v>
      </c>
      <c r="I1126" s="14">
        <v>63609</v>
      </c>
      <c r="J1126" s="14">
        <v>1</v>
      </c>
      <c r="K1126" s="14">
        <v>47</v>
      </c>
      <c r="L1126" s="14">
        <v>53</v>
      </c>
      <c r="M1126" s="48">
        <v>109221.39266730154</v>
      </c>
    </row>
    <row r="1127" spans="1:13" ht="15.75" customHeight="1" x14ac:dyDescent="0.35">
      <c r="A1127" s="13" t="s">
        <v>9</v>
      </c>
      <c r="B1127" s="14" t="s">
        <v>13</v>
      </c>
      <c r="C1127" s="14" t="s">
        <v>11</v>
      </c>
      <c r="D1127" s="45"/>
      <c r="E1127" s="14">
        <f t="shared" si="68"/>
        <v>1</v>
      </c>
      <c r="F1127" s="14">
        <f t="shared" si="69"/>
        <v>0</v>
      </c>
      <c r="G1127" s="14">
        <f t="shared" si="70"/>
        <v>0</v>
      </c>
      <c r="H1127" s="14">
        <f t="shared" si="71"/>
        <v>0</v>
      </c>
      <c r="I1127" s="14">
        <v>56990</v>
      </c>
      <c r="J1127" s="14">
        <v>3</v>
      </c>
      <c r="K1127" s="14">
        <v>58</v>
      </c>
      <c r="L1127" s="14">
        <v>27</v>
      </c>
      <c r="M1127" s="48">
        <v>86557.848983484902</v>
      </c>
    </row>
    <row r="1128" spans="1:13" ht="15.75" customHeight="1" x14ac:dyDescent="0.35">
      <c r="A1128" s="13" t="s">
        <v>9</v>
      </c>
      <c r="B1128" s="14" t="s">
        <v>10</v>
      </c>
      <c r="C1128" s="14" t="s">
        <v>11</v>
      </c>
      <c r="D1128" s="45"/>
      <c r="E1128" s="14">
        <f t="shared" si="68"/>
        <v>1</v>
      </c>
      <c r="F1128" s="14">
        <f t="shared" si="69"/>
        <v>0</v>
      </c>
      <c r="G1128" s="14">
        <f t="shared" si="70"/>
        <v>1</v>
      </c>
      <c r="H1128" s="14">
        <f t="shared" si="71"/>
        <v>0</v>
      </c>
      <c r="I1128" s="14">
        <v>67772</v>
      </c>
      <c r="J1128" s="14">
        <v>1</v>
      </c>
      <c r="K1128" s="14">
        <v>38</v>
      </c>
      <c r="L1128" s="14">
        <v>23</v>
      </c>
      <c r="M1128" s="48">
        <v>90785.898612654084</v>
      </c>
    </row>
    <row r="1129" spans="1:13" ht="15.75" customHeight="1" x14ac:dyDescent="0.35">
      <c r="A1129" s="13" t="s">
        <v>15</v>
      </c>
      <c r="B1129" s="14" t="s">
        <v>13</v>
      </c>
      <c r="C1129" s="14" t="s">
        <v>11</v>
      </c>
      <c r="D1129" s="45"/>
      <c r="E1129" s="14">
        <f t="shared" si="68"/>
        <v>0</v>
      </c>
      <c r="F1129" s="14">
        <f t="shared" si="69"/>
        <v>0</v>
      </c>
      <c r="G1129" s="14">
        <f t="shared" si="70"/>
        <v>0</v>
      </c>
      <c r="H1129" s="14">
        <f t="shared" si="71"/>
        <v>0</v>
      </c>
      <c r="I1129" s="14">
        <v>49925</v>
      </c>
      <c r="J1129" s="14">
        <v>4</v>
      </c>
      <c r="K1129" s="14">
        <v>64</v>
      </c>
      <c r="L1129" s="14">
        <v>63</v>
      </c>
      <c r="M1129" s="48">
        <v>64951.646570626624</v>
      </c>
    </row>
    <row r="1130" spans="1:13" ht="15.75" customHeight="1" x14ac:dyDescent="0.35">
      <c r="A1130" s="13" t="s">
        <v>9</v>
      </c>
      <c r="B1130" s="14" t="s">
        <v>13</v>
      </c>
      <c r="C1130" s="14" t="s">
        <v>14</v>
      </c>
      <c r="D1130" s="45"/>
      <c r="E1130" s="14">
        <f t="shared" si="68"/>
        <v>1</v>
      </c>
      <c r="F1130" s="14">
        <f t="shared" si="69"/>
        <v>0</v>
      </c>
      <c r="G1130" s="14">
        <f t="shared" si="70"/>
        <v>0</v>
      </c>
      <c r="H1130" s="14">
        <f t="shared" si="71"/>
        <v>1</v>
      </c>
      <c r="I1130" s="14">
        <v>58284</v>
      </c>
      <c r="J1130" s="14">
        <v>1</v>
      </c>
      <c r="K1130" s="14">
        <v>40</v>
      </c>
      <c r="L1130" s="14">
        <v>55</v>
      </c>
      <c r="M1130" s="48">
        <v>79183.242075352682</v>
      </c>
    </row>
    <row r="1131" spans="1:13" ht="15.75" customHeight="1" x14ac:dyDescent="0.35">
      <c r="A1131" s="13" t="s">
        <v>12</v>
      </c>
      <c r="B1131" s="14" t="s">
        <v>13</v>
      </c>
      <c r="C1131" s="14" t="s">
        <v>11</v>
      </c>
      <c r="D1131" s="45"/>
      <c r="E1131" s="14">
        <f t="shared" si="68"/>
        <v>0</v>
      </c>
      <c r="F1131" s="14">
        <f t="shared" si="69"/>
        <v>1</v>
      </c>
      <c r="G1131" s="14">
        <f t="shared" si="70"/>
        <v>0</v>
      </c>
      <c r="H1131" s="14">
        <f t="shared" si="71"/>
        <v>0</v>
      </c>
      <c r="I1131" s="14">
        <v>63979</v>
      </c>
      <c r="J1131" s="14">
        <v>4</v>
      </c>
      <c r="K1131" s="14">
        <v>42</v>
      </c>
      <c r="L1131" s="14">
        <v>35</v>
      </c>
      <c r="M1131" s="48">
        <v>67563.061492845271</v>
      </c>
    </row>
    <row r="1132" spans="1:13" ht="15.75" customHeight="1" x14ac:dyDescent="0.35">
      <c r="A1132" s="13" t="s">
        <v>9</v>
      </c>
      <c r="B1132" s="14" t="s">
        <v>13</v>
      </c>
      <c r="C1132" s="14" t="s">
        <v>14</v>
      </c>
      <c r="D1132" s="45"/>
      <c r="E1132" s="14">
        <f t="shared" si="68"/>
        <v>1</v>
      </c>
      <c r="F1132" s="14">
        <f t="shared" si="69"/>
        <v>0</v>
      </c>
      <c r="G1132" s="14">
        <f t="shared" si="70"/>
        <v>0</v>
      </c>
      <c r="H1132" s="14">
        <f t="shared" si="71"/>
        <v>1</v>
      </c>
      <c r="I1132" s="14">
        <v>55342</v>
      </c>
      <c r="J1132" s="14">
        <v>2</v>
      </c>
      <c r="K1132" s="14">
        <v>63</v>
      </c>
      <c r="L1132" s="14">
        <v>34</v>
      </c>
      <c r="M1132" s="48">
        <v>80572.824100607453</v>
      </c>
    </row>
    <row r="1133" spans="1:13" ht="15.75" customHeight="1" x14ac:dyDescent="0.35">
      <c r="A1133" s="13" t="s">
        <v>9</v>
      </c>
      <c r="B1133" s="14" t="s">
        <v>13</v>
      </c>
      <c r="C1133" s="14" t="s">
        <v>11</v>
      </c>
      <c r="D1133" s="45"/>
      <c r="E1133" s="14">
        <f t="shared" si="68"/>
        <v>1</v>
      </c>
      <c r="F1133" s="14">
        <f t="shared" si="69"/>
        <v>0</v>
      </c>
      <c r="G1133" s="14">
        <f t="shared" si="70"/>
        <v>0</v>
      </c>
      <c r="H1133" s="14">
        <f t="shared" si="71"/>
        <v>0</v>
      </c>
      <c r="I1133" s="14">
        <v>47766</v>
      </c>
      <c r="J1133" s="14">
        <v>1</v>
      </c>
      <c r="K1133" s="14">
        <v>82</v>
      </c>
      <c r="L1133" s="14">
        <v>19</v>
      </c>
      <c r="M1133" s="48">
        <v>67185.004114145777</v>
      </c>
    </row>
    <row r="1134" spans="1:13" ht="15.75" customHeight="1" x14ac:dyDescent="0.35">
      <c r="A1134" s="13" t="s">
        <v>12</v>
      </c>
      <c r="B1134" s="14" t="s">
        <v>13</v>
      </c>
      <c r="C1134" s="14" t="s">
        <v>11</v>
      </c>
      <c r="D1134" s="45"/>
      <c r="E1134" s="14">
        <f t="shared" si="68"/>
        <v>0</v>
      </c>
      <c r="F1134" s="14">
        <f t="shared" si="69"/>
        <v>1</v>
      </c>
      <c r="G1134" s="14">
        <f t="shared" si="70"/>
        <v>0</v>
      </c>
      <c r="H1134" s="14">
        <f t="shared" si="71"/>
        <v>0</v>
      </c>
      <c r="I1134" s="14">
        <v>51176</v>
      </c>
      <c r="J1134" s="14">
        <v>1</v>
      </c>
      <c r="K1134" s="14">
        <v>58</v>
      </c>
      <c r="L1134" s="14">
        <v>39</v>
      </c>
      <c r="M1134" s="48">
        <v>59186.88571259701</v>
      </c>
    </row>
    <row r="1135" spans="1:13" ht="15.75" customHeight="1" x14ac:dyDescent="0.35">
      <c r="A1135" s="13" t="s">
        <v>9</v>
      </c>
      <c r="B1135" s="14" t="s">
        <v>13</v>
      </c>
      <c r="C1135" s="14" t="s">
        <v>14</v>
      </c>
      <c r="D1135" s="45"/>
      <c r="E1135" s="14">
        <f t="shared" si="68"/>
        <v>1</v>
      </c>
      <c r="F1135" s="14">
        <f t="shared" si="69"/>
        <v>0</v>
      </c>
      <c r="G1135" s="14">
        <f t="shared" si="70"/>
        <v>0</v>
      </c>
      <c r="H1135" s="14">
        <f t="shared" si="71"/>
        <v>1</v>
      </c>
      <c r="I1135" s="14">
        <v>74256</v>
      </c>
      <c r="J1135" s="14">
        <v>2</v>
      </c>
      <c r="K1135" s="14">
        <v>40</v>
      </c>
      <c r="L1135" s="14">
        <v>27</v>
      </c>
      <c r="M1135" s="48">
        <v>83023.184593327082</v>
      </c>
    </row>
    <row r="1136" spans="1:13" ht="15.75" customHeight="1" x14ac:dyDescent="0.35">
      <c r="A1136" s="13" t="s">
        <v>9</v>
      </c>
      <c r="B1136" s="14" t="s">
        <v>13</v>
      </c>
      <c r="C1136" s="14" t="s">
        <v>14</v>
      </c>
      <c r="D1136" s="45"/>
      <c r="E1136" s="14">
        <f t="shared" si="68"/>
        <v>1</v>
      </c>
      <c r="F1136" s="14">
        <f t="shared" si="69"/>
        <v>0</v>
      </c>
      <c r="G1136" s="14">
        <f t="shared" si="70"/>
        <v>0</v>
      </c>
      <c r="H1136" s="14">
        <f t="shared" si="71"/>
        <v>1</v>
      </c>
      <c r="I1136" s="14">
        <v>68071</v>
      </c>
      <c r="J1136" s="14">
        <v>3</v>
      </c>
      <c r="K1136" s="14">
        <v>85</v>
      </c>
      <c r="L1136" s="14">
        <v>57</v>
      </c>
      <c r="M1136" s="48">
        <v>88690.866424121588</v>
      </c>
    </row>
    <row r="1137" spans="1:13" ht="15.75" customHeight="1" x14ac:dyDescent="0.35">
      <c r="A1137" s="13" t="s">
        <v>15</v>
      </c>
      <c r="B1137" s="14" t="s">
        <v>13</v>
      </c>
      <c r="C1137" s="14" t="s">
        <v>11</v>
      </c>
      <c r="D1137" s="45"/>
      <c r="E1137" s="14">
        <f t="shared" si="68"/>
        <v>0</v>
      </c>
      <c r="F1137" s="14">
        <f t="shared" si="69"/>
        <v>0</v>
      </c>
      <c r="G1137" s="14">
        <f t="shared" si="70"/>
        <v>0</v>
      </c>
      <c r="H1137" s="14">
        <f t="shared" si="71"/>
        <v>0</v>
      </c>
      <c r="I1137" s="14">
        <v>43991</v>
      </c>
      <c r="J1137" s="14">
        <v>3</v>
      </c>
      <c r="K1137" s="14">
        <v>63</v>
      </c>
      <c r="L1137" s="14">
        <v>52</v>
      </c>
      <c r="M1137" s="48">
        <v>65742.894053972821</v>
      </c>
    </row>
    <row r="1138" spans="1:13" ht="15.75" customHeight="1" x14ac:dyDescent="0.35">
      <c r="A1138" s="13" t="s">
        <v>15</v>
      </c>
      <c r="B1138" s="14" t="s">
        <v>13</v>
      </c>
      <c r="C1138" s="14" t="s">
        <v>14</v>
      </c>
      <c r="D1138" s="45"/>
      <c r="E1138" s="14">
        <f t="shared" si="68"/>
        <v>0</v>
      </c>
      <c r="F1138" s="14">
        <f t="shared" si="69"/>
        <v>0</v>
      </c>
      <c r="G1138" s="14">
        <f t="shared" si="70"/>
        <v>0</v>
      </c>
      <c r="H1138" s="14">
        <f t="shared" si="71"/>
        <v>1</v>
      </c>
      <c r="I1138" s="14">
        <v>56932</v>
      </c>
      <c r="J1138" s="14">
        <v>3</v>
      </c>
      <c r="K1138" s="14">
        <v>60</v>
      </c>
      <c r="L1138" s="14">
        <v>28</v>
      </c>
      <c r="M1138" s="48">
        <v>76261.606312192191</v>
      </c>
    </row>
    <row r="1139" spans="1:13" ht="15.75" customHeight="1" x14ac:dyDescent="0.35">
      <c r="A1139" s="13" t="s">
        <v>15</v>
      </c>
      <c r="B1139" s="14" t="s">
        <v>13</v>
      </c>
      <c r="C1139" s="14" t="s">
        <v>11</v>
      </c>
      <c r="D1139" s="45"/>
      <c r="E1139" s="14">
        <f t="shared" si="68"/>
        <v>0</v>
      </c>
      <c r="F1139" s="14">
        <f t="shared" si="69"/>
        <v>0</v>
      </c>
      <c r="G1139" s="14">
        <f t="shared" si="70"/>
        <v>0</v>
      </c>
      <c r="H1139" s="14">
        <f t="shared" si="71"/>
        <v>0</v>
      </c>
      <c r="I1139" s="14">
        <v>56426</v>
      </c>
      <c r="J1139" s="14">
        <v>1</v>
      </c>
      <c r="K1139" s="14">
        <v>70</v>
      </c>
      <c r="L1139" s="14">
        <v>50</v>
      </c>
      <c r="M1139" s="48">
        <v>67726.879393485142</v>
      </c>
    </row>
    <row r="1140" spans="1:13" ht="15.75" customHeight="1" x14ac:dyDescent="0.35">
      <c r="A1140" s="13" t="s">
        <v>9</v>
      </c>
      <c r="B1140" s="14" t="s">
        <v>13</v>
      </c>
      <c r="C1140" s="14" t="s">
        <v>11</v>
      </c>
      <c r="D1140" s="45"/>
      <c r="E1140" s="14">
        <f t="shared" si="68"/>
        <v>1</v>
      </c>
      <c r="F1140" s="14">
        <f t="shared" si="69"/>
        <v>0</v>
      </c>
      <c r="G1140" s="14">
        <f t="shared" si="70"/>
        <v>0</v>
      </c>
      <c r="H1140" s="14">
        <f t="shared" si="71"/>
        <v>0</v>
      </c>
      <c r="I1140" s="14">
        <v>54155</v>
      </c>
      <c r="J1140" s="14">
        <v>3</v>
      </c>
      <c r="K1140" s="14">
        <v>70</v>
      </c>
      <c r="L1140" s="14">
        <v>44</v>
      </c>
      <c r="M1140" s="48">
        <v>78630.026893449452</v>
      </c>
    </row>
    <row r="1141" spans="1:13" ht="15.75" customHeight="1" x14ac:dyDescent="0.35">
      <c r="A1141" s="13" t="s">
        <v>15</v>
      </c>
      <c r="B1141" s="14" t="s">
        <v>13</v>
      </c>
      <c r="C1141" s="14" t="s">
        <v>11</v>
      </c>
      <c r="D1141" s="45"/>
      <c r="E1141" s="14">
        <f t="shared" si="68"/>
        <v>0</v>
      </c>
      <c r="F1141" s="14">
        <f t="shared" si="69"/>
        <v>0</v>
      </c>
      <c r="G1141" s="14">
        <f t="shared" si="70"/>
        <v>0</v>
      </c>
      <c r="H1141" s="14">
        <f t="shared" si="71"/>
        <v>0</v>
      </c>
      <c r="I1141" s="14">
        <v>43851</v>
      </c>
      <c r="J1141" s="14">
        <v>1</v>
      </c>
      <c r="K1141" s="14">
        <v>65</v>
      </c>
      <c r="L1141" s="14">
        <v>26</v>
      </c>
      <c r="M1141" s="48">
        <v>54865.593341918036</v>
      </c>
    </row>
    <row r="1142" spans="1:13" ht="15.75" customHeight="1" x14ac:dyDescent="0.35">
      <c r="A1142" s="13" t="s">
        <v>12</v>
      </c>
      <c r="B1142" s="14" t="s">
        <v>13</v>
      </c>
      <c r="C1142" s="14" t="s">
        <v>14</v>
      </c>
      <c r="D1142" s="45"/>
      <c r="E1142" s="14">
        <f t="shared" si="68"/>
        <v>0</v>
      </c>
      <c r="F1142" s="14">
        <f t="shared" si="69"/>
        <v>1</v>
      </c>
      <c r="G1142" s="14">
        <f t="shared" si="70"/>
        <v>0</v>
      </c>
      <c r="H1142" s="14">
        <f t="shared" si="71"/>
        <v>1</v>
      </c>
      <c r="I1142" s="14">
        <v>56122</v>
      </c>
      <c r="J1142" s="14">
        <v>1</v>
      </c>
      <c r="K1142" s="14">
        <v>54</v>
      </c>
      <c r="L1142" s="14">
        <v>33</v>
      </c>
      <c r="M1142" s="48">
        <v>64557.837016165744</v>
      </c>
    </row>
    <row r="1143" spans="1:13" ht="15.75" customHeight="1" x14ac:dyDescent="0.35">
      <c r="A1143" s="13" t="s">
        <v>15</v>
      </c>
      <c r="B1143" s="14" t="s">
        <v>10</v>
      </c>
      <c r="C1143" s="14" t="s">
        <v>11</v>
      </c>
      <c r="D1143" s="45"/>
      <c r="E1143" s="14">
        <f t="shared" si="68"/>
        <v>0</v>
      </c>
      <c r="F1143" s="14">
        <f t="shared" si="69"/>
        <v>0</v>
      </c>
      <c r="G1143" s="14">
        <f t="shared" si="70"/>
        <v>1</v>
      </c>
      <c r="H1143" s="14">
        <f t="shared" si="71"/>
        <v>0</v>
      </c>
      <c r="I1143" s="14">
        <v>55131</v>
      </c>
      <c r="J1143" s="14">
        <v>2</v>
      </c>
      <c r="K1143" s="14">
        <v>42</v>
      </c>
      <c r="L1143" s="14">
        <v>19</v>
      </c>
      <c r="M1143" s="48">
        <v>93178.187340664852</v>
      </c>
    </row>
    <row r="1144" spans="1:13" ht="15.75" customHeight="1" x14ac:dyDescent="0.35">
      <c r="A1144" s="13" t="s">
        <v>12</v>
      </c>
      <c r="B1144" s="14" t="s">
        <v>13</v>
      </c>
      <c r="C1144" s="14" t="s">
        <v>14</v>
      </c>
      <c r="D1144" s="45"/>
      <c r="E1144" s="14">
        <f t="shared" si="68"/>
        <v>0</v>
      </c>
      <c r="F1144" s="14">
        <f t="shared" si="69"/>
        <v>1</v>
      </c>
      <c r="G1144" s="14">
        <f t="shared" si="70"/>
        <v>0</v>
      </c>
      <c r="H1144" s="14">
        <f t="shared" si="71"/>
        <v>1</v>
      </c>
      <c r="I1144" s="14">
        <v>57751</v>
      </c>
      <c r="J1144" s="14">
        <v>1</v>
      </c>
      <c r="K1144" s="14">
        <v>48</v>
      </c>
      <c r="L1144" s="14">
        <v>50</v>
      </c>
      <c r="M1144" s="48">
        <v>78378.460277959908</v>
      </c>
    </row>
    <row r="1145" spans="1:13" ht="15.75" customHeight="1" x14ac:dyDescent="0.35">
      <c r="A1145" s="13" t="s">
        <v>9</v>
      </c>
      <c r="B1145" s="14" t="s">
        <v>13</v>
      </c>
      <c r="C1145" s="14" t="s">
        <v>11</v>
      </c>
      <c r="D1145" s="45"/>
      <c r="E1145" s="14">
        <f t="shared" si="68"/>
        <v>1</v>
      </c>
      <c r="F1145" s="14">
        <f t="shared" si="69"/>
        <v>0</v>
      </c>
      <c r="G1145" s="14">
        <f t="shared" si="70"/>
        <v>0</v>
      </c>
      <c r="H1145" s="14">
        <f t="shared" si="71"/>
        <v>0</v>
      </c>
      <c r="I1145" s="14">
        <v>58653</v>
      </c>
      <c r="J1145" s="14">
        <v>4</v>
      </c>
      <c r="K1145" s="14">
        <v>66</v>
      </c>
      <c r="L1145" s="14">
        <v>41</v>
      </c>
      <c r="M1145" s="48">
        <v>80073.569618098642</v>
      </c>
    </row>
    <row r="1146" spans="1:13" ht="15.75" customHeight="1" x14ac:dyDescent="0.35">
      <c r="A1146" s="13" t="s">
        <v>12</v>
      </c>
      <c r="B1146" s="14" t="s">
        <v>13</v>
      </c>
      <c r="C1146" s="14" t="s">
        <v>11</v>
      </c>
      <c r="D1146" s="45"/>
      <c r="E1146" s="14">
        <f t="shared" si="68"/>
        <v>0</v>
      </c>
      <c r="F1146" s="14">
        <f t="shared" si="69"/>
        <v>1</v>
      </c>
      <c r="G1146" s="14">
        <f t="shared" si="70"/>
        <v>0</v>
      </c>
      <c r="H1146" s="14">
        <f t="shared" si="71"/>
        <v>0</v>
      </c>
      <c r="I1146" s="14">
        <v>49004</v>
      </c>
      <c r="J1146" s="14">
        <v>1</v>
      </c>
      <c r="K1146" s="14">
        <v>69</v>
      </c>
      <c r="L1146" s="14">
        <v>52</v>
      </c>
      <c r="M1146" s="48">
        <v>89751.353849222098</v>
      </c>
    </row>
    <row r="1147" spans="1:13" ht="15.75" customHeight="1" x14ac:dyDescent="0.35">
      <c r="A1147" s="13" t="s">
        <v>12</v>
      </c>
      <c r="B1147" s="14" t="s">
        <v>13</v>
      </c>
      <c r="C1147" s="14" t="s">
        <v>14</v>
      </c>
      <c r="D1147" s="45"/>
      <c r="E1147" s="14">
        <f t="shared" si="68"/>
        <v>0</v>
      </c>
      <c r="F1147" s="14">
        <f t="shared" si="69"/>
        <v>1</v>
      </c>
      <c r="G1147" s="14">
        <f t="shared" si="70"/>
        <v>0</v>
      </c>
      <c r="H1147" s="14">
        <f t="shared" si="71"/>
        <v>1</v>
      </c>
      <c r="I1147" s="14">
        <v>56930</v>
      </c>
      <c r="J1147" s="14">
        <v>3</v>
      </c>
      <c r="K1147" s="14">
        <v>74</v>
      </c>
      <c r="L1147" s="14">
        <v>39</v>
      </c>
      <c r="M1147" s="48">
        <v>66943.473602675396</v>
      </c>
    </row>
    <row r="1148" spans="1:13" ht="15.75" customHeight="1" x14ac:dyDescent="0.35">
      <c r="A1148" s="13" t="s">
        <v>9</v>
      </c>
      <c r="B1148" s="14" t="s">
        <v>13</v>
      </c>
      <c r="C1148" s="14" t="s">
        <v>14</v>
      </c>
      <c r="D1148" s="45"/>
      <c r="E1148" s="14">
        <f t="shared" si="68"/>
        <v>1</v>
      </c>
      <c r="F1148" s="14">
        <f t="shared" si="69"/>
        <v>0</v>
      </c>
      <c r="G1148" s="14">
        <f t="shared" si="70"/>
        <v>0</v>
      </c>
      <c r="H1148" s="14">
        <f t="shared" si="71"/>
        <v>1</v>
      </c>
      <c r="I1148" s="14">
        <v>54247</v>
      </c>
      <c r="J1148" s="14">
        <v>1</v>
      </c>
      <c r="K1148" s="14">
        <v>49</v>
      </c>
      <c r="L1148" s="14">
        <v>50</v>
      </c>
      <c r="M1148" s="48">
        <v>85719.270313913832</v>
      </c>
    </row>
    <row r="1149" spans="1:13" ht="15.75" customHeight="1" x14ac:dyDescent="0.35">
      <c r="A1149" s="13" t="s">
        <v>15</v>
      </c>
      <c r="B1149" s="14" t="s">
        <v>13</v>
      </c>
      <c r="C1149" s="14" t="s">
        <v>14</v>
      </c>
      <c r="D1149" s="45"/>
      <c r="E1149" s="14">
        <f t="shared" si="68"/>
        <v>0</v>
      </c>
      <c r="F1149" s="14">
        <f t="shared" si="69"/>
        <v>0</v>
      </c>
      <c r="G1149" s="14">
        <f t="shared" si="70"/>
        <v>0</v>
      </c>
      <c r="H1149" s="14">
        <f t="shared" si="71"/>
        <v>1</v>
      </c>
      <c r="I1149" s="14">
        <v>58582</v>
      </c>
      <c r="J1149" s="14">
        <v>1</v>
      </c>
      <c r="K1149" s="14">
        <v>68</v>
      </c>
      <c r="L1149" s="14">
        <v>52</v>
      </c>
      <c r="M1149" s="48">
        <v>71322.549186478383</v>
      </c>
    </row>
    <row r="1150" spans="1:13" ht="15.75" customHeight="1" x14ac:dyDescent="0.35">
      <c r="A1150" s="13" t="s">
        <v>9</v>
      </c>
      <c r="B1150" s="14" t="s">
        <v>10</v>
      </c>
      <c r="C1150" s="14" t="s">
        <v>14</v>
      </c>
      <c r="D1150" s="45"/>
      <c r="E1150" s="14">
        <f t="shared" si="68"/>
        <v>1</v>
      </c>
      <c r="F1150" s="14">
        <f t="shared" si="69"/>
        <v>0</v>
      </c>
      <c r="G1150" s="14">
        <f t="shared" si="70"/>
        <v>1</v>
      </c>
      <c r="H1150" s="14">
        <f t="shared" si="71"/>
        <v>1</v>
      </c>
      <c r="I1150" s="14">
        <v>61709</v>
      </c>
      <c r="J1150" s="14">
        <v>4</v>
      </c>
      <c r="K1150" s="14">
        <v>39</v>
      </c>
      <c r="L1150" s="14">
        <v>60</v>
      </c>
      <c r="M1150" s="48">
        <v>117207.2440099197</v>
      </c>
    </row>
    <row r="1151" spans="1:13" ht="15.75" customHeight="1" x14ac:dyDescent="0.35">
      <c r="A1151" s="13" t="s">
        <v>15</v>
      </c>
      <c r="B1151" s="14" t="s">
        <v>13</v>
      </c>
      <c r="C1151" s="14" t="s">
        <v>11</v>
      </c>
      <c r="D1151" s="45"/>
      <c r="E1151" s="14">
        <f t="shared" si="68"/>
        <v>0</v>
      </c>
      <c r="F1151" s="14">
        <f t="shared" si="69"/>
        <v>0</v>
      </c>
      <c r="G1151" s="14">
        <f t="shared" si="70"/>
        <v>0</v>
      </c>
      <c r="H1151" s="14">
        <f t="shared" si="71"/>
        <v>0</v>
      </c>
      <c r="I1151" s="14">
        <v>58409</v>
      </c>
      <c r="J1151" s="14">
        <v>4</v>
      </c>
      <c r="K1151" s="14">
        <v>37</v>
      </c>
      <c r="L1151" s="14">
        <v>20</v>
      </c>
      <c r="M1151" s="48">
        <v>56691.325906772487</v>
      </c>
    </row>
    <row r="1152" spans="1:13" ht="15.75" customHeight="1" x14ac:dyDescent="0.35">
      <c r="A1152" s="13" t="s">
        <v>9</v>
      </c>
      <c r="B1152" s="14" t="s">
        <v>13</v>
      </c>
      <c r="C1152" s="14" t="s">
        <v>14</v>
      </c>
      <c r="D1152" s="45"/>
      <c r="E1152" s="14">
        <f t="shared" si="68"/>
        <v>1</v>
      </c>
      <c r="F1152" s="14">
        <f t="shared" si="69"/>
        <v>0</v>
      </c>
      <c r="G1152" s="14">
        <f t="shared" si="70"/>
        <v>0</v>
      </c>
      <c r="H1152" s="14">
        <f t="shared" si="71"/>
        <v>1</v>
      </c>
      <c r="I1152" s="14">
        <v>49158</v>
      </c>
      <c r="J1152" s="14">
        <v>1</v>
      </c>
      <c r="K1152" s="14">
        <v>54</v>
      </c>
      <c r="L1152" s="14">
        <v>55</v>
      </c>
      <c r="M1152" s="48">
        <v>85505.185963116441</v>
      </c>
    </row>
    <row r="1153" spans="1:13" ht="15.75" customHeight="1" x14ac:dyDescent="0.35">
      <c r="A1153" s="13" t="s">
        <v>9</v>
      </c>
      <c r="B1153" s="14" t="s">
        <v>13</v>
      </c>
      <c r="C1153" s="14" t="s">
        <v>14</v>
      </c>
      <c r="D1153" s="45"/>
      <c r="E1153" s="14">
        <f t="shared" si="68"/>
        <v>1</v>
      </c>
      <c r="F1153" s="14">
        <f t="shared" si="69"/>
        <v>0</v>
      </c>
      <c r="G1153" s="14">
        <f t="shared" si="70"/>
        <v>0</v>
      </c>
      <c r="H1153" s="14">
        <f t="shared" si="71"/>
        <v>1</v>
      </c>
      <c r="I1153" s="14">
        <v>63379</v>
      </c>
      <c r="J1153" s="14">
        <v>3</v>
      </c>
      <c r="K1153" s="14">
        <v>58</v>
      </c>
      <c r="L1153" s="14">
        <v>42</v>
      </c>
      <c r="M1153" s="48">
        <v>69885.182315762824</v>
      </c>
    </row>
    <row r="1154" spans="1:13" ht="15.75" customHeight="1" x14ac:dyDescent="0.35">
      <c r="A1154" s="13" t="s">
        <v>9</v>
      </c>
      <c r="B1154" s="14" t="s">
        <v>13</v>
      </c>
      <c r="C1154" s="14" t="s">
        <v>11</v>
      </c>
      <c r="D1154" s="45"/>
      <c r="E1154" s="14">
        <f t="shared" si="68"/>
        <v>1</v>
      </c>
      <c r="F1154" s="14">
        <f t="shared" si="69"/>
        <v>0</v>
      </c>
      <c r="G1154" s="14">
        <f t="shared" si="70"/>
        <v>0</v>
      </c>
      <c r="H1154" s="14">
        <f t="shared" si="71"/>
        <v>0</v>
      </c>
      <c r="I1154" s="14">
        <v>56008</v>
      </c>
      <c r="J1154" s="14">
        <v>2</v>
      </c>
      <c r="K1154" s="14">
        <v>68</v>
      </c>
      <c r="L1154" s="14">
        <v>18</v>
      </c>
      <c r="M1154" s="48">
        <v>64849.342638305025</v>
      </c>
    </row>
    <row r="1155" spans="1:13" ht="15.75" customHeight="1" x14ac:dyDescent="0.35">
      <c r="A1155" s="13" t="s">
        <v>15</v>
      </c>
      <c r="B1155" s="14" t="s">
        <v>13</v>
      </c>
      <c r="C1155" s="14" t="s">
        <v>11</v>
      </c>
      <c r="D1155" s="45"/>
      <c r="E1155" s="14">
        <f t="shared" si="68"/>
        <v>0</v>
      </c>
      <c r="F1155" s="14">
        <f t="shared" si="69"/>
        <v>0</v>
      </c>
      <c r="G1155" s="14">
        <f t="shared" si="70"/>
        <v>0</v>
      </c>
      <c r="H1155" s="14">
        <f t="shared" si="71"/>
        <v>0</v>
      </c>
      <c r="I1155" s="14">
        <v>60357</v>
      </c>
      <c r="J1155" s="14">
        <v>3</v>
      </c>
      <c r="K1155" s="14">
        <v>46</v>
      </c>
      <c r="L1155" s="14">
        <v>58</v>
      </c>
      <c r="M1155" s="48">
        <v>80065.958258690895</v>
      </c>
    </row>
    <row r="1156" spans="1:13" ht="15.75" customHeight="1" x14ac:dyDescent="0.35">
      <c r="A1156" s="13" t="s">
        <v>12</v>
      </c>
      <c r="B1156" s="14" t="s">
        <v>10</v>
      </c>
      <c r="C1156" s="14" t="s">
        <v>11</v>
      </c>
      <c r="D1156" s="45"/>
      <c r="E1156" s="14">
        <f t="shared" ref="E1156:E1219" si="72">IF(A1156="Tier 1",1,0)</f>
        <v>0</v>
      </c>
      <c r="F1156" s="14">
        <f t="shared" ref="F1156:F1219" si="73">IF(A1156="Tier 2",1,0)</f>
        <v>1</v>
      </c>
      <c r="G1156" s="14">
        <f t="shared" ref="G1156:G1219" si="74">IF(B1156="Manager",1,0)</f>
        <v>1</v>
      </c>
      <c r="H1156" s="14">
        <f t="shared" ref="H1156:H1219" si="75">IF(C1156="Metro",1,0)</f>
        <v>0</v>
      </c>
      <c r="I1156" s="14">
        <v>55592</v>
      </c>
      <c r="J1156" s="14">
        <v>4</v>
      </c>
      <c r="K1156" s="14">
        <v>79</v>
      </c>
      <c r="L1156" s="14">
        <v>43</v>
      </c>
      <c r="M1156" s="48">
        <v>93020.09307349725</v>
      </c>
    </row>
    <row r="1157" spans="1:13" ht="15.75" customHeight="1" x14ac:dyDescent="0.35">
      <c r="A1157" s="13" t="s">
        <v>15</v>
      </c>
      <c r="B1157" s="14" t="s">
        <v>13</v>
      </c>
      <c r="C1157" s="14" t="s">
        <v>11</v>
      </c>
      <c r="D1157" s="45"/>
      <c r="E1157" s="14">
        <f t="shared" si="72"/>
        <v>0</v>
      </c>
      <c r="F1157" s="14">
        <f t="shared" si="73"/>
        <v>0</v>
      </c>
      <c r="G1157" s="14">
        <f t="shared" si="74"/>
        <v>0</v>
      </c>
      <c r="H1157" s="14">
        <f t="shared" si="75"/>
        <v>0</v>
      </c>
      <c r="I1157" s="14">
        <v>56240</v>
      </c>
      <c r="J1157" s="14">
        <v>3</v>
      </c>
      <c r="K1157" s="14">
        <v>61</v>
      </c>
      <c r="L1157" s="14">
        <v>35</v>
      </c>
      <c r="M1157" s="48">
        <v>68760.123719123221</v>
      </c>
    </row>
    <row r="1158" spans="1:13" ht="15.75" customHeight="1" x14ac:dyDescent="0.35">
      <c r="A1158" s="13" t="s">
        <v>15</v>
      </c>
      <c r="B1158" s="14" t="s">
        <v>13</v>
      </c>
      <c r="C1158" s="14" t="s">
        <v>11</v>
      </c>
      <c r="D1158" s="45"/>
      <c r="E1158" s="14">
        <f t="shared" si="72"/>
        <v>0</v>
      </c>
      <c r="F1158" s="14">
        <f t="shared" si="73"/>
        <v>0</v>
      </c>
      <c r="G1158" s="14">
        <f t="shared" si="74"/>
        <v>0</v>
      </c>
      <c r="H1158" s="14">
        <f t="shared" si="75"/>
        <v>0</v>
      </c>
      <c r="I1158" s="14">
        <v>51556</v>
      </c>
      <c r="J1158" s="14">
        <v>4</v>
      </c>
      <c r="K1158" s="14">
        <v>84</v>
      </c>
      <c r="L1158" s="14">
        <v>48</v>
      </c>
      <c r="M1158" s="48">
        <v>70431.033741153238</v>
      </c>
    </row>
    <row r="1159" spans="1:13" ht="15.75" customHeight="1" x14ac:dyDescent="0.35">
      <c r="A1159" s="13" t="s">
        <v>9</v>
      </c>
      <c r="B1159" s="14" t="s">
        <v>13</v>
      </c>
      <c r="C1159" s="14" t="s">
        <v>11</v>
      </c>
      <c r="D1159" s="45"/>
      <c r="E1159" s="14">
        <f t="shared" si="72"/>
        <v>1</v>
      </c>
      <c r="F1159" s="14">
        <f t="shared" si="73"/>
        <v>0</v>
      </c>
      <c r="G1159" s="14">
        <f t="shared" si="74"/>
        <v>0</v>
      </c>
      <c r="H1159" s="14">
        <f t="shared" si="75"/>
        <v>0</v>
      </c>
      <c r="I1159" s="14">
        <v>49213</v>
      </c>
      <c r="J1159" s="14">
        <v>1</v>
      </c>
      <c r="K1159" s="14">
        <v>82</v>
      </c>
      <c r="L1159" s="14">
        <v>36</v>
      </c>
      <c r="M1159" s="48">
        <v>68388.947548179829</v>
      </c>
    </row>
    <row r="1160" spans="1:13" ht="15.75" customHeight="1" x14ac:dyDescent="0.35">
      <c r="A1160" s="13" t="s">
        <v>12</v>
      </c>
      <c r="B1160" s="14" t="s">
        <v>10</v>
      </c>
      <c r="C1160" s="14" t="s">
        <v>14</v>
      </c>
      <c r="D1160" s="45"/>
      <c r="E1160" s="14">
        <f t="shared" si="72"/>
        <v>0</v>
      </c>
      <c r="F1160" s="14">
        <f t="shared" si="73"/>
        <v>1</v>
      </c>
      <c r="G1160" s="14">
        <f t="shared" si="74"/>
        <v>1</v>
      </c>
      <c r="H1160" s="14">
        <f t="shared" si="75"/>
        <v>1</v>
      </c>
      <c r="I1160" s="14">
        <v>65184</v>
      </c>
      <c r="J1160" s="14">
        <v>4</v>
      </c>
      <c r="K1160" s="14">
        <v>82</v>
      </c>
      <c r="L1160" s="14">
        <v>19</v>
      </c>
      <c r="M1160" s="48">
        <v>99052.838197960635</v>
      </c>
    </row>
    <row r="1161" spans="1:13" ht="15.75" customHeight="1" x14ac:dyDescent="0.35">
      <c r="A1161" s="13" t="s">
        <v>15</v>
      </c>
      <c r="B1161" s="14" t="s">
        <v>13</v>
      </c>
      <c r="C1161" s="14" t="s">
        <v>11</v>
      </c>
      <c r="D1161" s="45"/>
      <c r="E1161" s="14">
        <f t="shared" si="72"/>
        <v>0</v>
      </c>
      <c r="F1161" s="14">
        <f t="shared" si="73"/>
        <v>0</v>
      </c>
      <c r="G1161" s="14">
        <f t="shared" si="74"/>
        <v>0</v>
      </c>
      <c r="H1161" s="14">
        <f t="shared" si="75"/>
        <v>0</v>
      </c>
      <c r="I1161" s="14">
        <v>45171</v>
      </c>
      <c r="J1161" s="14">
        <v>3</v>
      </c>
      <c r="K1161" s="14">
        <v>52</v>
      </c>
      <c r="L1161" s="14">
        <v>23</v>
      </c>
      <c r="M1161" s="48">
        <v>67097.183294540402</v>
      </c>
    </row>
    <row r="1162" spans="1:13" ht="15.75" customHeight="1" x14ac:dyDescent="0.35">
      <c r="A1162" s="13" t="s">
        <v>9</v>
      </c>
      <c r="B1162" s="14" t="s">
        <v>13</v>
      </c>
      <c r="C1162" s="14" t="s">
        <v>11</v>
      </c>
      <c r="D1162" s="45"/>
      <c r="E1162" s="14">
        <f t="shared" si="72"/>
        <v>1</v>
      </c>
      <c r="F1162" s="14">
        <f t="shared" si="73"/>
        <v>0</v>
      </c>
      <c r="G1162" s="14">
        <f t="shared" si="74"/>
        <v>0</v>
      </c>
      <c r="H1162" s="14">
        <f t="shared" si="75"/>
        <v>0</v>
      </c>
      <c r="I1162" s="14">
        <v>57913</v>
      </c>
      <c r="J1162" s="14">
        <v>2</v>
      </c>
      <c r="K1162" s="14">
        <v>83</v>
      </c>
      <c r="L1162" s="14">
        <v>20</v>
      </c>
      <c r="M1162" s="48">
        <v>55293.74846932885</v>
      </c>
    </row>
    <row r="1163" spans="1:13" ht="15.75" customHeight="1" x14ac:dyDescent="0.35">
      <c r="A1163" s="13" t="s">
        <v>9</v>
      </c>
      <c r="B1163" s="14" t="s">
        <v>13</v>
      </c>
      <c r="C1163" s="14" t="s">
        <v>11</v>
      </c>
      <c r="D1163" s="45"/>
      <c r="E1163" s="14">
        <f t="shared" si="72"/>
        <v>1</v>
      </c>
      <c r="F1163" s="14">
        <f t="shared" si="73"/>
        <v>0</v>
      </c>
      <c r="G1163" s="14">
        <f t="shared" si="74"/>
        <v>0</v>
      </c>
      <c r="H1163" s="14">
        <f t="shared" si="75"/>
        <v>0</v>
      </c>
      <c r="I1163" s="14">
        <v>61365</v>
      </c>
      <c r="J1163" s="14">
        <v>4</v>
      </c>
      <c r="K1163" s="14">
        <v>78</v>
      </c>
      <c r="L1163" s="14">
        <v>32</v>
      </c>
      <c r="M1163" s="48">
        <v>63147.405952366906</v>
      </c>
    </row>
    <row r="1164" spans="1:13" ht="15.75" customHeight="1" x14ac:dyDescent="0.35">
      <c r="A1164" s="13" t="s">
        <v>15</v>
      </c>
      <c r="B1164" s="14" t="s">
        <v>13</v>
      </c>
      <c r="C1164" s="14" t="s">
        <v>11</v>
      </c>
      <c r="D1164" s="45"/>
      <c r="E1164" s="14">
        <f t="shared" si="72"/>
        <v>0</v>
      </c>
      <c r="F1164" s="14">
        <f t="shared" si="73"/>
        <v>0</v>
      </c>
      <c r="G1164" s="14">
        <f t="shared" si="74"/>
        <v>0</v>
      </c>
      <c r="H1164" s="14">
        <f t="shared" si="75"/>
        <v>0</v>
      </c>
      <c r="I1164" s="14">
        <v>58243</v>
      </c>
      <c r="J1164" s="14">
        <v>1</v>
      </c>
      <c r="K1164" s="14">
        <v>66</v>
      </c>
      <c r="L1164" s="14">
        <v>43</v>
      </c>
      <c r="M1164" s="48">
        <v>61544.456035159004</v>
      </c>
    </row>
    <row r="1165" spans="1:13" ht="15.75" customHeight="1" x14ac:dyDescent="0.35">
      <c r="A1165" s="13" t="s">
        <v>12</v>
      </c>
      <c r="B1165" s="14" t="s">
        <v>13</v>
      </c>
      <c r="C1165" s="14" t="s">
        <v>14</v>
      </c>
      <c r="D1165" s="45"/>
      <c r="E1165" s="14">
        <f t="shared" si="72"/>
        <v>0</v>
      </c>
      <c r="F1165" s="14">
        <f t="shared" si="73"/>
        <v>1</v>
      </c>
      <c r="G1165" s="14">
        <f t="shared" si="74"/>
        <v>0</v>
      </c>
      <c r="H1165" s="14">
        <f t="shared" si="75"/>
        <v>1</v>
      </c>
      <c r="I1165" s="14">
        <v>66309</v>
      </c>
      <c r="J1165" s="14">
        <v>1</v>
      </c>
      <c r="K1165" s="14">
        <v>75</v>
      </c>
      <c r="L1165" s="14">
        <v>34</v>
      </c>
      <c r="M1165" s="48">
        <v>64938.372714957353</v>
      </c>
    </row>
    <row r="1166" spans="1:13" ht="15.75" customHeight="1" x14ac:dyDescent="0.35">
      <c r="A1166" s="13" t="s">
        <v>12</v>
      </c>
      <c r="B1166" s="14" t="s">
        <v>13</v>
      </c>
      <c r="C1166" s="14" t="s">
        <v>14</v>
      </c>
      <c r="D1166" s="45"/>
      <c r="E1166" s="14">
        <f t="shared" si="72"/>
        <v>0</v>
      </c>
      <c r="F1166" s="14">
        <f t="shared" si="73"/>
        <v>1</v>
      </c>
      <c r="G1166" s="14">
        <f t="shared" si="74"/>
        <v>0</v>
      </c>
      <c r="H1166" s="14">
        <f t="shared" si="75"/>
        <v>1</v>
      </c>
      <c r="I1166" s="14">
        <v>64922</v>
      </c>
      <c r="J1166" s="14">
        <v>2</v>
      </c>
      <c r="K1166" s="14">
        <v>51</v>
      </c>
      <c r="L1166" s="14">
        <v>30</v>
      </c>
      <c r="M1166" s="48">
        <v>90181.890178925052</v>
      </c>
    </row>
    <row r="1167" spans="1:13" ht="15.75" customHeight="1" x14ac:dyDescent="0.35">
      <c r="A1167" s="13" t="s">
        <v>9</v>
      </c>
      <c r="B1167" s="14" t="s">
        <v>13</v>
      </c>
      <c r="C1167" s="14" t="s">
        <v>11</v>
      </c>
      <c r="D1167" s="45"/>
      <c r="E1167" s="14">
        <f t="shared" si="72"/>
        <v>1</v>
      </c>
      <c r="F1167" s="14">
        <f t="shared" si="73"/>
        <v>0</v>
      </c>
      <c r="G1167" s="14">
        <f t="shared" si="74"/>
        <v>0</v>
      </c>
      <c r="H1167" s="14">
        <f t="shared" si="75"/>
        <v>0</v>
      </c>
      <c r="I1167" s="14">
        <v>56749</v>
      </c>
      <c r="J1167" s="14">
        <v>1</v>
      </c>
      <c r="K1167" s="14">
        <v>37</v>
      </c>
      <c r="L1167" s="14">
        <v>18</v>
      </c>
      <c r="M1167" s="48">
        <v>61767.785984873823</v>
      </c>
    </row>
    <row r="1168" spans="1:13" ht="15.75" customHeight="1" x14ac:dyDescent="0.35">
      <c r="A1168" s="13" t="s">
        <v>15</v>
      </c>
      <c r="B1168" s="14" t="s">
        <v>13</v>
      </c>
      <c r="C1168" s="14" t="s">
        <v>11</v>
      </c>
      <c r="D1168" s="45"/>
      <c r="E1168" s="14">
        <f t="shared" si="72"/>
        <v>0</v>
      </c>
      <c r="F1168" s="14">
        <f t="shared" si="73"/>
        <v>0</v>
      </c>
      <c r="G1168" s="14">
        <f t="shared" si="74"/>
        <v>0</v>
      </c>
      <c r="H1168" s="14">
        <f t="shared" si="75"/>
        <v>0</v>
      </c>
      <c r="I1168" s="14">
        <v>53798</v>
      </c>
      <c r="J1168" s="14">
        <v>2</v>
      </c>
      <c r="K1168" s="14">
        <v>44</v>
      </c>
      <c r="L1168" s="14">
        <v>41</v>
      </c>
      <c r="M1168" s="48">
        <v>70241.216903663721</v>
      </c>
    </row>
    <row r="1169" spans="1:13" ht="15.75" customHeight="1" x14ac:dyDescent="0.35">
      <c r="A1169" s="13" t="s">
        <v>9</v>
      </c>
      <c r="B1169" s="14" t="s">
        <v>13</v>
      </c>
      <c r="C1169" s="14" t="s">
        <v>11</v>
      </c>
      <c r="D1169" s="45"/>
      <c r="E1169" s="14">
        <f t="shared" si="72"/>
        <v>1</v>
      </c>
      <c r="F1169" s="14">
        <f t="shared" si="73"/>
        <v>0</v>
      </c>
      <c r="G1169" s="14">
        <f t="shared" si="74"/>
        <v>0</v>
      </c>
      <c r="H1169" s="14">
        <f t="shared" si="75"/>
        <v>0</v>
      </c>
      <c r="I1169" s="14">
        <v>46468</v>
      </c>
      <c r="J1169" s="14">
        <v>1</v>
      </c>
      <c r="K1169" s="14">
        <v>74</v>
      </c>
      <c r="L1169" s="14">
        <v>35</v>
      </c>
      <c r="M1169" s="48">
        <v>70966.301173580126</v>
      </c>
    </row>
    <row r="1170" spans="1:13" ht="15.75" customHeight="1" x14ac:dyDescent="0.35">
      <c r="A1170" s="13" t="s">
        <v>12</v>
      </c>
      <c r="B1170" s="14" t="s">
        <v>13</v>
      </c>
      <c r="C1170" s="14" t="s">
        <v>14</v>
      </c>
      <c r="D1170" s="45"/>
      <c r="E1170" s="14">
        <f t="shared" si="72"/>
        <v>0</v>
      </c>
      <c r="F1170" s="14">
        <f t="shared" si="73"/>
        <v>1</v>
      </c>
      <c r="G1170" s="14">
        <f t="shared" si="74"/>
        <v>0</v>
      </c>
      <c r="H1170" s="14">
        <f t="shared" si="75"/>
        <v>1</v>
      </c>
      <c r="I1170" s="14">
        <v>65405</v>
      </c>
      <c r="J1170" s="14">
        <v>4</v>
      </c>
      <c r="K1170" s="14">
        <v>45</v>
      </c>
      <c r="L1170" s="14">
        <v>57</v>
      </c>
      <c r="M1170" s="48">
        <v>78163.106695173541</v>
      </c>
    </row>
    <row r="1171" spans="1:13" ht="15.75" customHeight="1" x14ac:dyDescent="0.35">
      <c r="A1171" s="13" t="s">
        <v>9</v>
      </c>
      <c r="B1171" s="14" t="s">
        <v>13</v>
      </c>
      <c r="C1171" s="14" t="s">
        <v>11</v>
      </c>
      <c r="D1171" s="45"/>
      <c r="E1171" s="14">
        <f t="shared" si="72"/>
        <v>1</v>
      </c>
      <c r="F1171" s="14">
        <f t="shared" si="73"/>
        <v>0</v>
      </c>
      <c r="G1171" s="14">
        <f t="shared" si="74"/>
        <v>0</v>
      </c>
      <c r="H1171" s="14">
        <f t="shared" si="75"/>
        <v>0</v>
      </c>
      <c r="I1171" s="14">
        <v>54254</v>
      </c>
      <c r="J1171" s="14">
        <v>2</v>
      </c>
      <c r="K1171" s="14">
        <v>60</v>
      </c>
      <c r="L1171" s="14">
        <v>29</v>
      </c>
      <c r="M1171" s="48">
        <v>61216.80966455031</v>
      </c>
    </row>
    <row r="1172" spans="1:13" ht="15.75" customHeight="1" x14ac:dyDescent="0.35">
      <c r="A1172" s="13" t="s">
        <v>9</v>
      </c>
      <c r="B1172" s="14" t="s">
        <v>13</v>
      </c>
      <c r="C1172" s="14" t="s">
        <v>14</v>
      </c>
      <c r="D1172" s="45"/>
      <c r="E1172" s="14">
        <f t="shared" si="72"/>
        <v>1</v>
      </c>
      <c r="F1172" s="14">
        <f t="shared" si="73"/>
        <v>0</v>
      </c>
      <c r="G1172" s="14">
        <f t="shared" si="74"/>
        <v>0</v>
      </c>
      <c r="H1172" s="14">
        <f t="shared" si="75"/>
        <v>1</v>
      </c>
      <c r="I1172" s="14">
        <v>62951</v>
      </c>
      <c r="J1172" s="14">
        <v>3</v>
      </c>
      <c r="K1172" s="14">
        <v>50</v>
      </c>
      <c r="L1172" s="14">
        <v>32</v>
      </c>
      <c r="M1172" s="48">
        <v>74365.358395690448</v>
      </c>
    </row>
    <row r="1173" spans="1:13" ht="15.75" customHeight="1" x14ac:dyDescent="0.35">
      <c r="A1173" s="13" t="s">
        <v>15</v>
      </c>
      <c r="B1173" s="14" t="s">
        <v>13</v>
      </c>
      <c r="C1173" s="14" t="s">
        <v>11</v>
      </c>
      <c r="D1173" s="45"/>
      <c r="E1173" s="14">
        <f t="shared" si="72"/>
        <v>0</v>
      </c>
      <c r="F1173" s="14">
        <f t="shared" si="73"/>
        <v>0</v>
      </c>
      <c r="G1173" s="14">
        <f t="shared" si="74"/>
        <v>0</v>
      </c>
      <c r="H1173" s="14">
        <f t="shared" si="75"/>
        <v>0</v>
      </c>
      <c r="I1173" s="14">
        <v>64066</v>
      </c>
      <c r="J1173" s="14">
        <v>4</v>
      </c>
      <c r="K1173" s="14">
        <v>64</v>
      </c>
      <c r="L1173" s="14">
        <v>37</v>
      </c>
      <c r="M1173" s="48">
        <v>69326.091732791654</v>
      </c>
    </row>
    <row r="1174" spans="1:13" ht="15.75" customHeight="1" x14ac:dyDescent="0.35">
      <c r="A1174" s="13" t="s">
        <v>9</v>
      </c>
      <c r="B1174" s="14" t="s">
        <v>10</v>
      </c>
      <c r="C1174" s="14" t="s">
        <v>14</v>
      </c>
      <c r="D1174" s="45"/>
      <c r="E1174" s="14">
        <f t="shared" si="72"/>
        <v>1</v>
      </c>
      <c r="F1174" s="14">
        <f t="shared" si="73"/>
        <v>0</v>
      </c>
      <c r="G1174" s="14">
        <f t="shared" si="74"/>
        <v>1</v>
      </c>
      <c r="H1174" s="14">
        <f t="shared" si="75"/>
        <v>1</v>
      </c>
      <c r="I1174" s="14">
        <v>51461</v>
      </c>
      <c r="J1174" s="14">
        <v>3</v>
      </c>
      <c r="K1174" s="14">
        <v>74</v>
      </c>
      <c r="L1174" s="14">
        <v>18</v>
      </c>
      <c r="M1174" s="48">
        <v>72709.863244489301</v>
      </c>
    </row>
    <row r="1175" spans="1:13" ht="15.75" customHeight="1" x14ac:dyDescent="0.35">
      <c r="A1175" s="13" t="s">
        <v>9</v>
      </c>
      <c r="B1175" s="14" t="s">
        <v>10</v>
      </c>
      <c r="C1175" s="14" t="s">
        <v>11</v>
      </c>
      <c r="D1175" s="45"/>
      <c r="E1175" s="14">
        <f t="shared" si="72"/>
        <v>1</v>
      </c>
      <c r="F1175" s="14">
        <f t="shared" si="73"/>
        <v>0</v>
      </c>
      <c r="G1175" s="14">
        <f t="shared" si="74"/>
        <v>1</v>
      </c>
      <c r="H1175" s="14">
        <f t="shared" si="75"/>
        <v>0</v>
      </c>
      <c r="I1175" s="14">
        <v>49699</v>
      </c>
      <c r="J1175" s="14">
        <v>3</v>
      </c>
      <c r="K1175" s="14">
        <v>84</v>
      </c>
      <c r="L1175" s="14">
        <v>43</v>
      </c>
      <c r="M1175" s="48">
        <v>78721.303497172019</v>
      </c>
    </row>
    <row r="1176" spans="1:13" ht="15.75" customHeight="1" x14ac:dyDescent="0.35">
      <c r="A1176" s="13" t="s">
        <v>12</v>
      </c>
      <c r="B1176" s="14" t="s">
        <v>13</v>
      </c>
      <c r="C1176" s="14" t="s">
        <v>11</v>
      </c>
      <c r="D1176" s="45"/>
      <c r="E1176" s="14">
        <f t="shared" si="72"/>
        <v>0</v>
      </c>
      <c r="F1176" s="14">
        <f t="shared" si="73"/>
        <v>1</v>
      </c>
      <c r="G1176" s="14">
        <f t="shared" si="74"/>
        <v>0</v>
      </c>
      <c r="H1176" s="14">
        <f t="shared" si="75"/>
        <v>0</v>
      </c>
      <c r="I1176" s="14">
        <v>63663</v>
      </c>
      <c r="J1176" s="14">
        <v>4</v>
      </c>
      <c r="K1176" s="14">
        <v>44</v>
      </c>
      <c r="L1176" s="14">
        <v>56</v>
      </c>
      <c r="M1176" s="48">
        <v>64125.557978571072</v>
      </c>
    </row>
    <row r="1177" spans="1:13" ht="15.75" customHeight="1" x14ac:dyDescent="0.35">
      <c r="A1177" s="13" t="s">
        <v>15</v>
      </c>
      <c r="B1177" s="14" t="s">
        <v>13</v>
      </c>
      <c r="C1177" s="14" t="s">
        <v>14</v>
      </c>
      <c r="D1177" s="45"/>
      <c r="E1177" s="14">
        <f t="shared" si="72"/>
        <v>0</v>
      </c>
      <c r="F1177" s="14">
        <f t="shared" si="73"/>
        <v>0</v>
      </c>
      <c r="G1177" s="14">
        <f t="shared" si="74"/>
        <v>0</v>
      </c>
      <c r="H1177" s="14">
        <f t="shared" si="75"/>
        <v>1</v>
      </c>
      <c r="I1177" s="14">
        <v>53866</v>
      </c>
      <c r="J1177" s="14">
        <v>3</v>
      </c>
      <c r="K1177" s="14">
        <v>40</v>
      </c>
      <c r="L1177" s="14">
        <v>38</v>
      </c>
      <c r="M1177" s="48">
        <v>72441.005896675822</v>
      </c>
    </row>
    <row r="1178" spans="1:13" ht="15.75" customHeight="1" x14ac:dyDescent="0.35">
      <c r="A1178" s="13" t="s">
        <v>15</v>
      </c>
      <c r="B1178" s="14" t="s">
        <v>13</v>
      </c>
      <c r="C1178" s="14" t="s">
        <v>14</v>
      </c>
      <c r="D1178" s="45"/>
      <c r="E1178" s="14">
        <f t="shared" si="72"/>
        <v>0</v>
      </c>
      <c r="F1178" s="14">
        <f t="shared" si="73"/>
        <v>0</v>
      </c>
      <c r="G1178" s="14">
        <f t="shared" si="74"/>
        <v>0</v>
      </c>
      <c r="H1178" s="14">
        <f t="shared" si="75"/>
        <v>1</v>
      </c>
      <c r="I1178" s="14">
        <v>55074</v>
      </c>
      <c r="J1178" s="14">
        <v>3</v>
      </c>
      <c r="K1178" s="14">
        <v>79</v>
      </c>
      <c r="L1178" s="14">
        <v>29</v>
      </c>
      <c r="M1178" s="48">
        <v>67749.389431410047</v>
      </c>
    </row>
    <row r="1179" spans="1:13" ht="15.75" customHeight="1" x14ac:dyDescent="0.35">
      <c r="A1179" s="13" t="s">
        <v>9</v>
      </c>
      <c r="B1179" s="14" t="s">
        <v>13</v>
      </c>
      <c r="C1179" s="14" t="s">
        <v>11</v>
      </c>
      <c r="D1179" s="45"/>
      <c r="E1179" s="14">
        <f t="shared" si="72"/>
        <v>1</v>
      </c>
      <c r="F1179" s="14">
        <f t="shared" si="73"/>
        <v>0</v>
      </c>
      <c r="G1179" s="14">
        <f t="shared" si="74"/>
        <v>0</v>
      </c>
      <c r="H1179" s="14">
        <f t="shared" si="75"/>
        <v>0</v>
      </c>
      <c r="I1179" s="14">
        <v>50177</v>
      </c>
      <c r="J1179" s="14">
        <v>3</v>
      </c>
      <c r="K1179" s="14">
        <v>58</v>
      </c>
      <c r="L1179" s="14">
        <v>22</v>
      </c>
      <c r="M1179" s="48">
        <v>60864.100723155541</v>
      </c>
    </row>
    <row r="1180" spans="1:13" ht="15.75" customHeight="1" x14ac:dyDescent="0.35">
      <c r="A1180" s="13" t="s">
        <v>15</v>
      </c>
      <c r="B1180" s="14" t="s">
        <v>10</v>
      </c>
      <c r="C1180" s="14" t="s">
        <v>11</v>
      </c>
      <c r="D1180" s="45"/>
      <c r="E1180" s="14">
        <f t="shared" si="72"/>
        <v>0</v>
      </c>
      <c r="F1180" s="14">
        <f t="shared" si="73"/>
        <v>0</v>
      </c>
      <c r="G1180" s="14">
        <f t="shared" si="74"/>
        <v>1</v>
      </c>
      <c r="H1180" s="14">
        <f t="shared" si="75"/>
        <v>0</v>
      </c>
      <c r="I1180" s="14">
        <v>50204</v>
      </c>
      <c r="J1180" s="14">
        <v>4</v>
      </c>
      <c r="K1180" s="14">
        <v>49</v>
      </c>
      <c r="L1180" s="14">
        <v>52</v>
      </c>
      <c r="M1180" s="48">
        <v>69110.747275110305</v>
      </c>
    </row>
    <row r="1181" spans="1:13" ht="15.75" customHeight="1" x14ac:dyDescent="0.35">
      <c r="A1181" s="13" t="s">
        <v>9</v>
      </c>
      <c r="B1181" s="14" t="s">
        <v>13</v>
      </c>
      <c r="C1181" s="14" t="s">
        <v>11</v>
      </c>
      <c r="D1181" s="45"/>
      <c r="E1181" s="14">
        <f t="shared" si="72"/>
        <v>1</v>
      </c>
      <c r="F1181" s="14">
        <f t="shared" si="73"/>
        <v>0</v>
      </c>
      <c r="G1181" s="14">
        <f t="shared" si="74"/>
        <v>0</v>
      </c>
      <c r="H1181" s="14">
        <f t="shared" si="75"/>
        <v>0</v>
      </c>
      <c r="I1181" s="14">
        <v>54135</v>
      </c>
      <c r="J1181" s="14">
        <v>2</v>
      </c>
      <c r="K1181" s="14">
        <v>70</v>
      </c>
      <c r="L1181" s="14">
        <v>40</v>
      </c>
      <c r="M1181" s="48">
        <v>58680.23185043531</v>
      </c>
    </row>
    <row r="1182" spans="1:13" ht="15.75" customHeight="1" x14ac:dyDescent="0.35">
      <c r="A1182" s="13" t="s">
        <v>9</v>
      </c>
      <c r="B1182" s="14" t="s">
        <v>13</v>
      </c>
      <c r="C1182" s="14" t="s">
        <v>11</v>
      </c>
      <c r="D1182" s="45"/>
      <c r="E1182" s="14">
        <f t="shared" si="72"/>
        <v>1</v>
      </c>
      <c r="F1182" s="14">
        <f t="shared" si="73"/>
        <v>0</v>
      </c>
      <c r="G1182" s="14">
        <f t="shared" si="74"/>
        <v>0</v>
      </c>
      <c r="H1182" s="14">
        <f t="shared" si="75"/>
        <v>0</v>
      </c>
      <c r="I1182" s="14">
        <v>63207</v>
      </c>
      <c r="J1182" s="14">
        <v>2</v>
      </c>
      <c r="K1182" s="14">
        <v>84</v>
      </c>
      <c r="L1182" s="14">
        <v>23</v>
      </c>
      <c r="M1182" s="48">
        <v>71112.143375291809</v>
      </c>
    </row>
    <row r="1183" spans="1:13" ht="15.75" customHeight="1" x14ac:dyDescent="0.35">
      <c r="A1183" s="13" t="s">
        <v>12</v>
      </c>
      <c r="B1183" s="14" t="s">
        <v>10</v>
      </c>
      <c r="C1183" s="14" t="s">
        <v>14</v>
      </c>
      <c r="D1183" s="45"/>
      <c r="E1183" s="14">
        <f t="shared" si="72"/>
        <v>0</v>
      </c>
      <c r="F1183" s="14">
        <f t="shared" si="73"/>
        <v>1</v>
      </c>
      <c r="G1183" s="14">
        <f t="shared" si="74"/>
        <v>1</v>
      </c>
      <c r="H1183" s="14">
        <f t="shared" si="75"/>
        <v>1</v>
      </c>
      <c r="I1183" s="14">
        <v>50297</v>
      </c>
      <c r="J1183" s="14">
        <v>2</v>
      </c>
      <c r="K1183" s="14">
        <v>39</v>
      </c>
      <c r="L1183" s="14">
        <v>31</v>
      </c>
      <c r="M1183" s="48">
        <v>67527.150193710113</v>
      </c>
    </row>
    <row r="1184" spans="1:13" ht="15.75" customHeight="1" x14ac:dyDescent="0.35">
      <c r="A1184" s="13" t="s">
        <v>9</v>
      </c>
      <c r="B1184" s="14" t="s">
        <v>13</v>
      </c>
      <c r="C1184" s="14" t="s">
        <v>11</v>
      </c>
      <c r="D1184" s="45"/>
      <c r="E1184" s="14">
        <f t="shared" si="72"/>
        <v>1</v>
      </c>
      <c r="F1184" s="14">
        <f t="shared" si="73"/>
        <v>0</v>
      </c>
      <c r="G1184" s="14">
        <f t="shared" si="74"/>
        <v>0</v>
      </c>
      <c r="H1184" s="14">
        <f t="shared" si="75"/>
        <v>0</v>
      </c>
      <c r="I1184" s="14">
        <v>67699</v>
      </c>
      <c r="J1184" s="14">
        <v>2</v>
      </c>
      <c r="K1184" s="14">
        <v>81</v>
      </c>
      <c r="L1184" s="14">
        <v>42</v>
      </c>
      <c r="M1184" s="48">
        <v>80017.560019763536</v>
      </c>
    </row>
    <row r="1185" spans="1:13" ht="15.75" customHeight="1" x14ac:dyDescent="0.35">
      <c r="A1185" s="13" t="s">
        <v>15</v>
      </c>
      <c r="B1185" s="14" t="s">
        <v>13</v>
      </c>
      <c r="C1185" s="14" t="s">
        <v>11</v>
      </c>
      <c r="D1185" s="45"/>
      <c r="E1185" s="14">
        <f t="shared" si="72"/>
        <v>0</v>
      </c>
      <c r="F1185" s="14">
        <f t="shared" si="73"/>
        <v>0</v>
      </c>
      <c r="G1185" s="14">
        <f t="shared" si="74"/>
        <v>0</v>
      </c>
      <c r="H1185" s="14">
        <f t="shared" si="75"/>
        <v>0</v>
      </c>
      <c r="I1185" s="14">
        <v>53635</v>
      </c>
      <c r="J1185" s="14">
        <v>4</v>
      </c>
      <c r="K1185" s="14">
        <v>61</v>
      </c>
      <c r="L1185" s="14">
        <v>24</v>
      </c>
      <c r="M1185" s="48">
        <v>66094.084357097425</v>
      </c>
    </row>
    <row r="1186" spans="1:13" ht="15.75" customHeight="1" x14ac:dyDescent="0.35">
      <c r="A1186" s="13" t="s">
        <v>9</v>
      </c>
      <c r="B1186" s="14" t="s">
        <v>13</v>
      </c>
      <c r="C1186" s="14" t="s">
        <v>11</v>
      </c>
      <c r="D1186" s="45"/>
      <c r="E1186" s="14">
        <f t="shared" si="72"/>
        <v>1</v>
      </c>
      <c r="F1186" s="14">
        <f t="shared" si="73"/>
        <v>0</v>
      </c>
      <c r="G1186" s="14">
        <f t="shared" si="74"/>
        <v>0</v>
      </c>
      <c r="H1186" s="14">
        <f t="shared" si="75"/>
        <v>0</v>
      </c>
      <c r="I1186" s="14">
        <v>57135</v>
      </c>
      <c r="J1186" s="14">
        <v>2</v>
      </c>
      <c r="K1186" s="14">
        <v>62</v>
      </c>
      <c r="L1186" s="14">
        <v>25</v>
      </c>
      <c r="M1186" s="48">
        <v>61164.738599511431</v>
      </c>
    </row>
    <row r="1187" spans="1:13" ht="15.75" customHeight="1" x14ac:dyDescent="0.35">
      <c r="A1187" s="13" t="s">
        <v>9</v>
      </c>
      <c r="B1187" s="14" t="s">
        <v>13</v>
      </c>
      <c r="C1187" s="14" t="s">
        <v>11</v>
      </c>
      <c r="D1187" s="45"/>
      <c r="E1187" s="14">
        <f t="shared" si="72"/>
        <v>1</v>
      </c>
      <c r="F1187" s="14">
        <f t="shared" si="73"/>
        <v>0</v>
      </c>
      <c r="G1187" s="14">
        <f t="shared" si="74"/>
        <v>0</v>
      </c>
      <c r="H1187" s="14">
        <f t="shared" si="75"/>
        <v>0</v>
      </c>
      <c r="I1187" s="14">
        <v>54256</v>
      </c>
      <c r="J1187" s="14">
        <v>4</v>
      </c>
      <c r="K1187" s="14">
        <v>83</v>
      </c>
      <c r="L1187" s="14">
        <v>48</v>
      </c>
      <c r="M1187" s="48">
        <v>68986.000380752885</v>
      </c>
    </row>
    <row r="1188" spans="1:13" ht="15.75" customHeight="1" x14ac:dyDescent="0.35">
      <c r="A1188" s="13" t="s">
        <v>12</v>
      </c>
      <c r="B1188" s="14" t="s">
        <v>10</v>
      </c>
      <c r="C1188" s="14" t="s">
        <v>11</v>
      </c>
      <c r="D1188" s="45"/>
      <c r="E1188" s="14">
        <f t="shared" si="72"/>
        <v>0</v>
      </c>
      <c r="F1188" s="14">
        <f t="shared" si="73"/>
        <v>1</v>
      </c>
      <c r="G1188" s="14">
        <f t="shared" si="74"/>
        <v>1</v>
      </c>
      <c r="H1188" s="14">
        <f t="shared" si="75"/>
        <v>0</v>
      </c>
      <c r="I1188" s="14">
        <v>56796</v>
      </c>
      <c r="J1188" s="14">
        <v>3</v>
      </c>
      <c r="K1188" s="14">
        <v>81</v>
      </c>
      <c r="L1188" s="14">
        <v>23</v>
      </c>
      <c r="M1188" s="48">
        <v>78555.433977290755</v>
      </c>
    </row>
    <row r="1189" spans="1:13" ht="15.75" customHeight="1" x14ac:dyDescent="0.35">
      <c r="A1189" s="13" t="s">
        <v>9</v>
      </c>
      <c r="B1189" s="14" t="s">
        <v>13</v>
      </c>
      <c r="C1189" s="14" t="s">
        <v>14</v>
      </c>
      <c r="D1189" s="45"/>
      <c r="E1189" s="14">
        <f t="shared" si="72"/>
        <v>1</v>
      </c>
      <c r="F1189" s="14">
        <f t="shared" si="73"/>
        <v>0</v>
      </c>
      <c r="G1189" s="14">
        <f t="shared" si="74"/>
        <v>0</v>
      </c>
      <c r="H1189" s="14">
        <f t="shared" si="75"/>
        <v>1</v>
      </c>
      <c r="I1189" s="14">
        <v>50007</v>
      </c>
      <c r="J1189" s="14">
        <v>4</v>
      </c>
      <c r="K1189" s="14">
        <v>35</v>
      </c>
      <c r="L1189" s="14">
        <v>45</v>
      </c>
      <c r="M1189" s="48">
        <v>69125.34219909375</v>
      </c>
    </row>
    <row r="1190" spans="1:13" ht="15.75" customHeight="1" x14ac:dyDescent="0.35">
      <c r="A1190" s="13" t="s">
        <v>15</v>
      </c>
      <c r="B1190" s="14" t="s">
        <v>10</v>
      </c>
      <c r="C1190" s="14" t="s">
        <v>14</v>
      </c>
      <c r="D1190" s="45"/>
      <c r="E1190" s="14">
        <f t="shared" si="72"/>
        <v>0</v>
      </c>
      <c r="F1190" s="14">
        <f t="shared" si="73"/>
        <v>0</v>
      </c>
      <c r="G1190" s="14">
        <f t="shared" si="74"/>
        <v>1</v>
      </c>
      <c r="H1190" s="14">
        <f t="shared" si="75"/>
        <v>1</v>
      </c>
      <c r="I1190" s="14">
        <v>56229</v>
      </c>
      <c r="J1190" s="14">
        <v>3</v>
      </c>
      <c r="K1190" s="14">
        <v>76</v>
      </c>
      <c r="L1190" s="14">
        <v>20</v>
      </c>
      <c r="M1190" s="48">
        <v>101915.59928581776</v>
      </c>
    </row>
    <row r="1191" spans="1:13" ht="15.75" customHeight="1" x14ac:dyDescent="0.35">
      <c r="A1191" s="13" t="s">
        <v>15</v>
      </c>
      <c r="B1191" s="14" t="s">
        <v>13</v>
      </c>
      <c r="C1191" s="14" t="s">
        <v>11</v>
      </c>
      <c r="D1191" s="45"/>
      <c r="E1191" s="14">
        <f t="shared" si="72"/>
        <v>0</v>
      </c>
      <c r="F1191" s="14">
        <f t="shared" si="73"/>
        <v>0</v>
      </c>
      <c r="G1191" s="14">
        <f t="shared" si="74"/>
        <v>0</v>
      </c>
      <c r="H1191" s="14">
        <f t="shared" si="75"/>
        <v>0</v>
      </c>
      <c r="I1191" s="14">
        <v>54621</v>
      </c>
      <c r="J1191" s="14">
        <v>2</v>
      </c>
      <c r="K1191" s="14">
        <v>52</v>
      </c>
      <c r="L1191" s="14">
        <v>62</v>
      </c>
      <c r="M1191" s="48">
        <v>74204.18914273566</v>
      </c>
    </row>
    <row r="1192" spans="1:13" ht="15.75" customHeight="1" x14ac:dyDescent="0.35">
      <c r="A1192" s="13" t="s">
        <v>9</v>
      </c>
      <c r="B1192" s="14" t="s">
        <v>10</v>
      </c>
      <c r="C1192" s="14" t="s">
        <v>11</v>
      </c>
      <c r="D1192" s="45"/>
      <c r="E1192" s="14">
        <f t="shared" si="72"/>
        <v>1</v>
      </c>
      <c r="F1192" s="14">
        <f t="shared" si="73"/>
        <v>0</v>
      </c>
      <c r="G1192" s="14">
        <f t="shared" si="74"/>
        <v>1</v>
      </c>
      <c r="H1192" s="14">
        <f t="shared" si="75"/>
        <v>0</v>
      </c>
      <c r="I1192" s="14">
        <v>46454</v>
      </c>
      <c r="J1192" s="14">
        <v>2</v>
      </c>
      <c r="K1192" s="14">
        <v>44</v>
      </c>
      <c r="L1192" s="14">
        <v>43</v>
      </c>
      <c r="M1192" s="48">
        <v>80042.530445039549</v>
      </c>
    </row>
    <row r="1193" spans="1:13" ht="15.75" customHeight="1" x14ac:dyDescent="0.35">
      <c r="A1193" s="13" t="s">
        <v>9</v>
      </c>
      <c r="B1193" s="14" t="s">
        <v>13</v>
      </c>
      <c r="C1193" s="14" t="s">
        <v>11</v>
      </c>
      <c r="D1193" s="45"/>
      <c r="E1193" s="14">
        <f t="shared" si="72"/>
        <v>1</v>
      </c>
      <c r="F1193" s="14">
        <f t="shared" si="73"/>
        <v>0</v>
      </c>
      <c r="G1193" s="14">
        <f t="shared" si="74"/>
        <v>0</v>
      </c>
      <c r="H1193" s="14">
        <f t="shared" si="75"/>
        <v>0</v>
      </c>
      <c r="I1193" s="14">
        <v>52886</v>
      </c>
      <c r="J1193" s="14">
        <v>2</v>
      </c>
      <c r="K1193" s="14">
        <v>60</v>
      </c>
      <c r="L1193" s="14">
        <v>23</v>
      </c>
      <c r="M1193" s="48">
        <v>71190.672477289758</v>
      </c>
    </row>
    <row r="1194" spans="1:13" ht="15.75" customHeight="1" x14ac:dyDescent="0.35">
      <c r="A1194" s="13" t="s">
        <v>15</v>
      </c>
      <c r="B1194" s="14" t="s">
        <v>13</v>
      </c>
      <c r="C1194" s="14" t="s">
        <v>11</v>
      </c>
      <c r="D1194" s="45"/>
      <c r="E1194" s="14">
        <f t="shared" si="72"/>
        <v>0</v>
      </c>
      <c r="F1194" s="14">
        <f t="shared" si="73"/>
        <v>0</v>
      </c>
      <c r="G1194" s="14">
        <f t="shared" si="74"/>
        <v>0</v>
      </c>
      <c r="H1194" s="14">
        <f t="shared" si="75"/>
        <v>0</v>
      </c>
      <c r="I1194" s="14">
        <v>60025</v>
      </c>
      <c r="J1194" s="14">
        <v>2</v>
      </c>
      <c r="K1194" s="14">
        <v>54</v>
      </c>
      <c r="L1194" s="14">
        <v>31</v>
      </c>
      <c r="M1194" s="48">
        <v>71258.477768253812</v>
      </c>
    </row>
    <row r="1195" spans="1:13" ht="15.75" customHeight="1" x14ac:dyDescent="0.35">
      <c r="A1195" s="13" t="s">
        <v>9</v>
      </c>
      <c r="B1195" s="14" t="s">
        <v>13</v>
      </c>
      <c r="C1195" s="14" t="s">
        <v>11</v>
      </c>
      <c r="D1195" s="45"/>
      <c r="E1195" s="14">
        <f t="shared" si="72"/>
        <v>1</v>
      </c>
      <c r="F1195" s="14">
        <f t="shared" si="73"/>
        <v>0</v>
      </c>
      <c r="G1195" s="14">
        <f t="shared" si="74"/>
        <v>0</v>
      </c>
      <c r="H1195" s="14">
        <f t="shared" si="75"/>
        <v>0</v>
      </c>
      <c r="I1195" s="14">
        <v>49743</v>
      </c>
      <c r="J1195" s="14">
        <v>4</v>
      </c>
      <c r="K1195" s="14">
        <v>63</v>
      </c>
      <c r="L1195" s="14">
        <v>41</v>
      </c>
      <c r="M1195" s="48">
        <v>77869.104785990086</v>
      </c>
    </row>
    <row r="1196" spans="1:13" ht="15.75" customHeight="1" x14ac:dyDescent="0.35">
      <c r="A1196" s="13" t="s">
        <v>9</v>
      </c>
      <c r="B1196" s="14" t="s">
        <v>13</v>
      </c>
      <c r="C1196" s="14" t="s">
        <v>11</v>
      </c>
      <c r="D1196" s="45"/>
      <c r="E1196" s="14">
        <f t="shared" si="72"/>
        <v>1</v>
      </c>
      <c r="F1196" s="14">
        <f t="shared" si="73"/>
        <v>0</v>
      </c>
      <c r="G1196" s="14">
        <f t="shared" si="74"/>
        <v>0</v>
      </c>
      <c r="H1196" s="14">
        <f t="shared" si="75"/>
        <v>0</v>
      </c>
      <c r="I1196" s="14">
        <v>60429</v>
      </c>
      <c r="J1196" s="14">
        <v>1</v>
      </c>
      <c r="K1196" s="14">
        <v>35</v>
      </c>
      <c r="L1196" s="14">
        <v>58</v>
      </c>
      <c r="M1196" s="48">
        <v>88297.222415497206</v>
      </c>
    </row>
    <row r="1197" spans="1:13" ht="15.75" customHeight="1" x14ac:dyDescent="0.35">
      <c r="A1197" s="13" t="s">
        <v>15</v>
      </c>
      <c r="B1197" s="14" t="s">
        <v>13</v>
      </c>
      <c r="C1197" s="14" t="s">
        <v>11</v>
      </c>
      <c r="D1197" s="45"/>
      <c r="E1197" s="14">
        <f t="shared" si="72"/>
        <v>0</v>
      </c>
      <c r="F1197" s="14">
        <f t="shared" si="73"/>
        <v>0</v>
      </c>
      <c r="G1197" s="14">
        <f t="shared" si="74"/>
        <v>0</v>
      </c>
      <c r="H1197" s="14">
        <f t="shared" si="75"/>
        <v>0</v>
      </c>
      <c r="I1197" s="14">
        <v>65477</v>
      </c>
      <c r="J1197" s="14">
        <v>2</v>
      </c>
      <c r="K1197" s="14">
        <v>36</v>
      </c>
      <c r="L1197" s="14">
        <v>48</v>
      </c>
      <c r="M1197" s="48">
        <v>63825.214293755649</v>
      </c>
    </row>
    <row r="1198" spans="1:13" ht="15.75" customHeight="1" x14ac:dyDescent="0.35">
      <c r="A1198" s="13" t="s">
        <v>15</v>
      </c>
      <c r="B1198" s="14" t="s">
        <v>13</v>
      </c>
      <c r="C1198" s="14" t="s">
        <v>11</v>
      </c>
      <c r="D1198" s="45"/>
      <c r="E1198" s="14">
        <f t="shared" si="72"/>
        <v>0</v>
      </c>
      <c r="F1198" s="14">
        <f t="shared" si="73"/>
        <v>0</v>
      </c>
      <c r="G1198" s="14">
        <f t="shared" si="74"/>
        <v>0</v>
      </c>
      <c r="H1198" s="14">
        <f t="shared" si="75"/>
        <v>0</v>
      </c>
      <c r="I1198" s="14">
        <v>42093</v>
      </c>
      <c r="J1198" s="14">
        <v>3</v>
      </c>
      <c r="K1198" s="14">
        <v>46</v>
      </c>
      <c r="L1198" s="14">
        <v>31</v>
      </c>
      <c r="M1198" s="48">
        <v>63799.662225399174</v>
      </c>
    </row>
    <row r="1199" spans="1:13" ht="15.75" customHeight="1" x14ac:dyDescent="0.35">
      <c r="A1199" s="13" t="s">
        <v>15</v>
      </c>
      <c r="B1199" s="14" t="s">
        <v>13</v>
      </c>
      <c r="C1199" s="14" t="s">
        <v>11</v>
      </c>
      <c r="D1199" s="45"/>
      <c r="E1199" s="14">
        <f t="shared" si="72"/>
        <v>0</v>
      </c>
      <c r="F1199" s="14">
        <f t="shared" si="73"/>
        <v>0</v>
      </c>
      <c r="G1199" s="14">
        <f t="shared" si="74"/>
        <v>0</v>
      </c>
      <c r="H1199" s="14">
        <f t="shared" si="75"/>
        <v>0</v>
      </c>
      <c r="I1199" s="14">
        <v>54529</v>
      </c>
      <c r="J1199" s="14">
        <v>1</v>
      </c>
      <c r="K1199" s="14">
        <v>77</v>
      </c>
      <c r="L1199" s="14">
        <v>19</v>
      </c>
      <c r="M1199" s="48">
        <v>80699.81876267452</v>
      </c>
    </row>
    <row r="1200" spans="1:13" ht="15.75" customHeight="1" x14ac:dyDescent="0.35">
      <c r="A1200" s="13" t="s">
        <v>15</v>
      </c>
      <c r="B1200" s="14" t="s">
        <v>10</v>
      </c>
      <c r="C1200" s="14" t="s">
        <v>11</v>
      </c>
      <c r="D1200" s="45"/>
      <c r="E1200" s="14">
        <f t="shared" si="72"/>
        <v>0</v>
      </c>
      <c r="F1200" s="14">
        <f t="shared" si="73"/>
        <v>0</v>
      </c>
      <c r="G1200" s="14">
        <f t="shared" si="74"/>
        <v>1</v>
      </c>
      <c r="H1200" s="14">
        <f t="shared" si="75"/>
        <v>0</v>
      </c>
      <c r="I1200" s="14">
        <v>58513</v>
      </c>
      <c r="J1200" s="14">
        <v>3</v>
      </c>
      <c r="K1200" s="14">
        <v>84</v>
      </c>
      <c r="L1200" s="14">
        <v>19</v>
      </c>
      <c r="M1200" s="48">
        <v>96121.857208470552</v>
      </c>
    </row>
    <row r="1201" spans="1:13" ht="15.75" customHeight="1" x14ac:dyDescent="0.35">
      <c r="A1201" s="13" t="s">
        <v>12</v>
      </c>
      <c r="B1201" s="14" t="s">
        <v>13</v>
      </c>
      <c r="C1201" s="14" t="s">
        <v>14</v>
      </c>
      <c r="D1201" s="45"/>
      <c r="E1201" s="14">
        <f t="shared" si="72"/>
        <v>0</v>
      </c>
      <c r="F1201" s="14">
        <f t="shared" si="73"/>
        <v>1</v>
      </c>
      <c r="G1201" s="14">
        <f t="shared" si="74"/>
        <v>0</v>
      </c>
      <c r="H1201" s="14">
        <f t="shared" si="75"/>
        <v>1</v>
      </c>
      <c r="I1201" s="14">
        <v>58339</v>
      </c>
      <c r="J1201" s="14">
        <v>3</v>
      </c>
      <c r="K1201" s="14">
        <v>49</v>
      </c>
      <c r="L1201" s="14">
        <v>41</v>
      </c>
      <c r="M1201" s="48">
        <v>70172.648161505203</v>
      </c>
    </row>
    <row r="1202" spans="1:13" ht="15.75" customHeight="1" x14ac:dyDescent="0.35">
      <c r="A1202" s="13" t="s">
        <v>15</v>
      </c>
      <c r="B1202" s="14" t="s">
        <v>13</v>
      </c>
      <c r="C1202" s="14" t="s">
        <v>14</v>
      </c>
      <c r="D1202" s="45"/>
      <c r="E1202" s="14">
        <f t="shared" si="72"/>
        <v>0</v>
      </c>
      <c r="F1202" s="14">
        <f t="shared" si="73"/>
        <v>0</v>
      </c>
      <c r="G1202" s="14">
        <f t="shared" si="74"/>
        <v>0</v>
      </c>
      <c r="H1202" s="14">
        <f t="shared" si="75"/>
        <v>1</v>
      </c>
      <c r="I1202" s="14">
        <v>59279</v>
      </c>
      <c r="J1202" s="14">
        <v>2</v>
      </c>
      <c r="K1202" s="14">
        <v>52</v>
      </c>
      <c r="L1202" s="14">
        <v>40</v>
      </c>
      <c r="M1202" s="48">
        <v>73150.107427027862</v>
      </c>
    </row>
    <row r="1203" spans="1:13" ht="15.75" customHeight="1" x14ac:dyDescent="0.35">
      <c r="A1203" s="13" t="s">
        <v>9</v>
      </c>
      <c r="B1203" s="14" t="s">
        <v>13</v>
      </c>
      <c r="C1203" s="14" t="s">
        <v>11</v>
      </c>
      <c r="D1203" s="45"/>
      <c r="E1203" s="14">
        <f t="shared" si="72"/>
        <v>1</v>
      </c>
      <c r="F1203" s="14">
        <f t="shared" si="73"/>
        <v>0</v>
      </c>
      <c r="G1203" s="14">
        <f t="shared" si="74"/>
        <v>0</v>
      </c>
      <c r="H1203" s="14">
        <f t="shared" si="75"/>
        <v>0</v>
      </c>
      <c r="I1203" s="14">
        <v>51921</v>
      </c>
      <c r="J1203" s="14">
        <v>1</v>
      </c>
      <c r="K1203" s="14">
        <v>35</v>
      </c>
      <c r="L1203" s="14">
        <v>31</v>
      </c>
      <c r="M1203" s="48">
        <v>73183.353033423147</v>
      </c>
    </row>
    <row r="1204" spans="1:13" ht="15.75" customHeight="1" x14ac:dyDescent="0.35">
      <c r="A1204" s="13" t="s">
        <v>15</v>
      </c>
      <c r="B1204" s="14" t="s">
        <v>13</v>
      </c>
      <c r="C1204" s="14" t="s">
        <v>14</v>
      </c>
      <c r="D1204" s="45"/>
      <c r="E1204" s="14">
        <f t="shared" si="72"/>
        <v>0</v>
      </c>
      <c r="F1204" s="14">
        <f t="shared" si="73"/>
        <v>0</v>
      </c>
      <c r="G1204" s="14">
        <f t="shared" si="74"/>
        <v>0</v>
      </c>
      <c r="H1204" s="14">
        <f t="shared" si="75"/>
        <v>1</v>
      </c>
      <c r="I1204" s="14">
        <v>52761</v>
      </c>
      <c r="J1204" s="14">
        <v>2</v>
      </c>
      <c r="K1204" s="14">
        <v>41</v>
      </c>
      <c r="L1204" s="14">
        <v>37</v>
      </c>
      <c r="M1204" s="48">
        <v>64003.569535625349</v>
      </c>
    </row>
    <row r="1205" spans="1:13" ht="15.75" customHeight="1" x14ac:dyDescent="0.35">
      <c r="A1205" s="13" t="s">
        <v>15</v>
      </c>
      <c r="B1205" s="14" t="s">
        <v>13</v>
      </c>
      <c r="C1205" s="14" t="s">
        <v>14</v>
      </c>
      <c r="D1205" s="45"/>
      <c r="E1205" s="14">
        <f t="shared" si="72"/>
        <v>0</v>
      </c>
      <c r="F1205" s="14">
        <f t="shared" si="73"/>
        <v>0</v>
      </c>
      <c r="G1205" s="14">
        <f t="shared" si="74"/>
        <v>0</v>
      </c>
      <c r="H1205" s="14">
        <f t="shared" si="75"/>
        <v>1</v>
      </c>
      <c r="I1205" s="14">
        <v>65318</v>
      </c>
      <c r="J1205" s="14">
        <v>3</v>
      </c>
      <c r="K1205" s="14">
        <v>72</v>
      </c>
      <c r="L1205" s="14">
        <v>46</v>
      </c>
      <c r="M1205" s="48">
        <v>67462.728652959428</v>
      </c>
    </row>
    <row r="1206" spans="1:13" ht="15.75" customHeight="1" x14ac:dyDescent="0.35">
      <c r="A1206" s="13" t="s">
        <v>15</v>
      </c>
      <c r="B1206" s="14" t="s">
        <v>13</v>
      </c>
      <c r="C1206" s="14" t="s">
        <v>14</v>
      </c>
      <c r="D1206" s="45"/>
      <c r="E1206" s="14">
        <f t="shared" si="72"/>
        <v>0</v>
      </c>
      <c r="F1206" s="14">
        <f t="shared" si="73"/>
        <v>0</v>
      </c>
      <c r="G1206" s="14">
        <f t="shared" si="74"/>
        <v>0</v>
      </c>
      <c r="H1206" s="14">
        <f t="shared" si="75"/>
        <v>1</v>
      </c>
      <c r="I1206" s="14">
        <v>57269</v>
      </c>
      <c r="J1206" s="14">
        <v>2</v>
      </c>
      <c r="K1206" s="14">
        <v>80</v>
      </c>
      <c r="L1206" s="14">
        <v>22</v>
      </c>
      <c r="M1206" s="48">
        <v>65914.619281508014</v>
      </c>
    </row>
    <row r="1207" spans="1:13" ht="15.75" customHeight="1" x14ac:dyDescent="0.35">
      <c r="A1207" s="13" t="s">
        <v>9</v>
      </c>
      <c r="B1207" s="14" t="s">
        <v>13</v>
      </c>
      <c r="C1207" s="14" t="s">
        <v>14</v>
      </c>
      <c r="D1207" s="45"/>
      <c r="E1207" s="14">
        <f t="shared" si="72"/>
        <v>1</v>
      </c>
      <c r="F1207" s="14">
        <f t="shared" si="73"/>
        <v>0</v>
      </c>
      <c r="G1207" s="14">
        <f t="shared" si="74"/>
        <v>0</v>
      </c>
      <c r="H1207" s="14">
        <f t="shared" si="75"/>
        <v>1</v>
      </c>
      <c r="I1207" s="14">
        <v>55593</v>
      </c>
      <c r="J1207" s="14">
        <v>1</v>
      </c>
      <c r="K1207" s="14">
        <v>82</v>
      </c>
      <c r="L1207" s="14">
        <v>51</v>
      </c>
      <c r="M1207" s="48">
        <v>74420.598642683486</v>
      </c>
    </row>
    <row r="1208" spans="1:13" ht="15.75" customHeight="1" x14ac:dyDescent="0.35">
      <c r="A1208" s="13" t="s">
        <v>12</v>
      </c>
      <c r="B1208" s="14" t="s">
        <v>10</v>
      </c>
      <c r="C1208" s="14" t="s">
        <v>11</v>
      </c>
      <c r="D1208" s="45"/>
      <c r="E1208" s="14">
        <f t="shared" si="72"/>
        <v>0</v>
      </c>
      <c r="F1208" s="14">
        <f t="shared" si="73"/>
        <v>1</v>
      </c>
      <c r="G1208" s="14">
        <f t="shared" si="74"/>
        <v>1</v>
      </c>
      <c r="H1208" s="14">
        <f t="shared" si="75"/>
        <v>0</v>
      </c>
      <c r="I1208" s="14">
        <v>53100</v>
      </c>
      <c r="J1208" s="14">
        <v>3</v>
      </c>
      <c r="K1208" s="14">
        <v>59</v>
      </c>
      <c r="L1208" s="14">
        <v>18</v>
      </c>
      <c r="M1208" s="48">
        <v>78046.298734286567</v>
      </c>
    </row>
    <row r="1209" spans="1:13" ht="15.75" customHeight="1" x14ac:dyDescent="0.35">
      <c r="A1209" s="13" t="s">
        <v>15</v>
      </c>
      <c r="B1209" s="14" t="s">
        <v>13</v>
      </c>
      <c r="C1209" s="14" t="s">
        <v>14</v>
      </c>
      <c r="D1209" s="45"/>
      <c r="E1209" s="14">
        <f t="shared" si="72"/>
        <v>0</v>
      </c>
      <c r="F1209" s="14">
        <f t="shared" si="73"/>
        <v>0</v>
      </c>
      <c r="G1209" s="14">
        <f t="shared" si="74"/>
        <v>0</v>
      </c>
      <c r="H1209" s="14">
        <f t="shared" si="75"/>
        <v>1</v>
      </c>
      <c r="I1209" s="14">
        <v>41628</v>
      </c>
      <c r="J1209" s="14">
        <v>1</v>
      </c>
      <c r="K1209" s="14">
        <v>76</v>
      </c>
      <c r="L1209" s="14">
        <v>35</v>
      </c>
      <c r="M1209" s="48">
        <v>62015.946423658883</v>
      </c>
    </row>
    <row r="1210" spans="1:13" ht="15.75" customHeight="1" x14ac:dyDescent="0.35">
      <c r="A1210" s="13" t="s">
        <v>9</v>
      </c>
      <c r="B1210" s="14" t="s">
        <v>13</v>
      </c>
      <c r="C1210" s="14" t="s">
        <v>11</v>
      </c>
      <c r="D1210" s="45"/>
      <c r="E1210" s="14">
        <f t="shared" si="72"/>
        <v>1</v>
      </c>
      <c r="F1210" s="14">
        <f t="shared" si="73"/>
        <v>0</v>
      </c>
      <c r="G1210" s="14">
        <f t="shared" si="74"/>
        <v>0</v>
      </c>
      <c r="H1210" s="14">
        <f t="shared" si="75"/>
        <v>0</v>
      </c>
      <c r="I1210" s="14">
        <v>61245</v>
      </c>
      <c r="J1210" s="14">
        <v>4</v>
      </c>
      <c r="K1210" s="14">
        <v>47</v>
      </c>
      <c r="L1210" s="14">
        <v>59</v>
      </c>
      <c r="M1210" s="48">
        <v>95876.254695333322</v>
      </c>
    </row>
    <row r="1211" spans="1:13" ht="15.75" customHeight="1" x14ac:dyDescent="0.35">
      <c r="A1211" s="13" t="s">
        <v>9</v>
      </c>
      <c r="B1211" s="14" t="s">
        <v>10</v>
      </c>
      <c r="C1211" s="14" t="s">
        <v>14</v>
      </c>
      <c r="D1211" s="45"/>
      <c r="E1211" s="14">
        <f t="shared" si="72"/>
        <v>1</v>
      </c>
      <c r="F1211" s="14">
        <f t="shared" si="73"/>
        <v>0</v>
      </c>
      <c r="G1211" s="14">
        <f t="shared" si="74"/>
        <v>1</v>
      </c>
      <c r="H1211" s="14">
        <f t="shared" si="75"/>
        <v>1</v>
      </c>
      <c r="I1211" s="14">
        <v>62568</v>
      </c>
      <c r="J1211" s="14">
        <v>2</v>
      </c>
      <c r="K1211" s="14">
        <v>39</v>
      </c>
      <c r="L1211" s="14">
        <v>36</v>
      </c>
      <c r="M1211" s="48">
        <v>94030.290118027478</v>
      </c>
    </row>
    <row r="1212" spans="1:13" ht="15.75" customHeight="1" x14ac:dyDescent="0.35">
      <c r="A1212" s="13" t="s">
        <v>9</v>
      </c>
      <c r="B1212" s="14" t="s">
        <v>10</v>
      </c>
      <c r="C1212" s="14" t="s">
        <v>11</v>
      </c>
      <c r="D1212" s="45"/>
      <c r="E1212" s="14">
        <f t="shared" si="72"/>
        <v>1</v>
      </c>
      <c r="F1212" s="14">
        <f t="shared" si="73"/>
        <v>0</v>
      </c>
      <c r="G1212" s="14">
        <f t="shared" si="74"/>
        <v>1</v>
      </c>
      <c r="H1212" s="14">
        <f t="shared" si="75"/>
        <v>0</v>
      </c>
      <c r="I1212" s="14">
        <v>48402</v>
      </c>
      <c r="J1212" s="14">
        <v>4</v>
      </c>
      <c r="K1212" s="14">
        <v>47</v>
      </c>
      <c r="L1212" s="14">
        <v>37</v>
      </c>
      <c r="M1212" s="48">
        <v>81043.152545796111</v>
      </c>
    </row>
    <row r="1213" spans="1:13" ht="15.75" customHeight="1" x14ac:dyDescent="0.35">
      <c r="A1213" s="13" t="s">
        <v>9</v>
      </c>
      <c r="B1213" s="14" t="s">
        <v>13</v>
      </c>
      <c r="C1213" s="14" t="s">
        <v>14</v>
      </c>
      <c r="D1213" s="45"/>
      <c r="E1213" s="14">
        <f t="shared" si="72"/>
        <v>1</v>
      </c>
      <c r="F1213" s="14">
        <f t="shared" si="73"/>
        <v>0</v>
      </c>
      <c r="G1213" s="14">
        <f t="shared" si="74"/>
        <v>0</v>
      </c>
      <c r="H1213" s="14">
        <f t="shared" si="75"/>
        <v>1</v>
      </c>
      <c r="I1213" s="14">
        <v>58434</v>
      </c>
      <c r="J1213" s="14">
        <v>4</v>
      </c>
      <c r="K1213" s="14">
        <v>65</v>
      </c>
      <c r="L1213" s="14">
        <v>59</v>
      </c>
      <c r="M1213" s="48">
        <v>70821.120760225967</v>
      </c>
    </row>
    <row r="1214" spans="1:13" ht="15.75" customHeight="1" x14ac:dyDescent="0.35">
      <c r="A1214" s="13" t="s">
        <v>15</v>
      </c>
      <c r="B1214" s="14" t="s">
        <v>13</v>
      </c>
      <c r="C1214" s="14" t="s">
        <v>14</v>
      </c>
      <c r="D1214" s="45"/>
      <c r="E1214" s="14">
        <f t="shared" si="72"/>
        <v>0</v>
      </c>
      <c r="F1214" s="14">
        <f t="shared" si="73"/>
        <v>0</v>
      </c>
      <c r="G1214" s="14">
        <f t="shared" si="74"/>
        <v>0</v>
      </c>
      <c r="H1214" s="14">
        <f t="shared" si="75"/>
        <v>1</v>
      </c>
      <c r="I1214" s="14">
        <v>54097</v>
      </c>
      <c r="J1214" s="14">
        <v>2</v>
      </c>
      <c r="K1214" s="14">
        <v>37</v>
      </c>
      <c r="L1214" s="14">
        <v>36</v>
      </c>
      <c r="M1214" s="48">
        <v>76870.597563932737</v>
      </c>
    </row>
    <row r="1215" spans="1:13" ht="15.75" customHeight="1" x14ac:dyDescent="0.35">
      <c r="A1215" s="13" t="s">
        <v>12</v>
      </c>
      <c r="B1215" s="14" t="s">
        <v>13</v>
      </c>
      <c r="C1215" s="14" t="s">
        <v>14</v>
      </c>
      <c r="D1215" s="45"/>
      <c r="E1215" s="14">
        <f t="shared" si="72"/>
        <v>0</v>
      </c>
      <c r="F1215" s="14">
        <f t="shared" si="73"/>
        <v>1</v>
      </c>
      <c r="G1215" s="14">
        <f t="shared" si="74"/>
        <v>0</v>
      </c>
      <c r="H1215" s="14">
        <f t="shared" si="75"/>
        <v>1</v>
      </c>
      <c r="I1215" s="14">
        <v>63767</v>
      </c>
      <c r="J1215" s="14">
        <v>3</v>
      </c>
      <c r="K1215" s="14">
        <v>35</v>
      </c>
      <c r="L1215" s="14">
        <v>39</v>
      </c>
      <c r="M1215" s="48">
        <v>92160.396542557573</v>
      </c>
    </row>
    <row r="1216" spans="1:13" ht="15.75" customHeight="1" x14ac:dyDescent="0.35">
      <c r="A1216" s="13" t="s">
        <v>9</v>
      </c>
      <c r="B1216" s="14" t="s">
        <v>13</v>
      </c>
      <c r="C1216" s="14" t="s">
        <v>14</v>
      </c>
      <c r="D1216" s="45"/>
      <c r="E1216" s="14">
        <f t="shared" si="72"/>
        <v>1</v>
      </c>
      <c r="F1216" s="14">
        <f t="shared" si="73"/>
        <v>0</v>
      </c>
      <c r="G1216" s="14">
        <f t="shared" si="74"/>
        <v>0</v>
      </c>
      <c r="H1216" s="14">
        <f t="shared" si="75"/>
        <v>1</v>
      </c>
      <c r="I1216" s="14">
        <v>50441</v>
      </c>
      <c r="J1216" s="14">
        <v>1</v>
      </c>
      <c r="K1216" s="14">
        <v>84</v>
      </c>
      <c r="L1216" s="14">
        <v>18</v>
      </c>
      <c r="M1216" s="48">
        <v>66181.927915297478</v>
      </c>
    </row>
    <row r="1217" spans="1:13" ht="15.75" customHeight="1" x14ac:dyDescent="0.35">
      <c r="A1217" s="13" t="s">
        <v>9</v>
      </c>
      <c r="B1217" s="14" t="s">
        <v>13</v>
      </c>
      <c r="C1217" s="14" t="s">
        <v>11</v>
      </c>
      <c r="D1217" s="45"/>
      <c r="E1217" s="14">
        <f t="shared" si="72"/>
        <v>1</v>
      </c>
      <c r="F1217" s="14">
        <f t="shared" si="73"/>
        <v>0</v>
      </c>
      <c r="G1217" s="14">
        <f t="shared" si="74"/>
        <v>0</v>
      </c>
      <c r="H1217" s="14">
        <f t="shared" si="75"/>
        <v>0</v>
      </c>
      <c r="I1217" s="14">
        <v>55296</v>
      </c>
      <c r="J1217" s="14">
        <v>4</v>
      </c>
      <c r="K1217" s="14">
        <v>43</v>
      </c>
      <c r="L1217" s="14">
        <v>52</v>
      </c>
      <c r="M1217" s="48">
        <v>69732.874967697964</v>
      </c>
    </row>
    <row r="1218" spans="1:13" ht="15.75" customHeight="1" x14ac:dyDescent="0.35">
      <c r="A1218" s="13" t="s">
        <v>15</v>
      </c>
      <c r="B1218" s="14" t="s">
        <v>13</v>
      </c>
      <c r="C1218" s="14" t="s">
        <v>11</v>
      </c>
      <c r="D1218" s="45"/>
      <c r="E1218" s="14">
        <f t="shared" si="72"/>
        <v>0</v>
      </c>
      <c r="F1218" s="14">
        <f t="shared" si="73"/>
        <v>0</v>
      </c>
      <c r="G1218" s="14">
        <f t="shared" si="74"/>
        <v>0</v>
      </c>
      <c r="H1218" s="14">
        <f t="shared" si="75"/>
        <v>0</v>
      </c>
      <c r="I1218" s="14">
        <v>53330</v>
      </c>
      <c r="J1218" s="14">
        <v>4</v>
      </c>
      <c r="K1218" s="14">
        <v>39</v>
      </c>
      <c r="L1218" s="14">
        <v>27</v>
      </c>
      <c r="M1218" s="48">
        <v>61239.848855759454</v>
      </c>
    </row>
    <row r="1219" spans="1:13" ht="15.75" customHeight="1" x14ac:dyDescent="0.35">
      <c r="A1219" s="13" t="s">
        <v>9</v>
      </c>
      <c r="B1219" s="14" t="s">
        <v>13</v>
      </c>
      <c r="C1219" s="14" t="s">
        <v>14</v>
      </c>
      <c r="D1219" s="45"/>
      <c r="E1219" s="14">
        <f t="shared" si="72"/>
        <v>1</v>
      </c>
      <c r="F1219" s="14">
        <f t="shared" si="73"/>
        <v>0</v>
      </c>
      <c r="G1219" s="14">
        <f t="shared" si="74"/>
        <v>0</v>
      </c>
      <c r="H1219" s="14">
        <f t="shared" si="75"/>
        <v>1</v>
      </c>
      <c r="I1219" s="14">
        <v>66173</v>
      </c>
      <c r="J1219" s="14">
        <v>3</v>
      </c>
      <c r="K1219" s="14">
        <v>52</v>
      </c>
      <c r="L1219" s="14">
        <v>18</v>
      </c>
      <c r="M1219" s="48">
        <v>84956.214467450875</v>
      </c>
    </row>
    <row r="1220" spans="1:13" ht="15.75" customHeight="1" x14ac:dyDescent="0.35">
      <c r="A1220" s="13" t="s">
        <v>12</v>
      </c>
      <c r="B1220" s="14" t="s">
        <v>13</v>
      </c>
      <c r="C1220" s="14" t="s">
        <v>14</v>
      </c>
      <c r="D1220" s="45"/>
      <c r="E1220" s="14">
        <f t="shared" ref="E1220:E1283" si="76">IF(A1220="Tier 1",1,0)</f>
        <v>0</v>
      </c>
      <c r="F1220" s="14">
        <f t="shared" ref="F1220:F1283" si="77">IF(A1220="Tier 2",1,0)</f>
        <v>1</v>
      </c>
      <c r="G1220" s="14">
        <f t="shared" ref="G1220:G1283" si="78">IF(B1220="Manager",1,0)</f>
        <v>0</v>
      </c>
      <c r="H1220" s="14">
        <f t="shared" ref="H1220:H1283" si="79">IF(C1220="Metro",1,0)</f>
        <v>1</v>
      </c>
      <c r="I1220" s="14">
        <v>52744</v>
      </c>
      <c r="J1220" s="14">
        <v>4</v>
      </c>
      <c r="K1220" s="14">
        <v>80</v>
      </c>
      <c r="L1220" s="14">
        <v>40</v>
      </c>
      <c r="M1220" s="48">
        <v>67304.588264543141</v>
      </c>
    </row>
    <row r="1221" spans="1:13" ht="15.75" customHeight="1" x14ac:dyDescent="0.35">
      <c r="A1221" s="13" t="s">
        <v>12</v>
      </c>
      <c r="B1221" s="14" t="s">
        <v>13</v>
      </c>
      <c r="C1221" s="14" t="s">
        <v>14</v>
      </c>
      <c r="D1221" s="45"/>
      <c r="E1221" s="14">
        <f t="shared" si="76"/>
        <v>0</v>
      </c>
      <c r="F1221" s="14">
        <f t="shared" si="77"/>
        <v>1</v>
      </c>
      <c r="G1221" s="14">
        <f t="shared" si="78"/>
        <v>0</v>
      </c>
      <c r="H1221" s="14">
        <f t="shared" si="79"/>
        <v>1</v>
      </c>
      <c r="I1221" s="14">
        <v>61383</v>
      </c>
      <c r="J1221" s="14">
        <v>4</v>
      </c>
      <c r="K1221" s="14">
        <v>61</v>
      </c>
      <c r="L1221" s="14">
        <v>29</v>
      </c>
      <c r="M1221" s="48">
        <v>67320.632008076966</v>
      </c>
    </row>
    <row r="1222" spans="1:13" ht="15.75" customHeight="1" x14ac:dyDescent="0.35">
      <c r="A1222" s="13" t="s">
        <v>9</v>
      </c>
      <c r="B1222" s="14" t="s">
        <v>10</v>
      </c>
      <c r="C1222" s="14" t="s">
        <v>11</v>
      </c>
      <c r="D1222" s="45"/>
      <c r="E1222" s="14">
        <f t="shared" si="76"/>
        <v>1</v>
      </c>
      <c r="F1222" s="14">
        <f t="shared" si="77"/>
        <v>0</v>
      </c>
      <c r="G1222" s="14">
        <f t="shared" si="78"/>
        <v>1</v>
      </c>
      <c r="H1222" s="14">
        <f t="shared" si="79"/>
        <v>0</v>
      </c>
      <c r="I1222" s="14">
        <v>60448</v>
      </c>
      <c r="J1222" s="14">
        <v>4</v>
      </c>
      <c r="K1222" s="14">
        <v>60</v>
      </c>
      <c r="L1222" s="14">
        <v>46</v>
      </c>
      <c r="M1222" s="48">
        <v>112779.39615619485</v>
      </c>
    </row>
    <row r="1223" spans="1:13" ht="15.75" customHeight="1" x14ac:dyDescent="0.35">
      <c r="A1223" s="13" t="s">
        <v>15</v>
      </c>
      <c r="B1223" s="14" t="s">
        <v>13</v>
      </c>
      <c r="C1223" s="14" t="s">
        <v>11</v>
      </c>
      <c r="D1223" s="45"/>
      <c r="E1223" s="14">
        <f t="shared" si="76"/>
        <v>0</v>
      </c>
      <c r="F1223" s="14">
        <f t="shared" si="77"/>
        <v>0</v>
      </c>
      <c r="G1223" s="14">
        <f t="shared" si="78"/>
        <v>0</v>
      </c>
      <c r="H1223" s="14">
        <f t="shared" si="79"/>
        <v>0</v>
      </c>
      <c r="I1223" s="14">
        <v>55152</v>
      </c>
      <c r="J1223" s="14">
        <v>1</v>
      </c>
      <c r="K1223" s="14">
        <v>35</v>
      </c>
      <c r="L1223" s="14">
        <v>38</v>
      </c>
      <c r="M1223" s="48">
        <v>63921.310417745357</v>
      </c>
    </row>
    <row r="1224" spans="1:13" ht="15.75" customHeight="1" x14ac:dyDescent="0.35">
      <c r="A1224" s="13" t="s">
        <v>9</v>
      </c>
      <c r="B1224" s="14" t="s">
        <v>13</v>
      </c>
      <c r="C1224" s="14" t="s">
        <v>11</v>
      </c>
      <c r="D1224" s="45"/>
      <c r="E1224" s="14">
        <f t="shared" si="76"/>
        <v>1</v>
      </c>
      <c r="F1224" s="14">
        <f t="shared" si="77"/>
        <v>0</v>
      </c>
      <c r="G1224" s="14">
        <f t="shared" si="78"/>
        <v>0</v>
      </c>
      <c r="H1224" s="14">
        <f t="shared" si="79"/>
        <v>0</v>
      </c>
      <c r="I1224" s="14">
        <v>42355</v>
      </c>
      <c r="J1224" s="14">
        <v>3</v>
      </c>
      <c r="K1224" s="14">
        <v>76</v>
      </c>
      <c r="L1224" s="14">
        <v>30</v>
      </c>
      <c r="M1224" s="48">
        <v>64636.865634878013</v>
      </c>
    </row>
    <row r="1225" spans="1:13" ht="15.75" customHeight="1" x14ac:dyDescent="0.35">
      <c r="A1225" s="13" t="s">
        <v>12</v>
      </c>
      <c r="B1225" s="14" t="s">
        <v>13</v>
      </c>
      <c r="C1225" s="14" t="s">
        <v>14</v>
      </c>
      <c r="D1225" s="45"/>
      <c r="E1225" s="14">
        <f t="shared" si="76"/>
        <v>0</v>
      </c>
      <c r="F1225" s="14">
        <f t="shared" si="77"/>
        <v>1</v>
      </c>
      <c r="G1225" s="14">
        <f t="shared" si="78"/>
        <v>0</v>
      </c>
      <c r="H1225" s="14">
        <f t="shared" si="79"/>
        <v>1</v>
      </c>
      <c r="I1225" s="14">
        <v>53884</v>
      </c>
      <c r="J1225" s="14">
        <v>1</v>
      </c>
      <c r="K1225" s="14">
        <v>63</v>
      </c>
      <c r="L1225" s="14">
        <v>40</v>
      </c>
      <c r="M1225" s="48">
        <v>73543.942457049561</v>
      </c>
    </row>
    <row r="1226" spans="1:13" ht="15.75" customHeight="1" x14ac:dyDescent="0.35">
      <c r="A1226" s="13" t="s">
        <v>12</v>
      </c>
      <c r="B1226" s="14" t="s">
        <v>13</v>
      </c>
      <c r="C1226" s="14" t="s">
        <v>14</v>
      </c>
      <c r="D1226" s="45"/>
      <c r="E1226" s="14">
        <f t="shared" si="76"/>
        <v>0</v>
      </c>
      <c r="F1226" s="14">
        <f t="shared" si="77"/>
        <v>1</v>
      </c>
      <c r="G1226" s="14">
        <f t="shared" si="78"/>
        <v>0</v>
      </c>
      <c r="H1226" s="14">
        <f t="shared" si="79"/>
        <v>1</v>
      </c>
      <c r="I1226" s="14">
        <v>49963</v>
      </c>
      <c r="J1226" s="14">
        <v>2</v>
      </c>
      <c r="K1226" s="14">
        <v>46</v>
      </c>
      <c r="L1226" s="14">
        <v>50</v>
      </c>
      <c r="M1226" s="48">
        <v>74265.135533451554</v>
      </c>
    </row>
    <row r="1227" spans="1:13" ht="15.75" customHeight="1" x14ac:dyDescent="0.35">
      <c r="A1227" s="13" t="s">
        <v>12</v>
      </c>
      <c r="B1227" s="14" t="s">
        <v>10</v>
      </c>
      <c r="C1227" s="14" t="s">
        <v>11</v>
      </c>
      <c r="D1227" s="45"/>
      <c r="E1227" s="14">
        <f t="shared" si="76"/>
        <v>0</v>
      </c>
      <c r="F1227" s="14">
        <f t="shared" si="77"/>
        <v>1</v>
      </c>
      <c r="G1227" s="14">
        <f t="shared" si="78"/>
        <v>1</v>
      </c>
      <c r="H1227" s="14">
        <f t="shared" si="79"/>
        <v>0</v>
      </c>
      <c r="I1227" s="14">
        <v>53902</v>
      </c>
      <c r="J1227" s="14">
        <v>3</v>
      </c>
      <c r="K1227" s="14">
        <v>47</v>
      </c>
      <c r="L1227" s="14">
        <v>20</v>
      </c>
      <c r="M1227" s="48">
        <v>90466.739848840414</v>
      </c>
    </row>
    <row r="1228" spans="1:13" ht="15.75" customHeight="1" x14ac:dyDescent="0.35">
      <c r="A1228" s="13" t="s">
        <v>9</v>
      </c>
      <c r="B1228" s="14" t="s">
        <v>13</v>
      </c>
      <c r="C1228" s="14" t="s">
        <v>14</v>
      </c>
      <c r="D1228" s="45"/>
      <c r="E1228" s="14">
        <f t="shared" si="76"/>
        <v>1</v>
      </c>
      <c r="F1228" s="14">
        <f t="shared" si="77"/>
        <v>0</v>
      </c>
      <c r="G1228" s="14">
        <f t="shared" si="78"/>
        <v>0</v>
      </c>
      <c r="H1228" s="14">
        <f t="shared" si="79"/>
        <v>1</v>
      </c>
      <c r="I1228" s="14">
        <v>44974</v>
      </c>
      <c r="J1228" s="14">
        <v>2</v>
      </c>
      <c r="K1228" s="14">
        <v>61</v>
      </c>
      <c r="L1228" s="14">
        <v>41</v>
      </c>
      <c r="M1228" s="48">
        <v>62808.798970621719</v>
      </c>
    </row>
    <row r="1229" spans="1:13" ht="15.75" customHeight="1" x14ac:dyDescent="0.35">
      <c r="A1229" s="13" t="s">
        <v>12</v>
      </c>
      <c r="B1229" s="14" t="s">
        <v>13</v>
      </c>
      <c r="C1229" s="14" t="s">
        <v>11</v>
      </c>
      <c r="D1229" s="45"/>
      <c r="E1229" s="14">
        <f t="shared" si="76"/>
        <v>0</v>
      </c>
      <c r="F1229" s="14">
        <f t="shared" si="77"/>
        <v>1</v>
      </c>
      <c r="G1229" s="14">
        <f t="shared" si="78"/>
        <v>0</v>
      </c>
      <c r="H1229" s="14">
        <f t="shared" si="79"/>
        <v>0</v>
      </c>
      <c r="I1229" s="14">
        <v>61732</v>
      </c>
      <c r="J1229" s="14">
        <v>1</v>
      </c>
      <c r="K1229" s="14">
        <v>66</v>
      </c>
      <c r="L1229" s="14">
        <v>33</v>
      </c>
      <c r="M1229" s="48">
        <v>60602.081784643204</v>
      </c>
    </row>
    <row r="1230" spans="1:13" ht="15.75" customHeight="1" x14ac:dyDescent="0.35">
      <c r="A1230" s="13" t="s">
        <v>9</v>
      </c>
      <c r="B1230" s="14" t="s">
        <v>13</v>
      </c>
      <c r="C1230" s="14" t="s">
        <v>14</v>
      </c>
      <c r="D1230" s="45"/>
      <c r="E1230" s="14">
        <f t="shared" si="76"/>
        <v>1</v>
      </c>
      <c r="F1230" s="14">
        <f t="shared" si="77"/>
        <v>0</v>
      </c>
      <c r="G1230" s="14">
        <f t="shared" si="78"/>
        <v>0</v>
      </c>
      <c r="H1230" s="14">
        <f t="shared" si="79"/>
        <v>1</v>
      </c>
      <c r="I1230" s="14">
        <v>42170</v>
      </c>
      <c r="J1230" s="14">
        <v>1</v>
      </c>
      <c r="K1230" s="14">
        <v>52</v>
      </c>
      <c r="L1230" s="14">
        <v>38</v>
      </c>
      <c r="M1230" s="48">
        <v>65191.423986513066</v>
      </c>
    </row>
    <row r="1231" spans="1:13" ht="15.75" customHeight="1" x14ac:dyDescent="0.35">
      <c r="A1231" s="13" t="s">
        <v>12</v>
      </c>
      <c r="B1231" s="14" t="s">
        <v>13</v>
      </c>
      <c r="C1231" s="14" t="s">
        <v>14</v>
      </c>
      <c r="D1231" s="45"/>
      <c r="E1231" s="14">
        <f t="shared" si="76"/>
        <v>0</v>
      </c>
      <c r="F1231" s="14">
        <f t="shared" si="77"/>
        <v>1</v>
      </c>
      <c r="G1231" s="14">
        <f t="shared" si="78"/>
        <v>0</v>
      </c>
      <c r="H1231" s="14">
        <f t="shared" si="79"/>
        <v>1</v>
      </c>
      <c r="I1231" s="14">
        <v>62831</v>
      </c>
      <c r="J1231" s="14">
        <v>3</v>
      </c>
      <c r="K1231" s="14">
        <v>85</v>
      </c>
      <c r="L1231" s="14">
        <v>42</v>
      </c>
      <c r="M1231" s="48">
        <v>70825.2445725578</v>
      </c>
    </row>
    <row r="1232" spans="1:13" ht="15.75" customHeight="1" x14ac:dyDescent="0.35">
      <c r="A1232" s="13" t="s">
        <v>12</v>
      </c>
      <c r="B1232" s="14" t="s">
        <v>13</v>
      </c>
      <c r="C1232" s="14" t="s">
        <v>14</v>
      </c>
      <c r="D1232" s="45"/>
      <c r="E1232" s="14">
        <f t="shared" si="76"/>
        <v>0</v>
      </c>
      <c r="F1232" s="14">
        <f t="shared" si="77"/>
        <v>1</v>
      </c>
      <c r="G1232" s="14">
        <f t="shared" si="78"/>
        <v>0</v>
      </c>
      <c r="H1232" s="14">
        <f t="shared" si="79"/>
        <v>1</v>
      </c>
      <c r="I1232" s="14">
        <v>57686</v>
      </c>
      <c r="J1232" s="14">
        <v>4</v>
      </c>
      <c r="K1232" s="14">
        <v>65</v>
      </c>
      <c r="L1232" s="14">
        <v>56</v>
      </c>
      <c r="M1232" s="48">
        <v>74778.0913788545</v>
      </c>
    </row>
    <row r="1233" spans="1:13" ht="15.75" customHeight="1" x14ac:dyDescent="0.35">
      <c r="A1233" s="13" t="s">
        <v>9</v>
      </c>
      <c r="B1233" s="14" t="s">
        <v>13</v>
      </c>
      <c r="C1233" s="14" t="s">
        <v>14</v>
      </c>
      <c r="D1233" s="45"/>
      <c r="E1233" s="14">
        <f t="shared" si="76"/>
        <v>1</v>
      </c>
      <c r="F1233" s="14">
        <f t="shared" si="77"/>
        <v>0</v>
      </c>
      <c r="G1233" s="14">
        <f t="shared" si="78"/>
        <v>0</v>
      </c>
      <c r="H1233" s="14">
        <f t="shared" si="79"/>
        <v>1</v>
      </c>
      <c r="I1233" s="14">
        <v>57254</v>
      </c>
      <c r="J1233" s="14">
        <v>1</v>
      </c>
      <c r="K1233" s="14">
        <v>70</v>
      </c>
      <c r="L1233" s="14">
        <v>58</v>
      </c>
      <c r="M1233" s="48">
        <v>71638.59805090318</v>
      </c>
    </row>
    <row r="1234" spans="1:13" ht="15.75" customHeight="1" x14ac:dyDescent="0.35">
      <c r="A1234" s="13" t="s">
        <v>15</v>
      </c>
      <c r="B1234" s="14" t="s">
        <v>10</v>
      </c>
      <c r="C1234" s="14" t="s">
        <v>14</v>
      </c>
      <c r="D1234" s="45"/>
      <c r="E1234" s="14">
        <f t="shared" si="76"/>
        <v>0</v>
      </c>
      <c r="F1234" s="14">
        <f t="shared" si="77"/>
        <v>0</v>
      </c>
      <c r="G1234" s="14">
        <f t="shared" si="78"/>
        <v>1</v>
      </c>
      <c r="H1234" s="14">
        <f t="shared" si="79"/>
        <v>1</v>
      </c>
      <c r="I1234" s="14">
        <v>60298</v>
      </c>
      <c r="J1234" s="14">
        <v>1</v>
      </c>
      <c r="K1234" s="14">
        <v>47</v>
      </c>
      <c r="L1234" s="14">
        <v>52</v>
      </c>
      <c r="M1234" s="48">
        <v>123416.99427065808</v>
      </c>
    </row>
    <row r="1235" spans="1:13" ht="15.75" customHeight="1" x14ac:dyDescent="0.35">
      <c r="A1235" s="13" t="s">
        <v>9</v>
      </c>
      <c r="B1235" s="14" t="s">
        <v>10</v>
      </c>
      <c r="C1235" s="14" t="s">
        <v>11</v>
      </c>
      <c r="D1235" s="45"/>
      <c r="E1235" s="14">
        <f t="shared" si="76"/>
        <v>1</v>
      </c>
      <c r="F1235" s="14">
        <f t="shared" si="77"/>
        <v>0</v>
      </c>
      <c r="G1235" s="14">
        <f t="shared" si="78"/>
        <v>1</v>
      </c>
      <c r="H1235" s="14">
        <f t="shared" si="79"/>
        <v>0</v>
      </c>
      <c r="I1235" s="14">
        <v>47335</v>
      </c>
      <c r="J1235" s="14">
        <v>2</v>
      </c>
      <c r="K1235" s="14">
        <v>52</v>
      </c>
      <c r="L1235" s="14">
        <v>20</v>
      </c>
      <c r="M1235" s="48">
        <v>73270.916801362269</v>
      </c>
    </row>
    <row r="1236" spans="1:13" ht="15.75" customHeight="1" x14ac:dyDescent="0.35">
      <c r="A1236" s="13" t="s">
        <v>15</v>
      </c>
      <c r="B1236" s="14" t="s">
        <v>13</v>
      </c>
      <c r="C1236" s="14" t="s">
        <v>11</v>
      </c>
      <c r="D1236" s="45"/>
      <c r="E1236" s="14">
        <f t="shared" si="76"/>
        <v>0</v>
      </c>
      <c r="F1236" s="14">
        <f t="shared" si="77"/>
        <v>0</v>
      </c>
      <c r="G1236" s="14">
        <f t="shared" si="78"/>
        <v>0</v>
      </c>
      <c r="H1236" s="14">
        <f t="shared" si="79"/>
        <v>0</v>
      </c>
      <c r="I1236" s="14">
        <v>54452</v>
      </c>
      <c r="J1236" s="14">
        <v>3</v>
      </c>
      <c r="K1236" s="14">
        <v>40</v>
      </c>
      <c r="L1236" s="14">
        <v>54</v>
      </c>
      <c r="M1236" s="48">
        <v>65218.68501857463</v>
      </c>
    </row>
    <row r="1237" spans="1:13" ht="15.75" customHeight="1" x14ac:dyDescent="0.35">
      <c r="A1237" s="13" t="s">
        <v>9</v>
      </c>
      <c r="B1237" s="14" t="s">
        <v>13</v>
      </c>
      <c r="C1237" s="14" t="s">
        <v>14</v>
      </c>
      <c r="D1237" s="45"/>
      <c r="E1237" s="14">
        <f t="shared" si="76"/>
        <v>1</v>
      </c>
      <c r="F1237" s="14">
        <f t="shared" si="77"/>
        <v>0</v>
      </c>
      <c r="G1237" s="14">
        <f t="shared" si="78"/>
        <v>0</v>
      </c>
      <c r="H1237" s="14">
        <f t="shared" si="79"/>
        <v>1</v>
      </c>
      <c r="I1237" s="14">
        <v>49086</v>
      </c>
      <c r="J1237" s="14">
        <v>4</v>
      </c>
      <c r="K1237" s="14">
        <v>80</v>
      </c>
      <c r="L1237" s="14">
        <v>58</v>
      </c>
      <c r="M1237" s="48">
        <v>78946.566322404469</v>
      </c>
    </row>
    <row r="1238" spans="1:13" ht="15.75" customHeight="1" x14ac:dyDescent="0.35">
      <c r="A1238" s="13" t="s">
        <v>12</v>
      </c>
      <c r="B1238" s="14" t="s">
        <v>13</v>
      </c>
      <c r="C1238" s="14" t="s">
        <v>11</v>
      </c>
      <c r="D1238" s="45"/>
      <c r="E1238" s="14">
        <f t="shared" si="76"/>
        <v>0</v>
      </c>
      <c r="F1238" s="14">
        <f t="shared" si="77"/>
        <v>1</v>
      </c>
      <c r="G1238" s="14">
        <f t="shared" si="78"/>
        <v>0</v>
      </c>
      <c r="H1238" s="14">
        <f t="shared" si="79"/>
        <v>0</v>
      </c>
      <c r="I1238" s="14">
        <v>57475</v>
      </c>
      <c r="J1238" s="14">
        <v>4</v>
      </c>
      <c r="K1238" s="14">
        <v>64</v>
      </c>
      <c r="L1238" s="14">
        <v>45</v>
      </c>
      <c r="M1238" s="48">
        <v>72715.718253971339</v>
      </c>
    </row>
    <row r="1239" spans="1:13" ht="15.75" customHeight="1" x14ac:dyDescent="0.35">
      <c r="A1239" s="13" t="s">
        <v>15</v>
      </c>
      <c r="B1239" s="14" t="s">
        <v>13</v>
      </c>
      <c r="C1239" s="14" t="s">
        <v>14</v>
      </c>
      <c r="D1239" s="45"/>
      <c r="E1239" s="14">
        <f t="shared" si="76"/>
        <v>0</v>
      </c>
      <c r="F1239" s="14">
        <f t="shared" si="77"/>
        <v>0</v>
      </c>
      <c r="G1239" s="14">
        <f t="shared" si="78"/>
        <v>0</v>
      </c>
      <c r="H1239" s="14">
        <f t="shared" si="79"/>
        <v>1</v>
      </c>
      <c r="I1239" s="14">
        <v>60056</v>
      </c>
      <c r="J1239" s="14">
        <v>3</v>
      </c>
      <c r="K1239" s="14">
        <v>68</v>
      </c>
      <c r="L1239" s="14">
        <v>26</v>
      </c>
      <c r="M1239" s="48">
        <v>57304.091464404002</v>
      </c>
    </row>
    <row r="1240" spans="1:13" ht="15.75" customHeight="1" x14ac:dyDescent="0.35">
      <c r="A1240" s="13" t="s">
        <v>9</v>
      </c>
      <c r="B1240" s="14" t="s">
        <v>13</v>
      </c>
      <c r="C1240" s="14" t="s">
        <v>11</v>
      </c>
      <c r="D1240" s="45"/>
      <c r="E1240" s="14">
        <f t="shared" si="76"/>
        <v>1</v>
      </c>
      <c r="F1240" s="14">
        <f t="shared" si="77"/>
        <v>0</v>
      </c>
      <c r="G1240" s="14">
        <f t="shared" si="78"/>
        <v>0</v>
      </c>
      <c r="H1240" s="14">
        <f t="shared" si="79"/>
        <v>0</v>
      </c>
      <c r="I1240" s="14">
        <v>42227</v>
      </c>
      <c r="J1240" s="14">
        <v>4</v>
      </c>
      <c r="K1240" s="14">
        <v>62</v>
      </c>
      <c r="L1240" s="14">
        <v>63</v>
      </c>
      <c r="M1240" s="48">
        <v>74288.11713282553</v>
      </c>
    </row>
    <row r="1241" spans="1:13" ht="15.75" customHeight="1" x14ac:dyDescent="0.35">
      <c r="A1241" s="13" t="s">
        <v>15</v>
      </c>
      <c r="B1241" s="14" t="s">
        <v>13</v>
      </c>
      <c r="C1241" s="14" t="s">
        <v>11</v>
      </c>
      <c r="D1241" s="45"/>
      <c r="E1241" s="14">
        <f t="shared" si="76"/>
        <v>0</v>
      </c>
      <c r="F1241" s="14">
        <f t="shared" si="77"/>
        <v>0</v>
      </c>
      <c r="G1241" s="14">
        <f t="shared" si="78"/>
        <v>0</v>
      </c>
      <c r="H1241" s="14">
        <f t="shared" si="79"/>
        <v>0</v>
      </c>
      <c r="I1241" s="14">
        <v>51636</v>
      </c>
      <c r="J1241" s="14">
        <v>3</v>
      </c>
      <c r="K1241" s="14">
        <v>77</v>
      </c>
      <c r="L1241" s="14">
        <v>58</v>
      </c>
      <c r="M1241" s="48">
        <v>62720.144812255741</v>
      </c>
    </row>
    <row r="1242" spans="1:13" ht="15.75" customHeight="1" x14ac:dyDescent="0.35">
      <c r="A1242" s="13" t="s">
        <v>9</v>
      </c>
      <c r="B1242" s="14" t="s">
        <v>13</v>
      </c>
      <c r="C1242" s="14" t="s">
        <v>14</v>
      </c>
      <c r="D1242" s="45"/>
      <c r="E1242" s="14">
        <f t="shared" si="76"/>
        <v>1</v>
      </c>
      <c r="F1242" s="14">
        <f t="shared" si="77"/>
        <v>0</v>
      </c>
      <c r="G1242" s="14">
        <f t="shared" si="78"/>
        <v>0</v>
      </c>
      <c r="H1242" s="14">
        <f t="shared" si="79"/>
        <v>1</v>
      </c>
      <c r="I1242" s="14">
        <v>52099</v>
      </c>
      <c r="J1242" s="14">
        <v>4</v>
      </c>
      <c r="K1242" s="14">
        <v>49</v>
      </c>
      <c r="L1242" s="14">
        <v>37</v>
      </c>
      <c r="M1242" s="48">
        <v>66978.715499245634</v>
      </c>
    </row>
    <row r="1243" spans="1:13" ht="15.75" customHeight="1" x14ac:dyDescent="0.35">
      <c r="A1243" s="13" t="s">
        <v>12</v>
      </c>
      <c r="B1243" s="14" t="s">
        <v>13</v>
      </c>
      <c r="C1243" s="14" t="s">
        <v>11</v>
      </c>
      <c r="D1243" s="45"/>
      <c r="E1243" s="14">
        <f t="shared" si="76"/>
        <v>0</v>
      </c>
      <c r="F1243" s="14">
        <f t="shared" si="77"/>
        <v>1</v>
      </c>
      <c r="G1243" s="14">
        <f t="shared" si="78"/>
        <v>0</v>
      </c>
      <c r="H1243" s="14">
        <f t="shared" si="79"/>
        <v>0</v>
      </c>
      <c r="I1243" s="14">
        <v>64898</v>
      </c>
      <c r="J1243" s="14">
        <v>1</v>
      </c>
      <c r="K1243" s="14">
        <v>65</v>
      </c>
      <c r="L1243" s="14">
        <v>25</v>
      </c>
      <c r="M1243" s="48">
        <v>53486.69462346541</v>
      </c>
    </row>
    <row r="1244" spans="1:13" ht="15.75" customHeight="1" x14ac:dyDescent="0.35">
      <c r="A1244" s="13" t="s">
        <v>12</v>
      </c>
      <c r="B1244" s="14" t="s">
        <v>10</v>
      </c>
      <c r="C1244" s="14" t="s">
        <v>14</v>
      </c>
      <c r="D1244" s="45"/>
      <c r="E1244" s="14">
        <f t="shared" si="76"/>
        <v>0</v>
      </c>
      <c r="F1244" s="14">
        <f t="shared" si="77"/>
        <v>1</v>
      </c>
      <c r="G1244" s="14">
        <f t="shared" si="78"/>
        <v>1</v>
      </c>
      <c r="H1244" s="14">
        <f t="shared" si="79"/>
        <v>1</v>
      </c>
      <c r="I1244" s="14">
        <v>67907</v>
      </c>
      <c r="J1244" s="14">
        <v>2</v>
      </c>
      <c r="K1244" s="14">
        <v>74</v>
      </c>
      <c r="L1244" s="14">
        <v>52</v>
      </c>
      <c r="M1244" s="48">
        <v>113508.79797850997</v>
      </c>
    </row>
    <row r="1245" spans="1:13" ht="15.75" customHeight="1" x14ac:dyDescent="0.35">
      <c r="A1245" s="13" t="s">
        <v>12</v>
      </c>
      <c r="B1245" s="14" t="s">
        <v>10</v>
      </c>
      <c r="C1245" s="14" t="s">
        <v>14</v>
      </c>
      <c r="D1245" s="45"/>
      <c r="E1245" s="14">
        <f t="shared" si="76"/>
        <v>0</v>
      </c>
      <c r="F1245" s="14">
        <f t="shared" si="77"/>
        <v>1</v>
      </c>
      <c r="G1245" s="14">
        <f t="shared" si="78"/>
        <v>1</v>
      </c>
      <c r="H1245" s="14">
        <f t="shared" si="79"/>
        <v>1</v>
      </c>
      <c r="I1245" s="14">
        <v>62908</v>
      </c>
      <c r="J1245" s="14">
        <v>4</v>
      </c>
      <c r="K1245" s="14">
        <v>41</v>
      </c>
      <c r="L1245" s="14">
        <v>64</v>
      </c>
      <c r="M1245" s="48">
        <v>107149.0162005287</v>
      </c>
    </row>
    <row r="1246" spans="1:13" ht="15.75" customHeight="1" x14ac:dyDescent="0.35">
      <c r="A1246" s="13" t="s">
        <v>15</v>
      </c>
      <c r="B1246" s="14" t="s">
        <v>13</v>
      </c>
      <c r="C1246" s="14" t="s">
        <v>11</v>
      </c>
      <c r="D1246" s="45"/>
      <c r="E1246" s="14">
        <f t="shared" si="76"/>
        <v>0</v>
      </c>
      <c r="F1246" s="14">
        <f t="shared" si="77"/>
        <v>0</v>
      </c>
      <c r="G1246" s="14">
        <f t="shared" si="78"/>
        <v>0</v>
      </c>
      <c r="H1246" s="14">
        <f t="shared" si="79"/>
        <v>0</v>
      </c>
      <c r="I1246" s="14">
        <v>50268</v>
      </c>
      <c r="J1246" s="14">
        <v>4</v>
      </c>
      <c r="K1246" s="14">
        <v>37</v>
      </c>
      <c r="L1246" s="14">
        <v>22</v>
      </c>
      <c r="M1246" s="48">
        <v>62997.464208616409</v>
      </c>
    </row>
    <row r="1247" spans="1:13" ht="15.75" customHeight="1" x14ac:dyDescent="0.35">
      <c r="A1247" s="13" t="s">
        <v>12</v>
      </c>
      <c r="B1247" s="14" t="s">
        <v>13</v>
      </c>
      <c r="C1247" s="14" t="s">
        <v>11</v>
      </c>
      <c r="D1247" s="45"/>
      <c r="E1247" s="14">
        <f t="shared" si="76"/>
        <v>0</v>
      </c>
      <c r="F1247" s="14">
        <f t="shared" si="77"/>
        <v>1</v>
      </c>
      <c r="G1247" s="14">
        <f t="shared" si="78"/>
        <v>0</v>
      </c>
      <c r="H1247" s="14">
        <f t="shared" si="79"/>
        <v>0</v>
      </c>
      <c r="I1247" s="14">
        <v>55183</v>
      </c>
      <c r="J1247" s="14">
        <v>2</v>
      </c>
      <c r="K1247" s="14">
        <v>78</v>
      </c>
      <c r="L1247" s="14">
        <v>28</v>
      </c>
      <c r="M1247" s="48">
        <v>64495.673877625813</v>
      </c>
    </row>
    <row r="1248" spans="1:13" ht="15.75" customHeight="1" x14ac:dyDescent="0.35">
      <c r="A1248" s="13" t="s">
        <v>12</v>
      </c>
      <c r="B1248" s="14" t="s">
        <v>13</v>
      </c>
      <c r="C1248" s="14" t="s">
        <v>14</v>
      </c>
      <c r="D1248" s="45"/>
      <c r="E1248" s="14">
        <f t="shared" si="76"/>
        <v>0</v>
      </c>
      <c r="F1248" s="14">
        <f t="shared" si="77"/>
        <v>1</v>
      </c>
      <c r="G1248" s="14">
        <f t="shared" si="78"/>
        <v>0</v>
      </c>
      <c r="H1248" s="14">
        <f t="shared" si="79"/>
        <v>1</v>
      </c>
      <c r="I1248" s="14">
        <v>61183</v>
      </c>
      <c r="J1248" s="14">
        <v>4</v>
      </c>
      <c r="K1248" s="14">
        <v>67</v>
      </c>
      <c r="L1248" s="14">
        <v>18</v>
      </c>
      <c r="M1248" s="48">
        <v>60461.925942199254</v>
      </c>
    </row>
    <row r="1249" spans="1:13" ht="15.75" customHeight="1" x14ac:dyDescent="0.35">
      <c r="A1249" s="13" t="s">
        <v>9</v>
      </c>
      <c r="B1249" s="14" t="s">
        <v>13</v>
      </c>
      <c r="C1249" s="14" t="s">
        <v>14</v>
      </c>
      <c r="D1249" s="45"/>
      <c r="E1249" s="14">
        <f t="shared" si="76"/>
        <v>1</v>
      </c>
      <c r="F1249" s="14">
        <f t="shared" si="77"/>
        <v>0</v>
      </c>
      <c r="G1249" s="14">
        <f t="shared" si="78"/>
        <v>0</v>
      </c>
      <c r="H1249" s="14">
        <f t="shared" si="79"/>
        <v>1</v>
      </c>
      <c r="I1249" s="14">
        <v>45023</v>
      </c>
      <c r="J1249" s="14">
        <v>2</v>
      </c>
      <c r="K1249" s="14">
        <v>39</v>
      </c>
      <c r="L1249" s="14">
        <v>28</v>
      </c>
      <c r="M1249" s="48">
        <v>65800.201957829762</v>
      </c>
    </row>
    <row r="1250" spans="1:13" ht="15.75" customHeight="1" x14ac:dyDescent="0.35">
      <c r="A1250" s="13" t="s">
        <v>9</v>
      </c>
      <c r="B1250" s="14" t="s">
        <v>13</v>
      </c>
      <c r="C1250" s="14" t="s">
        <v>11</v>
      </c>
      <c r="D1250" s="45"/>
      <c r="E1250" s="14">
        <f t="shared" si="76"/>
        <v>1</v>
      </c>
      <c r="F1250" s="14">
        <f t="shared" si="77"/>
        <v>0</v>
      </c>
      <c r="G1250" s="14">
        <f t="shared" si="78"/>
        <v>0</v>
      </c>
      <c r="H1250" s="14">
        <f t="shared" si="79"/>
        <v>0</v>
      </c>
      <c r="I1250" s="14">
        <v>52364</v>
      </c>
      <c r="J1250" s="14">
        <v>3</v>
      </c>
      <c r="K1250" s="14">
        <v>77</v>
      </c>
      <c r="L1250" s="14">
        <v>45</v>
      </c>
      <c r="M1250" s="48">
        <v>65458.437173902661</v>
      </c>
    </row>
    <row r="1251" spans="1:13" ht="15.75" customHeight="1" x14ac:dyDescent="0.35">
      <c r="A1251" s="13" t="s">
        <v>9</v>
      </c>
      <c r="B1251" s="14" t="s">
        <v>13</v>
      </c>
      <c r="C1251" s="14" t="s">
        <v>14</v>
      </c>
      <c r="D1251" s="45"/>
      <c r="E1251" s="14">
        <f t="shared" si="76"/>
        <v>1</v>
      </c>
      <c r="F1251" s="14">
        <f t="shared" si="77"/>
        <v>0</v>
      </c>
      <c r="G1251" s="14">
        <f t="shared" si="78"/>
        <v>0</v>
      </c>
      <c r="H1251" s="14">
        <f t="shared" si="79"/>
        <v>1</v>
      </c>
      <c r="I1251" s="14">
        <v>55788</v>
      </c>
      <c r="J1251" s="14">
        <v>3</v>
      </c>
      <c r="K1251" s="14">
        <v>70</v>
      </c>
      <c r="L1251" s="14">
        <v>33</v>
      </c>
      <c r="M1251" s="48">
        <v>79389.326979643054</v>
      </c>
    </row>
    <row r="1252" spans="1:13" ht="15.75" customHeight="1" x14ac:dyDescent="0.35">
      <c r="A1252" s="13" t="s">
        <v>12</v>
      </c>
      <c r="B1252" s="14" t="s">
        <v>13</v>
      </c>
      <c r="C1252" s="14" t="s">
        <v>11</v>
      </c>
      <c r="D1252" s="45"/>
      <c r="E1252" s="14">
        <f t="shared" si="76"/>
        <v>0</v>
      </c>
      <c r="F1252" s="14">
        <f t="shared" si="77"/>
        <v>1</v>
      </c>
      <c r="G1252" s="14">
        <f t="shared" si="78"/>
        <v>0</v>
      </c>
      <c r="H1252" s="14">
        <f t="shared" si="79"/>
        <v>0</v>
      </c>
      <c r="I1252" s="14">
        <v>69032</v>
      </c>
      <c r="J1252" s="14">
        <v>4</v>
      </c>
      <c r="K1252" s="14">
        <v>46</v>
      </c>
      <c r="L1252" s="14">
        <v>18</v>
      </c>
      <c r="M1252" s="48">
        <v>56675.945823497794</v>
      </c>
    </row>
    <row r="1253" spans="1:13" ht="15.75" customHeight="1" x14ac:dyDescent="0.35">
      <c r="A1253" s="13" t="s">
        <v>9</v>
      </c>
      <c r="B1253" s="14" t="s">
        <v>10</v>
      </c>
      <c r="C1253" s="14" t="s">
        <v>14</v>
      </c>
      <c r="D1253" s="45"/>
      <c r="E1253" s="14">
        <f t="shared" si="76"/>
        <v>1</v>
      </c>
      <c r="F1253" s="14">
        <f t="shared" si="77"/>
        <v>0</v>
      </c>
      <c r="G1253" s="14">
        <f t="shared" si="78"/>
        <v>1</v>
      </c>
      <c r="H1253" s="14">
        <f t="shared" si="79"/>
        <v>1</v>
      </c>
      <c r="I1253" s="14">
        <v>59439</v>
      </c>
      <c r="J1253" s="14">
        <v>1</v>
      </c>
      <c r="K1253" s="14">
        <v>77</v>
      </c>
      <c r="L1253" s="14">
        <v>32</v>
      </c>
      <c r="M1253" s="48">
        <v>108591.11289217995</v>
      </c>
    </row>
    <row r="1254" spans="1:13" ht="15.75" customHeight="1" x14ac:dyDescent="0.35">
      <c r="A1254" s="13" t="s">
        <v>9</v>
      </c>
      <c r="B1254" s="14" t="s">
        <v>10</v>
      </c>
      <c r="C1254" s="14" t="s">
        <v>14</v>
      </c>
      <c r="D1254" s="45"/>
      <c r="E1254" s="14">
        <f t="shared" si="76"/>
        <v>1</v>
      </c>
      <c r="F1254" s="14">
        <f t="shared" si="77"/>
        <v>0</v>
      </c>
      <c r="G1254" s="14">
        <f t="shared" si="78"/>
        <v>1</v>
      </c>
      <c r="H1254" s="14">
        <f t="shared" si="79"/>
        <v>1</v>
      </c>
      <c r="I1254" s="14">
        <v>53547</v>
      </c>
      <c r="J1254" s="14">
        <v>3</v>
      </c>
      <c r="K1254" s="14">
        <v>82</v>
      </c>
      <c r="L1254" s="14">
        <v>24</v>
      </c>
      <c r="M1254" s="48">
        <v>88400.482743563101</v>
      </c>
    </row>
    <row r="1255" spans="1:13" ht="15.75" customHeight="1" x14ac:dyDescent="0.35">
      <c r="A1255" s="13" t="s">
        <v>9</v>
      </c>
      <c r="B1255" s="14" t="s">
        <v>13</v>
      </c>
      <c r="C1255" s="14" t="s">
        <v>14</v>
      </c>
      <c r="D1255" s="45"/>
      <c r="E1255" s="14">
        <f t="shared" si="76"/>
        <v>1</v>
      </c>
      <c r="F1255" s="14">
        <f t="shared" si="77"/>
        <v>0</v>
      </c>
      <c r="G1255" s="14">
        <f t="shared" si="78"/>
        <v>0</v>
      </c>
      <c r="H1255" s="14">
        <f t="shared" si="79"/>
        <v>1</v>
      </c>
      <c r="I1255" s="14">
        <v>40996</v>
      </c>
      <c r="J1255" s="14">
        <v>3</v>
      </c>
      <c r="K1255" s="14">
        <v>37</v>
      </c>
      <c r="L1255" s="14">
        <v>19</v>
      </c>
      <c r="M1255" s="48">
        <v>74415.202835065516</v>
      </c>
    </row>
    <row r="1256" spans="1:13" ht="15.75" customHeight="1" x14ac:dyDescent="0.35">
      <c r="A1256" s="13" t="s">
        <v>9</v>
      </c>
      <c r="B1256" s="14" t="s">
        <v>10</v>
      </c>
      <c r="C1256" s="14" t="s">
        <v>14</v>
      </c>
      <c r="D1256" s="45"/>
      <c r="E1256" s="14">
        <f t="shared" si="76"/>
        <v>1</v>
      </c>
      <c r="F1256" s="14">
        <f t="shared" si="77"/>
        <v>0</v>
      </c>
      <c r="G1256" s="14">
        <f t="shared" si="78"/>
        <v>1</v>
      </c>
      <c r="H1256" s="14">
        <f t="shared" si="79"/>
        <v>1</v>
      </c>
      <c r="I1256" s="14">
        <v>48796</v>
      </c>
      <c r="J1256" s="14">
        <v>4</v>
      </c>
      <c r="K1256" s="14">
        <v>85</v>
      </c>
      <c r="L1256" s="14">
        <v>20</v>
      </c>
      <c r="M1256" s="48">
        <v>77569.744785790783</v>
      </c>
    </row>
    <row r="1257" spans="1:13" ht="15.75" customHeight="1" x14ac:dyDescent="0.35">
      <c r="A1257" s="13" t="s">
        <v>9</v>
      </c>
      <c r="B1257" s="14" t="s">
        <v>13</v>
      </c>
      <c r="C1257" s="14" t="s">
        <v>11</v>
      </c>
      <c r="D1257" s="45"/>
      <c r="E1257" s="14">
        <f t="shared" si="76"/>
        <v>1</v>
      </c>
      <c r="F1257" s="14">
        <f t="shared" si="77"/>
        <v>0</v>
      </c>
      <c r="G1257" s="14">
        <f t="shared" si="78"/>
        <v>0</v>
      </c>
      <c r="H1257" s="14">
        <f t="shared" si="79"/>
        <v>0</v>
      </c>
      <c r="I1257" s="14">
        <v>56829</v>
      </c>
      <c r="J1257" s="14">
        <v>4</v>
      </c>
      <c r="K1257" s="14">
        <v>74</v>
      </c>
      <c r="L1257" s="14">
        <v>40</v>
      </c>
      <c r="M1257" s="48">
        <v>81195.855354642961</v>
      </c>
    </row>
    <row r="1258" spans="1:13" ht="15.75" customHeight="1" x14ac:dyDescent="0.35">
      <c r="A1258" s="13" t="s">
        <v>12</v>
      </c>
      <c r="B1258" s="14" t="s">
        <v>13</v>
      </c>
      <c r="C1258" s="14" t="s">
        <v>11</v>
      </c>
      <c r="D1258" s="45"/>
      <c r="E1258" s="14">
        <f t="shared" si="76"/>
        <v>0</v>
      </c>
      <c r="F1258" s="14">
        <f t="shared" si="77"/>
        <v>1</v>
      </c>
      <c r="G1258" s="14">
        <f t="shared" si="78"/>
        <v>0</v>
      </c>
      <c r="H1258" s="14">
        <f t="shared" si="79"/>
        <v>0</v>
      </c>
      <c r="I1258" s="14">
        <v>54748</v>
      </c>
      <c r="J1258" s="14">
        <v>1</v>
      </c>
      <c r="K1258" s="14">
        <v>68</v>
      </c>
      <c r="L1258" s="14">
        <v>34</v>
      </c>
      <c r="M1258" s="48">
        <v>69403.407823723319</v>
      </c>
    </row>
    <row r="1259" spans="1:13" ht="15.75" customHeight="1" x14ac:dyDescent="0.35">
      <c r="A1259" s="13" t="s">
        <v>9</v>
      </c>
      <c r="B1259" s="14" t="s">
        <v>13</v>
      </c>
      <c r="C1259" s="14" t="s">
        <v>11</v>
      </c>
      <c r="D1259" s="45"/>
      <c r="E1259" s="14">
        <f t="shared" si="76"/>
        <v>1</v>
      </c>
      <c r="F1259" s="14">
        <f t="shared" si="77"/>
        <v>0</v>
      </c>
      <c r="G1259" s="14">
        <f t="shared" si="78"/>
        <v>0</v>
      </c>
      <c r="H1259" s="14">
        <f t="shared" si="79"/>
        <v>0</v>
      </c>
      <c r="I1259" s="14">
        <v>60337</v>
      </c>
      <c r="J1259" s="14">
        <v>1</v>
      </c>
      <c r="K1259" s="14">
        <v>37</v>
      </c>
      <c r="L1259" s="14">
        <v>42</v>
      </c>
      <c r="M1259" s="48">
        <v>71376.415841887138</v>
      </c>
    </row>
    <row r="1260" spans="1:13" ht="15.75" customHeight="1" x14ac:dyDescent="0.35">
      <c r="A1260" s="13" t="s">
        <v>15</v>
      </c>
      <c r="B1260" s="14" t="s">
        <v>13</v>
      </c>
      <c r="C1260" s="14" t="s">
        <v>11</v>
      </c>
      <c r="D1260" s="45"/>
      <c r="E1260" s="14">
        <f t="shared" si="76"/>
        <v>0</v>
      </c>
      <c r="F1260" s="14">
        <f t="shared" si="77"/>
        <v>0</v>
      </c>
      <c r="G1260" s="14">
        <f t="shared" si="78"/>
        <v>0</v>
      </c>
      <c r="H1260" s="14">
        <f t="shared" si="79"/>
        <v>0</v>
      </c>
      <c r="I1260" s="14">
        <v>59176</v>
      </c>
      <c r="J1260" s="14">
        <v>3</v>
      </c>
      <c r="K1260" s="14">
        <v>35</v>
      </c>
      <c r="L1260" s="14">
        <v>51</v>
      </c>
      <c r="M1260" s="48">
        <v>67273.976958616302</v>
      </c>
    </row>
    <row r="1261" spans="1:13" ht="15.75" customHeight="1" x14ac:dyDescent="0.35">
      <c r="A1261" s="13" t="s">
        <v>15</v>
      </c>
      <c r="B1261" s="14" t="s">
        <v>13</v>
      </c>
      <c r="C1261" s="14" t="s">
        <v>11</v>
      </c>
      <c r="D1261" s="45"/>
      <c r="E1261" s="14">
        <f t="shared" si="76"/>
        <v>0</v>
      </c>
      <c r="F1261" s="14">
        <f t="shared" si="77"/>
        <v>0</v>
      </c>
      <c r="G1261" s="14">
        <f t="shared" si="78"/>
        <v>0</v>
      </c>
      <c r="H1261" s="14">
        <f t="shared" si="79"/>
        <v>0</v>
      </c>
      <c r="I1261" s="14">
        <v>55672</v>
      </c>
      <c r="J1261" s="14">
        <v>1</v>
      </c>
      <c r="K1261" s="14">
        <v>43</v>
      </c>
      <c r="L1261" s="14">
        <v>54</v>
      </c>
      <c r="M1261" s="48">
        <v>71726.708803850925</v>
      </c>
    </row>
    <row r="1262" spans="1:13" ht="15.75" customHeight="1" x14ac:dyDescent="0.35">
      <c r="A1262" s="13" t="s">
        <v>15</v>
      </c>
      <c r="B1262" s="14" t="s">
        <v>13</v>
      </c>
      <c r="C1262" s="14" t="s">
        <v>14</v>
      </c>
      <c r="D1262" s="45"/>
      <c r="E1262" s="14">
        <f t="shared" si="76"/>
        <v>0</v>
      </c>
      <c r="F1262" s="14">
        <f t="shared" si="77"/>
        <v>0</v>
      </c>
      <c r="G1262" s="14">
        <f t="shared" si="78"/>
        <v>0</v>
      </c>
      <c r="H1262" s="14">
        <f t="shared" si="79"/>
        <v>1</v>
      </c>
      <c r="I1262" s="14">
        <v>63448</v>
      </c>
      <c r="J1262" s="14">
        <v>2</v>
      </c>
      <c r="K1262" s="14">
        <v>76</v>
      </c>
      <c r="L1262" s="14">
        <v>55</v>
      </c>
      <c r="M1262" s="48">
        <v>94510.729646346736</v>
      </c>
    </row>
    <row r="1263" spans="1:13" ht="15.75" customHeight="1" x14ac:dyDescent="0.35">
      <c r="A1263" s="13" t="s">
        <v>9</v>
      </c>
      <c r="B1263" s="14" t="s">
        <v>13</v>
      </c>
      <c r="C1263" s="14" t="s">
        <v>11</v>
      </c>
      <c r="D1263" s="45"/>
      <c r="E1263" s="14">
        <f t="shared" si="76"/>
        <v>1</v>
      </c>
      <c r="F1263" s="14">
        <f t="shared" si="77"/>
        <v>0</v>
      </c>
      <c r="G1263" s="14">
        <f t="shared" si="78"/>
        <v>0</v>
      </c>
      <c r="H1263" s="14">
        <f t="shared" si="79"/>
        <v>0</v>
      </c>
      <c r="I1263" s="14">
        <v>50429</v>
      </c>
      <c r="J1263" s="14">
        <v>2</v>
      </c>
      <c r="K1263" s="14">
        <v>41</v>
      </c>
      <c r="L1263" s="14">
        <v>52</v>
      </c>
      <c r="M1263" s="48">
        <v>75993.465027344733</v>
      </c>
    </row>
    <row r="1264" spans="1:13" ht="15.75" customHeight="1" x14ac:dyDescent="0.35">
      <c r="A1264" s="13" t="s">
        <v>9</v>
      </c>
      <c r="B1264" s="14" t="s">
        <v>13</v>
      </c>
      <c r="C1264" s="14" t="s">
        <v>11</v>
      </c>
      <c r="D1264" s="45"/>
      <c r="E1264" s="14">
        <f t="shared" si="76"/>
        <v>1</v>
      </c>
      <c r="F1264" s="14">
        <f t="shared" si="77"/>
        <v>0</v>
      </c>
      <c r="G1264" s="14">
        <f t="shared" si="78"/>
        <v>0</v>
      </c>
      <c r="H1264" s="14">
        <f t="shared" si="79"/>
        <v>0</v>
      </c>
      <c r="I1264" s="14">
        <v>41989</v>
      </c>
      <c r="J1264" s="14">
        <v>4</v>
      </c>
      <c r="K1264" s="14">
        <v>48</v>
      </c>
      <c r="L1264" s="14">
        <v>32</v>
      </c>
      <c r="M1264" s="48">
        <v>62216.45101436707</v>
      </c>
    </row>
    <row r="1265" spans="1:13" ht="15.75" customHeight="1" x14ac:dyDescent="0.35">
      <c r="A1265" s="13" t="s">
        <v>9</v>
      </c>
      <c r="B1265" s="14" t="s">
        <v>13</v>
      </c>
      <c r="C1265" s="14" t="s">
        <v>14</v>
      </c>
      <c r="D1265" s="45"/>
      <c r="E1265" s="14">
        <f t="shared" si="76"/>
        <v>1</v>
      </c>
      <c r="F1265" s="14">
        <f t="shared" si="77"/>
        <v>0</v>
      </c>
      <c r="G1265" s="14">
        <f t="shared" si="78"/>
        <v>0</v>
      </c>
      <c r="H1265" s="14">
        <f t="shared" si="79"/>
        <v>1</v>
      </c>
      <c r="I1265" s="14">
        <v>63087</v>
      </c>
      <c r="J1265" s="14">
        <v>1</v>
      </c>
      <c r="K1265" s="14">
        <v>66</v>
      </c>
      <c r="L1265" s="14">
        <v>28</v>
      </c>
      <c r="M1265" s="48">
        <v>70052.794630602322</v>
      </c>
    </row>
    <row r="1266" spans="1:13" ht="15.75" customHeight="1" x14ac:dyDescent="0.35">
      <c r="A1266" s="13" t="s">
        <v>12</v>
      </c>
      <c r="B1266" s="14" t="s">
        <v>13</v>
      </c>
      <c r="C1266" s="14" t="s">
        <v>11</v>
      </c>
      <c r="D1266" s="45"/>
      <c r="E1266" s="14">
        <f t="shared" si="76"/>
        <v>0</v>
      </c>
      <c r="F1266" s="14">
        <f t="shared" si="77"/>
        <v>1</v>
      </c>
      <c r="G1266" s="14">
        <f t="shared" si="78"/>
        <v>0</v>
      </c>
      <c r="H1266" s="14">
        <f t="shared" si="79"/>
        <v>0</v>
      </c>
      <c r="I1266" s="14">
        <v>50400</v>
      </c>
      <c r="J1266" s="14">
        <v>4</v>
      </c>
      <c r="K1266" s="14">
        <v>76</v>
      </c>
      <c r="L1266" s="14">
        <v>41</v>
      </c>
      <c r="M1266" s="48">
        <v>62229.287756090263</v>
      </c>
    </row>
    <row r="1267" spans="1:13" ht="15.75" customHeight="1" x14ac:dyDescent="0.35">
      <c r="A1267" s="13" t="s">
        <v>9</v>
      </c>
      <c r="B1267" s="14" t="s">
        <v>13</v>
      </c>
      <c r="C1267" s="14" t="s">
        <v>11</v>
      </c>
      <c r="D1267" s="45"/>
      <c r="E1267" s="14">
        <f t="shared" si="76"/>
        <v>1</v>
      </c>
      <c r="F1267" s="14">
        <f t="shared" si="77"/>
        <v>0</v>
      </c>
      <c r="G1267" s="14">
        <f t="shared" si="78"/>
        <v>0</v>
      </c>
      <c r="H1267" s="14">
        <f t="shared" si="79"/>
        <v>0</v>
      </c>
      <c r="I1267" s="14">
        <v>50106</v>
      </c>
      <c r="J1267" s="14">
        <v>2</v>
      </c>
      <c r="K1267" s="14">
        <v>66</v>
      </c>
      <c r="L1267" s="14">
        <v>43</v>
      </c>
      <c r="M1267" s="48">
        <v>71532.807400038218</v>
      </c>
    </row>
    <row r="1268" spans="1:13" ht="15.75" customHeight="1" x14ac:dyDescent="0.35">
      <c r="A1268" s="13" t="s">
        <v>9</v>
      </c>
      <c r="B1268" s="14" t="s">
        <v>13</v>
      </c>
      <c r="C1268" s="14" t="s">
        <v>11</v>
      </c>
      <c r="D1268" s="45"/>
      <c r="E1268" s="14">
        <f t="shared" si="76"/>
        <v>1</v>
      </c>
      <c r="F1268" s="14">
        <f t="shared" si="77"/>
        <v>0</v>
      </c>
      <c r="G1268" s="14">
        <f t="shared" si="78"/>
        <v>0</v>
      </c>
      <c r="H1268" s="14">
        <f t="shared" si="79"/>
        <v>0</v>
      </c>
      <c r="I1268" s="14">
        <v>59860</v>
      </c>
      <c r="J1268" s="14">
        <v>2</v>
      </c>
      <c r="K1268" s="14">
        <v>54</v>
      </c>
      <c r="L1268" s="14">
        <v>49</v>
      </c>
      <c r="M1268" s="48">
        <v>78562.347435689124</v>
      </c>
    </row>
    <row r="1269" spans="1:13" ht="15.75" customHeight="1" x14ac:dyDescent="0.35">
      <c r="A1269" s="13" t="s">
        <v>12</v>
      </c>
      <c r="B1269" s="14" t="s">
        <v>10</v>
      </c>
      <c r="C1269" s="14" t="s">
        <v>14</v>
      </c>
      <c r="D1269" s="45"/>
      <c r="E1269" s="14">
        <f t="shared" si="76"/>
        <v>0</v>
      </c>
      <c r="F1269" s="14">
        <f t="shared" si="77"/>
        <v>1</v>
      </c>
      <c r="G1269" s="14">
        <f t="shared" si="78"/>
        <v>1</v>
      </c>
      <c r="H1269" s="14">
        <f t="shared" si="79"/>
        <v>1</v>
      </c>
      <c r="I1269" s="14">
        <v>44965</v>
      </c>
      <c r="J1269" s="14">
        <v>2</v>
      </c>
      <c r="K1269" s="14">
        <v>77</v>
      </c>
      <c r="L1269" s="14">
        <v>64</v>
      </c>
      <c r="M1269" s="48">
        <v>83414.052315833731</v>
      </c>
    </row>
    <row r="1270" spans="1:13" ht="15.75" customHeight="1" x14ac:dyDescent="0.35">
      <c r="A1270" s="13" t="s">
        <v>9</v>
      </c>
      <c r="B1270" s="14" t="s">
        <v>13</v>
      </c>
      <c r="C1270" s="14" t="s">
        <v>11</v>
      </c>
      <c r="D1270" s="45"/>
      <c r="E1270" s="14">
        <f t="shared" si="76"/>
        <v>1</v>
      </c>
      <c r="F1270" s="14">
        <f t="shared" si="77"/>
        <v>0</v>
      </c>
      <c r="G1270" s="14">
        <f t="shared" si="78"/>
        <v>0</v>
      </c>
      <c r="H1270" s="14">
        <f t="shared" si="79"/>
        <v>0</v>
      </c>
      <c r="I1270" s="14">
        <v>55558</v>
      </c>
      <c r="J1270" s="14">
        <v>4</v>
      </c>
      <c r="K1270" s="14">
        <v>68</v>
      </c>
      <c r="L1270" s="14">
        <v>55</v>
      </c>
      <c r="M1270" s="48">
        <v>66632.828856486856</v>
      </c>
    </row>
    <row r="1271" spans="1:13" ht="15.75" customHeight="1" x14ac:dyDescent="0.35">
      <c r="A1271" s="13" t="s">
        <v>9</v>
      </c>
      <c r="B1271" s="14" t="s">
        <v>10</v>
      </c>
      <c r="C1271" s="14" t="s">
        <v>14</v>
      </c>
      <c r="D1271" s="45"/>
      <c r="E1271" s="14">
        <f t="shared" si="76"/>
        <v>1</v>
      </c>
      <c r="F1271" s="14">
        <f t="shared" si="77"/>
        <v>0</v>
      </c>
      <c r="G1271" s="14">
        <f t="shared" si="78"/>
        <v>1</v>
      </c>
      <c r="H1271" s="14">
        <f t="shared" si="79"/>
        <v>1</v>
      </c>
      <c r="I1271" s="14">
        <v>57337</v>
      </c>
      <c r="J1271" s="14">
        <v>3</v>
      </c>
      <c r="K1271" s="14">
        <v>76</v>
      </c>
      <c r="L1271" s="14">
        <v>24</v>
      </c>
      <c r="M1271" s="48">
        <v>88044.347931576835</v>
      </c>
    </row>
    <row r="1272" spans="1:13" ht="15.75" customHeight="1" x14ac:dyDescent="0.35">
      <c r="A1272" s="13" t="s">
        <v>9</v>
      </c>
      <c r="B1272" s="14" t="s">
        <v>13</v>
      </c>
      <c r="C1272" s="14" t="s">
        <v>11</v>
      </c>
      <c r="D1272" s="45"/>
      <c r="E1272" s="14">
        <f t="shared" si="76"/>
        <v>1</v>
      </c>
      <c r="F1272" s="14">
        <f t="shared" si="77"/>
        <v>0</v>
      </c>
      <c r="G1272" s="14">
        <f t="shared" si="78"/>
        <v>0</v>
      </c>
      <c r="H1272" s="14">
        <f t="shared" si="79"/>
        <v>0</v>
      </c>
      <c r="I1272" s="14">
        <v>55210</v>
      </c>
      <c r="J1272" s="14">
        <v>1</v>
      </c>
      <c r="K1272" s="14">
        <v>80</v>
      </c>
      <c r="L1272" s="14">
        <v>20</v>
      </c>
      <c r="M1272" s="48">
        <v>62180.742583084051</v>
      </c>
    </row>
    <row r="1273" spans="1:13" ht="15.75" customHeight="1" x14ac:dyDescent="0.35">
      <c r="A1273" s="13" t="s">
        <v>9</v>
      </c>
      <c r="B1273" s="14" t="s">
        <v>13</v>
      </c>
      <c r="C1273" s="14" t="s">
        <v>14</v>
      </c>
      <c r="D1273" s="45"/>
      <c r="E1273" s="14">
        <f t="shared" si="76"/>
        <v>1</v>
      </c>
      <c r="F1273" s="14">
        <f t="shared" si="77"/>
        <v>0</v>
      </c>
      <c r="G1273" s="14">
        <f t="shared" si="78"/>
        <v>0</v>
      </c>
      <c r="H1273" s="14">
        <f t="shared" si="79"/>
        <v>1</v>
      </c>
      <c r="I1273" s="14">
        <v>51416</v>
      </c>
      <c r="J1273" s="14">
        <v>1</v>
      </c>
      <c r="K1273" s="14">
        <v>84</v>
      </c>
      <c r="L1273" s="14">
        <v>45</v>
      </c>
      <c r="M1273" s="48">
        <v>73874.698433542741</v>
      </c>
    </row>
    <row r="1274" spans="1:13" ht="15.75" customHeight="1" x14ac:dyDescent="0.35">
      <c r="A1274" s="13" t="s">
        <v>15</v>
      </c>
      <c r="B1274" s="14" t="s">
        <v>13</v>
      </c>
      <c r="C1274" s="14" t="s">
        <v>14</v>
      </c>
      <c r="D1274" s="45"/>
      <c r="E1274" s="14">
        <f t="shared" si="76"/>
        <v>0</v>
      </c>
      <c r="F1274" s="14">
        <f t="shared" si="77"/>
        <v>0</v>
      </c>
      <c r="G1274" s="14">
        <f t="shared" si="78"/>
        <v>0</v>
      </c>
      <c r="H1274" s="14">
        <f t="shared" si="79"/>
        <v>1</v>
      </c>
      <c r="I1274" s="14">
        <v>55875</v>
      </c>
      <c r="J1274" s="14">
        <v>4</v>
      </c>
      <c r="K1274" s="14">
        <v>76</v>
      </c>
      <c r="L1274" s="14">
        <v>26</v>
      </c>
      <c r="M1274" s="48">
        <v>67488.08296349163</v>
      </c>
    </row>
    <row r="1275" spans="1:13" ht="15.75" customHeight="1" x14ac:dyDescent="0.35">
      <c r="A1275" s="13" t="s">
        <v>15</v>
      </c>
      <c r="B1275" s="14" t="s">
        <v>13</v>
      </c>
      <c r="C1275" s="14" t="s">
        <v>11</v>
      </c>
      <c r="D1275" s="45"/>
      <c r="E1275" s="14">
        <f t="shared" si="76"/>
        <v>0</v>
      </c>
      <c r="F1275" s="14">
        <f t="shared" si="77"/>
        <v>0</v>
      </c>
      <c r="G1275" s="14">
        <f t="shared" si="78"/>
        <v>0</v>
      </c>
      <c r="H1275" s="14">
        <f t="shared" si="79"/>
        <v>0</v>
      </c>
      <c r="I1275" s="14">
        <v>58333</v>
      </c>
      <c r="J1275" s="14">
        <v>1</v>
      </c>
      <c r="K1275" s="14">
        <v>38</v>
      </c>
      <c r="L1275" s="14">
        <v>25</v>
      </c>
      <c r="M1275" s="48">
        <v>66935.069386372794</v>
      </c>
    </row>
    <row r="1276" spans="1:13" ht="15.75" customHeight="1" x14ac:dyDescent="0.35">
      <c r="A1276" s="13" t="s">
        <v>12</v>
      </c>
      <c r="B1276" s="14" t="s">
        <v>13</v>
      </c>
      <c r="C1276" s="14" t="s">
        <v>14</v>
      </c>
      <c r="D1276" s="45"/>
      <c r="E1276" s="14">
        <f t="shared" si="76"/>
        <v>0</v>
      </c>
      <c r="F1276" s="14">
        <f t="shared" si="77"/>
        <v>1</v>
      </c>
      <c r="G1276" s="14">
        <f t="shared" si="78"/>
        <v>0</v>
      </c>
      <c r="H1276" s="14">
        <f t="shared" si="79"/>
        <v>1</v>
      </c>
      <c r="I1276" s="14">
        <v>46631</v>
      </c>
      <c r="J1276" s="14">
        <v>2</v>
      </c>
      <c r="K1276" s="14">
        <v>56</v>
      </c>
      <c r="L1276" s="14">
        <v>43</v>
      </c>
      <c r="M1276" s="48">
        <v>69919.874839207259</v>
      </c>
    </row>
    <row r="1277" spans="1:13" ht="15.75" customHeight="1" x14ac:dyDescent="0.35">
      <c r="A1277" s="13" t="s">
        <v>12</v>
      </c>
      <c r="B1277" s="14" t="s">
        <v>13</v>
      </c>
      <c r="C1277" s="14" t="s">
        <v>14</v>
      </c>
      <c r="D1277" s="45"/>
      <c r="E1277" s="14">
        <f t="shared" si="76"/>
        <v>0</v>
      </c>
      <c r="F1277" s="14">
        <f t="shared" si="77"/>
        <v>1</v>
      </c>
      <c r="G1277" s="14">
        <f t="shared" si="78"/>
        <v>0</v>
      </c>
      <c r="H1277" s="14">
        <f t="shared" si="79"/>
        <v>1</v>
      </c>
      <c r="I1277" s="14">
        <v>47633</v>
      </c>
      <c r="J1277" s="14">
        <v>2</v>
      </c>
      <c r="K1277" s="14">
        <v>62</v>
      </c>
      <c r="L1277" s="14">
        <v>35</v>
      </c>
      <c r="M1277" s="48">
        <v>63618.797179732297</v>
      </c>
    </row>
    <row r="1278" spans="1:13" ht="15.75" customHeight="1" x14ac:dyDescent="0.35">
      <c r="A1278" s="13" t="s">
        <v>12</v>
      </c>
      <c r="B1278" s="14" t="s">
        <v>10</v>
      </c>
      <c r="C1278" s="14" t="s">
        <v>14</v>
      </c>
      <c r="D1278" s="45"/>
      <c r="E1278" s="14">
        <f t="shared" si="76"/>
        <v>0</v>
      </c>
      <c r="F1278" s="14">
        <f t="shared" si="77"/>
        <v>1</v>
      </c>
      <c r="G1278" s="14">
        <f t="shared" si="78"/>
        <v>1</v>
      </c>
      <c r="H1278" s="14">
        <f t="shared" si="79"/>
        <v>1</v>
      </c>
      <c r="I1278" s="14">
        <v>47460</v>
      </c>
      <c r="J1278" s="14">
        <v>4</v>
      </c>
      <c r="K1278" s="14">
        <v>82</v>
      </c>
      <c r="L1278" s="14">
        <v>26</v>
      </c>
      <c r="M1278" s="48">
        <v>74837.724403568835</v>
      </c>
    </row>
    <row r="1279" spans="1:13" ht="15.75" customHeight="1" x14ac:dyDescent="0.35">
      <c r="A1279" s="13" t="s">
        <v>9</v>
      </c>
      <c r="B1279" s="14" t="s">
        <v>13</v>
      </c>
      <c r="C1279" s="14" t="s">
        <v>14</v>
      </c>
      <c r="D1279" s="45"/>
      <c r="E1279" s="14">
        <f t="shared" si="76"/>
        <v>1</v>
      </c>
      <c r="F1279" s="14">
        <f t="shared" si="77"/>
        <v>0</v>
      </c>
      <c r="G1279" s="14">
        <f t="shared" si="78"/>
        <v>0</v>
      </c>
      <c r="H1279" s="14">
        <f t="shared" si="79"/>
        <v>1</v>
      </c>
      <c r="I1279" s="14">
        <v>50315</v>
      </c>
      <c r="J1279" s="14">
        <v>2</v>
      </c>
      <c r="K1279" s="14">
        <v>46</v>
      </c>
      <c r="L1279" s="14">
        <v>57</v>
      </c>
      <c r="M1279" s="48">
        <v>77795.342678144501</v>
      </c>
    </row>
    <row r="1280" spans="1:13" ht="15.75" customHeight="1" x14ac:dyDescent="0.35">
      <c r="A1280" s="13" t="s">
        <v>9</v>
      </c>
      <c r="B1280" s="14" t="s">
        <v>13</v>
      </c>
      <c r="C1280" s="14" t="s">
        <v>11</v>
      </c>
      <c r="D1280" s="45"/>
      <c r="E1280" s="14">
        <f t="shared" si="76"/>
        <v>1</v>
      </c>
      <c r="F1280" s="14">
        <f t="shared" si="77"/>
        <v>0</v>
      </c>
      <c r="G1280" s="14">
        <f t="shared" si="78"/>
        <v>0</v>
      </c>
      <c r="H1280" s="14">
        <f t="shared" si="79"/>
        <v>0</v>
      </c>
      <c r="I1280" s="14">
        <v>54384</v>
      </c>
      <c r="J1280" s="14">
        <v>1</v>
      </c>
      <c r="K1280" s="14">
        <v>76</v>
      </c>
      <c r="L1280" s="14">
        <v>22</v>
      </c>
      <c r="M1280" s="48">
        <v>74948.1725353316</v>
      </c>
    </row>
    <row r="1281" spans="1:13" ht="15.75" customHeight="1" x14ac:dyDescent="0.35">
      <c r="A1281" s="13" t="s">
        <v>15</v>
      </c>
      <c r="B1281" s="14" t="s">
        <v>13</v>
      </c>
      <c r="C1281" s="14" t="s">
        <v>11</v>
      </c>
      <c r="D1281" s="45"/>
      <c r="E1281" s="14">
        <f t="shared" si="76"/>
        <v>0</v>
      </c>
      <c r="F1281" s="14">
        <f t="shared" si="77"/>
        <v>0</v>
      </c>
      <c r="G1281" s="14">
        <f t="shared" si="78"/>
        <v>0</v>
      </c>
      <c r="H1281" s="14">
        <f t="shared" si="79"/>
        <v>0</v>
      </c>
      <c r="I1281" s="14">
        <v>59354</v>
      </c>
      <c r="J1281" s="14">
        <v>4</v>
      </c>
      <c r="K1281" s="14">
        <v>72</v>
      </c>
      <c r="L1281" s="14">
        <v>32</v>
      </c>
      <c r="M1281" s="48">
        <v>60200.177612043313</v>
      </c>
    </row>
    <row r="1282" spans="1:13" ht="15.75" customHeight="1" x14ac:dyDescent="0.35">
      <c r="A1282" s="13" t="s">
        <v>9</v>
      </c>
      <c r="B1282" s="14" t="s">
        <v>10</v>
      </c>
      <c r="C1282" s="14" t="s">
        <v>14</v>
      </c>
      <c r="D1282" s="45"/>
      <c r="E1282" s="14">
        <f t="shared" si="76"/>
        <v>1</v>
      </c>
      <c r="F1282" s="14">
        <f t="shared" si="77"/>
        <v>0</v>
      </c>
      <c r="G1282" s="14">
        <f t="shared" si="78"/>
        <v>1</v>
      </c>
      <c r="H1282" s="14">
        <f t="shared" si="79"/>
        <v>1</v>
      </c>
      <c r="I1282" s="14">
        <v>52881</v>
      </c>
      <c r="J1282" s="14">
        <v>3</v>
      </c>
      <c r="K1282" s="14">
        <v>57</v>
      </c>
      <c r="L1282" s="14">
        <v>39</v>
      </c>
      <c r="M1282" s="48">
        <v>87630.953801529322</v>
      </c>
    </row>
    <row r="1283" spans="1:13" ht="15.75" customHeight="1" x14ac:dyDescent="0.35">
      <c r="A1283" s="13" t="s">
        <v>15</v>
      </c>
      <c r="B1283" s="14" t="s">
        <v>13</v>
      </c>
      <c r="C1283" s="14" t="s">
        <v>11</v>
      </c>
      <c r="D1283" s="45"/>
      <c r="E1283" s="14">
        <f t="shared" si="76"/>
        <v>0</v>
      </c>
      <c r="F1283" s="14">
        <f t="shared" si="77"/>
        <v>0</v>
      </c>
      <c r="G1283" s="14">
        <f t="shared" si="78"/>
        <v>0</v>
      </c>
      <c r="H1283" s="14">
        <f t="shared" si="79"/>
        <v>0</v>
      </c>
      <c r="I1283" s="14">
        <v>56763</v>
      </c>
      <c r="J1283" s="14">
        <v>3</v>
      </c>
      <c r="K1283" s="14">
        <v>38</v>
      </c>
      <c r="L1283" s="14">
        <v>25</v>
      </c>
      <c r="M1283" s="48">
        <v>58983.455856911656</v>
      </c>
    </row>
    <row r="1284" spans="1:13" ht="15.75" customHeight="1" x14ac:dyDescent="0.35">
      <c r="A1284" s="13" t="s">
        <v>12</v>
      </c>
      <c r="B1284" s="14" t="s">
        <v>13</v>
      </c>
      <c r="C1284" s="14" t="s">
        <v>11</v>
      </c>
      <c r="D1284" s="45"/>
      <c r="E1284" s="14">
        <f t="shared" ref="E1284:E1341" si="80">IF(A1284="Tier 1",1,0)</f>
        <v>0</v>
      </c>
      <c r="F1284" s="14">
        <f t="shared" ref="F1284:F1341" si="81">IF(A1284="Tier 2",1,0)</f>
        <v>1</v>
      </c>
      <c r="G1284" s="14">
        <f t="shared" ref="G1284:G1341" si="82">IF(B1284="Manager",1,0)</f>
        <v>0</v>
      </c>
      <c r="H1284" s="14">
        <f t="shared" ref="H1284:H1341" si="83">IF(C1284="Metro",1,0)</f>
        <v>0</v>
      </c>
      <c r="I1284" s="14">
        <v>61870</v>
      </c>
      <c r="J1284" s="14">
        <v>1</v>
      </c>
      <c r="K1284" s="14">
        <v>42</v>
      </c>
      <c r="L1284" s="14">
        <v>48</v>
      </c>
      <c r="M1284" s="48">
        <v>65467.756815862806</v>
      </c>
    </row>
    <row r="1285" spans="1:13" ht="15.75" customHeight="1" x14ac:dyDescent="0.35">
      <c r="A1285" s="13" t="s">
        <v>15</v>
      </c>
      <c r="B1285" s="14" t="s">
        <v>10</v>
      </c>
      <c r="C1285" s="14" t="s">
        <v>11</v>
      </c>
      <c r="D1285" s="45"/>
      <c r="E1285" s="14">
        <f t="shared" si="80"/>
        <v>0</v>
      </c>
      <c r="F1285" s="14">
        <f t="shared" si="81"/>
        <v>0</v>
      </c>
      <c r="G1285" s="14">
        <f t="shared" si="82"/>
        <v>1</v>
      </c>
      <c r="H1285" s="14">
        <f t="shared" si="83"/>
        <v>0</v>
      </c>
      <c r="I1285" s="14">
        <v>55180</v>
      </c>
      <c r="J1285" s="14">
        <v>2</v>
      </c>
      <c r="K1285" s="14">
        <v>73</v>
      </c>
      <c r="L1285" s="14">
        <v>47</v>
      </c>
      <c r="M1285" s="48">
        <v>79153.151727651813</v>
      </c>
    </row>
    <row r="1286" spans="1:13" ht="15.75" customHeight="1" x14ac:dyDescent="0.35">
      <c r="A1286" s="13" t="s">
        <v>9</v>
      </c>
      <c r="B1286" s="14" t="s">
        <v>10</v>
      </c>
      <c r="C1286" s="14" t="s">
        <v>11</v>
      </c>
      <c r="D1286" s="45"/>
      <c r="E1286" s="14">
        <f t="shared" si="80"/>
        <v>1</v>
      </c>
      <c r="F1286" s="14">
        <f t="shared" si="81"/>
        <v>0</v>
      </c>
      <c r="G1286" s="14">
        <f t="shared" si="82"/>
        <v>1</v>
      </c>
      <c r="H1286" s="14">
        <f t="shared" si="83"/>
        <v>0</v>
      </c>
      <c r="I1286" s="14">
        <v>50723</v>
      </c>
      <c r="J1286" s="14">
        <v>1</v>
      </c>
      <c r="K1286" s="14">
        <v>59</v>
      </c>
      <c r="L1286" s="14">
        <v>18</v>
      </c>
      <c r="M1286" s="48">
        <v>80841.084000494317</v>
      </c>
    </row>
    <row r="1287" spans="1:13" ht="15.75" customHeight="1" x14ac:dyDescent="0.35">
      <c r="A1287" s="13" t="s">
        <v>12</v>
      </c>
      <c r="B1287" s="14" t="s">
        <v>13</v>
      </c>
      <c r="C1287" s="14" t="s">
        <v>14</v>
      </c>
      <c r="D1287" s="45"/>
      <c r="E1287" s="14">
        <f t="shared" si="80"/>
        <v>0</v>
      </c>
      <c r="F1287" s="14">
        <f t="shared" si="81"/>
        <v>1</v>
      </c>
      <c r="G1287" s="14">
        <f t="shared" si="82"/>
        <v>0</v>
      </c>
      <c r="H1287" s="14">
        <f t="shared" si="83"/>
        <v>1</v>
      </c>
      <c r="I1287" s="14">
        <v>53125</v>
      </c>
      <c r="J1287" s="14">
        <v>1</v>
      </c>
      <c r="K1287" s="14">
        <v>42</v>
      </c>
      <c r="L1287" s="14">
        <v>18</v>
      </c>
      <c r="M1287" s="48">
        <v>60333.571083545692</v>
      </c>
    </row>
    <row r="1288" spans="1:13" ht="15.75" customHeight="1" x14ac:dyDescent="0.35">
      <c r="A1288" s="13" t="s">
        <v>9</v>
      </c>
      <c r="B1288" s="14" t="s">
        <v>10</v>
      </c>
      <c r="C1288" s="14" t="s">
        <v>14</v>
      </c>
      <c r="D1288" s="45"/>
      <c r="E1288" s="14">
        <f t="shared" si="80"/>
        <v>1</v>
      </c>
      <c r="F1288" s="14">
        <f t="shared" si="81"/>
        <v>0</v>
      </c>
      <c r="G1288" s="14">
        <f t="shared" si="82"/>
        <v>1</v>
      </c>
      <c r="H1288" s="14">
        <f t="shared" si="83"/>
        <v>1</v>
      </c>
      <c r="I1288" s="14">
        <v>65519</v>
      </c>
      <c r="J1288" s="14">
        <v>3</v>
      </c>
      <c r="K1288" s="14">
        <v>55</v>
      </c>
      <c r="L1288" s="14">
        <v>61</v>
      </c>
      <c r="M1288" s="48">
        <v>117307.698807636</v>
      </c>
    </row>
    <row r="1289" spans="1:13" ht="15.75" customHeight="1" x14ac:dyDescent="0.35">
      <c r="A1289" s="13" t="s">
        <v>9</v>
      </c>
      <c r="B1289" s="14" t="s">
        <v>13</v>
      </c>
      <c r="C1289" s="14" t="s">
        <v>11</v>
      </c>
      <c r="D1289" s="45"/>
      <c r="E1289" s="14">
        <f t="shared" si="80"/>
        <v>1</v>
      </c>
      <c r="F1289" s="14">
        <f t="shared" si="81"/>
        <v>0</v>
      </c>
      <c r="G1289" s="14">
        <f t="shared" si="82"/>
        <v>0</v>
      </c>
      <c r="H1289" s="14">
        <f t="shared" si="83"/>
        <v>0</v>
      </c>
      <c r="I1289" s="14">
        <v>54005</v>
      </c>
      <c r="J1289" s="14">
        <v>1</v>
      </c>
      <c r="K1289" s="14">
        <v>78</v>
      </c>
      <c r="L1289" s="14">
        <v>47</v>
      </c>
      <c r="M1289" s="48">
        <v>72128.856946216853</v>
      </c>
    </row>
    <row r="1290" spans="1:13" ht="15.75" customHeight="1" x14ac:dyDescent="0.35">
      <c r="A1290" s="13" t="s">
        <v>9</v>
      </c>
      <c r="B1290" s="14" t="s">
        <v>13</v>
      </c>
      <c r="C1290" s="14" t="s">
        <v>11</v>
      </c>
      <c r="D1290" s="45"/>
      <c r="E1290" s="14">
        <f t="shared" si="80"/>
        <v>1</v>
      </c>
      <c r="F1290" s="14">
        <f t="shared" si="81"/>
        <v>0</v>
      </c>
      <c r="G1290" s="14">
        <f t="shared" si="82"/>
        <v>0</v>
      </c>
      <c r="H1290" s="14">
        <f t="shared" si="83"/>
        <v>0</v>
      </c>
      <c r="I1290" s="14">
        <v>41862</v>
      </c>
      <c r="J1290" s="14">
        <v>2</v>
      </c>
      <c r="K1290" s="14">
        <v>41</v>
      </c>
      <c r="L1290" s="14">
        <v>28</v>
      </c>
      <c r="M1290" s="48">
        <v>65494.511332282171</v>
      </c>
    </row>
    <row r="1291" spans="1:13" ht="15.75" customHeight="1" x14ac:dyDescent="0.35">
      <c r="A1291" s="13" t="s">
        <v>9</v>
      </c>
      <c r="B1291" s="14" t="s">
        <v>13</v>
      </c>
      <c r="C1291" s="14" t="s">
        <v>11</v>
      </c>
      <c r="D1291" s="45"/>
      <c r="E1291" s="14">
        <f t="shared" si="80"/>
        <v>1</v>
      </c>
      <c r="F1291" s="14">
        <f t="shared" si="81"/>
        <v>0</v>
      </c>
      <c r="G1291" s="14">
        <f t="shared" si="82"/>
        <v>0</v>
      </c>
      <c r="H1291" s="14">
        <f t="shared" si="83"/>
        <v>0</v>
      </c>
      <c r="I1291" s="14">
        <v>52694</v>
      </c>
      <c r="J1291" s="14">
        <v>1</v>
      </c>
      <c r="K1291" s="14">
        <v>36</v>
      </c>
      <c r="L1291" s="14">
        <v>36</v>
      </c>
      <c r="M1291" s="48">
        <v>68185.428205858494</v>
      </c>
    </row>
    <row r="1292" spans="1:13" ht="15.75" customHeight="1" x14ac:dyDescent="0.35">
      <c r="A1292" s="13" t="s">
        <v>9</v>
      </c>
      <c r="B1292" s="14" t="s">
        <v>10</v>
      </c>
      <c r="C1292" s="14" t="s">
        <v>14</v>
      </c>
      <c r="D1292" s="45"/>
      <c r="E1292" s="14">
        <f t="shared" si="80"/>
        <v>1</v>
      </c>
      <c r="F1292" s="14">
        <f t="shared" si="81"/>
        <v>0</v>
      </c>
      <c r="G1292" s="14">
        <f t="shared" si="82"/>
        <v>1</v>
      </c>
      <c r="H1292" s="14">
        <f t="shared" si="83"/>
        <v>1</v>
      </c>
      <c r="I1292" s="14">
        <v>66148</v>
      </c>
      <c r="J1292" s="14">
        <v>2</v>
      </c>
      <c r="K1292" s="14">
        <v>41</v>
      </c>
      <c r="L1292" s="14">
        <v>20</v>
      </c>
      <c r="M1292" s="48">
        <v>111739.65454333875</v>
      </c>
    </row>
    <row r="1293" spans="1:13" ht="15.75" customHeight="1" x14ac:dyDescent="0.35">
      <c r="A1293" s="13" t="s">
        <v>12</v>
      </c>
      <c r="B1293" s="14" t="s">
        <v>13</v>
      </c>
      <c r="C1293" s="14" t="s">
        <v>14</v>
      </c>
      <c r="D1293" s="45"/>
      <c r="E1293" s="14">
        <f t="shared" si="80"/>
        <v>0</v>
      </c>
      <c r="F1293" s="14">
        <f t="shared" si="81"/>
        <v>1</v>
      </c>
      <c r="G1293" s="14">
        <f t="shared" si="82"/>
        <v>0</v>
      </c>
      <c r="H1293" s="14">
        <f t="shared" si="83"/>
        <v>1</v>
      </c>
      <c r="I1293" s="14">
        <v>64193</v>
      </c>
      <c r="J1293" s="14">
        <v>1</v>
      </c>
      <c r="K1293" s="14">
        <v>78</v>
      </c>
      <c r="L1293" s="14">
        <v>44</v>
      </c>
      <c r="M1293" s="48">
        <v>75081.973798345571</v>
      </c>
    </row>
    <row r="1294" spans="1:13" ht="15.75" customHeight="1" x14ac:dyDescent="0.35">
      <c r="A1294" s="13" t="s">
        <v>9</v>
      </c>
      <c r="B1294" s="14" t="s">
        <v>13</v>
      </c>
      <c r="C1294" s="14" t="s">
        <v>11</v>
      </c>
      <c r="D1294" s="45"/>
      <c r="E1294" s="14">
        <f t="shared" si="80"/>
        <v>1</v>
      </c>
      <c r="F1294" s="14">
        <f t="shared" si="81"/>
        <v>0</v>
      </c>
      <c r="G1294" s="14">
        <f t="shared" si="82"/>
        <v>0</v>
      </c>
      <c r="H1294" s="14">
        <f t="shared" si="83"/>
        <v>0</v>
      </c>
      <c r="I1294" s="14">
        <v>44023</v>
      </c>
      <c r="J1294" s="14">
        <v>3</v>
      </c>
      <c r="K1294" s="14">
        <v>53</v>
      </c>
      <c r="L1294" s="14">
        <v>38</v>
      </c>
      <c r="M1294" s="48">
        <v>62231.543721170463</v>
      </c>
    </row>
    <row r="1295" spans="1:13" ht="15.75" customHeight="1" x14ac:dyDescent="0.35">
      <c r="A1295" s="13" t="s">
        <v>9</v>
      </c>
      <c r="B1295" s="14" t="s">
        <v>10</v>
      </c>
      <c r="C1295" s="14" t="s">
        <v>14</v>
      </c>
      <c r="D1295" s="45"/>
      <c r="E1295" s="14">
        <f t="shared" si="80"/>
        <v>1</v>
      </c>
      <c r="F1295" s="14">
        <f t="shared" si="81"/>
        <v>0</v>
      </c>
      <c r="G1295" s="14">
        <f t="shared" si="82"/>
        <v>1</v>
      </c>
      <c r="H1295" s="14">
        <f t="shared" si="83"/>
        <v>1</v>
      </c>
      <c r="I1295" s="14">
        <v>62788</v>
      </c>
      <c r="J1295" s="14">
        <v>4</v>
      </c>
      <c r="K1295" s="14">
        <v>55</v>
      </c>
      <c r="L1295" s="14">
        <v>19</v>
      </c>
      <c r="M1295" s="48">
        <v>89010.899257001001</v>
      </c>
    </row>
    <row r="1296" spans="1:13" ht="15.75" customHeight="1" x14ac:dyDescent="0.35">
      <c r="A1296" s="13" t="s">
        <v>12</v>
      </c>
      <c r="B1296" s="14" t="s">
        <v>13</v>
      </c>
      <c r="C1296" s="14" t="s">
        <v>14</v>
      </c>
      <c r="D1296" s="45"/>
      <c r="E1296" s="14">
        <f t="shared" si="80"/>
        <v>0</v>
      </c>
      <c r="F1296" s="14">
        <f t="shared" si="81"/>
        <v>1</v>
      </c>
      <c r="G1296" s="14">
        <f t="shared" si="82"/>
        <v>0</v>
      </c>
      <c r="H1296" s="14">
        <f t="shared" si="83"/>
        <v>1</v>
      </c>
      <c r="I1296" s="14">
        <v>52880</v>
      </c>
      <c r="J1296" s="14">
        <v>1</v>
      </c>
      <c r="K1296" s="14">
        <v>64</v>
      </c>
      <c r="L1296" s="14">
        <v>21</v>
      </c>
      <c r="M1296" s="48">
        <v>60310.879348719485</v>
      </c>
    </row>
    <row r="1297" spans="1:13" ht="15.75" customHeight="1" x14ac:dyDescent="0.35">
      <c r="A1297" s="13" t="s">
        <v>15</v>
      </c>
      <c r="B1297" s="14" t="s">
        <v>13</v>
      </c>
      <c r="C1297" s="14" t="s">
        <v>14</v>
      </c>
      <c r="D1297" s="45"/>
      <c r="E1297" s="14">
        <f t="shared" si="80"/>
        <v>0</v>
      </c>
      <c r="F1297" s="14">
        <f t="shared" si="81"/>
        <v>0</v>
      </c>
      <c r="G1297" s="14">
        <f t="shared" si="82"/>
        <v>0</v>
      </c>
      <c r="H1297" s="14">
        <f t="shared" si="83"/>
        <v>1</v>
      </c>
      <c r="I1297" s="14">
        <v>47404</v>
      </c>
      <c r="J1297" s="14">
        <v>4</v>
      </c>
      <c r="K1297" s="14">
        <v>66</v>
      </c>
      <c r="L1297" s="14">
        <v>46</v>
      </c>
      <c r="M1297" s="48">
        <v>68071.370691377262</v>
      </c>
    </row>
    <row r="1298" spans="1:13" ht="15.75" customHeight="1" x14ac:dyDescent="0.35">
      <c r="A1298" s="13" t="s">
        <v>9</v>
      </c>
      <c r="B1298" s="14" t="s">
        <v>13</v>
      </c>
      <c r="C1298" s="14" t="s">
        <v>14</v>
      </c>
      <c r="D1298" s="45"/>
      <c r="E1298" s="14">
        <f t="shared" si="80"/>
        <v>1</v>
      </c>
      <c r="F1298" s="14">
        <f t="shared" si="81"/>
        <v>0</v>
      </c>
      <c r="G1298" s="14">
        <f t="shared" si="82"/>
        <v>0</v>
      </c>
      <c r="H1298" s="14">
        <f t="shared" si="83"/>
        <v>1</v>
      </c>
      <c r="I1298" s="14">
        <v>53042</v>
      </c>
      <c r="J1298" s="14">
        <v>3</v>
      </c>
      <c r="K1298" s="14">
        <v>83</v>
      </c>
      <c r="L1298" s="14">
        <v>58</v>
      </c>
      <c r="M1298" s="48">
        <v>84687.715820739933</v>
      </c>
    </row>
    <row r="1299" spans="1:13" ht="15.75" customHeight="1" x14ac:dyDescent="0.35">
      <c r="A1299" s="13" t="s">
        <v>9</v>
      </c>
      <c r="B1299" s="14" t="s">
        <v>13</v>
      </c>
      <c r="C1299" s="14" t="s">
        <v>14</v>
      </c>
      <c r="D1299" s="45"/>
      <c r="E1299" s="14">
        <f t="shared" si="80"/>
        <v>1</v>
      </c>
      <c r="F1299" s="14">
        <f t="shared" si="81"/>
        <v>0</v>
      </c>
      <c r="G1299" s="14">
        <f t="shared" si="82"/>
        <v>0</v>
      </c>
      <c r="H1299" s="14">
        <f t="shared" si="83"/>
        <v>1</v>
      </c>
      <c r="I1299" s="14">
        <v>50887</v>
      </c>
      <c r="J1299" s="14">
        <v>4</v>
      </c>
      <c r="K1299" s="14">
        <v>37</v>
      </c>
      <c r="L1299" s="14">
        <v>20</v>
      </c>
      <c r="M1299" s="48">
        <v>63597.090047371727</v>
      </c>
    </row>
    <row r="1300" spans="1:13" ht="15.75" customHeight="1" x14ac:dyDescent="0.35">
      <c r="A1300" s="13" t="s">
        <v>9</v>
      </c>
      <c r="B1300" s="14" t="s">
        <v>13</v>
      </c>
      <c r="C1300" s="14" t="s">
        <v>14</v>
      </c>
      <c r="D1300" s="45"/>
      <c r="E1300" s="14">
        <f t="shared" si="80"/>
        <v>1</v>
      </c>
      <c r="F1300" s="14">
        <f t="shared" si="81"/>
        <v>0</v>
      </c>
      <c r="G1300" s="14">
        <f t="shared" si="82"/>
        <v>0</v>
      </c>
      <c r="H1300" s="14">
        <f t="shared" si="83"/>
        <v>1</v>
      </c>
      <c r="I1300" s="14">
        <v>52604</v>
      </c>
      <c r="J1300" s="14">
        <v>3</v>
      </c>
      <c r="K1300" s="14">
        <v>82</v>
      </c>
      <c r="L1300" s="14">
        <v>18</v>
      </c>
      <c r="M1300" s="48">
        <v>75098.215705012466</v>
      </c>
    </row>
    <row r="1301" spans="1:13" ht="15.75" customHeight="1" x14ac:dyDescent="0.35">
      <c r="A1301" s="13" t="s">
        <v>12</v>
      </c>
      <c r="B1301" s="14" t="s">
        <v>13</v>
      </c>
      <c r="C1301" s="14" t="s">
        <v>11</v>
      </c>
      <c r="D1301" s="45"/>
      <c r="E1301" s="14">
        <f t="shared" si="80"/>
        <v>0</v>
      </c>
      <c r="F1301" s="14">
        <f t="shared" si="81"/>
        <v>1</v>
      </c>
      <c r="G1301" s="14">
        <f t="shared" si="82"/>
        <v>0</v>
      </c>
      <c r="H1301" s="14">
        <f t="shared" si="83"/>
        <v>0</v>
      </c>
      <c r="I1301" s="14">
        <v>53239</v>
      </c>
      <c r="J1301" s="14">
        <v>4</v>
      </c>
      <c r="K1301" s="14">
        <v>78</v>
      </c>
      <c r="L1301" s="14">
        <v>28</v>
      </c>
      <c r="M1301" s="48">
        <v>67381.606609273498</v>
      </c>
    </row>
    <row r="1302" spans="1:13" ht="15.75" customHeight="1" x14ac:dyDescent="0.35">
      <c r="A1302" s="13" t="s">
        <v>15</v>
      </c>
      <c r="B1302" s="14" t="s">
        <v>13</v>
      </c>
      <c r="C1302" s="14" t="s">
        <v>14</v>
      </c>
      <c r="D1302" s="45"/>
      <c r="E1302" s="14">
        <f t="shared" si="80"/>
        <v>0</v>
      </c>
      <c r="F1302" s="14">
        <f t="shared" si="81"/>
        <v>0</v>
      </c>
      <c r="G1302" s="14">
        <f t="shared" si="82"/>
        <v>0</v>
      </c>
      <c r="H1302" s="14">
        <f t="shared" si="83"/>
        <v>1</v>
      </c>
      <c r="I1302" s="14">
        <v>51444</v>
      </c>
      <c r="J1302" s="14">
        <v>2</v>
      </c>
      <c r="K1302" s="14">
        <v>42</v>
      </c>
      <c r="L1302" s="14">
        <v>33</v>
      </c>
      <c r="M1302" s="48">
        <v>67500.554238016077</v>
      </c>
    </row>
    <row r="1303" spans="1:13" ht="15.75" customHeight="1" x14ac:dyDescent="0.35">
      <c r="A1303" s="13" t="s">
        <v>15</v>
      </c>
      <c r="B1303" s="14" t="s">
        <v>13</v>
      </c>
      <c r="C1303" s="14" t="s">
        <v>11</v>
      </c>
      <c r="D1303" s="45"/>
      <c r="E1303" s="14">
        <f t="shared" si="80"/>
        <v>0</v>
      </c>
      <c r="F1303" s="14">
        <f t="shared" si="81"/>
        <v>0</v>
      </c>
      <c r="G1303" s="14">
        <f t="shared" si="82"/>
        <v>0</v>
      </c>
      <c r="H1303" s="14">
        <f t="shared" si="83"/>
        <v>0</v>
      </c>
      <c r="I1303" s="14">
        <v>54855</v>
      </c>
      <c r="J1303" s="14">
        <v>3</v>
      </c>
      <c r="K1303" s="14">
        <v>53</v>
      </c>
      <c r="L1303" s="14">
        <v>19</v>
      </c>
      <c r="M1303" s="48">
        <v>60631.233901844185</v>
      </c>
    </row>
    <row r="1304" spans="1:13" ht="15.75" customHeight="1" x14ac:dyDescent="0.35">
      <c r="A1304" s="13" t="s">
        <v>12</v>
      </c>
      <c r="B1304" s="14" t="s">
        <v>10</v>
      </c>
      <c r="C1304" s="14" t="s">
        <v>14</v>
      </c>
      <c r="D1304" s="45"/>
      <c r="E1304" s="14">
        <f t="shared" si="80"/>
        <v>0</v>
      </c>
      <c r="F1304" s="14">
        <f t="shared" si="81"/>
        <v>1</v>
      </c>
      <c r="G1304" s="14">
        <f t="shared" si="82"/>
        <v>1</v>
      </c>
      <c r="H1304" s="14">
        <f t="shared" si="83"/>
        <v>1</v>
      </c>
      <c r="I1304" s="14">
        <v>59883</v>
      </c>
      <c r="J1304" s="14">
        <v>4</v>
      </c>
      <c r="K1304" s="14">
        <v>40</v>
      </c>
      <c r="L1304" s="14">
        <v>45</v>
      </c>
      <c r="M1304" s="48">
        <v>119585.48948361989</v>
      </c>
    </row>
    <row r="1305" spans="1:13" ht="15.75" customHeight="1" x14ac:dyDescent="0.35">
      <c r="A1305" s="13" t="s">
        <v>15</v>
      </c>
      <c r="B1305" s="14" t="s">
        <v>10</v>
      </c>
      <c r="C1305" s="14" t="s">
        <v>14</v>
      </c>
      <c r="D1305" s="45"/>
      <c r="E1305" s="14">
        <f t="shared" si="80"/>
        <v>0</v>
      </c>
      <c r="F1305" s="14">
        <f t="shared" si="81"/>
        <v>0</v>
      </c>
      <c r="G1305" s="14">
        <f t="shared" si="82"/>
        <v>1</v>
      </c>
      <c r="H1305" s="14">
        <f t="shared" si="83"/>
        <v>1</v>
      </c>
      <c r="I1305" s="14">
        <v>58204</v>
      </c>
      <c r="J1305" s="14">
        <v>4</v>
      </c>
      <c r="K1305" s="14">
        <v>36</v>
      </c>
      <c r="L1305" s="14">
        <v>62</v>
      </c>
      <c r="M1305" s="48">
        <v>101108.85553936151</v>
      </c>
    </row>
    <row r="1306" spans="1:13" ht="15.75" customHeight="1" x14ac:dyDescent="0.35">
      <c r="A1306" s="13" t="s">
        <v>9</v>
      </c>
      <c r="B1306" s="14" t="s">
        <v>13</v>
      </c>
      <c r="C1306" s="14" t="s">
        <v>11</v>
      </c>
      <c r="D1306" s="45"/>
      <c r="E1306" s="14">
        <f t="shared" si="80"/>
        <v>1</v>
      </c>
      <c r="F1306" s="14">
        <f t="shared" si="81"/>
        <v>0</v>
      </c>
      <c r="G1306" s="14">
        <f t="shared" si="82"/>
        <v>0</v>
      </c>
      <c r="H1306" s="14">
        <f t="shared" si="83"/>
        <v>0</v>
      </c>
      <c r="I1306" s="14">
        <v>50670</v>
      </c>
      <c r="J1306" s="14">
        <v>1</v>
      </c>
      <c r="K1306" s="14">
        <v>41</v>
      </c>
      <c r="L1306" s="14">
        <v>25</v>
      </c>
      <c r="M1306" s="48">
        <v>68130.718739718577</v>
      </c>
    </row>
    <row r="1307" spans="1:13" ht="15.75" customHeight="1" x14ac:dyDescent="0.35">
      <c r="A1307" s="13" t="s">
        <v>9</v>
      </c>
      <c r="B1307" s="14" t="s">
        <v>10</v>
      </c>
      <c r="C1307" s="14" t="s">
        <v>14</v>
      </c>
      <c r="D1307" s="45"/>
      <c r="E1307" s="14">
        <f t="shared" si="80"/>
        <v>1</v>
      </c>
      <c r="F1307" s="14">
        <f t="shared" si="81"/>
        <v>0</v>
      </c>
      <c r="G1307" s="14">
        <f t="shared" si="82"/>
        <v>1</v>
      </c>
      <c r="H1307" s="14">
        <f t="shared" si="83"/>
        <v>1</v>
      </c>
      <c r="I1307" s="14">
        <v>53045</v>
      </c>
      <c r="J1307" s="14">
        <v>3</v>
      </c>
      <c r="K1307" s="14">
        <v>47</v>
      </c>
      <c r="L1307" s="14">
        <v>43</v>
      </c>
      <c r="M1307" s="48">
        <v>105077.70494533448</v>
      </c>
    </row>
    <row r="1308" spans="1:13" ht="15.75" customHeight="1" x14ac:dyDescent="0.35">
      <c r="A1308" s="13" t="s">
        <v>9</v>
      </c>
      <c r="B1308" s="14" t="s">
        <v>10</v>
      </c>
      <c r="C1308" s="14" t="s">
        <v>14</v>
      </c>
      <c r="D1308" s="45"/>
      <c r="E1308" s="14">
        <f t="shared" si="80"/>
        <v>1</v>
      </c>
      <c r="F1308" s="14">
        <f t="shared" si="81"/>
        <v>0</v>
      </c>
      <c r="G1308" s="14">
        <f t="shared" si="82"/>
        <v>1</v>
      </c>
      <c r="H1308" s="14">
        <f t="shared" si="83"/>
        <v>1</v>
      </c>
      <c r="I1308" s="14">
        <v>47753</v>
      </c>
      <c r="J1308" s="14">
        <v>4</v>
      </c>
      <c r="K1308" s="14">
        <v>73</v>
      </c>
      <c r="L1308" s="14">
        <v>42</v>
      </c>
      <c r="M1308" s="48">
        <v>90597.184870218451</v>
      </c>
    </row>
    <row r="1309" spans="1:13" ht="15.75" customHeight="1" x14ac:dyDescent="0.35">
      <c r="A1309" s="13" t="s">
        <v>12</v>
      </c>
      <c r="B1309" s="14" t="s">
        <v>13</v>
      </c>
      <c r="C1309" s="14" t="s">
        <v>11</v>
      </c>
      <c r="D1309" s="45"/>
      <c r="E1309" s="14">
        <f t="shared" si="80"/>
        <v>0</v>
      </c>
      <c r="F1309" s="14">
        <f t="shared" si="81"/>
        <v>1</v>
      </c>
      <c r="G1309" s="14">
        <f t="shared" si="82"/>
        <v>0</v>
      </c>
      <c r="H1309" s="14">
        <f t="shared" si="83"/>
        <v>0</v>
      </c>
      <c r="I1309" s="14">
        <v>49240</v>
      </c>
      <c r="J1309" s="14">
        <v>2</v>
      </c>
      <c r="K1309" s="14">
        <v>67</v>
      </c>
      <c r="L1309" s="14">
        <v>24</v>
      </c>
      <c r="M1309" s="48">
        <v>60020.12678538647</v>
      </c>
    </row>
    <row r="1310" spans="1:13" ht="15.75" customHeight="1" x14ac:dyDescent="0.35">
      <c r="A1310" s="13" t="s">
        <v>9</v>
      </c>
      <c r="B1310" s="14" t="s">
        <v>10</v>
      </c>
      <c r="C1310" s="14" t="s">
        <v>11</v>
      </c>
      <c r="D1310" s="45"/>
      <c r="E1310" s="14">
        <f t="shared" si="80"/>
        <v>1</v>
      </c>
      <c r="F1310" s="14">
        <f t="shared" si="81"/>
        <v>0</v>
      </c>
      <c r="G1310" s="14">
        <f t="shared" si="82"/>
        <v>1</v>
      </c>
      <c r="H1310" s="14">
        <f t="shared" si="83"/>
        <v>0</v>
      </c>
      <c r="I1310" s="14">
        <v>47842</v>
      </c>
      <c r="J1310" s="14">
        <v>1</v>
      </c>
      <c r="K1310" s="14">
        <v>77</v>
      </c>
      <c r="L1310" s="14">
        <v>29</v>
      </c>
      <c r="M1310" s="48">
        <v>83103.772596800249</v>
      </c>
    </row>
    <row r="1311" spans="1:13" ht="15.75" customHeight="1" x14ac:dyDescent="0.35">
      <c r="A1311" s="13" t="s">
        <v>15</v>
      </c>
      <c r="B1311" s="14" t="s">
        <v>10</v>
      </c>
      <c r="C1311" s="14" t="s">
        <v>14</v>
      </c>
      <c r="D1311" s="45"/>
      <c r="E1311" s="14">
        <f t="shared" si="80"/>
        <v>0</v>
      </c>
      <c r="F1311" s="14">
        <f t="shared" si="81"/>
        <v>0</v>
      </c>
      <c r="G1311" s="14">
        <f t="shared" si="82"/>
        <v>1</v>
      </c>
      <c r="H1311" s="14">
        <f t="shared" si="83"/>
        <v>1</v>
      </c>
      <c r="I1311" s="14">
        <v>49427</v>
      </c>
      <c r="J1311" s="14">
        <v>1</v>
      </c>
      <c r="K1311" s="14">
        <v>82</v>
      </c>
      <c r="L1311" s="14">
        <v>32</v>
      </c>
      <c r="M1311" s="48">
        <v>86755.792984813597</v>
      </c>
    </row>
    <row r="1312" spans="1:13" ht="15.75" customHeight="1" x14ac:dyDescent="0.35">
      <c r="A1312" s="13" t="s">
        <v>9</v>
      </c>
      <c r="B1312" s="14" t="s">
        <v>10</v>
      </c>
      <c r="C1312" s="14" t="s">
        <v>11</v>
      </c>
      <c r="D1312" s="45"/>
      <c r="E1312" s="14">
        <f t="shared" si="80"/>
        <v>1</v>
      </c>
      <c r="F1312" s="14">
        <f t="shared" si="81"/>
        <v>0</v>
      </c>
      <c r="G1312" s="14">
        <f t="shared" si="82"/>
        <v>1</v>
      </c>
      <c r="H1312" s="14">
        <f t="shared" si="83"/>
        <v>0</v>
      </c>
      <c r="I1312" s="14">
        <v>54876</v>
      </c>
      <c r="J1312" s="14">
        <v>3</v>
      </c>
      <c r="K1312" s="14">
        <v>82</v>
      </c>
      <c r="L1312" s="14">
        <v>25</v>
      </c>
      <c r="M1312" s="48">
        <v>90608.405141661991</v>
      </c>
    </row>
    <row r="1313" spans="1:13" ht="15.75" customHeight="1" x14ac:dyDescent="0.35">
      <c r="A1313" s="13" t="s">
        <v>9</v>
      </c>
      <c r="B1313" s="14" t="s">
        <v>13</v>
      </c>
      <c r="C1313" s="14" t="s">
        <v>14</v>
      </c>
      <c r="D1313" s="45"/>
      <c r="E1313" s="14">
        <f t="shared" si="80"/>
        <v>1</v>
      </c>
      <c r="F1313" s="14">
        <f t="shared" si="81"/>
        <v>0</v>
      </c>
      <c r="G1313" s="14">
        <f t="shared" si="82"/>
        <v>0</v>
      </c>
      <c r="H1313" s="14">
        <f t="shared" si="83"/>
        <v>1</v>
      </c>
      <c r="I1313" s="14">
        <v>55179</v>
      </c>
      <c r="J1313" s="14">
        <v>4</v>
      </c>
      <c r="K1313" s="14">
        <v>54</v>
      </c>
      <c r="L1313" s="14">
        <v>41</v>
      </c>
      <c r="M1313" s="48">
        <v>72895.6726309644</v>
      </c>
    </row>
    <row r="1314" spans="1:13" ht="15.75" customHeight="1" x14ac:dyDescent="0.35">
      <c r="A1314" s="13" t="s">
        <v>15</v>
      </c>
      <c r="B1314" s="14" t="s">
        <v>13</v>
      </c>
      <c r="C1314" s="14" t="s">
        <v>14</v>
      </c>
      <c r="D1314" s="45"/>
      <c r="E1314" s="14">
        <f t="shared" si="80"/>
        <v>0</v>
      </c>
      <c r="F1314" s="14">
        <f t="shared" si="81"/>
        <v>0</v>
      </c>
      <c r="G1314" s="14">
        <f t="shared" si="82"/>
        <v>0</v>
      </c>
      <c r="H1314" s="14">
        <f t="shared" si="83"/>
        <v>1</v>
      </c>
      <c r="I1314" s="14">
        <v>47650</v>
      </c>
      <c r="J1314" s="14">
        <v>2</v>
      </c>
      <c r="K1314" s="14">
        <v>49</v>
      </c>
      <c r="L1314" s="14">
        <v>42</v>
      </c>
      <c r="M1314" s="48">
        <v>72634.978756363766</v>
      </c>
    </row>
    <row r="1315" spans="1:13" ht="15.75" customHeight="1" x14ac:dyDescent="0.35">
      <c r="A1315" s="13" t="s">
        <v>15</v>
      </c>
      <c r="B1315" s="14" t="s">
        <v>13</v>
      </c>
      <c r="C1315" s="14" t="s">
        <v>11</v>
      </c>
      <c r="D1315" s="45"/>
      <c r="E1315" s="14">
        <f t="shared" si="80"/>
        <v>0</v>
      </c>
      <c r="F1315" s="14">
        <f t="shared" si="81"/>
        <v>0</v>
      </c>
      <c r="G1315" s="14">
        <f t="shared" si="82"/>
        <v>0</v>
      </c>
      <c r="H1315" s="14">
        <f t="shared" si="83"/>
        <v>0</v>
      </c>
      <c r="I1315" s="14">
        <v>52669</v>
      </c>
      <c r="J1315" s="14">
        <v>2</v>
      </c>
      <c r="K1315" s="14">
        <v>84</v>
      </c>
      <c r="L1315" s="14">
        <v>33</v>
      </c>
      <c r="M1315" s="48">
        <v>66633.058946566569</v>
      </c>
    </row>
    <row r="1316" spans="1:13" ht="15.75" customHeight="1" x14ac:dyDescent="0.35">
      <c r="A1316" s="13" t="s">
        <v>9</v>
      </c>
      <c r="B1316" s="14" t="s">
        <v>13</v>
      </c>
      <c r="C1316" s="14" t="s">
        <v>14</v>
      </c>
      <c r="D1316" s="45"/>
      <c r="E1316" s="14">
        <f t="shared" si="80"/>
        <v>1</v>
      </c>
      <c r="F1316" s="14">
        <f t="shared" si="81"/>
        <v>0</v>
      </c>
      <c r="G1316" s="14">
        <f t="shared" si="82"/>
        <v>0</v>
      </c>
      <c r="H1316" s="14">
        <f t="shared" si="83"/>
        <v>1</v>
      </c>
      <c r="I1316" s="14">
        <v>64069</v>
      </c>
      <c r="J1316" s="14">
        <v>2</v>
      </c>
      <c r="K1316" s="14">
        <v>40</v>
      </c>
      <c r="L1316" s="14">
        <v>34</v>
      </c>
      <c r="M1316" s="48">
        <v>76812.812087413506</v>
      </c>
    </row>
    <row r="1317" spans="1:13" ht="15.75" customHeight="1" x14ac:dyDescent="0.35">
      <c r="A1317" s="13" t="s">
        <v>9</v>
      </c>
      <c r="B1317" s="14" t="s">
        <v>10</v>
      </c>
      <c r="C1317" s="14" t="s">
        <v>11</v>
      </c>
      <c r="D1317" s="45"/>
      <c r="E1317" s="14">
        <f t="shared" si="80"/>
        <v>1</v>
      </c>
      <c r="F1317" s="14">
        <f t="shared" si="81"/>
        <v>0</v>
      </c>
      <c r="G1317" s="14">
        <f t="shared" si="82"/>
        <v>1</v>
      </c>
      <c r="H1317" s="14">
        <f t="shared" si="83"/>
        <v>0</v>
      </c>
      <c r="I1317" s="14">
        <v>56004</v>
      </c>
      <c r="J1317" s="14">
        <v>1</v>
      </c>
      <c r="K1317" s="14">
        <v>69</v>
      </c>
      <c r="L1317" s="14">
        <v>19</v>
      </c>
      <c r="M1317" s="48">
        <v>92433.882702717994</v>
      </c>
    </row>
    <row r="1318" spans="1:13" ht="15.75" customHeight="1" x14ac:dyDescent="0.35">
      <c r="A1318" s="13" t="s">
        <v>15</v>
      </c>
      <c r="B1318" s="14" t="s">
        <v>10</v>
      </c>
      <c r="C1318" s="14" t="s">
        <v>11</v>
      </c>
      <c r="D1318" s="45"/>
      <c r="E1318" s="14">
        <f t="shared" si="80"/>
        <v>0</v>
      </c>
      <c r="F1318" s="14">
        <f t="shared" si="81"/>
        <v>0</v>
      </c>
      <c r="G1318" s="14">
        <f t="shared" si="82"/>
        <v>1</v>
      </c>
      <c r="H1318" s="14">
        <f t="shared" si="83"/>
        <v>0</v>
      </c>
      <c r="I1318" s="14">
        <v>46000</v>
      </c>
      <c r="J1318" s="14">
        <v>4</v>
      </c>
      <c r="K1318" s="14">
        <v>64</v>
      </c>
      <c r="L1318" s="14">
        <v>30</v>
      </c>
      <c r="M1318" s="48">
        <v>63148.616440233396</v>
      </c>
    </row>
    <row r="1319" spans="1:13" ht="15.75" customHeight="1" x14ac:dyDescent="0.35">
      <c r="A1319" s="13" t="s">
        <v>9</v>
      </c>
      <c r="B1319" s="14" t="s">
        <v>13</v>
      </c>
      <c r="C1319" s="14" t="s">
        <v>14</v>
      </c>
      <c r="D1319" s="45"/>
      <c r="E1319" s="14">
        <f t="shared" si="80"/>
        <v>1</v>
      </c>
      <c r="F1319" s="14">
        <f t="shared" si="81"/>
        <v>0</v>
      </c>
      <c r="G1319" s="14">
        <f t="shared" si="82"/>
        <v>0</v>
      </c>
      <c r="H1319" s="14">
        <f t="shared" si="83"/>
        <v>1</v>
      </c>
      <c r="I1319" s="14">
        <v>50518</v>
      </c>
      <c r="J1319" s="14">
        <v>3</v>
      </c>
      <c r="K1319" s="14">
        <v>75</v>
      </c>
      <c r="L1319" s="14">
        <v>18</v>
      </c>
      <c r="M1319" s="48">
        <v>82046.226266456739</v>
      </c>
    </row>
    <row r="1320" spans="1:13" ht="15.75" customHeight="1" x14ac:dyDescent="0.35">
      <c r="A1320" s="13" t="s">
        <v>9</v>
      </c>
      <c r="B1320" s="14" t="s">
        <v>13</v>
      </c>
      <c r="C1320" s="14" t="s">
        <v>11</v>
      </c>
      <c r="D1320" s="45"/>
      <c r="E1320" s="14">
        <f t="shared" si="80"/>
        <v>1</v>
      </c>
      <c r="F1320" s="14">
        <f t="shared" si="81"/>
        <v>0</v>
      </c>
      <c r="G1320" s="14">
        <f t="shared" si="82"/>
        <v>0</v>
      </c>
      <c r="H1320" s="14">
        <f t="shared" si="83"/>
        <v>0</v>
      </c>
      <c r="I1320" s="14">
        <v>50130</v>
      </c>
      <c r="J1320" s="14">
        <v>2</v>
      </c>
      <c r="K1320" s="14">
        <v>40</v>
      </c>
      <c r="L1320" s="14">
        <v>19</v>
      </c>
      <c r="M1320" s="48">
        <v>54356.945385755767</v>
      </c>
    </row>
    <row r="1321" spans="1:13" ht="15.75" customHeight="1" x14ac:dyDescent="0.35">
      <c r="A1321" s="13" t="s">
        <v>12</v>
      </c>
      <c r="B1321" s="14" t="s">
        <v>13</v>
      </c>
      <c r="C1321" s="14" t="s">
        <v>14</v>
      </c>
      <c r="D1321" s="45"/>
      <c r="E1321" s="14">
        <f t="shared" si="80"/>
        <v>0</v>
      </c>
      <c r="F1321" s="14">
        <f t="shared" si="81"/>
        <v>1</v>
      </c>
      <c r="G1321" s="14">
        <f t="shared" si="82"/>
        <v>0</v>
      </c>
      <c r="H1321" s="14">
        <f t="shared" si="83"/>
        <v>1</v>
      </c>
      <c r="I1321" s="14">
        <v>76070</v>
      </c>
      <c r="J1321" s="14">
        <v>2</v>
      </c>
      <c r="K1321" s="14">
        <v>54</v>
      </c>
      <c r="L1321" s="14">
        <v>18</v>
      </c>
      <c r="M1321" s="48">
        <v>58309.55542364881</v>
      </c>
    </row>
    <row r="1322" spans="1:13" ht="15.75" customHeight="1" x14ac:dyDescent="0.35">
      <c r="A1322" s="13" t="s">
        <v>9</v>
      </c>
      <c r="B1322" s="14" t="s">
        <v>13</v>
      </c>
      <c r="C1322" s="14" t="s">
        <v>14</v>
      </c>
      <c r="D1322" s="45"/>
      <c r="E1322" s="14">
        <f t="shared" si="80"/>
        <v>1</v>
      </c>
      <c r="F1322" s="14">
        <f t="shared" si="81"/>
        <v>0</v>
      </c>
      <c r="G1322" s="14">
        <f t="shared" si="82"/>
        <v>0</v>
      </c>
      <c r="H1322" s="14">
        <f t="shared" si="83"/>
        <v>1</v>
      </c>
      <c r="I1322" s="14">
        <v>60495</v>
      </c>
      <c r="J1322" s="14">
        <v>3</v>
      </c>
      <c r="K1322" s="14">
        <v>47</v>
      </c>
      <c r="L1322" s="14">
        <v>35</v>
      </c>
      <c r="M1322" s="48">
        <v>84676.052617738373</v>
      </c>
    </row>
    <row r="1323" spans="1:13" ht="15.75" customHeight="1" x14ac:dyDescent="0.35">
      <c r="A1323" s="13" t="s">
        <v>15</v>
      </c>
      <c r="B1323" s="14" t="s">
        <v>13</v>
      </c>
      <c r="C1323" s="14" t="s">
        <v>11</v>
      </c>
      <c r="D1323" s="45"/>
      <c r="E1323" s="14">
        <f t="shared" si="80"/>
        <v>0</v>
      </c>
      <c r="F1323" s="14">
        <f t="shared" si="81"/>
        <v>0</v>
      </c>
      <c r="G1323" s="14">
        <f t="shared" si="82"/>
        <v>0</v>
      </c>
      <c r="H1323" s="14">
        <f t="shared" si="83"/>
        <v>0</v>
      </c>
      <c r="I1323" s="14">
        <v>50935</v>
      </c>
      <c r="J1323" s="14">
        <v>2</v>
      </c>
      <c r="K1323" s="14">
        <v>67</v>
      </c>
      <c r="L1323" s="14">
        <v>39</v>
      </c>
      <c r="M1323" s="48">
        <v>66054.388386809573</v>
      </c>
    </row>
    <row r="1324" spans="1:13" ht="15.75" customHeight="1" x14ac:dyDescent="0.35">
      <c r="A1324" s="13" t="s">
        <v>15</v>
      </c>
      <c r="B1324" s="14" t="s">
        <v>13</v>
      </c>
      <c r="C1324" s="14" t="s">
        <v>14</v>
      </c>
      <c r="D1324" s="45"/>
      <c r="E1324" s="14">
        <f t="shared" si="80"/>
        <v>0</v>
      </c>
      <c r="F1324" s="14">
        <f t="shared" si="81"/>
        <v>0</v>
      </c>
      <c r="G1324" s="14">
        <f t="shared" si="82"/>
        <v>0</v>
      </c>
      <c r="H1324" s="14">
        <f t="shared" si="83"/>
        <v>1</v>
      </c>
      <c r="I1324" s="14">
        <v>60109</v>
      </c>
      <c r="J1324" s="14">
        <v>2</v>
      </c>
      <c r="K1324" s="14">
        <v>47</v>
      </c>
      <c r="L1324" s="14">
        <v>31</v>
      </c>
      <c r="M1324" s="48">
        <v>61396.479406571474</v>
      </c>
    </row>
    <row r="1325" spans="1:13" ht="15.75" customHeight="1" x14ac:dyDescent="0.35">
      <c r="A1325" s="13" t="s">
        <v>9</v>
      </c>
      <c r="B1325" s="14" t="s">
        <v>10</v>
      </c>
      <c r="C1325" s="14" t="s">
        <v>14</v>
      </c>
      <c r="D1325" s="45"/>
      <c r="E1325" s="14">
        <f t="shared" si="80"/>
        <v>1</v>
      </c>
      <c r="F1325" s="14">
        <f t="shared" si="81"/>
        <v>0</v>
      </c>
      <c r="G1325" s="14">
        <f t="shared" si="82"/>
        <v>1</v>
      </c>
      <c r="H1325" s="14">
        <f t="shared" si="83"/>
        <v>1</v>
      </c>
      <c r="I1325" s="14">
        <v>55145</v>
      </c>
      <c r="J1325" s="14">
        <v>4</v>
      </c>
      <c r="K1325" s="14">
        <v>38</v>
      </c>
      <c r="L1325" s="14">
        <v>62</v>
      </c>
      <c r="M1325" s="48">
        <v>82190.515216207641</v>
      </c>
    </row>
    <row r="1326" spans="1:13" ht="15.75" customHeight="1" x14ac:dyDescent="0.35">
      <c r="A1326" s="13" t="s">
        <v>12</v>
      </c>
      <c r="B1326" s="14" t="s">
        <v>13</v>
      </c>
      <c r="C1326" s="14" t="s">
        <v>14</v>
      </c>
      <c r="D1326" s="45"/>
      <c r="E1326" s="14">
        <f t="shared" si="80"/>
        <v>0</v>
      </c>
      <c r="F1326" s="14">
        <f t="shared" si="81"/>
        <v>1</v>
      </c>
      <c r="G1326" s="14">
        <f t="shared" si="82"/>
        <v>0</v>
      </c>
      <c r="H1326" s="14">
        <f t="shared" si="83"/>
        <v>1</v>
      </c>
      <c r="I1326" s="14">
        <v>62619</v>
      </c>
      <c r="J1326" s="14">
        <v>1</v>
      </c>
      <c r="K1326" s="14">
        <v>77</v>
      </c>
      <c r="L1326" s="14">
        <v>62</v>
      </c>
      <c r="M1326" s="48">
        <v>71767.673248579202</v>
      </c>
    </row>
    <row r="1327" spans="1:13" ht="15.75" customHeight="1" x14ac:dyDescent="0.35">
      <c r="A1327" s="13" t="s">
        <v>12</v>
      </c>
      <c r="B1327" s="14" t="s">
        <v>10</v>
      </c>
      <c r="C1327" s="14" t="s">
        <v>11</v>
      </c>
      <c r="D1327" s="45"/>
      <c r="E1327" s="14">
        <f t="shared" si="80"/>
        <v>0</v>
      </c>
      <c r="F1327" s="14">
        <f t="shared" si="81"/>
        <v>1</v>
      </c>
      <c r="G1327" s="14">
        <f t="shared" si="82"/>
        <v>1</v>
      </c>
      <c r="H1327" s="14">
        <f t="shared" si="83"/>
        <v>0</v>
      </c>
      <c r="I1327" s="14">
        <v>61299</v>
      </c>
      <c r="J1327" s="14">
        <v>4</v>
      </c>
      <c r="K1327" s="14">
        <v>72</v>
      </c>
      <c r="L1327" s="14">
        <v>42</v>
      </c>
      <c r="M1327" s="48">
        <v>103103.64493413837</v>
      </c>
    </row>
    <row r="1328" spans="1:13" ht="15.75" customHeight="1" x14ac:dyDescent="0.35">
      <c r="A1328" s="13" t="s">
        <v>15</v>
      </c>
      <c r="B1328" s="14" t="s">
        <v>13</v>
      </c>
      <c r="C1328" s="14" t="s">
        <v>14</v>
      </c>
      <c r="D1328" s="45"/>
      <c r="E1328" s="14">
        <f t="shared" si="80"/>
        <v>0</v>
      </c>
      <c r="F1328" s="14">
        <f t="shared" si="81"/>
        <v>0</v>
      </c>
      <c r="G1328" s="14">
        <f t="shared" si="82"/>
        <v>0</v>
      </c>
      <c r="H1328" s="14">
        <f t="shared" si="83"/>
        <v>1</v>
      </c>
      <c r="I1328" s="14">
        <v>47058</v>
      </c>
      <c r="J1328" s="14">
        <v>4</v>
      </c>
      <c r="K1328" s="14">
        <v>53</v>
      </c>
      <c r="L1328" s="14">
        <v>31</v>
      </c>
      <c r="M1328" s="48">
        <v>62076.847687931069</v>
      </c>
    </row>
    <row r="1329" spans="1:13" ht="15.75" customHeight="1" x14ac:dyDescent="0.35">
      <c r="A1329" s="13" t="s">
        <v>9</v>
      </c>
      <c r="B1329" s="14" t="s">
        <v>13</v>
      </c>
      <c r="C1329" s="14" t="s">
        <v>14</v>
      </c>
      <c r="D1329" s="45"/>
      <c r="E1329" s="14">
        <f t="shared" si="80"/>
        <v>1</v>
      </c>
      <c r="F1329" s="14">
        <f t="shared" si="81"/>
        <v>0</v>
      </c>
      <c r="G1329" s="14">
        <f t="shared" si="82"/>
        <v>0</v>
      </c>
      <c r="H1329" s="14">
        <f t="shared" si="83"/>
        <v>1</v>
      </c>
      <c r="I1329" s="14">
        <v>59344</v>
      </c>
      <c r="J1329" s="14">
        <v>1</v>
      </c>
      <c r="K1329" s="14">
        <v>64</v>
      </c>
      <c r="L1329" s="14">
        <v>61</v>
      </c>
      <c r="M1329" s="48">
        <v>84601.541252143652</v>
      </c>
    </row>
    <row r="1330" spans="1:13" ht="15.75" customHeight="1" x14ac:dyDescent="0.35">
      <c r="A1330" s="13" t="s">
        <v>9</v>
      </c>
      <c r="B1330" s="14" t="s">
        <v>13</v>
      </c>
      <c r="C1330" s="14" t="s">
        <v>11</v>
      </c>
      <c r="D1330" s="45"/>
      <c r="E1330" s="14">
        <f t="shared" si="80"/>
        <v>1</v>
      </c>
      <c r="F1330" s="14">
        <f t="shared" si="81"/>
        <v>0</v>
      </c>
      <c r="G1330" s="14">
        <f t="shared" si="82"/>
        <v>0</v>
      </c>
      <c r="H1330" s="14">
        <f t="shared" si="83"/>
        <v>0</v>
      </c>
      <c r="I1330" s="14">
        <v>61239</v>
      </c>
      <c r="J1330" s="14">
        <v>4</v>
      </c>
      <c r="K1330" s="14">
        <v>85</v>
      </c>
      <c r="L1330" s="14">
        <v>42</v>
      </c>
      <c r="M1330" s="48">
        <v>69545.880799439634</v>
      </c>
    </row>
    <row r="1331" spans="1:13" ht="15.75" customHeight="1" x14ac:dyDescent="0.35">
      <c r="A1331" s="13" t="s">
        <v>12</v>
      </c>
      <c r="B1331" s="14" t="s">
        <v>13</v>
      </c>
      <c r="C1331" s="14" t="s">
        <v>14</v>
      </c>
      <c r="D1331" s="45"/>
      <c r="E1331" s="14">
        <f t="shared" si="80"/>
        <v>0</v>
      </c>
      <c r="F1331" s="14">
        <f t="shared" si="81"/>
        <v>1</v>
      </c>
      <c r="G1331" s="14">
        <f t="shared" si="82"/>
        <v>0</v>
      </c>
      <c r="H1331" s="14">
        <f t="shared" si="83"/>
        <v>1</v>
      </c>
      <c r="I1331" s="14">
        <v>57311</v>
      </c>
      <c r="J1331" s="14">
        <v>3</v>
      </c>
      <c r="K1331" s="14">
        <v>54</v>
      </c>
      <c r="L1331" s="14">
        <v>51</v>
      </c>
      <c r="M1331" s="48">
        <v>66931.934842345217</v>
      </c>
    </row>
    <row r="1332" spans="1:13" ht="15.75" customHeight="1" x14ac:dyDescent="0.35">
      <c r="A1332" s="13" t="s">
        <v>9</v>
      </c>
      <c r="B1332" s="14" t="s">
        <v>13</v>
      </c>
      <c r="C1332" s="14" t="s">
        <v>11</v>
      </c>
      <c r="D1332" s="45"/>
      <c r="E1332" s="14">
        <f t="shared" si="80"/>
        <v>1</v>
      </c>
      <c r="F1332" s="14">
        <f t="shared" si="81"/>
        <v>0</v>
      </c>
      <c r="G1332" s="14">
        <f t="shared" si="82"/>
        <v>0</v>
      </c>
      <c r="H1332" s="14">
        <f t="shared" si="83"/>
        <v>0</v>
      </c>
      <c r="I1332" s="14">
        <v>47080</v>
      </c>
      <c r="J1332" s="14">
        <v>4</v>
      </c>
      <c r="K1332" s="14">
        <v>66</v>
      </c>
      <c r="L1332" s="14">
        <v>23</v>
      </c>
      <c r="M1332" s="48">
        <v>84688.330492453839</v>
      </c>
    </row>
    <row r="1333" spans="1:13" ht="15.75" customHeight="1" x14ac:dyDescent="0.35">
      <c r="A1333" s="13" t="s">
        <v>9</v>
      </c>
      <c r="B1333" s="14" t="s">
        <v>13</v>
      </c>
      <c r="C1333" s="14" t="s">
        <v>14</v>
      </c>
      <c r="D1333" s="45"/>
      <c r="E1333" s="14">
        <f t="shared" si="80"/>
        <v>1</v>
      </c>
      <c r="F1333" s="14">
        <f t="shared" si="81"/>
        <v>0</v>
      </c>
      <c r="G1333" s="14">
        <f t="shared" si="82"/>
        <v>0</v>
      </c>
      <c r="H1333" s="14">
        <f t="shared" si="83"/>
        <v>1</v>
      </c>
      <c r="I1333" s="14">
        <v>59189</v>
      </c>
      <c r="J1333" s="14">
        <v>4</v>
      </c>
      <c r="K1333" s="14">
        <v>45</v>
      </c>
      <c r="L1333" s="14">
        <v>52</v>
      </c>
      <c r="M1333" s="48">
        <v>82670.849735552343</v>
      </c>
    </row>
    <row r="1334" spans="1:13" ht="15.75" customHeight="1" x14ac:dyDescent="0.35">
      <c r="A1334" s="13" t="s">
        <v>12</v>
      </c>
      <c r="B1334" s="14" t="s">
        <v>13</v>
      </c>
      <c r="C1334" s="14" t="s">
        <v>11</v>
      </c>
      <c r="D1334" s="45"/>
      <c r="E1334" s="14">
        <f t="shared" si="80"/>
        <v>0</v>
      </c>
      <c r="F1334" s="14">
        <f t="shared" si="81"/>
        <v>1</v>
      </c>
      <c r="G1334" s="14">
        <f t="shared" si="82"/>
        <v>0</v>
      </c>
      <c r="H1334" s="14">
        <f t="shared" si="83"/>
        <v>0</v>
      </c>
      <c r="I1334" s="14">
        <v>46452</v>
      </c>
      <c r="J1334" s="14">
        <v>4</v>
      </c>
      <c r="K1334" s="14">
        <v>83</v>
      </c>
      <c r="L1334" s="14">
        <v>57</v>
      </c>
      <c r="M1334" s="48">
        <v>70993.967105564428</v>
      </c>
    </row>
    <row r="1335" spans="1:13" ht="15.75" customHeight="1" x14ac:dyDescent="0.35">
      <c r="A1335" s="13" t="s">
        <v>9</v>
      </c>
      <c r="B1335" s="14" t="s">
        <v>13</v>
      </c>
      <c r="C1335" s="14" t="s">
        <v>11</v>
      </c>
      <c r="D1335" s="45"/>
      <c r="E1335" s="14">
        <f t="shared" si="80"/>
        <v>1</v>
      </c>
      <c r="F1335" s="14">
        <f t="shared" si="81"/>
        <v>0</v>
      </c>
      <c r="G1335" s="14">
        <f t="shared" si="82"/>
        <v>0</v>
      </c>
      <c r="H1335" s="14">
        <f t="shared" si="83"/>
        <v>0</v>
      </c>
      <c r="I1335" s="14">
        <v>58254</v>
      </c>
      <c r="J1335" s="14">
        <v>4</v>
      </c>
      <c r="K1335" s="14">
        <v>42</v>
      </c>
      <c r="L1335" s="14">
        <v>23</v>
      </c>
      <c r="M1335" s="48">
        <v>73463.162782958854</v>
      </c>
    </row>
    <row r="1336" spans="1:13" ht="15.75" customHeight="1" x14ac:dyDescent="0.35">
      <c r="A1336" s="13" t="s">
        <v>9</v>
      </c>
      <c r="B1336" s="14" t="s">
        <v>13</v>
      </c>
      <c r="C1336" s="14" t="s">
        <v>11</v>
      </c>
      <c r="D1336" s="45"/>
      <c r="E1336" s="14">
        <f t="shared" si="80"/>
        <v>1</v>
      </c>
      <c r="F1336" s="14">
        <f t="shared" si="81"/>
        <v>0</v>
      </c>
      <c r="G1336" s="14">
        <f t="shared" si="82"/>
        <v>0</v>
      </c>
      <c r="H1336" s="14">
        <f t="shared" si="83"/>
        <v>0</v>
      </c>
      <c r="I1336" s="14">
        <v>72649</v>
      </c>
      <c r="J1336" s="14">
        <v>3</v>
      </c>
      <c r="K1336" s="14">
        <v>69</v>
      </c>
      <c r="L1336" s="14">
        <v>52</v>
      </c>
      <c r="M1336" s="48">
        <v>78861.457820095442</v>
      </c>
    </row>
    <row r="1337" spans="1:13" ht="15.75" customHeight="1" x14ac:dyDescent="0.35">
      <c r="A1337" s="13" t="s">
        <v>15</v>
      </c>
      <c r="B1337" s="14" t="s">
        <v>13</v>
      </c>
      <c r="C1337" s="14" t="s">
        <v>14</v>
      </c>
      <c r="D1337" s="45"/>
      <c r="E1337" s="14">
        <f t="shared" si="80"/>
        <v>0</v>
      </c>
      <c r="F1337" s="14">
        <f t="shared" si="81"/>
        <v>0</v>
      </c>
      <c r="G1337" s="14">
        <f t="shared" si="82"/>
        <v>0</v>
      </c>
      <c r="H1337" s="14">
        <f t="shared" si="83"/>
        <v>1</v>
      </c>
      <c r="I1337" s="14">
        <v>59661</v>
      </c>
      <c r="J1337" s="14">
        <v>4</v>
      </c>
      <c r="K1337" s="14">
        <v>68</v>
      </c>
      <c r="L1337" s="14">
        <v>50</v>
      </c>
      <c r="M1337" s="48">
        <v>69712.403655239686</v>
      </c>
    </row>
    <row r="1338" spans="1:13" ht="15.75" customHeight="1" x14ac:dyDescent="0.35">
      <c r="A1338" s="13" t="s">
        <v>9</v>
      </c>
      <c r="B1338" s="14" t="s">
        <v>13</v>
      </c>
      <c r="C1338" s="14" t="s">
        <v>11</v>
      </c>
      <c r="D1338" s="45"/>
      <c r="E1338" s="14">
        <f t="shared" si="80"/>
        <v>1</v>
      </c>
      <c r="F1338" s="14">
        <f t="shared" si="81"/>
        <v>0</v>
      </c>
      <c r="G1338" s="14">
        <f t="shared" si="82"/>
        <v>0</v>
      </c>
      <c r="H1338" s="14">
        <f t="shared" si="83"/>
        <v>0</v>
      </c>
      <c r="I1338" s="14">
        <v>53714</v>
      </c>
      <c r="J1338" s="14">
        <v>1</v>
      </c>
      <c r="K1338" s="14">
        <v>67</v>
      </c>
      <c r="L1338" s="14">
        <v>18</v>
      </c>
      <c r="M1338" s="48">
        <v>69298.750099329176</v>
      </c>
    </row>
    <row r="1339" spans="1:13" ht="15.75" customHeight="1" x14ac:dyDescent="0.35">
      <c r="A1339" s="13" t="s">
        <v>12</v>
      </c>
      <c r="B1339" s="14" t="s">
        <v>13</v>
      </c>
      <c r="C1339" s="14" t="s">
        <v>11</v>
      </c>
      <c r="D1339" s="45"/>
      <c r="E1339" s="14">
        <f t="shared" si="80"/>
        <v>0</v>
      </c>
      <c r="F1339" s="14">
        <f t="shared" si="81"/>
        <v>1</v>
      </c>
      <c r="G1339" s="14">
        <f t="shared" si="82"/>
        <v>0</v>
      </c>
      <c r="H1339" s="14">
        <f t="shared" si="83"/>
        <v>0</v>
      </c>
      <c r="I1339" s="14">
        <v>61957</v>
      </c>
      <c r="J1339" s="14">
        <v>1</v>
      </c>
      <c r="K1339" s="14">
        <v>47</v>
      </c>
      <c r="L1339" s="14">
        <v>18</v>
      </c>
      <c r="M1339" s="48">
        <v>66397.770686489152</v>
      </c>
    </row>
    <row r="1340" spans="1:13" ht="15.75" customHeight="1" x14ac:dyDescent="0.35">
      <c r="A1340" s="13" t="s">
        <v>9</v>
      </c>
      <c r="B1340" s="14" t="s">
        <v>13</v>
      </c>
      <c r="C1340" s="14" t="s">
        <v>11</v>
      </c>
      <c r="D1340" s="45"/>
      <c r="E1340" s="14">
        <f t="shared" si="80"/>
        <v>1</v>
      </c>
      <c r="F1340" s="14">
        <f t="shared" si="81"/>
        <v>0</v>
      </c>
      <c r="G1340" s="14">
        <f t="shared" si="82"/>
        <v>0</v>
      </c>
      <c r="H1340" s="14">
        <f t="shared" si="83"/>
        <v>0</v>
      </c>
      <c r="I1340" s="14">
        <v>53203</v>
      </c>
      <c r="J1340" s="14">
        <v>3</v>
      </c>
      <c r="K1340" s="14">
        <v>69</v>
      </c>
      <c r="L1340" s="14">
        <v>21</v>
      </c>
      <c r="M1340" s="48">
        <v>64044.38294859403</v>
      </c>
    </row>
    <row r="1341" spans="1:13" ht="15.75" customHeight="1" x14ac:dyDescent="0.35">
      <c r="A1341" s="13" t="s">
        <v>15</v>
      </c>
      <c r="B1341" s="14" t="s">
        <v>10</v>
      </c>
      <c r="C1341" s="14" t="s">
        <v>11</v>
      </c>
      <c r="D1341" s="45"/>
      <c r="E1341" s="14">
        <f t="shared" si="80"/>
        <v>0</v>
      </c>
      <c r="F1341" s="14">
        <f t="shared" si="81"/>
        <v>0</v>
      </c>
      <c r="G1341" s="14">
        <f t="shared" si="82"/>
        <v>1</v>
      </c>
      <c r="H1341" s="14">
        <f t="shared" si="83"/>
        <v>0</v>
      </c>
      <c r="I1341" s="14">
        <v>51820</v>
      </c>
      <c r="J1341" s="14">
        <v>1</v>
      </c>
      <c r="K1341" s="14">
        <v>47</v>
      </c>
      <c r="L1341" s="14">
        <v>61</v>
      </c>
      <c r="M1341" s="48">
        <v>83346.060961088733</v>
      </c>
    </row>
    <row r="1342" spans="1:13" ht="15.75" customHeight="1" x14ac:dyDescent="0.35">
      <c r="A1342" s="16"/>
      <c r="B1342" s="17"/>
      <c r="C1342" s="1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8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92" zoomScaleNormal="100" workbookViewId="0">
      <selection activeCell="I20" sqref="I20"/>
    </sheetView>
  </sheetViews>
  <sheetFormatPr defaultRowHeight="14" x14ac:dyDescent="0.3"/>
  <cols>
    <col min="1" max="1" width="18.08203125" bestFit="1" customWidth="1"/>
    <col min="2" max="4" width="12.33203125" bestFit="1" customWidth="1"/>
  </cols>
  <sheetData>
    <row r="1" spans="1:10" ht="14.5" x14ac:dyDescent="0.35">
      <c r="A1" s="22"/>
      <c r="B1" s="22" t="s">
        <v>47</v>
      </c>
      <c r="C1" s="22" t="s">
        <v>48</v>
      </c>
      <c r="D1" s="22" t="s">
        <v>49</v>
      </c>
      <c r="E1" s="22" t="s">
        <v>50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</row>
    <row r="2" spans="1:10" x14ac:dyDescent="0.3">
      <c r="A2" s="20" t="s">
        <v>47</v>
      </c>
      <c r="B2" s="20">
        <v>1</v>
      </c>
      <c r="C2" s="20"/>
      <c r="D2" s="20"/>
      <c r="E2" s="20"/>
      <c r="F2" s="20"/>
      <c r="G2" s="20"/>
      <c r="H2" s="20"/>
      <c r="I2" s="20"/>
      <c r="J2" s="20"/>
    </row>
    <row r="3" spans="1:10" x14ac:dyDescent="0.3">
      <c r="A3" s="20" t="s">
        <v>48</v>
      </c>
      <c r="B3" s="20">
        <v>-0.59331311834018607</v>
      </c>
      <c r="C3" s="20">
        <v>1</v>
      </c>
      <c r="D3" s="20"/>
      <c r="E3" s="20"/>
      <c r="F3" s="20"/>
      <c r="G3" s="20"/>
      <c r="H3" s="20"/>
      <c r="I3" s="20"/>
      <c r="J3" s="20"/>
    </row>
    <row r="4" spans="1:10" x14ac:dyDescent="0.3">
      <c r="A4" s="20" t="s">
        <v>49</v>
      </c>
      <c r="B4" s="20">
        <v>-2.9291619729947801E-2</v>
      </c>
      <c r="C4" s="20">
        <v>6.8498410311752037E-2</v>
      </c>
      <c r="D4" s="20">
        <v>1</v>
      </c>
      <c r="E4" s="20"/>
      <c r="F4" s="20"/>
      <c r="G4" s="20"/>
      <c r="H4" s="20"/>
      <c r="I4" s="20"/>
      <c r="J4" s="20"/>
    </row>
    <row r="5" spans="1:10" x14ac:dyDescent="0.3">
      <c r="A5" s="20" t="s">
        <v>50</v>
      </c>
      <c r="B5" s="20">
        <v>-5.6691108263384844E-3</v>
      </c>
      <c r="C5" s="20">
        <v>1.7116875189056333E-2</v>
      </c>
      <c r="D5" s="20">
        <v>7.6184816921096687E-2</v>
      </c>
      <c r="E5" s="20">
        <v>1</v>
      </c>
      <c r="F5" s="20"/>
      <c r="G5" s="20"/>
      <c r="H5" s="20"/>
      <c r="I5" s="20"/>
      <c r="J5" s="20"/>
    </row>
    <row r="6" spans="1:10" x14ac:dyDescent="0.3">
      <c r="A6" s="20" t="s">
        <v>4</v>
      </c>
      <c r="B6" s="20">
        <v>-9.0043198240758002E-2</v>
      </c>
      <c r="C6" s="20">
        <v>0.23213811281681998</v>
      </c>
      <c r="D6" s="20">
        <v>2.1208138855608211E-2</v>
      </c>
      <c r="E6" s="20">
        <v>3.6955913989803815E-2</v>
      </c>
      <c r="F6" s="20">
        <v>1</v>
      </c>
      <c r="G6" s="20"/>
      <c r="H6" s="20"/>
      <c r="I6" s="20"/>
      <c r="J6" s="20"/>
    </row>
    <row r="7" spans="1:10" x14ac:dyDescent="0.3">
      <c r="A7" s="20" t="s">
        <v>5</v>
      </c>
      <c r="B7" s="20">
        <v>3.7294280407792757E-2</v>
      </c>
      <c r="C7" s="20">
        <v>8.5991309272226927E-3</v>
      </c>
      <c r="D7" s="20">
        <v>-1.3131040679397283E-2</v>
      </c>
      <c r="E7" s="20">
        <v>-1.5677846938969252E-3</v>
      </c>
      <c r="F7" s="20">
        <v>8.2820388938396987E-3</v>
      </c>
      <c r="G7" s="20">
        <v>1</v>
      </c>
      <c r="H7" s="20"/>
      <c r="I7" s="20"/>
      <c r="J7" s="20"/>
    </row>
    <row r="8" spans="1:10" x14ac:dyDescent="0.3">
      <c r="A8" s="20" t="s">
        <v>6</v>
      </c>
      <c r="B8" s="20">
        <v>1.5750475481599521E-2</v>
      </c>
      <c r="C8" s="20">
        <v>1.0571293212763309E-2</v>
      </c>
      <c r="D8" s="20">
        <v>1.4540958220204394E-2</v>
      </c>
      <c r="E8" s="20">
        <v>1.8550060268782639E-2</v>
      </c>
      <c r="F8" s="20">
        <v>-3.717005904628351E-2</v>
      </c>
      <c r="G8" s="20">
        <v>1.5066841312418137E-3</v>
      </c>
      <c r="H8" s="20">
        <v>1</v>
      </c>
      <c r="I8" s="20"/>
      <c r="J8" s="20"/>
    </row>
    <row r="9" spans="1:10" x14ac:dyDescent="0.3">
      <c r="A9" s="20" t="s">
        <v>7</v>
      </c>
      <c r="B9" s="20">
        <v>1.071588675685909E-2</v>
      </c>
      <c r="C9" s="20">
        <v>-1.1641940617228929E-2</v>
      </c>
      <c r="D9" s="20">
        <v>-2.5018751536284814E-2</v>
      </c>
      <c r="E9" s="20">
        <v>-2.0855872182863163E-2</v>
      </c>
      <c r="F9" s="20">
        <v>0.11703530486886744</v>
      </c>
      <c r="G9" s="20">
        <v>3.4137393778166929E-2</v>
      </c>
      <c r="H9" s="20">
        <v>-6.5411642508776305E-2</v>
      </c>
      <c r="I9" s="20">
        <v>1</v>
      </c>
      <c r="J9" s="20"/>
    </row>
    <row r="10" spans="1:10" ht="14.5" thickBot="1" x14ac:dyDescent="0.35">
      <c r="A10" s="21" t="s">
        <v>8</v>
      </c>
      <c r="B10" s="21">
        <v>0.16524867784694972</v>
      </c>
      <c r="C10" s="21">
        <v>-4.1813542885750343E-2</v>
      </c>
      <c r="D10" s="21">
        <v>0.62543500303862865</v>
      </c>
      <c r="E10" s="21">
        <v>0.21125771698384255</v>
      </c>
      <c r="F10" s="21">
        <v>0.27025957536700662</v>
      </c>
      <c r="G10" s="21">
        <v>7.5182438202882089E-3</v>
      </c>
      <c r="H10" s="21">
        <v>-1.7557230487540907E-2</v>
      </c>
      <c r="I10" s="21">
        <v>0.3015691355886842</v>
      </c>
      <c r="J10" s="21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5F84-04E8-478E-AD71-37B524E7E192}">
  <dimension ref="A1:I24"/>
  <sheetViews>
    <sheetView zoomScale="79" workbookViewId="0">
      <selection activeCell="L18" sqref="L18"/>
    </sheetView>
  </sheetViews>
  <sheetFormatPr defaultRowHeight="14" x14ac:dyDescent="0.3"/>
  <cols>
    <col min="1" max="1" width="16.83203125" customWidth="1"/>
    <col min="2" max="2" width="8.75" bestFit="1" customWidth="1"/>
    <col min="3" max="3" width="12.33203125" bestFit="1" customWidth="1"/>
    <col min="4" max="4" width="11.83203125" bestFit="1" customWidth="1"/>
    <col min="5" max="6" width="12.33203125" bestFit="1" customWidth="1"/>
    <col min="7" max="9" width="8.75" bestFit="1" customWidth="1"/>
  </cols>
  <sheetData>
    <row r="1" spans="1:9" x14ac:dyDescent="0.3">
      <c r="A1" t="s">
        <v>23</v>
      </c>
    </row>
    <row r="2" spans="1:9" ht="14.5" thickBot="1" x14ac:dyDescent="0.35"/>
    <row r="3" spans="1:9" ht="14.5" x14ac:dyDescent="0.35">
      <c r="A3" s="23" t="s">
        <v>24</v>
      </c>
      <c r="B3" s="23"/>
    </row>
    <row r="4" spans="1:9" x14ac:dyDescent="0.3">
      <c r="A4" s="20" t="s">
        <v>25</v>
      </c>
      <c r="B4" s="20">
        <v>0.77952200874408606</v>
      </c>
    </row>
    <row r="5" spans="1:9" x14ac:dyDescent="0.3">
      <c r="A5" s="20" t="s">
        <v>26</v>
      </c>
      <c r="B5" s="20">
        <v>0.607654562116415</v>
      </c>
    </row>
    <row r="6" spans="1:9" x14ac:dyDescent="0.3">
      <c r="A6" s="20" t="s">
        <v>27</v>
      </c>
      <c r="B6" s="20">
        <v>0.60558958612755398</v>
      </c>
    </row>
    <row r="7" spans="1:9" x14ac:dyDescent="0.3">
      <c r="A7" s="20" t="s">
        <v>28</v>
      </c>
      <c r="B7" s="20">
        <v>7882.4679558290754</v>
      </c>
    </row>
    <row r="8" spans="1:9" ht="14.5" thickBot="1" x14ac:dyDescent="0.35">
      <c r="A8" s="21" t="s">
        <v>29</v>
      </c>
      <c r="B8" s="21">
        <v>1338</v>
      </c>
    </row>
    <row r="10" spans="1:9" ht="14.5" thickBot="1" x14ac:dyDescent="0.35">
      <c r="A10" t="s">
        <v>30</v>
      </c>
    </row>
    <row r="11" spans="1:9" ht="14.5" x14ac:dyDescent="0.35">
      <c r="A11" s="22"/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</row>
    <row r="12" spans="1:9" x14ac:dyDescent="0.3">
      <c r="A12" s="20" t="s">
        <v>36</v>
      </c>
      <c r="B12" s="20">
        <v>7</v>
      </c>
      <c r="C12" s="20">
        <v>127986518210.03555</v>
      </c>
      <c r="D12" s="20">
        <v>18283788315.719364</v>
      </c>
      <c r="E12" s="20">
        <v>294.26713210916944</v>
      </c>
      <c r="F12" s="20">
        <v>6.1397301524138505E-265</v>
      </c>
    </row>
    <row r="13" spans="1:9" x14ac:dyDescent="0.3">
      <c r="A13" s="20" t="s">
        <v>37</v>
      </c>
      <c r="B13" s="20">
        <v>1330</v>
      </c>
      <c r="C13" s="20">
        <v>82637290429.314026</v>
      </c>
      <c r="D13" s="20">
        <v>62133301.0746722</v>
      </c>
      <c r="E13" s="20"/>
      <c r="F13" s="20"/>
    </row>
    <row r="14" spans="1:9" ht="14.5" thickBot="1" x14ac:dyDescent="0.35">
      <c r="A14" s="21" t="s">
        <v>38</v>
      </c>
      <c r="B14" s="21">
        <v>1337</v>
      </c>
      <c r="C14" s="21">
        <v>210623808639.34958</v>
      </c>
      <c r="D14" s="21"/>
      <c r="E14" s="21"/>
      <c r="F14" s="21"/>
    </row>
    <row r="15" spans="1:9" ht="14.5" thickBot="1" x14ac:dyDescent="0.35"/>
    <row r="16" spans="1:9" ht="14.5" x14ac:dyDescent="0.35">
      <c r="A16" s="22"/>
      <c r="B16" s="22" t="s">
        <v>39</v>
      </c>
      <c r="C16" s="22" t="s">
        <v>28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20" t="s">
        <v>46</v>
      </c>
      <c r="B17" s="20">
        <v>32612.493746468863</v>
      </c>
      <c r="C17" s="20">
        <v>2163.1200650739775</v>
      </c>
      <c r="D17" s="20">
        <v>15.07659897064176</v>
      </c>
      <c r="E17" s="20">
        <v>1.5452180307754112E-47</v>
      </c>
      <c r="F17" s="20">
        <v>28368.994594497097</v>
      </c>
      <c r="G17" s="20">
        <v>36855.992898440629</v>
      </c>
      <c r="H17" s="20">
        <v>28368.994594497097</v>
      </c>
      <c r="I17" s="20">
        <v>36855.992898440629</v>
      </c>
    </row>
    <row r="18" spans="1:9" x14ac:dyDescent="0.3">
      <c r="A18" s="20" t="s">
        <v>16</v>
      </c>
      <c r="B18" s="20">
        <v>5087.1141184403887</v>
      </c>
      <c r="C18" s="20">
        <v>433.53804216581074</v>
      </c>
      <c r="D18" s="20">
        <v>11.73395094240605</v>
      </c>
      <c r="E18" s="20">
        <v>2.5181617599761589E-30</v>
      </c>
      <c r="F18" s="20">
        <v>4236.6211920501928</v>
      </c>
      <c r="G18" s="20">
        <v>5937.6070448305845</v>
      </c>
      <c r="H18" s="20">
        <v>4236.6211920501928</v>
      </c>
      <c r="I18" s="20">
        <v>5937.6070448305845</v>
      </c>
    </row>
    <row r="19" spans="1:9" x14ac:dyDescent="0.3">
      <c r="A19" s="20" t="s">
        <v>18</v>
      </c>
      <c r="B19" s="20">
        <v>19316.851907465971</v>
      </c>
      <c r="C19" s="20">
        <v>536.1021427653867</v>
      </c>
      <c r="D19" s="20">
        <v>36.032036372440999</v>
      </c>
      <c r="E19" s="20">
        <v>5.8805492617161503E-199</v>
      </c>
      <c r="F19" s="20">
        <v>18265.153934280483</v>
      </c>
      <c r="G19" s="20">
        <v>20368.549880651459</v>
      </c>
      <c r="H19" s="20">
        <v>18265.153934280483</v>
      </c>
      <c r="I19" s="20">
        <v>20368.549880651459</v>
      </c>
    </row>
    <row r="20" spans="1:9" x14ac:dyDescent="0.3">
      <c r="A20" s="20" t="s">
        <v>19</v>
      </c>
      <c r="B20" s="20">
        <v>4078.6532081373075</v>
      </c>
      <c r="C20" s="20">
        <v>432.72275971916514</v>
      </c>
      <c r="D20" s="20">
        <v>9.4255573956505838</v>
      </c>
      <c r="E20" s="20">
        <v>1.8290488595757694E-20</v>
      </c>
      <c r="F20" s="20">
        <v>3229.7596614703266</v>
      </c>
      <c r="G20" s="20">
        <v>4927.5467548042889</v>
      </c>
      <c r="H20" s="20">
        <v>3229.7596614703266</v>
      </c>
      <c r="I20" s="20">
        <v>4927.5467548042889</v>
      </c>
    </row>
    <row r="21" spans="1:9" x14ac:dyDescent="0.3">
      <c r="A21" s="20" t="s">
        <v>20</v>
      </c>
      <c r="B21" s="20">
        <v>0.44146820127879416</v>
      </c>
      <c r="C21" s="20">
        <v>3.2651921638320126E-2</v>
      </c>
      <c r="D21" s="20">
        <v>13.520435525016371</v>
      </c>
      <c r="E21" s="20">
        <v>4.0059907781083965E-39</v>
      </c>
      <c r="F21" s="20">
        <v>0.37741331869523242</v>
      </c>
      <c r="G21" s="20">
        <v>0.50552308386235589</v>
      </c>
      <c r="H21" s="20">
        <v>0.37741331869523242</v>
      </c>
      <c r="I21" s="20">
        <v>0.50552308386235589</v>
      </c>
    </row>
    <row r="22" spans="1:9" x14ac:dyDescent="0.3">
      <c r="A22" s="47" t="s">
        <v>21</v>
      </c>
      <c r="B22" s="20">
        <v>-38.9457655880869</v>
      </c>
      <c r="C22" s="20">
        <v>192.13952454466911</v>
      </c>
      <c r="D22" s="20">
        <v>-0.20269523243788751</v>
      </c>
      <c r="E22" s="20">
        <v>0.83940425214483061</v>
      </c>
      <c r="F22" s="20">
        <v>-415.87533257339305</v>
      </c>
      <c r="G22" s="20">
        <v>337.98380139721928</v>
      </c>
      <c r="H22" s="20">
        <v>-415.87533257339305</v>
      </c>
      <c r="I22" s="20">
        <v>337.98380139721928</v>
      </c>
    </row>
    <row r="23" spans="1:9" x14ac:dyDescent="0.3">
      <c r="A23" s="47" t="s">
        <v>6</v>
      </c>
      <c r="B23" s="20">
        <v>-4.2500966470648169</v>
      </c>
      <c r="C23" s="20">
        <v>14.515829737147874</v>
      </c>
      <c r="D23" s="20">
        <v>-0.2927904724721504</v>
      </c>
      <c r="E23" s="20">
        <v>0.76972798282282129</v>
      </c>
      <c r="F23" s="20">
        <v>-32.72651465747559</v>
      </c>
      <c r="G23" s="20">
        <v>24.22632136334596</v>
      </c>
      <c r="H23" s="20">
        <v>-32.72651465747559</v>
      </c>
      <c r="I23" s="20">
        <v>24.22632136334596</v>
      </c>
    </row>
    <row r="24" spans="1:9" ht="14.5" thickBot="1" x14ac:dyDescent="0.35">
      <c r="A24" s="21" t="s">
        <v>22</v>
      </c>
      <c r="B24" s="21">
        <v>259.60172660133446</v>
      </c>
      <c r="C24" s="21">
        <v>15.500049567076507</v>
      </c>
      <c r="D24" s="21">
        <v>16.748444930960204</v>
      </c>
      <c r="E24" s="21">
        <v>2.8086490479876093E-57</v>
      </c>
      <c r="F24" s="21">
        <v>229.19451608379899</v>
      </c>
      <c r="G24" s="21">
        <v>290.00893711886994</v>
      </c>
      <c r="H24" s="21">
        <v>229.19451608379899</v>
      </c>
      <c r="I24" s="21">
        <v>290.00893711886994</v>
      </c>
    </row>
  </sheetData>
  <conditionalFormatting sqref="E17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zoomScale="80" zoomScaleNormal="80" workbookViewId="0">
      <selection activeCell="O15" sqref="O15"/>
    </sheetView>
  </sheetViews>
  <sheetFormatPr defaultRowHeight="14" x14ac:dyDescent="0.3"/>
  <cols>
    <col min="1" max="1" width="18.58203125" bestFit="1" customWidth="1"/>
    <col min="2" max="2" width="8.75" bestFit="1" customWidth="1"/>
    <col min="3" max="3" width="12.4140625" bestFit="1" customWidth="1"/>
    <col min="4" max="4" width="12.25" bestFit="1" customWidth="1"/>
    <col min="5" max="9" width="8.75" bestFit="1" customWidth="1"/>
  </cols>
  <sheetData>
    <row r="1" spans="1:9" x14ac:dyDescent="0.3">
      <c r="A1" t="s">
        <v>23</v>
      </c>
    </row>
    <row r="2" spans="1:9" ht="14.5" thickBot="1" x14ac:dyDescent="0.35"/>
    <row r="3" spans="1:9" ht="14.5" x14ac:dyDescent="0.35">
      <c r="A3" s="23" t="s">
        <v>24</v>
      </c>
      <c r="B3" s="23"/>
    </row>
    <row r="4" spans="1:9" x14ac:dyDescent="0.3">
      <c r="A4" s="20" t="s">
        <v>25</v>
      </c>
      <c r="B4" s="20">
        <v>0.77986365221788567</v>
      </c>
    </row>
    <row r="5" spans="1:9" x14ac:dyDescent="0.3">
      <c r="A5" s="20" t="s">
        <v>26</v>
      </c>
      <c r="B5" s="20">
        <v>0.60818731605061938</v>
      </c>
    </row>
    <row r="6" spans="1:9" x14ac:dyDescent="0.3">
      <c r="A6" s="20" t="s">
        <v>27</v>
      </c>
      <c r="B6" s="20">
        <v>0.60582877468749297</v>
      </c>
    </row>
    <row r="7" spans="1:9" x14ac:dyDescent="0.3">
      <c r="A7" s="20" t="s">
        <v>28</v>
      </c>
      <c r="B7" s="20">
        <v>7880.0774483435043</v>
      </c>
    </row>
    <row r="8" spans="1:9" ht="14.5" thickBot="1" x14ac:dyDescent="0.35">
      <c r="A8" s="21" t="s">
        <v>29</v>
      </c>
      <c r="B8" s="21">
        <v>1338</v>
      </c>
    </row>
    <row r="10" spans="1:9" ht="14.5" thickBot="1" x14ac:dyDescent="0.35">
      <c r="A10" t="s">
        <v>30</v>
      </c>
    </row>
    <row r="11" spans="1:9" ht="14.5" x14ac:dyDescent="0.35">
      <c r="A11" s="22"/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</row>
    <row r="12" spans="1:9" x14ac:dyDescent="0.3">
      <c r="A12" s="20" t="s">
        <v>36</v>
      </c>
      <c r="B12" s="20">
        <v>8</v>
      </c>
      <c r="C12" s="20">
        <v>128098728872.72528</v>
      </c>
      <c r="D12" s="20">
        <v>16012341109.09066</v>
      </c>
      <c r="E12" s="20">
        <v>257.86586809926285</v>
      </c>
      <c r="F12" s="20">
        <v>4.4389420738856657E-264</v>
      </c>
    </row>
    <row r="13" spans="1:9" x14ac:dyDescent="0.3">
      <c r="A13" s="20" t="s">
        <v>37</v>
      </c>
      <c r="B13" s="20">
        <v>1329</v>
      </c>
      <c r="C13" s="20">
        <v>82525079766.624298</v>
      </c>
      <c r="D13" s="20">
        <v>62095620.59189187</v>
      </c>
      <c r="E13" s="20"/>
      <c r="F13" s="20"/>
    </row>
    <row r="14" spans="1:9" ht="14.5" thickBot="1" x14ac:dyDescent="0.35">
      <c r="A14" s="21" t="s">
        <v>38</v>
      </c>
      <c r="B14" s="21">
        <v>1337</v>
      </c>
      <c r="C14" s="21">
        <v>210623808639.34958</v>
      </c>
      <c r="D14" s="21"/>
      <c r="E14" s="21"/>
      <c r="F14" s="21"/>
    </row>
    <row r="15" spans="1:9" ht="14.5" thickBot="1" x14ac:dyDescent="0.35"/>
    <row r="16" spans="1:9" ht="14.5" x14ac:dyDescent="0.35">
      <c r="A16" s="22"/>
      <c r="B16" s="22" t="s">
        <v>39</v>
      </c>
      <c r="C16" s="22" t="s">
        <v>28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20" t="s">
        <v>46</v>
      </c>
      <c r="B17" s="20">
        <v>32438.761916047406</v>
      </c>
      <c r="C17" s="20">
        <v>2166.3225664599572</v>
      </c>
      <c r="D17" s="20">
        <v>14.974114390109692</v>
      </c>
      <c r="E17" s="20">
        <v>5.8308960848036814E-47</v>
      </c>
      <c r="F17" s="20">
        <v>28188.977346753687</v>
      </c>
      <c r="G17" s="20">
        <v>36688.546485341125</v>
      </c>
      <c r="H17" s="20">
        <v>28188.977346753687</v>
      </c>
      <c r="I17" s="20">
        <v>36688.546485341125</v>
      </c>
    </row>
    <row r="18" spans="1:9" x14ac:dyDescent="0.3">
      <c r="A18" s="20" t="s">
        <v>47</v>
      </c>
      <c r="B18" s="20">
        <v>4659.7316576720532</v>
      </c>
      <c r="C18" s="20">
        <v>537.51287061148059</v>
      </c>
      <c r="D18" s="20">
        <v>8.6690606168575854</v>
      </c>
      <c r="E18" s="20">
        <v>1.2467521207461479E-17</v>
      </c>
      <c r="F18" s="20">
        <v>3605.2654675080021</v>
      </c>
      <c r="G18" s="20">
        <v>5714.1978478361043</v>
      </c>
      <c r="H18" s="20">
        <v>3605.2654675080021</v>
      </c>
      <c r="I18" s="20">
        <v>5714.1978478361043</v>
      </c>
    </row>
    <row r="19" spans="1:9" x14ac:dyDescent="0.3">
      <c r="A19" s="47" t="s">
        <v>48</v>
      </c>
      <c r="B19" s="20">
        <v>-832.27466161023892</v>
      </c>
      <c r="C19" s="20">
        <v>619.12750072841004</v>
      </c>
      <c r="D19" s="20">
        <v>-1.3442702199967842</v>
      </c>
      <c r="E19" s="20">
        <v>0.17909043150244136</v>
      </c>
      <c r="F19" s="20">
        <v>-2046.8484004235797</v>
      </c>
      <c r="G19" s="20">
        <v>382.299077203102</v>
      </c>
      <c r="H19" s="20">
        <v>-2046.8484004235797</v>
      </c>
      <c r="I19" s="20">
        <v>382.299077203102</v>
      </c>
    </row>
    <row r="20" spans="1:9" x14ac:dyDescent="0.3">
      <c r="A20" s="20" t="s">
        <v>49</v>
      </c>
      <c r="B20" s="20">
        <v>19359.943901244351</v>
      </c>
      <c r="C20" s="20">
        <v>536.89738494407004</v>
      </c>
      <c r="D20" s="20">
        <v>36.058927542105884</v>
      </c>
      <c r="E20" s="20">
        <v>3.9549471691310498E-199</v>
      </c>
      <c r="F20" s="20">
        <v>18306.68514045046</v>
      </c>
      <c r="G20" s="20">
        <v>20413.202662038242</v>
      </c>
      <c r="H20" s="20">
        <v>18306.68514045046</v>
      </c>
      <c r="I20" s="20">
        <v>20413.202662038242</v>
      </c>
    </row>
    <row r="21" spans="1:9" x14ac:dyDescent="0.3">
      <c r="A21" s="20" t="s">
        <v>50</v>
      </c>
      <c r="B21" s="20">
        <v>4080.5772682154411</v>
      </c>
      <c r="C21" s="20">
        <v>432.59389621229565</v>
      </c>
      <c r="D21" s="20">
        <v>9.4328128620032494</v>
      </c>
      <c r="E21" s="20">
        <v>1.7160329607613015E-20</v>
      </c>
      <c r="F21" s="20">
        <v>3231.9359378073436</v>
      </c>
      <c r="G21" s="20">
        <v>4929.2185986235381</v>
      </c>
      <c r="H21" s="20">
        <v>3231.9359378073436</v>
      </c>
      <c r="I21" s="20">
        <v>4929.2185986235381</v>
      </c>
    </row>
    <row r="22" spans="1:9" x14ac:dyDescent="0.3">
      <c r="A22" s="20" t="s">
        <v>4</v>
      </c>
      <c r="B22" s="20">
        <v>0.4515931568668976</v>
      </c>
      <c r="C22" s="20">
        <v>3.3499723383645423E-2</v>
      </c>
      <c r="D22" s="20">
        <v>13.480504053575725</v>
      </c>
      <c r="E22" s="20">
        <v>6.4783104418610896E-39</v>
      </c>
      <c r="F22" s="20">
        <v>0.38587505480970063</v>
      </c>
      <c r="G22" s="20">
        <v>0.51731125892409457</v>
      </c>
      <c r="H22" s="20">
        <v>0.38587505480970063</v>
      </c>
      <c r="I22" s="20">
        <v>0.51731125892409457</v>
      </c>
    </row>
    <row r="23" spans="1:9" x14ac:dyDescent="0.3">
      <c r="A23" s="47" t="s">
        <v>5</v>
      </c>
      <c r="B23" s="20">
        <v>-29.041071294755394</v>
      </c>
      <c r="C23" s="20">
        <v>192.22251952601636</v>
      </c>
      <c r="D23" s="20">
        <v>-0.15108048404716093</v>
      </c>
      <c r="E23" s="20">
        <v>0.87993515529346145</v>
      </c>
      <c r="F23" s="20">
        <v>-406.13371206770773</v>
      </c>
      <c r="G23" s="20">
        <v>348.05156947819694</v>
      </c>
      <c r="H23" s="20">
        <v>-406.13371206770773</v>
      </c>
      <c r="I23" s="20">
        <v>348.05156947819694</v>
      </c>
    </row>
    <row r="24" spans="1:9" x14ac:dyDescent="0.3">
      <c r="A24" s="47" t="s">
        <v>6</v>
      </c>
      <c r="B24" s="20">
        <v>-3.6523501604216726</v>
      </c>
      <c r="C24" s="20">
        <v>14.518238662501689</v>
      </c>
      <c r="D24" s="20">
        <v>-0.25156978372694166</v>
      </c>
      <c r="E24" s="20">
        <v>0.80141251032377359</v>
      </c>
      <c r="F24" s="20">
        <v>-32.133513398289651</v>
      </c>
      <c r="G24" s="20">
        <v>24.828813077446309</v>
      </c>
      <c r="H24" s="20">
        <v>-32.133513398289651</v>
      </c>
      <c r="I24" s="20">
        <v>24.828813077446309</v>
      </c>
    </row>
    <row r="25" spans="1:9" ht="14.5" thickBot="1" x14ac:dyDescent="0.35">
      <c r="A25" s="21" t="s">
        <v>7</v>
      </c>
      <c r="B25" s="21">
        <v>258.94063901244334</v>
      </c>
      <c r="C25" s="21">
        <v>15.503150852120331</v>
      </c>
      <c r="D25" s="21">
        <v>16.702452390639586</v>
      </c>
      <c r="E25" s="21">
        <v>5.3607767881647958E-57</v>
      </c>
      <c r="F25" s="21">
        <v>228.52732370712471</v>
      </c>
      <c r="G25" s="21">
        <v>289.35395431776197</v>
      </c>
      <c r="H25" s="21">
        <v>228.52732370712471</v>
      </c>
      <c r="I25" s="21">
        <v>289.35395431776197</v>
      </c>
    </row>
  </sheetData>
  <conditionalFormatting sqref="E17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43"/>
  <sheetViews>
    <sheetView showGridLines="0" zoomScale="60" workbookViewId="0">
      <selection activeCell="N14" sqref="N14"/>
    </sheetView>
  </sheetViews>
  <sheetFormatPr defaultColWidth="12.6640625" defaultRowHeight="15" customHeight="1" x14ac:dyDescent="0.3"/>
  <cols>
    <col min="1" max="1" width="11.75" bestFit="1" customWidth="1"/>
    <col min="2" max="3" width="12.5" bestFit="1" customWidth="1"/>
    <col min="4" max="4" width="13" bestFit="1" customWidth="1"/>
    <col min="5" max="5" width="9.6640625" customWidth="1"/>
    <col min="6" max="6" width="11.1640625" customWidth="1"/>
    <col min="7" max="7" width="17.9140625" customWidth="1"/>
    <col min="8" max="8" width="15.1640625" customWidth="1"/>
    <col min="9" max="9" width="11.6640625" customWidth="1"/>
    <col min="10" max="10" width="10.6640625" customWidth="1"/>
    <col min="11" max="11" width="16" customWidth="1"/>
    <col min="12" max="12" width="11.25" customWidth="1"/>
    <col min="13" max="13" width="11.25" style="28" customWidth="1"/>
    <col min="14" max="14" width="8.25" bestFit="1" customWidth="1"/>
    <col min="15" max="29" width="7.6640625" customWidth="1"/>
  </cols>
  <sheetData>
    <row r="1" spans="1:18" ht="15" customHeight="1" x14ac:dyDescent="0.3">
      <c r="N1" s="44" t="s">
        <v>61</v>
      </c>
    </row>
    <row r="2" spans="1:18" ht="15" customHeight="1" x14ac:dyDescent="0.3">
      <c r="N2">
        <f>SQRT(SUM(N6:N1343)/COUNT(N6:N1343))</f>
        <v>7853.5302282037192</v>
      </c>
    </row>
    <row r="4" spans="1:18" ht="15" customHeight="1" thickBot="1" x14ac:dyDescent="0.35">
      <c r="A4" s="20">
        <v>32438.761916047406</v>
      </c>
      <c r="B4" s="20">
        <v>4659.7316576720532</v>
      </c>
      <c r="C4" s="24">
        <v>-832.27466161023892</v>
      </c>
      <c r="D4" s="20">
        <v>19359.943901244351</v>
      </c>
      <c r="E4" s="20">
        <v>4080.5772682154411</v>
      </c>
      <c r="F4" s="20">
        <v>0.4515931568668976</v>
      </c>
      <c r="G4" s="24">
        <v>-29.041071294755394</v>
      </c>
      <c r="H4" s="24">
        <v>-3.6523501604216726</v>
      </c>
      <c r="I4" s="21">
        <v>258.94063901244334</v>
      </c>
      <c r="M4" s="28">
        <f>SUM(M7:M1343)</f>
        <v>169562814080.46024</v>
      </c>
      <c r="N4" s="29">
        <f>SUM(N7:N1343)</f>
        <v>82308479033.883255</v>
      </c>
    </row>
    <row r="5" spans="1:18" ht="14.5" x14ac:dyDescent="0.35">
      <c r="A5" s="1" t="s">
        <v>0</v>
      </c>
      <c r="B5" s="2" t="s">
        <v>47</v>
      </c>
      <c r="C5" s="25" t="s">
        <v>48</v>
      </c>
      <c r="D5" s="2" t="s">
        <v>49</v>
      </c>
      <c r="E5" s="2" t="s">
        <v>50</v>
      </c>
      <c r="F5" s="2" t="s">
        <v>4</v>
      </c>
      <c r="G5" s="25" t="s">
        <v>5</v>
      </c>
      <c r="H5" s="25" t="s">
        <v>6</v>
      </c>
      <c r="I5" s="2" t="s">
        <v>7</v>
      </c>
      <c r="J5" s="3" t="s">
        <v>8</v>
      </c>
      <c r="K5" s="26" t="s">
        <v>51</v>
      </c>
      <c r="L5" s="26" t="s">
        <v>62</v>
      </c>
      <c r="M5" s="32" t="s">
        <v>55</v>
      </c>
      <c r="N5" s="26" t="s">
        <v>56</v>
      </c>
    </row>
    <row r="6" spans="1:18" ht="14.5" x14ac:dyDescent="0.35">
      <c r="A6" s="1">
        <v>1</v>
      </c>
      <c r="B6" s="19">
        <v>1</v>
      </c>
      <c r="C6" s="19">
        <v>0</v>
      </c>
      <c r="D6" s="4">
        <v>1</v>
      </c>
      <c r="E6" s="4">
        <v>0</v>
      </c>
      <c r="F6" s="5">
        <v>55523</v>
      </c>
      <c r="G6" s="4">
        <v>3</v>
      </c>
      <c r="H6" s="4">
        <v>66</v>
      </c>
      <c r="I6" s="4">
        <v>19</v>
      </c>
      <c r="J6" s="6">
        <v>71406.576531079292</v>
      </c>
      <c r="K6" s="46">
        <f>$A$4+$B$4*B6+$D$4*D6+$E$4*E6+$F$4*F6+$I$4*I6+$C$4*C6+$G$4*G6+$H$4*H6</f>
        <v>86123.93814044891</v>
      </c>
      <c r="L6" s="27">
        <f t="shared" ref="L6:L69" si="0">K6-J6</f>
        <v>14717.361609369618</v>
      </c>
      <c r="N6" s="29">
        <f t="shared" ref="N6:N69" si="1">(K6-J6)^2</f>
        <v>216600732.74094668</v>
      </c>
      <c r="P6" s="44" t="s">
        <v>57</v>
      </c>
      <c r="Q6" s="30">
        <f>M4/N4</f>
        <v>2.0600892650519969</v>
      </c>
      <c r="R6" s="31" t="s">
        <v>60</v>
      </c>
    </row>
    <row r="7" spans="1:18" ht="14.5" x14ac:dyDescent="0.35">
      <c r="A7" s="1">
        <v>2</v>
      </c>
      <c r="B7" s="19">
        <v>0</v>
      </c>
      <c r="C7" s="19">
        <v>1</v>
      </c>
      <c r="D7" s="4">
        <v>0</v>
      </c>
      <c r="E7" s="4">
        <v>1</v>
      </c>
      <c r="F7" s="5">
        <v>57081</v>
      </c>
      <c r="G7" s="4">
        <v>1</v>
      </c>
      <c r="H7" s="4">
        <v>84</v>
      </c>
      <c r="I7" s="4">
        <v>18</v>
      </c>
      <c r="J7" s="6">
        <v>68005.870630560137</v>
      </c>
      <c r="K7" s="46">
        <f t="shared" ref="K7:K70" si="2">$A$4+$B$4*B7+$D$4*D7+$E$4*E7+$F$4*F7+$I$4*I7+$C$4*C7+$G$4*G7+$H$4*H7</f>
        <v>65789.546527225801</v>
      </c>
      <c r="L7" s="27">
        <f t="shared" si="0"/>
        <v>-2216.3241033343365</v>
      </c>
      <c r="M7" s="28">
        <f>(L7-L6)^2</f>
        <v>286749711.81663406</v>
      </c>
      <c r="N7" s="29">
        <f t="shared" si="1"/>
        <v>4912092.5310207512</v>
      </c>
      <c r="Q7" s="31" t="s">
        <v>58</v>
      </c>
    </row>
    <row r="8" spans="1:18" ht="14.5" x14ac:dyDescent="0.35">
      <c r="A8" s="1">
        <v>3</v>
      </c>
      <c r="B8" s="19">
        <v>0</v>
      </c>
      <c r="C8" s="19">
        <v>1</v>
      </c>
      <c r="D8" s="4">
        <v>0</v>
      </c>
      <c r="E8" s="4">
        <v>1</v>
      </c>
      <c r="F8" s="5">
        <v>60347</v>
      </c>
      <c r="G8" s="4">
        <v>2</v>
      </c>
      <c r="H8" s="4">
        <v>52</v>
      </c>
      <c r="I8" s="4">
        <v>28</v>
      </c>
      <c r="J8" s="6">
        <v>76764.020276972078</v>
      </c>
      <c r="K8" s="46">
        <f t="shared" si="2"/>
        <v>69941.690301516253</v>
      </c>
      <c r="L8" s="27">
        <f t="shared" si="0"/>
        <v>-6822.3299754558248</v>
      </c>
      <c r="M8" s="28">
        <f t="shared" ref="M8:M71" si="3">(L8-L7)^2</f>
        <v>21215290.094017632</v>
      </c>
      <c r="N8" s="29">
        <f t="shared" si="1"/>
        <v>46544186.294003077</v>
      </c>
    </row>
    <row r="9" spans="1:18" ht="14.5" x14ac:dyDescent="0.35">
      <c r="A9" s="1">
        <v>4</v>
      </c>
      <c r="B9" s="19">
        <v>0</v>
      </c>
      <c r="C9" s="19">
        <v>0</v>
      </c>
      <c r="D9" s="4">
        <v>0</v>
      </c>
      <c r="E9" s="4">
        <v>1</v>
      </c>
      <c r="F9" s="5">
        <v>49010</v>
      </c>
      <c r="G9" s="4">
        <v>2</v>
      </c>
      <c r="H9" s="4">
        <v>81</v>
      </c>
      <c r="I9" s="4">
        <v>33</v>
      </c>
      <c r="J9" s="6">
        <v>82092.386879925121</v>
      </c>
      <c r="K9" s="46">
        <f t="shared" si="2"/>
        <v>66843.038384136453</v>
      </c>
      <c r="L9" s="27">
        <f t="shared" si="0"/>
        <v>-15249.348495788669</v>
      </c>
      <c r="M9" s="28">
        <f t="shared" si="3"/>
        <v>71014641.142032757</v>
      </c>
      <c r="N9" s="29">
        <f t="shared" si="1"/>
        <v>232542629.54601213</v>
      </c>
    </row>
    <row r="10" spans="1:18" ht="14.5" x14ac:dyDescent="0.35">
      <c r="A10" s="1">
        <v>5</v>
      </c>
      <c r="B10" s="19">
        <v>0</v>
      </c>
      <c r="C10" s="19">
        <v>0</v>
      </c>
      <c r="D10" s="4">
        <v>0</v>
      </c>
      <c r="E10" s="4">
        <v>1</v>
      </c>
      <c r="F10" s="5">
        <v>57879</v>
      </c>
      <c r="G10" s="4">
        <v>4</v>
      </c>
      <c r="H10" s="4">
        <v>74</v>
      </c>
      <c r="I10" s="4">
        <v>32</v>
      </c>
      <c r="J10" s="6">
        <v>73878.097729461399</v>
      </c>
      <c r="K10" s="46">
        <f t="shared" si="2"/>
        <v>70556.761761909962</v>
      </c>
      <c r="L10" s="27">
        <f t="shared" si="0"/>
        <v>-3321.3359675514366</v>
      </c>
      <c r="M10" s="28">
        <f t="shared" si="3"/>
        <v>142277482.87378436</v>
      </c>
      <c r="N10" s="29">
        <f t="shared" si="1"/>
        <v>11031272.609350838</v>
      </c>
    </row>
    <row r="11" spans="1:18" ht="14.5" x14ac:dyDescent="0.35">
      <c r="A11" s="1">
        <v>6</v>
      </c>
      <c r="B11" s="19">
        <v>0</v>
      </c>
      <c r="C11" s="19">
        <v>1</v>
      </c>
      <c r="D11" s="4">
        <v>0</v>
      </c>
      <c r="E11" s="4">
        <v>0</v>
      </c>
      <c r="F11" s="5">
        <v>54340</v>
      </c>
      <c r="G11" s="4">
        <v>4</v>
      </c>
      <c r="H11" s="4">
        <v>73</v>
      </c>
      <c r="I11" s="4">
        <v>31</v>
      </c>
      <c r="J11" s="6">
        <v>59950.892245004987</v>
      </c>
      <c r="K11" s="46">
        <f t="shared" si="2"/>
        <v>63790.43336108033</v>
      </c>
      <c r="L11" s="27">
        <f t="shared" si="0"/>
        <v>3839.5411160753429</v>
      </c>
      <c r="M11" s="28">
        <f t="shared" si="3"/>
        <v>51278160.606811173</v>
      </c>
      <c r="N11" s="29">
        <f t="shared" si="1"/>
        <v>14742075.982033089</v>
      </c>
    </row>
    <row r="12" spans="1:18" ht="14.5" x14ac:dyDescent="0.35">
      <c r="A12" s="1">
        <v>7</v>
      </c>
      <c r="B12" s="19">
        <v>0</v>
      </c>
      <c r="C12" s="19">
        <v>1</v>
      </c>
      <c r="D12" s="4">
        <v>0</v>
      </c>
      <c r="E12" s="4">
        <v>0</v>
      </c>
      <c r="F12" s="5">
        <v>60298</v>
      </c>
      <c r="G12" s="4">
        <v>1</v>
      </c>
      <c r="H12" s="4">
        <v>42</v>
      </c>
      <c r="I12" s="4">
        <v>46</v>
      </c>
      <c r="J12" s="6">
        <v>66602.339306822425</v>
      </c>
      <c r="K12" s="46">
        <f t="shared" si="2"/>
        <v>70565.48104373728</v>
      </c>
      <c r="L12" s="27">
        <f t="shared" si="0"/>
        <v>3963.1417369148548</v>
      </c>
      <c r="M12" s="28">
        <f t="shared" si="3"/>
        <v>15277.113471912802</v>
      </c>
      <c r="N12" s="29">
        <f t="shared" si="1"/>
        <v>15706492.426876493</v>
      </c>
    </row>
    <row r="13" spans="1:18" ht="14.5" x14ac:dyDescent="0.35">
      <c r="A13" s="1">
        <v>8</v>
      </c>
      <c r="B13" s="19">
        <v>0</v>
      </c>
      <c r="C13" s="19">
        <v>0</v>
      </c>
      <c r="D13" s="4">
        <v>0</v>
      </c>
      <c r="E13" s="4">
        <v>0</v>
      </c>
      <c r="F13" s="5">
        <v>49944</v>
      </c>
      <c r="G13" s="4">
        <v>2</v>
      </c>
      <c r="H13" s="4">
        <v>56</v>
      </c>
      <c r="I13" s="4">
        <v>37</v>
      </c>
      <c r="J13" s="6">
        <v>57768.435036989096</v>
      </c>
      <c r="K13" s="46">
        <f t="shared" si="2"/>
        <v>64311.320434495021</v>
      </c>
      <c r="L13" s="27">
        <f t="shared" si="0"/>
        <v>6542.8853975059246</v>
      </c>
      <c r="M13" s="28">
        <f t="shared" si="3"/>
        <v>6655077.354359813</v>
      </c>
      <c r="N13" s="29">
        <f t="shared" si="1"/>
        <v>42809349.324896261</v>
      </c>
    </row>
    <row r="14" spans="1:18" ht="14.5" x14ac:dyDescent="0.35">
      <c r="A14" s="1">
        <v>9</v>
      </c>
      <c r="B14" s="19">
        <v>1</v>
      </c>
      <c r="C14" s="19">
        <v>0</v>
      </c>
      <c r="D14" s="4">
        <v>0</v>
      </c>
      <c r="E14" s="4">
        <v>1</v>
      </c>
      <c r="F14" s="5">
        <v>53124</v>
      </c>
      <c r="G14" s="4">
        <v>4</v>
      </c>
      <c r="H14" s="4">
        <v>40</v>
      </c>
      <c r="I14" s="4">
        <v>37</v>
      </c>
      <c r="J14" s="6">
        <v>70083.304362408788</v>
      </c>
      <c r="K14" s="46">
        <f t="shared" si="2"/>
        <v>74488.051059196485</v>
      </c>
      <c r="L14" s="27">
        <f t="shared" si="0"/>
        <v>4404.7466967876971</v>
      </c>
      <c r="M14" s="28">
        <f t="shared" si="3"/>
        <v>4571637.1035090303</v>
      </c>
      <c r="N14" s="29">
        <f t="shared" si="1"/>
        <v>19401793.46286213</v>
      </c>
    </row>
    <row r="15" spans="1:18" ht="14.5" x14ac:dyDescent="0.35">
      <c r="A15" s="1">
        <v>10</v>
      </c>
      <c r="B15" s="19">
        <v>0</v>
      </c>
      <c r="C15" s="19">
        <v>0</v>
      </c>
      <c r="D15" s="4">
        <v>0</v>
      </c>
      <c r="E15" s="4">
        <v>0</v>
      </c>
      <c r="F15" s="5">
        <v>51141</v>
      </c>
      <c r="G15" s="4">
        <v>1</v>
      </c>
      <c r="H15" s="4">
        <v>47</v>
      </c>
      <c r="I15" s="4">
        <v>60</v>
      </c>
      <c r="J15" s="6">
        <v>85648.481468601705</v>
      </c>
      <c r="K15" s="46">
        <f t="shared" si="2"/>
        <v>70869.42436328945</v>
      </c>
      <c r="L15" s="27">
        <f t="shared" si="0"/>
        <v>-14779.057105312255</v>
      </c>
      <c r="M15" s="28">
        <f t="shared" si="3"/>
        <v>368018328.31746459</v>
      </c>
      <c r="N15" s="29">
        <f t="shared" si="1"/>
        <v>218420528.92208064</v>
      </c>
    </row>
    <row r="16" spans="1:18" ht="14.5" x14ac:dyDescent="0.35">
      <c r="A16" s="1">
        <v>11</v>
      </c>
      <c r="B16" s="19">
        <v>1</v>
      </c>
      <c r="C16" s="19">
        <v>0</v>
      </c>
      <c r="D16" s="4">
        <v>0</v>
      </c>
      <c r="E16" s="4">
        <v>1</v>
      </c>
      <c r="F16" s="5">
        <v>49497</v>
      </c>
      <c r="G16" s="4">
        <v>1</v>
      </c>
      <c r="H16" s="4">
        <v>50</v>
      </c>
      <c r="I16" s="4">
        <v>25</v>
      </c>
      <c r="J16" s="6">
        <v>74914.146029313401</v>
      </c>
      <c r="K16" s="46">
        <f t="shared" si="2"/>
        <v>69793.434723370985</v>
      </c>
      <c r="L16" s="27">
        <f t="shared" si="0"/>
        <v>-5120.7113059424155</v>
      </c>
      <c r="M16" s="28">
        <f t="shared" si="3"/>
        <v>93283643.580205023</v>
      </c>
      <c r="N16" s="29">
        <f t="shared" si="1"/>
        <v>26221684.278806478</v>
      </c>
    </row>
    <row r="17" spans="1:14" ht="14.5" x14ac:dyDescent="0.35">
      <c r="A17" s="1">
        <v>12</v>
      </c>
      <c r="B17" s="19">
        <v>0</v>
      </c>
      <c r="C17" s="19">
        <v>1</v>
      </c>
      <c r="D17" s="4">
        <v>1</v>
      </c>
      <c r="E17" s="4">
        <v>0</v>
      </c>
      <c r="F17" s="5">
        <v>50197</v>
      </c>
      <c r="G17" s="4">
        <v>2</v>
      </c>
      <c r="H17" s="4">
        <v>66</v>
      </c>
      <c r="I17" s="4">
        <v>62</v>
      </c>
      <c r="J17" s="6">
        <v>85219.391439844432</v>
      </c>
      <c r="K17" s="46">
        <f t="shared" si="2"/>
        <v>89390.235216523346</v>
      </c>
      <c r="L17" s="27">
        <f t="shared" si="0"/>
        <v>4170.8437766789139</v>
      </c>
      <c r="M17" s="28">
        <f t="shared" si="3"/>
        <v>86332995.853386253</v>
      </c>
      <c r="N17" s="29">
        <f t="shared" si="1"/>
        <v>17395937.809461225</v>
      </c>
    </row>
    <row r="18" spans="1:14" ht="14.5" x14ac:dyDescent="0.35">
      <c r="A18" s="1">
        <v>13</v>
      </c>
      <c r="B18" s="19">
        <v>1</v>
      </c>
      <c r="C18" s="19">
        <v>0</v>
      </c>
      <c r="D18" s="4">
        <v>0</v>
      </c>
      <c r="E18" s="4">
        <v>1</v>
      </c>
      <c r="F18" s="5">
        <v>63234</v>
      </c>
      <c r="G18" s="4">
        <v>4</v>
      </c>
      <c r="H18" s="4">
        <v>73</v>
      </c>
      <c r="I18" s="4">
        <v>23</v>
      </c>
      <c r="J18" s="6">
        <v>82910.938333322265</v>
      </c>
      <c r="K18" s="46">
        <f t="shared" si="2"/>
        <v>75307.961373652695</v>
      </c>
      <c r="L18" s="27">
        <f t="shared" si="0"/>
        <v>-7602.9769596695696</v>
      </c>
      <c r="M18" s="28">
        <f t="shared" si="3"/>
        <v>138622854.73166955</v>
      </c>
      <c r="N18" s="29">
        <f t="shared" si="1"/>
        <v>57805258.649266332</v>
      </c>
    </row>
    <row r="19" spans="1:14" ht="14.5" x14ac:dyDescent="0.35">
      <c r="A19" s="1">
        <v>14</v>
      </c>
      <c r="B19" s="19">
        <v>0</v>
      </c>
      <c r="C19" s="19">
        <v>1</v>
      </c>
      <c r="D19" s="4">
        <v>0</v>
      </c>
      <c r="E19" s="4">
        <v>0</v>
      </c>
      <c r="F19" s="5">
        <v>60059</v>
      </c>
      <c r="G19" s="4">
        <v>2</v>
      </c>
      <c r="H19" s="4">
        <v>71</v>
      </c>
      <c r="I19" s="4">
        <v>56</v>
      </c>
      <c r="J19" s="6">
        <v>74350.078201812139</v>
      </c>
      <c r="K19" s="46">
        <f t="shared" si="2"/>
        <v>72911.997443423548</v>
      </c>
      <c r="L19" s="27">
        <f t="shared" si="0"/>
        <v>-1438.0807583885908</v>
      </c>
      <c r="M19" s="28">
        <f t="shared" si="3"/>
        <v>38005945.172568642</v>
      </c>
      <c r="N19" s="29">
        <f t="shared" si="1"/>
        <v>2068076.2676475043</v>
      </c>
    </row>
    <row r="20" spans="1:14" ht="14.5" x14ac:dyDescent="0.35">
      <c r="A20" s="1">
        <v>15</v>
      </c>
      <c r="B20" s="19">
        <v>0</v>
      </c>
      <c r="C20" s="19">
        <v>1</v>
      </c>
      <c r="D20" s="4">
        <v>1</v>
      </c>
      <c r="E20" s="4">
        <v>1</v>
      </c>
      <c r="F20" s="5">
        <v>66487</v>
      </c>
      <c r="G20" s="4">
        <v>1</v>
      </c>
      <c r="H20" s="4">
        <v>50</v>
      </c>
      <c r="I20" s="4">
        <v>27</v>
      </c>
      <c r="J20" s="6">
        <v>103595.8285279444</v>
      </c>
      <c r="K20" s="46">
        <f t="shared" si="2"/>
        <v>91851.821318526519</v>
      </c>
      <c r="L20" s="27">
        <f t="shared" si="0"/>
        <v>-11744.007209417876</v>
      </c>
      <c r="M20" s="28">
        <f t="shared" si="3"/>
        <v>106212120.01402508</v>
      </c>
      <c r="N20" s="29">
        <f t="shared" si="1"/>
        <v>137921705.33485904</v>
      </c>
    </row>
    <row r="21" spans="1:14" ht="14.5" x14ac:dyDescent="0.35">
      <c r="A21" s="1">
        <v>16</v>
      </c>
      <c r="B21" s="19">
        <v>1</v>
      </c>
      <c r="C21" s="19">
        <v>0</v>
      </c>
      <c r="D21" s="4">
        <v>0</v>
      </c>
      <c r="E21" s="4">
        <v>1</v>
      </c>
      <c r="F21" s="5">
        <v>49292</v>
      </c>
      <c r="G21" s="4">
        <v>4</v>
      </c>
      <c r="H21" s="4">
        <v>49</v>
      </c>
      <c r="I21" s="4">
        <v>19</v>
      </c>
      <c r="J21" s="6">
        <v>70729.632817377555</v>
      </c>
      <c r="K21" s="46">
        <f t="shared" si="2"/>
        <v>68063.74342841476</v>
      </c>
      <c r="L21" s="27">
        <f t="shared" si="0"/>
        <v>-2665.8893889627943</v>
      </c>
      <c r="M21" s="28">
        <f t="shared" si="3"/>
        <v>82412223.16206412</v>
      </c>
      <c r="N21" s="29">
        <f t="shared" si="1"/>
        <v>7106966.2341844207</v>
      </c>
    </row>
    <row r="22" spans="1:14" ht="14.5" x14ac:dyDescent="0.35">
      <c r="A22" s="1">
        <v>17</v>
      </c>
      <c r="B22" s="19">
        <v>1</v>
      </c>
      <c r="C22" s="19">
        <v>0</v>
      </c>
      <c r="D22" s="4">
        <v>0</v>
      </c>
      <c r="E22" s="4">
        <v>0</v>
      </c>
      <c r="F22" s="5">
        <v>55400</v>
      </c>
      <c r="G22" s="4">
        <v>4</v>
      </c>
      <c r="H22" s="4">
        <v>48</v>
      </c>
      <c r="I22" s="4">
        <v>52</v>
      </c>
      <c r="J22" s="6">
        <v>70051.936911854777</v>
      </c>
      <c r="K22" s="46">
        <f t="shared" si="2"/>
        <v>75290.190599913374</v>
      </c>
      <c r="L22" s="27">
        <f t="shared" si="0"/>
        <v>5238.2536880585976</v>
      </c>
      <c r="M22" s="28">
        <f t="shared" si="3"/>
        <v>62475477.782025196</v>
      </c>
      <c r="N22" s="29">
        <f t="shared" si="1"/>
        <v>27439301.700459499</v>
      </c>
    </row>
    <row r="23" spans="1:14" ht="15.75" customHeight="1" x14ac:dyDescent="0.35">
      <c r="A23" s="1">
        <v>18</v>
      </c>
      <c r="B23" s="19">
        <v>1</v>
      </c>
      <c r="C23" s="19">
        <v>0</v>
      </c>
      <c r="D23" s="4">
        <v>0</v>
      </c>
      <c r="E23" s="4">
        <v>1</v>
      </c>
      <c r="F23" s="5">
        <v>53089</v>
      </c>
      <c r="G23" s="4">
        <v>2</v>
      </c>
      <c r="H23" s="4">
        <v>72</v>
      </c>
      <c r="I23" s="4">
        <v>23</v>
      </c>
      <c r="J23" s="6">
        <v>69403.493405242887</v>
      </c>
      <c r="K23" s="46">
        <f t="shared" si="2"/>
        <v>70788.283289987958</v>
      </c>
      <c r="L23" s="27">
        <f t="shared" si="0"/>
        <v>1384.7898847450706</v>
      </c>
      <c r="M23" s="28">
        <f t="shared" si="3"/>
        <v>14849183.283447552</v>
      </c>
      <c r="N23" s="29">
        <f t="shared" si="1"/>
        <v>1917643.0248922659</v>
      </c>
    </row>
    <row r="24" spans="1:14" ht="15.75" customHeight="1" x14ac:dyDescent="0.35">
      <c r="A24" s="1">
        <v>19</v>
      </c>
      <c r="B24" s="19">
        <v>1</v>
      </c>
      <c r="C24" s="19">
        <v>0</v>
      </c>
      <c r="D24" s="4">
        <v>0</v>
      </c>
      <c r="E24" s="4">
        <v>1</v>
      </c>
      <c r="F24" s="5">
        <v>69345</v>
      </c>
      <c r="G24" s="4">
        <v>3</v>
      </c>
      <c r="H24" s="4">
        <v>79</v>
      </c>
      <c r="I24" s="4">
        <v>56</v>
      </c>
      <c r="J24" s="6">
        <v>84710.532546391652</v>
      </c>
      <c r="K24" s="46">
        <f t="shared" si="2"/>
        <v>86619.815213009162</v>
      </c>
      <c r="L24" s="27">
        <f t="shared" si="0"/>
        <v>1909.2826666175097</v>
      </c>
      <c r="M24" s="28">
        <f t="shared" si="3"/>
        <v>275092.67823628994</v>
      </c>
      <c r="N24" s="29">
        <f t="shared" si="1"/>
        <v>3645360.3010460688</v>
      </c>
    </row>
    <row r="25" spans="1:14" ht="15.75" customHeight="1" x14ac:dyDescent="0.35">
      <c r="A25" s="1">
        <v>20</v>
      </c>
      <c r="B25" s="19">
        <v>1</v>
      </c>
      <c r="C25" s="19">
        <v>0</v>
      </c>
      <c r="D25" s="4">
        <v>1</v>
      </c>
      <c r="E25" s="4">
        <v>1</v>
      </c>
      <c r="F25" s="5">
        <v>63508</v>
      </c>
      <c r="G25" s="4">
        <v>1</v>
      </c>
      <c r="H25" s="4">
        <v>48</v>
      </c>
      <c r="I25" s="4">
        <v>30</v>
      </c>
      <c r="J25" s="6">
        <v>95879.942755851356</v>
      </c>
      <c r="K25" s="46">
        <f t="shared" si="2"/>
        <v>96782.658240860488</v>
      </c>
      <c r="L25" s="27">
        <f t="shared" si="0"/>
        <v>902.71548500913195</v>
      </c>
      <c r="M25" s="28">
        <f t="shared" si="3"/>
        <v>1013177.4910910329</v>
      </c>
      <c r="N25" s="29">
        <f t="shared" si="1"/>
        <v>814895.24687527237</v>
      </c>
    </row>
    <row r="26" spans="1:14" ht="15.75" customHeight="1" x14ac:dyDescent="0.35">
      <c r="A26" s="1">
        <v>21</v>
      </c>
      <c r="B26" s="19">
        <v>1</v>
      </c>
      <c r="C26" s="19">
        <v>0</v>
      </c>
      <c r="D26" s="4">
        <v>0</v>
      </c>
      <c r="E26" s="4">
        <v>0</v>
      </c>
      <c r="F26" s="5">
        <v>60057</v>
      </c>
      <c r="G26" s="4">
        <v>1</v>
      </c>
      <c r="H26" s="4">
        <v>61</v>
      </c>
      <c r="I26" s="4">
        <v>60</v>
      </c>
      <c r="J26" s="6">
        <v>73487.126244826286</v>
      </c>
      <c r="K26" s="46">
        <f t="shared" si="2"/>
        <v>79504.427705340873</v>
      </c>
      <c r="L26" s="27">
        <f t="shared" si="0"/>
        <v>6017.3014605145872</v>
      </c>
      <c r="M26" s="28">
        <f t="shared" si="3"/>
        <v>26158989.700837091</v>
      </c>
      <c r="N26" s="29">
        <f t="shared" si="1"/>
        <v>36207916.866710983</v>
      </c>
    </row>
    <row r="27" spans="1:14" ht="15.75" customHeight="1" x14ac:dyDescent="0.35">
      <c r="A27" s="1">
        <v>22</v>
      </c>
      <c r="B27" s="19">
        <v>1</v>
      </c>
      <c r="C27" s="19">
        <v>0</v>
      </c>
      <c r="D27" s="4">
        <v>0</v>
      </c>
      <c r="E27" s="4">
        <v>0</v>
      </c>
      <c r="F27" s="5">
        <v>52402</v>
      </c>
      <c r="G27" s="4">
        <v>3</v>
      </c>
      <c r="H27" s="4">
        <v>35</v>
      </c>
      <c r="I27" s="4">
        <v>30</v>
      </c>
      <c r="J27" s="6">
        <v>61597.981930605863</v>
      </c>
      <c r="K27" s="46">
        <f t="shared" si="2"/>
        <v>68316.141880732903</v>
      </c>
      <c r="L27" s="27">
        <f t="shared" si="0"/>
        <v>6718.1599501270393</v>
      </c>
      <c r="M27" s="28">
        <f t="shared" si="3"/>
        <v>491202.62246184761</v>
      </c>
      <c r="N27" s="29">
        <f t="shared" si="1"/>
        <v>45133673.115490943</v>
      </c>
    </row>
    <row r="28" spans="1:14" ht="15.75" customHeight="1" x14ac:dyDescent="0.35">
      <c r="A28" s="1">
        <v>23</v>
      </c>
      <c r="B28" s="19">
        <v>0</v>
      </c>
      <c r="C28" s="19">
        <v>1</v>
      </c>
      <c r="D28" s="4">
        <v>0</v>
      </c>
      <c r="E28" s="4">
        <v>1</v>
      </c>
      <c r="F28" s="5">
        <v>60180</v>
      </c>
      <c r="G28" s="4">
        <v>2</v>
      </c>
      <c r="H28" s="4">
        <v>68</v>
      </c>
      <c r="I28" s="4">
        <v>18</v>
      </c>
      <c r="J28" s="6">
        <v>63119.800376689047</v>
      </c>
      <c r="K28" s="46">
        <f t="shared" si="2"/>
        <v>67218.430251628306</v>
      </c>
      <c r="L28" s="27">
        <f t="shared" si="0"/>
        <v>4098.629874939259</v>
      </c>
      <c r="M28" s="28">
        <f t="shared" si="3"/>
        <v>6861937.8148132982</v>
      </c>
      <c r="N28" s="29">
        <f t="shared" si="1"/>
        <v>16798766.851744607</v>
      </c>
    </row>
    <row r="29" spans="1:14" ht="15.75" customHeight="1" x14ac:dyDescent="0.35">
      <c r="A29" s="1">
        <v>24</v>
      </c>
      <c r="B29" s="19">
        <v>1</v>
      </c>
      <c r="C29" s="19">
        <v>0</v>
      </c>
      <c r="D29" s="4">
        <v>1</v>
      </c>
      <c r="E29" s="4">
        <v>0</v>
      </c>
      <c r="F29" s="5">
        <v>53422</v>
      </c>
      <c r="G29" s="4">
        <v>4</v>
      </c>
      <c r="H29" s="4">
        <v>44</v>
      </c>
      <c r="I29" s="4">
        <v>34</v>
      </c>
      <c r="J29" s="6">
        <v>98586.825279776298</v>
      </c>
      <c r="K29" s="46">
        <f t="shared" si="2"/>
        <v>89110.561135292723</v>
      </c>
      <c r="L29" s="27">
        <f t="shared" si="0"/>
        <v>-9476.2641444835754</v>
      </c>
      <c r="M29" s="28">
        <f t="shared" si="3"/>
        <v>184277747.63856184</v>
      </c>
      <c r="N29" s="29">
        <f t="shared" si="1"/>
        <v>89799582.136025026</v>
      </c>
    </row>
    <row r="30" spans="1:14" ht="15.75" customHeight="1" x14ac:dyDescent="0.35">
      <c r="A30" s="1">
        <v>25</v>
      </c>
      <c r="B30" s="19">
        <v>0</v>
      </c>
      <c r="C30" s="19">
        <v>0</v>
      </c>
      <c r="D30" s="4">
        <v>0</v>
      </c>
      <c r="E30" s="4">
        <v>1</v>
      </c>
      <c r="F30" s="5">
        <v>49857</v>
      </c>
      <c r="G30" s="4">
        <v>3</v>
      </c>
      <c r="H30" s="4">
        <v>37</v>
      </c>
      <c r="I30" s="4">
        <v>37</v>
      </c>
      <c r="J30" s="6">
        <v>71502.564059292024</v>
      </c>
      <c r="K30" s="46">
        <f t="shared" si="2"/>
        <v>68392.962679816308</v>
      </c>
      <c r="L30" s="27">
        <f t="shared" si="0"/>
        <v>-3109.6013794757164</v>
      </c>
      <c r="M30" s="28">
        <f t="shared" si="3"/>
        <v>40534394.763337515</v>
      </c>
      <c r="N30" s="29">
        <f t="shared" si="1"/>
        <v>9669620.7392372787</v>
      </c>
    </row>
    <row r="31" spans="1:14" ht="15.75" customHeight="1" x14ac:dyDescent="0.35">
      <c r="A31" s="1">
        <v>26</v>
      </c>
      <c r="B31" s="19">
        <v>0</v>
      </c>
      <c r="C31" s="19">
        <v>1</v>
      </c>
      <c r="D31" s="4">
        <v>0</v>
      </c>
      <c r="E31" s="4">
        <v>0</v>
      </c>
      <c r="F31" s="5">
        <v>48682</v>
      </c>
      <c r="G31" s="4">
        <v>3</v>
      </c>
      <c r="H31" s="4">
        <v>82</v>
      </c>
      <c r="I31" s="4">
        <v>59</v>
      </c>
      <c r="J31" s="6">
        <v>64320.669102470754</v>
      </c>
      <c r="K31" s="46">
        <f t="shared" si="2"/>
        <v>68481.827091726809</v>
      </c>
      <c r="L31" s="27">
        <f t="shared" si="0"/>
        <v>4161.1579892560549</v>
      </c>
      <c r="M31" s="28">
        <f t="shared" si="3"/>
        <v>52863941.798000827</v>
      </c>
      <c r="N31" s="29">
        <f t="shared" si="1"/>
        <v>17315235.811549492</v>
      </c>
    </row>
    <row r="32" spans="1:14" ht="15.75" customHeight="1" x14ac:dyDescent="0.35">
      <c r="A32" s="1">
        <v>27</v>
      </c>
      <c r="B32" s="19">
        <v>1</v>
      </c>
      <c r="C32" s="19">
        <v>0</v>
      </c>
      <c r="D32" s="4">
        <v>0</v>
      </c>
      <c r="E32" s="4">
        <v>0</v>
      </c>
      <c r="F32" s="5">
        <v>48516</v>
      </c>
      <c r="G32" s="4">
        <v>2</v>
      </c>
      <c r="H32" s="4">
        <v>37</v>
      </c>
      <c r="I32" s="4">
        <v>63</v>
      </c>
      <c r="J32" s="6">
        <v>77310.218156090967</v>
      </c>
      <c r="K32" s="46">
        <f t="shared" si="2"/>
        <v>75128.028331532681</v>
      </c>
      <c r="L32" s="27">
        <f t="shared" si="0"/>
        <v>-2182.1898245582852</v>
      </c>
      <c r="M32" s="28">
        <f t="shared" si="3"/>
        <v>40238061.487023167</v>
      </c>
      <c r="N32" s="29">
        <f t="shared" si="1"/>
        <v>4761952.4304057192</v>
      </c>
    </row>
    <row r="33" spans="1:14" ht="15.75" customHeight="1" x14ac:dyDescent="0.35">
      <c r="A33" s="1">
        <v>28</v>
      </c>
      <c r="B33" s="19">
        <v>0</v>
      </c>
      <c r="C33" s="19">
        <v>0</v>
      </c>
      <c r="D33" s="4">
        <v>0</v>
      </c>
      <c r="E33" s="4">
        <v>0</v>
      </c>
      <c r="F33" s="5">
        <v>54363</v>
      </c>
      <c r="G33" s="4">
        <v>3</v>
      </c>
      <c r="H33" s="4">
        <v>44</v>
      </c>
      <c r="I33" s="4">
        <v>55</v>
      </c>
      <c r="J33" s="6">
        <v>74825.198148974916</v>
      </c>
      <c r="K33" s="46">
        <f t="shared" si="2"/>
        <v>70982.629227544137</v>
      </c>
      <c r="L33" s="27">
        <f t="shared" si="0"/>
        <v>-3842.5689214307786</v>
      </c>
      <c r="M33" s="28">
        <f t="shared" si="3"/>
        <v>2756858.745331117</v>
      </c>
      <c r="N33" s="29">
        <f t="shared" si="1"/>
        <v>14765335.915945698</v>
      </c>
    </row>
    <row r="34" spans="1:14" ht="15.75" customHeight="1" x14ac:dyDescent="0.35">
      <c r="A34" s="1">
        <v>29</v>
      </c>
      <c r="B34" s="19">
        <v>0</v>
      </c>
      <c r="C34" s="19">
        <v>0</v>
      </c>
      <c r="D34" s="4">
        <v>0</v>
      </c>
      <c r="E34" s="4">
        <v>1</v>
      </c>
      <c r="F34" s="5">
        <v>39636</v>
      </c>
      <c r="G34" s="4">
        <v>3</v>
      </c>
      <c r="H34" s="4">
        <v>43</v>
      </c>
      <c r="I34" s="4">
        <v>23</v>
      </c>
      <c r="J34" s="6">
        <v>59230.435281045466</v>
      </c>
      <c r="K34" s="46">
        <f t="shared" si="2"/>
        <v>60130.145976342988</v>
      </c>
      <c r="L34" s="27">
        <f t="shared" si="0"/>
        <v>899.71069529752276</v>
      </c>
      <c r="M34" s="28">
        <f t="shared" si="3"/>
        <v>22489215.963236723</v>
      </c>
      <c r="N34" s="29">
        <f t="shared" si="1"/>
        <v>809479.33523275179</v>
      </c>
    </row>
    <row r="35" spans="1:14" ht="15.75" customHeight="1" x14ac:dyDescent="0.35">
      <c r="A35" s="1">
        <v>30</v>
      </c>
      <c r="B35" s="19">
        <v>1</v>
      </c>
      <c r="C35" s="19">
        <v>0</v>
      </c>
      <c r="D35" s="4">
        <v>1</v>
      </c>
      <c r="E35" s="4">
        <v>1</v>
      </c>
      <c r="F35" s="5">
        <v>65172</v>
      </c>
      <c r="G35" s="4">
        <v>1</v>
      </c>
      <c r="H35" s="4">
        <v>44</v>
      </c>
      <c r="I35" s="4">
        <v>31</v>
      </c>
      <c r="J35" s="6">
        <v>107138.140531638</v>
      </c>
      <c r="K35" s="46">
        <f t="shared" si="2"/>
        <v>97807.659293541146</v>
      </c>
      <c r="L35" s="27">
        <f t="shared" si="0"/>
        <v>-9330.4812380968506</v>
      </c>
      <c r="M35" s="28">
        <f t="shared" si="3"/>
        <v>104656826.99408731</v>
      </c>
      <c r="N35" s="29">
        <f t="shared" si="1"/>
        <v>87057880.134477332</v>
      </c>
    </row>
    <row r="36" spans="1:14" ht="15.75" customHeight="1" x14ac:dyDescent="0.35">
      <c r="A36" s="1">
        <v>31</v>
      </c>
      <c r="B36" s="19">
        <v>1</v>
      </c>
      <c r="C36" s="19">
        <v>0</v>
      </c>
      <c r="D36" s="4">
        <v>1</v>
      </c>
      <c r="E36" s="4">
        <v>1</v>
      </c>
      <c r="F36" s="5">
        <v>58529</v>
      </c>
      <c r="G36" s="4">
        <v>1</v>
      </c>
      <c r="H36" s="4">
        <v>65</v>
      </c>
      <c r="I36" s="4">
        <v>22</v>
      </c>
      <c r="J36" s="6">
        <v>102763.61086073873</v>
      </c>
      <c r="K36" s="46">
        <f t="shared" si="2"/>
        <v>92400.560847993504</v>
      </c>
      <c r="L36" s="27">
        <f t="shared" si="0"/>
        <v>-10363.050012745225</v>
      </c>
      <c r="M36" s="28">
        <f t="shared" si="3"/>
        <v>1066198.2743788457</v>
      </c>
      <c r="N36" s="29">
        <f t="shared" si="1"/>
        <v>107392805.56665881</v>
      </c>
    </row>
    <row r="37" spans="1:14" ht="15.75" customHeight="1" x14ac:dyDescent="0.35">
      <c r="A37" s="1">
        <v>32</v>
      </c>
      <c r="B37" s="19">
        <v>1</v>
      </c>
      <c r="C37" s="19">
        <v>0</v>
      </c>
      <c r="D37" s="4">
        <v>0</v>
      </c>
      <c r="E37" s="4">
        <v>0</v>
      </c>
      <c r="F37" s="5">
        <v>50011</v>
      </c>
      <c r="G37" s="4">
        <v>2</v>
      </c>
      <c r="H37" s="4">
        <v>72</v>
      </c>
      <c r="I37" s="4">
        <v>18</v>
      </c>
      <c r="J37" s="6">
        <v>69764.490431631086</v>
      </c>
      <c r="K37" s="46">
        <f t="shared" si="2"/>
        <v>64022.999089873985</v>
      </c>
      <c r="L37" s="27">
        <f t="shared" si="0"/>
        <v>-5741.4913417571006</v>
      </c>
      <c r="M37" s="28">
        <f t="shared" si="3"/>
        <v>21358804.549385518</v>
      </c>
      <c r="N37" s="29">
        <f t="shared" si="1"/>
        <v>32964722.827471752</v>
      </c>
    </row>
    <row r="38" spans="1:14" ht="15.75" customHeight="1" x14ac:dyDescent="0.35">
      <c r="A38" s="1">
        <v>33</v>
      </c>
      <c r="B38" s="19">
        <v>1</v>
      </c>
      <c r="C38" s="19">
        <v>0</v>
      </c>
      <c r="D38" s="4">
        <v>0</v>
      </c>
      <c r="E38" s="4">
        <v>0</v>
      </c>
      <c r="F38" s="5">
        <v>50020</v>
      </c>
      <c r="G38" s="4">
        <v>4</v>
      </c>
      <c r="H38" s="4">
        <v>75</v>
      </c>
      <c r="I38" s="4">
        <v>19</v>
      </c>
      <c r="J38" s="6">
        <v>59889.141347399716</v>
      </c>
      <c r="K38" s="46">
        <f t="shared" si="2"/>
        <v>64216.964874227458</v>
      </c>
      <c r="L38" s="27">
        <f t="shared" si="0"/>
        <v>4327.8235268277422</v>
      </c>
      <c r="M38" s="28">
        <f t="shared" si="3"/>
        <v>101391101.92270379</v>
      </c>
      <c r="N38" s="29">
        <f t="shared" si="1"/>
        <v>18730056.479363717</v>
      </c>
    </row>
    <row r="39" spans="1:14" ht="15.75" customHeight="1" x14ac:dyDescent="0.35">
      <c r="A39" s="1">
        <v>34</v>
      </c>
      <c r="B39" s="19">
        <v>0</v>
      </c>
      <c r="C39" s="19">
        <v>0</v>
      </c>
      <c r="D39" s="4">
        <v>0</v>
      </c>
      <c r="E39" s="4">
        <v>1</v>
      </c>
      <c r="F39" s="5">
        <v>55764</v>
      </c>
      <c r="G39" s="4">
        <v>2</v>
      </c>
      <c r="H39" s="4">
        <v>64</v>
      </c>
      <c r="I39" s="4">
        <v>63</v>
      </c>
      <c r="J39" s="6">
        <v>82356.407817915737</v>
      </c>
      <c r="K39" s="46">
        <f t="shared" si="2"/>
        <v>77723.407688715946</v>
      </c>
      <c r="L39" s="27">
        <f t="shared" si="0"/>
        <v>-4633.0001291997905</v>
      </c>
      <c r="M39" s="28">
        <f t="shared" si="3"/>
        <v>80296360.594422638</v>
      </c>
      <c r="N39" s="29">
        <f t="shared" si="1"/>
        <v>21464690.197165277</v>
      </c>
    </row>
    <row r="40" spans="1:14" ht="15.75" customHeight="1" x14ac:dyDescent="0.35">
      <c r="A40" s="1">
        <v>35</v>
      </c>
      <c r="B40" s="19">
        <v>1</v>
      </c>
      <c r="C40" s="19">
        <v>0</v>
      </c>
      <c r="D40" s="4">
        <v>1</v>
      </c>
      <c r="E40" s="4">
        <v>1</v>
      </c>
      <c r="F40" s="5">
        <v>60894</v>
      </c>
      <c r="G40" s="4">
        <v>4</v>
      </c>
      <c r="H40" s="4">
        <v>80</v>
      </c>
      <c r="I40" s="4">
        <v>28</v>
      </c>
      <c r="J40" s="6">
        <v>118651.89467975884</v>
      </c>
      <c r="K40" s="46">
        <f t="shared" si="2"/>
        <v>94880.314031767761</v>
      </c>
      <c r="L40" s="27">
        <f t="shared" si="0"/>
        <v>-23771.580647991083</v>
      </c>
      <c r="M40" s="28">
        <f t="shared" si="3"/>
        <v>366285264.27425754</v>
      </c>
      <c r="N40" s="29">
        <f t="shared" si="1"/>
        <v>565088046.50394416</v>
      </c>
    </row>
    <row r="41" spans="1:14" ht="15.75" customHeight="1" x14ac:dyDescent="0.35">
      <c r="A41" s="1">
        <v>36</v>
      </c>
      <c r="B41" s="19">
        <v>0</v>
      </c>
      <c r="C41" s="19">
        <v>0</v>
      </c>
      <c r="D41" s="4">
        <v>0</v>
      </c>
      <c r="E41" s="4">
        <v>1</v>
      </c>
      <c r="F41" s="5">
        <v>42259</v>
      </c>
      <c r="G41" s="4">
        <v>4</v>
      </c>
      <c r="H41" s="4">
        <v>37</v>
      </c>
      <c r="I41" s="4">
        <v>19</v>
      </c>
      <c r="J41" s="6">
        <v>66762.27178435681</v>
      </c>
      <c r="K41" s="46">
        <f t="shared" si="2"/>
        <v>60271.785300422875</v>
      </c>
      <c r="L41" s="27">
        <f t="shared" si="0"/>
        <v>-6490.4864839339352</v>
      </c>
      <c r="M41" s="28">
        <f t="shared" si="3"/>
        <v>298636215.50700998</v>
      </c>
      <c r="N41" s="29">
        <f t="shared" si="1"/>
        <v>42126414.798129097</v>
      </c>
    </row>
    <row r="42" spans="1:14" ht="15.75" customHeight="1" x14ac:dyDescent="0.35">
      <c r="A42" s="1">
        <v>37</v>
      </c>
      <c r="B42" s="19">
        <v>0</v>
      </c>
      <c r="C42" s="19">
        <v>0</v>
      </c>
      <c r="D42" s="4">
        <v>0</v>
      </c>
      <c r="E42" s="4">
        <v>0</v>
      </c>
      <c r="F42" s="5">
        <v>59978</v>
      </c>
      <c r="G42" s="4">
        <v>2</v>
      </c>
      <c r="H42" s="4">
        <v>75</v>
      </c>
      <c r="I42" s="4">
        <v>62</v>
      </c>
      <c r="J42" s="6">
        <v>79454.739467094565</v>
      </c>
      <c r="K42" s="46">
        <f t="shared" si="2"/>
        <v>75246.727492760547</v>
      </c>
      <c r="L42" s="27">
        <f t="shared" si="0"/>
        <v>-4208.0119743340183</v>
      </c>
      <c r="M42" s="28">
        <f t="shared" si="3"/>
        <v>5209689.886973381</v>
      </c>
      <c r="N42" s="29">
        <f t="shared" si="1"/>
        <v>17707364.776138484</v>
      </c>
    </row>
    <row r="43" spans="1:14" ht="15.75" customHeight="1" x14ac:dyDescent="0.35">
      <c r="A43" s="1">
        <v>38</v>
      </c>
      <c r="B43" s="19">
        <v>1</v>
      </c>
      <c r="C43" s="19">
        <v>0</v>
      </c>
      <c r="D43" s="4">
        <v>0</v>
      </c>
      <c r="E43" s="4">
        <v>1</v>
      </c>
      <c r="F43" s="5">
        <v>47129</v>
      </c>
      <c r="G43" s="4">
        <v>1</v>
      </c>
      <c r="H43" s="4">
        <v>41</v>
      </c>
      <c r="I43" s="4">
        <v>26</v>
      </c>
      <c r="J43" s="6">
        <v>66079.850099108749</v>
      </c>
      <c r="K43" s="46">
        <f t="shared" si="2"/>
        <v>69015.8739183664</v>
      </c>
      <c r="L43" s="27">
        <f t="shared" si="0"/>
        <v>2936.0238192576508</v>
      </c>
      <c r="M43" s="28">
        <f t="shared" si="3"/>
        <v>51037247.42011895</v>
      </c>
      <c r="N43" s="29">
        <f t="shared" si="1"/>
        <v>8620235.8672482818</v>
      </c>
    </row>
    <row r="44" spans="1:14" ht="15.75" customHeight="1" x14ac:dyDescent="0.35">
      <c r="A44" s="1">
        <v>39</v>
      </c>
      <c r="B44" s="19">
        <v>1</v>
      </c>
      <c r="C44" s="19">
        <v>0</v>
      </c>
      <c r="D44" s="4">
        <v>1</v>
      </c>
      <c r="E44" s="4">
        <v>1</v>
      </c>
      <c r="F44" s="5">
        <v>57485</v>
      </c>
      <c r="G44" s="4">
        <v>1</v>
      </c>
      <c r="H44" s="4">
        <v>77</v>
      </c>
      <c r="I44" s="4">
        <v>35</v>
      </c>
      <c r="J44" s="6">
        <v>103774.34357263785</v>
      </c>
      <c r="K44" s="46">
        <f t="shared" si="2"/>
        <v>95251.497697461164</v>
      </c>
      <c r="L44" s="27">
        <f t="shared" si="0"/>
        <v>-8522.8458751766884</v>
      </c>
      <c r="M44" s="28">
        <f t="shared" si="3"/>
        <v>131305694.67402573</v>
      </c>
      <c r="N44" s="29">
        <f t="shared" si="1"/>
        <v>72638901.812016293</v>
      </c>
    </row>
    <row r="45" spans="1:14" ht="15.75" customHeight="1" x14ac:dyDescent="0.35">
      <c r="A45" s="1">
        <v>40</v>
      </c>
      <c r="B45" s="19">
        <v>1</v>
      </c>
      <c r="C45" s="19">
        <v>0</v>
      </c>
      <c r="D45" s="4">
        <v>1</v>
      </c>
      <c r="E45" s="4">
        <v>1</v>
      </c>
      <c r="F45" s="5">
        <v>62593</v>
      </c>
      <c r="G45" s="4">
        <v>3</v>
      </c>
      <c r="H45" s="4">
        <v>71</v>
      </c>
      <c r="I45" s="4">
        <v>60</v>
      </c>
      <c r="J45" s="6">
        <v>112716.44486928236</v>
      </c>
      <c r="K45" s="46">
        <f t="shared" si="2"/>
        <v>103995.58347642138</v>
      </c>
      <c r="L45" s="27">
        <f t="shared" si="0"/>
        <v>-8720.8613928609848</v>
      </c>
      <c r="M45" s="28">
        <f t="shared" si="3"/>
        <v>39210.14524377988</v>
      </c>
      <c r="N45" s="29">
        <f t="shared" si="1"/>
        <v>76053423.433493242</v>
      </c>
    </row>
    <row r="46" spans="1:14" ht="15.75" customHeight="1" x14ac:dyDescent="0.35">
      <c r="A46" s="1">
        <v>41</v>
      </c>
      <c r="B46" s="19">
        <v>1</v>
      </c>
      <c r="C46" s="19">
        <v>0</v>
      </c>
      <c r="D46" s="4">
        <v>0</v>
      </c>
      <c r="E46" s="4">
        <v>0</v>
      </c>
      <c r="F46" s="5">
        <v>48913</v>
      </c>
      <c r="G46" s="4">
        <v>3</v>
      </c>
      <c r="H46" s="4">
        <v>41</v>
      </c>
      <c r="I46" s="4">
        <v>24</v>
      </c>
      <c r="J46" s="6">
        <v>62819.162505208762</v>
      </c>
      <c r="K46" s="46">
        <f t="shared" si="2"/>
        <v>65164.975421387106</v>
      </c>
      <c r="L46" s="27">
        <f t="shared" si="0"/>
        <v>2345.8129161783436</v>
      </c>
      <c r="M46" s="28">
        <f t="shared" si="3"/>
        <v>122471280.2623511</v>
      </c>
      <c r="N46" s="29">
        <f t="shared" si="1"/>
        <v>5502838.2377091441</v>
      </c>
    </row>
    <row r="47" spans="1:14" ht="15.75" customHeight="1" x14ac:dyDescent="0.35">
      <c r="A47" s="1">
        <v>42</v>
      </c>
      <c r="B47" s="19">
        <v>0</v>
      </c>
      <c r="C47" s="19">
        <v>1</v>
      </c>
      <c r="D47" s="4">
        <v>0</v>
      </c>
      <c r="E47" s="4">
        <v>0</v>
      </c>
      <c r="F47" s="5">
        <v>66101</v>
      </c>
      <c r="G47" s="4">
        <v>4</v>
      </c>
      <c r="H47" s="4">
        <v>81</v>
      </c>
      <c r="I47" s="4">
        <v>31</v>
      </c>
      <c r="J47" s="6">
        <v>55470.549818771236</v>
      </c>
      <c r="K47" s="46">
        <f t="shared" si="2"/>
        <v>69072.401677708534</v>
      </c>
      <c r="L47" s="27">
        <f t="shared" si="0"/>
        <v>13601.851858937298</v>
      </c>
      <c r="M47" s="28">
        <f t="shared" si="3"/>
        <v>126698412.68090612</v>
      </c>
      <c r="N47" s="29">
        <f t="shared" si="1"/>
        <v>185010373.99247602</v>
      </c>
    </row>
    <row r="48" spans="1:14" ht="15.75" customHeight="1" x14ac:dyDescent="0.35">
      <c r="A48" s="1">
        <v>43</v>
      </c>
      <c r="B48" s="19">
        <v>0</v>
      </c>
      <c r="C48" s="19">
        <v>1</v>
      </c>
      <c r="D48" s="4">
        <v>0</v>
      </c>
      <c r="E48" s="4">
        <v>1</v>
      </c>
      <c r="F48" s="5">
        <v>49622</v>
      </c>
      <c r="G48" s="4">
        <v>2</v>
      </c>
      <c r="H48" s="4">
        <v>73</v>
      </c>
      <c r="I48" s="4">
        <v>41</v>
      </c>
      <c r="J48" s="6">
        <v>69510.049822114976</v>
      </c>
      <c r="K48" s="46">
        <f t="shared" si="2"/>
        <v>68387.882647911698</v>
      </c>
      <c r="L48" s="27">
        <f t="shared" si="0"/>
        <v>-1122.1671742032777</v>
      </c>
      <c r="M48" s="28">
        <f t="shared" si="3"/>
        <v>216796736.48828593</v>
      </c>
      <c r="N48" s="29">
        <f t="shared" si="1"/>
        <v>1259259.1668593693</v>
      </c>
    </row>
    <row r="49" spans="1:14" ht="15.75" customHeight="1" x14ac:dyDescent="0.35">
      <c r="A49" s="1">
        <v>44</v>
      </c>
      <c r="B49" s="19">
        <v>0</v>
      </c>
      <c r="C49" s="19">
        <v>1</v>
      </c>
      <c r="D49" s="4">
        <v>0</v>
      </c>
      <c r="E49" s="4">
        <v>0</v>
      </c>
      <c r="F49" s="5">
        <v>59386</v>
      </c>
      <c r="G49" s="4">
        <v>4</v>
      </c>
      <c r="H49" s="4">
        <v>46</v>
      </c>
      <c r="I49" s="4">
        <v>37</v>
      </c>
      <c r="J49" s="6">
        <v>68064.763047522632</v>
      </c>
      <c r="K49" s="46">
        <f t="shared" si="2"/>
        <v>67721.429719036722</v>
      </c>
      <c r="L49" s="27">
        <f t="shared" si="0"/>
        <v>-343.3333284859109</v>
      </c>
      <c r="M49" s="28">
        <f t="shared" si="3"/>
        <v>606582.15923490305</v>
      </c>
      <c r="N49" s="29">
        <f t="shared" si="1"/>
        <v>117877.7744492144</v>
      </c>
    </row>
    <row r="50" spans="1:14" ht="15.75" customHeight="1" x14ac:dyDescent="0.35">
      <c r="A50" s="1">
        <v>45</v>
      </c>
      <c r="B50" s="19">
        <v>1</v>
      </c>
      <c r="C50" s="19">
        <v>0</v>
      </c>
      <c r="D50" s="4">
        <v>0</v>
      </c>
      <c r="E50" s="4">
        <v>1</v>
      </c>
      <c r="F50" s="5">
        <v>66050</v>
      </c>
      <c r="G50" s="4">
        <v>1</v>
      </c>
      <c r="H50" s="4">
        <v>35</v>
      </c>
      <c r="I50" s="4">
        <v>38</v>
      </c>
      <c r="J50" s="6">
        <v>69116.925539992662</v>
      </c>
      <c r="K50" s="46">
        <f t="shared" si="2"/>
        <v>80689.669808556835</v>
      </c>
      <c r="L50" s="27">
        <f t="shared" si="0"/>
        <v>11572.744268564173</v>
      </c>
      <c r="M50" s="28">
        <f t="shared" si="3"/>
        <v>141992905.2989189</v>
      </c>
      <c r="N50" s="29">
        <f t="shared" si="1"/>
        <v>133928409.9055849</v>
      </c>
    </row>
    <row r="51" spans="1:14" ht="15.75" customHeight="1" x14ac:dyDescent="0.35">
      <c r="A51" s="1">
        <v>46</v>
      </c>
      <c r="B51" s="19">
        <v>1</v>
      </c>
      <c r="C51" s="19">
        <v>0</v>
      </c>
      <c r="D51" s="4">
        <v>0</v>
      </c>
      <c r="E51" s="4">
        <v>1</v>
      </c>
      <c r="F51" s="5">
        <v>59492</v>
      </c>
      <c r="G51" s="4">
        <v>1</v>
      </c>
      <c r="H51" s="4">
        <v>69</v>
      </c>
      <c r="I51" s="4">
        <v>55</v>
      </c>
      <c r="J51" s="6">
        <v>86354.839861978282</v>
      </c>
      <c r="K51" s="46">
        <f t="shared" si="2"/>
        <v>82005.932843580915</v>
      </c>
      <c r="L51" s="27">
        <f t="shared" si="0"/>
        <v>-4348.9070183973672</v>
      </c>
      <c r="M51" s="28">
        <f t="shared" si="3"/>
        <v>253498979.70360407</v>
      </c>
      <c r="N51" s="29">
        <f t="shared" si="1"/>
        <v>18912992.254665878</v>
      </c>
    </row>
    <row r="52" spans="1:14" ht="15.75" customHeight="1" x14ac:dyDescent="0.35">
      <c r="A52" s="1">
        <v>47</v>
      </c>
      <c r="B52" s="19">
        <v>1</v>
      </c>
      <c r="C52" s="19">
        <v>0</v>
      </c>
      <c r="D52" s="4">
        <v>0</v>
      </c>
      <c r="E52" s="4">
        <v>0</v>
      </c>
      <c r="F52" s="5">
        <v>61134</v>
      </c>
      <c r="G52" s="4">
        <v>3</v>
      </c>
      <c r="H52" s="4">
        <v>72</v>
      </c>
      <c r="I52" s="4">
        <v>18</v>
      </c>
      <c r="J52" s="6">
        <v>60456.691956496703</v>
      </c>
      <c r="K52" s="46">
        <f t="shared" si="2"/>
        <v>69017.028702409734</v>
      </c>
      <c r="L52" s="27">
        <f t="shared" si="0"/>
        <v>8560.3367459130313</v>
      </c>
      <c r="M52" s="28">
        <f t="shared" si="3"/>
        <v>166648574.56638691</v>
      </c>
      <c r="N52" s="29">
        <f t="shared" si="1"/>
        <v>73279365.203428909</v>
      </c>
    </row>
    <row r="53" spans="1:14" ht="15.75" customHeight="1" x14ac:dyDescent="0.35">
      <c r="A53" s="1">
        <v>48</v>
      </c>
      <c r="B53" s="19">
        <v>0</v>
      </c>
      <c r="C53" s="19">
        <v>0</v>
      </c>
      <c r="D53" s="4">
        <v>0</v>
      </c>
      <c r="E53" s="4">
        <v>0</v>
      </c>
      <c r="F53" s="5">
        <v>61956</v>
      </c>
      <c r="G53" s="4">
        <v>4</v>
      </c>
      <c r="H53" s="4">
        <v>54</v>
      </c>
      <c r="I53" s="4">
        <v>28</v>
      </c>
      <c r="J53" s="6">
        <v>71791.284407459563</v>
      </c>
      <c r="K53" s="46">
        <f t="shared" si="2"/>
        <v>67354.61424139954</v>
      </c>
      <c r="L53" s="27">
        <f t="shared" si="0"/>
        <v>-4436.6701660600229</v>
      </c>
      <c r="M53" s="28">
        <f t="shared" si="3"/>
        <v>168922188.66987535</v>
      </c>
      <c r="N53" s="29">
        <f t="shared" si="1"/>
        <v>19684042.16240707</v>
      </c>
    </row>
    <row r="54" spans="1:14" ht="15.75" customHeight="1" x14ac:dyDescent="0.35">
      <c r="A54" s="1">
        <v>49</v>
      </c>
      <c r="B54" s="19">
        <v>0</v>
      </c>
      <c r="C54" s="19">
        <v>1</v>
      </c>
      <c r="D54" s="4">
        <v>0</v>
      </c>
      <c r="E54" s="4">
        <v>0</v>
      </c>
      <c r="F54" s="5">
        <v>46086</v>
      </c>
      <c r="G54" s="4">
        <v>4</v>
      </c>
      <c r="H54" s="4">
        <v>50</v>
      </c>
      <c r="I54" s="4">
        <v>60</v>
      </c>
      <c r="J54" s="6">
        <v>67626.888443433185</v>
      </c>
      <c r="K54" s="46">
        <f t="shared" si="2"/>
        <v>67656.266029351507</v>
      </c>
      <c r="L54" s="27">
        <f t="shared" si="0"/>
        <v>29.377585918322438</v>
      </c>
      <c r="M54" s="28">
        <f t="shared" si="3"/>
        <v>19945582.522950832</v>
      </c>
      <c r="N54" s="29">
        <f t="shared" si="1"/>
        <v>863.04255438841687</v>
      </c>
    </row>
    <row r="55" spans="1:14" ht="15.75" customHeight="1" x14ac:dyDescent="0.35">
      <c r="A55" s="1">
        <v>50</v>
      </c>
      <c r="B55" s="19">
        <v>0</v>
      </c>
      <c r="C55" s="19">
        <v>1</v>
      </c>
      <c r="D55" s="4">
        <v>1</v>
      </c>
      <c r="E55" s="4">
        <v>1</v>
      </c>
      <c r="F55" s="5">
        <v>61481</v>
      </c>
      <c r="G55" s="4">
        <v>3</v>
      </c>
      <c r="H55" s="4">
        <v>79</v>
      </c>
      <c r="I55" s="4">
        <v>36</v>
      </c>
      <c r="J55" s="6">
        <v>99794.403925129576</v>
      </c>
      <c r="K55" s="46">
        <f t="shared" si="2"/>
        <v>91757.611429121083</v>
      </c>
      <c r="L55" s="27">
        <f t="shared" si="0"/>
        <v>-8036.7924960084929</v>
      </c>
      <c r="M55" s="28">
        <f t="shared" si="3"/>
        <v>65063099.79057125</v>
      </c>
      <c r="N55" s="29">
        <f t="shared" si="1"/>
        <v>64590033.623898424</v>
      </c>
    </row>
    <row r="56" spans="1:14" ht="15.75" customHeight="1" x14ac:dyDescent="0.35">
      <c r="A56" s="1">
        <v>51</v>
      </c>
      <c r="B56" s="19">
        <v>1</v>
      </c>
      <c r="C56" s="19">
        <v>0</v>
      </c>
      <c r="D56" s="4">
        <v>0</v>
      </c>
      <c r="E56" s="4">
        <v>0</v>
      </c>
      <c r="F56" s="5">
        <v>55727</v>
      </c>
      <c r="G56" s="4">
        <v>3</v>
      </c>
      <c r="H56" s="4">
        <v>79</v>
      </c>
      <c r="I56" s="4">
        <v>18</v>
      </c>
      <c r="J56" s="6">
        <v>70350.789367063539</v>
      </c>
      <c r="K56" s="46">
        <f t="shared" si="2"/>
        <v>66549.698052107473</v>
      </c>
      <c r="L56" s="27">
        <f t="shared" si="0"/>
        <v>-3801.0913149560656</v>
      </c>
      <c r="M56" s="28">
        <f t="shared" si="3"/>
        <v>17941164.495168928</v>
      </c>
      <c r="N56" s="29">
        <f t="shared" si="1"/>
        <v>14448295.184634432</v>
      </c>
    </row>
    <row r="57" spans="1:14" ht="15.75" customHeight="1" x14ac:dyDescent="0.35">
      <c r="A57" s="1">
        <v>52</v>
      </c>
      <c r="B57" s="19">
        <v>0</v>
      </c>
      <c r="C57" s="19">
        <v>0</v>
      </c>
      <c r="D57" s="4">
        <v>0</v>
      </c>
      <c r="E57" s="4">
        <v>0</v>
      </c>
      <c r="F57" s="5">
        <v>61576</v>
      </c>
      <c r="G57" s="4">
        <v>2</v>
      </c>
      <c r="H57" s="4">
        <v>73</v>
      </c>
      <c r="I57" s="4">
        <v>21</v>
      </c>
      <c r="J57" s="6">
        <v>58818.766091953577</v>
      </c>
      <c r="K57" s="46">
        <f t="shared" si="2"/>
        <v>65359.111858244505</v>
      </c>
      <c r="L57" s="27">
        <f t="shared" si="0"/>
        <v>6540.3457662909277</v>
      </c>
      <c r="M57" s="28">
        <f t="shared" si="3"/>
        <v>106945320.90539034</v>
      </c>
      <c r="N57" s="29">
        <f t="shared" si="1"/>
        <v>42776122.742639661</v>
      </c>
    </row>
    <row r="58" spans="1:14" ht="15.75" customHeight="1" x14ac:dyDescent="0.35">
      <c r="A58" s="1">
        <v>53</v>
      </c>
      <c r="B58" s="19">
        <v>1</v>
      </c>
      <c r="C58" s="19">
        <v>0</v>
      </c>
      <c r="D58" s="4">
        <v>1</v>
      </c>
      <c r="E58" s="4">
        <v>1</v>
      </c>
      <c r="F58" s="5">
        <v>57563</v>
      </c>
      <c r="G58" s="4">
        <v>1</v>
      </c>
      <c r="H58" s="4">
        <v>64</v>
      </c>
      <c r="I58" s="4">
        <v>48</v>
      </c>
      <c r="J58" s="6">
        <v>86487.575942499592</v>
      </c>
      <c r="K58" s="46">
        <f t="shared" si="2"/>
        <v>98700.430822944021</v>
      </c>
      <c r="L58" s="27">
        <f t="shared" si="0"/>
        <v>12212.854880444429</v>
      </c>
      <c r="M58" s="28">
        <f t="shared" si="3"/>
        <v>32177359.650154538</v>
      </c>
      <c r="N58" s="29">
        <f t="shared" si="1"/>
        <v>149153824.33079532</v>
      </c>
    </row>
    <row r="59" spans="1:14" ht="15.75" customHeight="1" x14ac:dyDescent="0.35">
      <c r="A59" s="1">
        <v>54</v>
      </c>
      <c r="B59" s="19">
        <v>0</v>
      </c>
      <c r="C59" s="19">
        <v>1</v>
      </c>
      <c r="D59" s="4">
        <v>1</v>
      </c>
      <c r="E59" s="4">
        <v>1</v>
      </c>
      <c r="F59" s="5">
        <v>58288</v>
      </c>
      <c r="G59" s="4">
        <v>3</v>
      </c>
      <c r="H59" s="4">
        <v>84</v>
      </c>
      <c r="I59" s="4">
        <v>36</v>
      </c>
      <c r="J59" s="6">
        <v>92378.502640870283</v>
      </c>
      <c r="K59" s="46">
        <f t="shared" si="2"/>
        <v>90297.412728442985</v>
      </c>
      <c r="L59" s="27">
        <f t="shared" si="0"/>
        <v>-2081.0899124272983</v>
      </c>
      <c r="M59" s="28">
        <f t="shared" si="3"/>
        <v>204316857.74166477</v>
      </c>
      <c r="N59" s="29">
        <f t="shared" si="1"/>
        <v>4330935.22360666</v>
      </c>
    </row>
    <row r="60" spans="1:14" ht="15.75" customHeight="1" x14ac:dyDescent="0.35">
      <c r="A60" s="1">
        <v>55</v>
      </c>
      <c r="B60" s="19">
        <v>0</v>
      </c>
      <c r="C60" s="19">
        <v>0</v>
      </c>
      <c r="D60" s="4">
        <v>0</v>
      </c>
      <c r="E60" s="4">
        <v>0</v>
      </c>
      <c r="F60" s="5">
        <v>55282</v>
      </c>
      <c r="G60" s="4">
        <v>3</v>
      </c>
      <c r="H60" s="4">
        <v>60</v>
      </c>
      <c r="I60" s="4">
        <v>40</v>
      </c>
      <c r="J60" s="6">
        <v>73281.550988255811</v>
      </c>
      <c r="K60" s="46">
        <f t="shared" si="2"/>
        <v>67455.096150951416</v>
      </c>
      <c r="L60" s="27">
        <f t="shared" si="0"/>
        <v>-5826.4548373043945</v>
      </c>
      <c r="M60" s="28">
        <f t="shared" si="3"/>
        <v>14027758.420499617</v>
      </c>
      <c r="N60" s="29">
        <f t="shared" si="1"/>
        <v>33947575.971147776</v>
      </c>
    </row>
    <row r="61" spans="1:14" ht="15.75" customHeight="1" x14ac:dyDescent="0.35">
      <c r="A61" s="1">
        <v>56</v>
      </c>
      <c r="B61" s="19">
        <v>0</v>
      </c>
      <c r="C61" s="19">
        <v>0</v>
      </c>
      <c r="D61" s="4">
        <v>1</v>
      </c>
      <c r="E61" s="4">
        <v>1</v>
      </c>
      <c r="F61" s="5">
        <v>66624</v>
      </c>
      <c r="G61" s="4">
        <v>1</v>
      </c>
      <c r="H61" s="4">
        <v>63</v>
      </c>
      <c r="I61" s="4">
        <v>58</v>
      </c>
      <c r="J61" s="6">
        <v>110438.17063632957</v>
      </c>
      <c r="K61" s="46">
        <f t="shared" si="2"/>
        <v>100725.64349992778</v>
      </c>
      <c r="L61" s="27">
        <f t="shared" si="0"/>
        <v>-9712.5271364017826</v>
      </c>
      <c r="M61" s="28">
        <f t="shared" si="3"/>
        <v>15101557.91381206</v>
      </c>
      <c r="N61" s="29">
        <f t="shared" si="1"/>
        <v>94333183.375341013</v>
      </c>
    </row>
    <row r="62" spans="1:14" ht="15.75" customHeight="1" x14ac:dyDescent="0.35">
      <c r="A62" s="1">
        <v>57</v>
      </c>
      <c r="B62" s="19">
        <v>1</v>
      </c>
      <c r="C62" s="19">
        <v>0</v>
      </c>
      <c r="D62" s="4">
        <v>0</v>
      </c>
      <c r="E62" s="4">
        <v>0</v>
      </c>
      <c r="F62" s="5">
        <v>59443</v>
      </c>
      <c r="G62" s="4">
        <v>3</v>
      </c>
      <c r="H62" s="4">
        <v>52</v>
      </c>
      <c r="I62" s="4">
        <v>58</v>
      </c>
      <c r="J62" s="6">
        <v>67485.098184823364</v>
      </c>
      <c r="K62" s="46">
        <f t="shared" si="2"/>
        <v>78684.05723785398</v>
      </c>
      <c r="L62" s="27">
        <f t="shared" si="0"/>
        <v>11198.959053030616</v>
      </c>
      <c r="M62" s="28">
        <f t="shared" si="3"/>
        <v>437290254.65082192</v>
      </c>
      <c r="N62" s="29">
        <f t="shared" si="1"/>
        <v>125416683.87145638</v>
      </c>
    </row>
    <row r="63" spans="1:14" ht="15.75" customHeight="1" x14ac:dyDescent="0.35">
      <c r="A63" s="1">
        <v>58</v>
      </c>
      <c r="B63" s="19">
        <v>0</v>
      </c>
      <c r="C63" s="19">
        <v>1</v>
      </c>
      <c r="D63" s="4">
        <v>1</v>
      </c>
      <c r="E63" s="4">
        <v>1</v>
      </c>
      <c r="F63" s="5">
        <v>51937</v>
      </c>
      <c r="G63" s="4">
        <v>3</v>
      </c>
      <c r="H63" s="4">
        <v>64</v>
      </c>
      <c r="I63" s="4">
        <v>18</v>
      </c>
      <c r="J63" s="6">
        <v>92518.365386437115</v>
      </c>
      <c r="K63" s="46">
        <f t="shared" si="2"/>
        <v>82841.46009016574</v>
      </c>
      <c r="L63" s="27">
        <f t="shared" si="0"/>
        <v>-9676.9052962713758</v>
      </c>
      <c r="M63" s="28">
        <f t="shared" si="3"/>
        <v>435801712.33045787</v>
      </c>
      <c r="N63" s="29">
        <f t="shared" si="1"/>
        <v>93642496.113004997</v>
      </c>
    </row>
    <row r="64" spans="1:14" ht="15.75" customHeight="1" x14ac:dyDescent="0.35">
      <c r="A64" s="1">
        <v>59</v>
      </c>
      <c r="B64" s="19">
        <v>0</v>
      </c>
      <c r="C64" s="19">
        <v>1</v>
      </c>
      <c r="D64" s="4">
        <v>1</v>
      </c>
      <c r="E64" s="4">
        <v>0</v>
      </c>
      <c r="F64" s="5">
        <v>46477</v>
      </c>
      <c r="G64" s="4">
        <v>3</v>
      </c>
      <c r="H64" s="4">
        <v>37</v>
      </c>
      <c r="I64" s="4">
        <v>53</v>
      </c>
      <c r="J64" s="6">
        <v>72977.627345017623</v>
      </c>
      <c r="K64" s="46">
        <f t="shared" si="2"/>
        <v>85456.720005223964</v>
      </c>
      <c r="L64" s="27">
        <f t="shared" si="0"/>
        <v>12479.092660206341</v>
      </c>
      <c r="M64" s="28">
        <f t="shared" si="3"/>
        <v>490888245.44744474</v>
      </c>
      <c r="N64" s="29">
        <f t="shared" si="1"/>
        <v>155727753.62201577</v>
      </c>
    </row>
    <row r="65" spans="1:14" ht="15.75" customHeight="1" x14ac:dyDescent="0.35">
      <c r="A65" s="1">
        <v>60</v>
      </c>
      <c r="B65" s="19">
        <v>0</v>
      </c>
      <c r="C65" s="19">
        <v>0</v>
      </c>
      <c r="D65" s="4">
        <v>0</v>
      </c>
      <c r="E65" s="4">
        <v>0</v>
      </c>
      <c r="F65" s="5">
        <v>62470</v>
      </c>
      <c r="G65" s="4">
        <v>3</v>
      </c>
      <c r="H65" s="4">
        <v>60</v>
      </c>
      <c r="I65" s="4">
        <v>34</v>
      </c>
      <c r="J65" s="6">
        <v>64770.749832242378</v>
      </c>
      <c r="K65" s="46">
        <f t="shared" si="2"/>
        <v>69147.503928436025</v>
      </c>
      <c r="L65" s="27">
        <f t="shared" si="0"/>
        <v>4376.7540961936465</v>
      </c>
      <c r="M65" s="28">
        <f t="shared" si="3"/>
        <v>65647890.205887288</v>
      </c>
      <c r="N65" s="29">
        <f t="shared" si="1"/>
        <v>19155976.418547865</v>
      </c>
    </row>
    <row r="66" spans="1:14" ht="15.75" customHeight="1" x14ac:dyDescent="0.35">
      <c r="A66" s="1">
        <v>61</v>
      </c>
      <c r="B66" s="19">
        <v>1</v>
      </c>
      <c r="C66" s="19">
        <v>0</v>
      </c>
      <c r="D66" s="4">
        <v>0</v>
      </c>
      <c r="E66" s="4">
        <v>1</v>
      </c>
      <c r="F66" s="5">
        <v>51123</v>
      </c>
      <c r="G66" s="4">
        <v>2</v>
      </c>
      <c r="H66" s="4">
        <v>52</v>
      </c>
      <c r="I66" s="4">
        <v>43</v>
      </c>
      <c r="J66" s="6">
        <v>74845.871285437635</v>
      </c>
      <c r="K66" s="46">
        <f t="shared" si="2"/>
        <v>75152.310927044935</v>
      </c>
      <c r="L66" s="27">
        <f t="shared" si="0"/>
        <v>306.43964160729956</v>
      </c>
      <c r="M66" s="28">
        <f t="shared" si="3"/>
        <v>16567459.759214552</v>
      </c>
      <c r="N66" s="29">
        <f t="shared" si="1"/>
        <v>93905.253948410202</v>
      </c>
    </row>
    <row r="67" spans="1:14" ht="15.75" customHeight="1" x14ac:dyDescent="0.35">
      <c r="A67" s="1">
        <v>62</v>
      </c>
      <c r="B67" s="19">
        <v>0</v>
      </c>
      <c r="C67" s="19">
        <v>1</v>
      </c>
      <c r="D67" s="4">
        <v>0</v>
      </c>
      <c r="E67" s="4">
        <v>1</v>
      </c>
      <c r="F67" s="5">
        <v>56301</v>
      </c>
      <c r="G67" s="4">
        <v>3</v>
      </c>
      <c r="H67" s="4">
        <v>58</v>
      </c>
      <c r="I67" s="4">
        <v>25</v>
      </c>
      <c r="J67" s="6">
        <v>59913.312427012497</v>
      </c>
      <c r="K67" s="46">
        <f t="shared" si="2"/>
        <v>67286.767299538173</v>
      </c>
      <c r="L67" s="27">
        <f t="shared" si="0"/>
        <v>7373.4548725256755</v>
      </c>
      <c r="M67" s="28">
        <f t="shared" si="3"/>
        <v>49942704.274032302</v>
      </c>
      <c r="N67" s="29">
        <f t="shared" si="1"/>
        <v>54367836.757172622</v>
      </c>
    </row>
    <row r="68" spans="1:14" ht="15.75" customHeight="1" x14ac:dyDescent="0.35">
      <c r="A68" s="1">
        <v>63</v>
      </c>
      <c r="B68" s="19">
        <v>0</v>
      </c>
      <c r="C68" s="19">
        <v>0</v>
      </c>
      <c r="D68" s="4">
        <v>0</v>
      </c>
      <c r="E68" s="4">
        <v>1</v>
      </c>
      <c r="F68" s="5">
        <v>46670</v>
      </c>
      <c r="G68" s="4">
        <v>1</v>
      </c>
      <c r="H68" s="4">
        <v>69</v>
      </c>
      <c r="I68" s="4">
        <v>64</v>
      </c>
      <c r="J68" s="6">
        <v>95961.182794098786</v>
      </c>
      <c r="K68" s="46">
        <f t="shared" si="2"/>
        <v>73886.339479673494</v>
      </c>
      <c r="L68" s="27">
        <f t="shared" si="0"/>
        <v>-22074.843314425292</v>
      </c>
      <c r="M68" s="28">
        <f t="shared" si="3"/>
        <v>867202266.10757959</v>
      </c>
      <c r="N68" s="29">
        <f t="shared" si="1"/>
        <v>487298707.35642701</v>
      </c>
    </row>
    <row r="69" spans="1:14" ht="15.75" customHeight="1" x14ac:dyDescent="0.35">
      <c r="A69" s="1">
        <v>64</v>
      </c>
      <c r="B69" s="19">
        <v>0</v>
      </c>
      <c r="C69" s="19">
        <v>0</v>
      </c>
      <c r="D69" s="4">
        <v>0</v>
      </c>
      <c r="E69" s="4">
        <v>0</v>
      </c>
      <c r="F69" s="5">
        <v>54375</v>
      </c>
      <c r="G69" s="4">
        <v>2</v>
      </c>
      <c r="H69" s="4">
        <v>82</v>
      </c>
      <c r="I69" s="4">
        <v>28</v>
      </c>
      <c r="J69" s="6">
        <v>60766.378783355634</v>
      </c>
      <c r="K69" s="46">
        <f t="shared" si="2"/>
        <v>63886.902857289286</v>
      </c>
      <c r="L69" s="27">
        <f t="shared" si="0"/>
        <v>3120.5240739336514</v>
      </c>
      <c r="M69" s="28">
        <f t="shared" si="3"/>
        <v>634806537.83438134</v>
      </c>
      <c r="N69" s="29">
        <f t="shared" si="1"/>
        <v>9737670.4959994722</v>
      </c>
    </row>
    <row r="70" spans="1:14" ht="15.75" customHeight="1" x14ac:dyDescent="0.35">
      <c r="A70" s="1">
        <v>65</v>
      </c>
      <c r="B70" s="19">
        <v>0</v>
      </c>
      <c r="C70" s="19">
        <v>0</v>
      </c>
      <c r="D70" s="4">
        <v>1</v>
      </c>
      <c r="E70" s="4">
        <v>0</v>
      </c>
      <c r="F70" s="5">
        <v>45227</v>
      </c>
      <c r="G70" s="4">
        <v>4</v>
      </c>
      <c r="H70" s="4">
        <v>40</v>
      </c>
      <c r="I70" s="4">
        <v>20</v>
      </c>
      <c r="J70" s="6">
        <v>69193.958827306604</v>
      </c>
      <c r="K70" s="46">
        <f t="shared" si="2"/>
        <v>77139.464011563905</v>
      </c>
      <c r="L70" s="27">
        <f t="shared" ref="L70:L133" si="4">K70-J70</f>
        <v>7945.5051842573012</v>
      </c>
      <c r="M70" s="28">
        <f t="shared" si="3"/>
        <v>23280442.71498004</v>
      </c>
      <c r="N70" s="29">
        <f t="shared" ref="N70:N133" si="5">(K70-J70)^2</f>
        <v>63131052.633059651</v>
      </c>
    </row>
    <row r="71" spans="1:14" ht="15.75" customHeight="1" x14ac:dyDescent="0.35">
      <c r="A71" s="1">
        <v>66</v>
      </c>
      <c r="B71" s="19">
        <v>1</v>
      </c>
      <c r="C71" s="19">
        <v>0</v>
      </c>
      <c r="D71" s="4">
        <v>0</v>
      </c>
      <c r="E71" s="4">
        <v>0</v>
      </c>
      <c r="F71" s="5">
        <v>50787</v>
      </c>
      <c r="G71" s="4">
        <v>4</v>
      </c>
      <c r="H71" s="4">
        <v>81</v>
      </c>
      <c r="I71" s="4">
        <v>19</v>
      </c>
      <c r="J71" s="6">
        <v>66433.395182073902</v>
      </c>
      <c r="K71" s="46">
        <f t="shared" ref="K71:K134" si="6">$A$4+$B$4*B71+$D$4*D71+$E$4*E71+$F$4*F71+$I$4*I71+$C$4*C71+$G$4*G71+$H$4*H71</f>
        <v>64541.42272458184</v>
      </c>
      <c r="L71" s="27">
        <f t="shared" si="4"/>
        <v>-1891.9724574920619</v>
      </c>
      <c r="M71" s="28">
        <f t="shared" si="3"/>
        <v>96775966.351918608</v>
      </c>
      <c r="N71" s="29">
        <f t="shared" si="5"/>
        <v>3579559.7799085523</v>
      </c>
    </row>
    <row r="72" spans="1:14" ht="15.75" customHeight="1" x14ac:dyDescent="0.35">
      <c r="A72" s="1">
        <v>67</v>
      </c>
      <c r="B72" s="19">
        <v>1</v>
      </c>
      <c r="C72" s="19">
        <v>0</v>
      </c>
      <c r="D72" s="4">
        <v>0</v>
      </c>
      <c r="E72" s="4">
        <v>0</v>
      </c>
      <c r="F72" s="5">
        <v>62919</v>
      </c>
      <c r="G72" s="4">
        <v>3</v>
      </c>
      <c r="H72" s="4">
        <v>42</v>
      </c>
      <c r="I72" s="4">
        <v>61</v>
      </c>
      <c r="J72" s="6">
        <v>73410.946195465003</v>
      </c>
      <c r="K72" s="46">
        <f t="shared" si="6"/>
        <v>81067.140469764854</v>
      </c>
      <c r="L72" s="27">
        <f t="shared" si="4"/>
        <v>7656.1942742998508</v>
      </c>
      <c r="M72" s="28">
        <f t="shared" ref="M72:M135" si="7">(L72-L71)^2</f>
        <v>91167487.938097849</v>
      </c>
      <c r="N72" s="29">
        <f t="shared" si="5"/>
        <v>58617310.765821822</v>
      </c>
    </row>
    <row r="73" spans="1:14" ht="15.75" customHeight="1" x14ac:dyDescent="0.35">
      <c r="A73" s="1">
        <v>68</v>
      </c>
      <c r="B73" s="19">
        <v>0</v>
      </c>
      <c r="C73" s="19">
        <v>0</v>
      </c>
      <c r="D73" s="4">
        <v>0</v>
      </c>
      <c r="E73" s="4">
        <v>1</v>
      </c>
      <c r="F73" s="5">
        <v>51770</v>
      </c>
      <c r="G73" s="4">
        <v>3</v>
      </c>
      <c r="H73" s="4">
        <v>45</v>
      </c>
      <c r="I73" s="4">
        <v>40</v>
      </c>
      <c r="J73" s="6">
        <v>68447.631197456998</v>
      </c>
      <c r="K73" s="46">
        <f t="shared" si="6"/>
        <v>70004.46350465664</v>
      </c>
      <c r="L73" s="27">
        <f t="shared" si="4"/>
        <v>1556.8323071996419</v>
      </c>
      <c r="M73" s="28">
        <f t="shared" si="7"/>
        <v>37202216.405708529</v>
      </c>
      <c r="N73" s="29">
        <f t="shared" si="5"/>
        <v>2423726.8327405602</v>
      </c>
    </row>
    <row r="74" spans="1:14" ht="15.75" customHeight="1" x14ac:dyDescent="0.35">
      <c r="A74" s="1">
        <v>69</v>
      </c>
      <c r="B74" s="19">
        <v>0</v>
      </c>
      <c r="C74" s="19">
        <v>1</v>
      </c>
      <c r="D74" s="4">
        <v>0</v>
      </c>
      <c r="E74" s="4">
        <v>0</v>
      </c>
      <c r="F74" s="5">
        <v>60123</v>
      </c>
      <c r="G74" s="4">
        <v>1</v>
      </c>
      <c r="H74" s="4">
        <v>47</v>
      </c>
      <c r="I74" s="4">
        <v>40</v>
      </c>
      <c r="J74" s="6">
        <v>60185.396159514617</v>
      </c>
      <c r="K74" s="46">
        <f t="shared" si="6"/>
        <v>68914.546656408813</v>
      </c>
      <c r="L74" s="27">
        <f t="shared" si="4"/>
        <v>8729.1504968941954</v>
      </c>
      <c r="M74" s="28">
        <f t="shared" si="7"/>
        <v>51442148.214223355</v>
      </c>
      <c r="N74" s="29">
        <f t="shared" si="5"/>
        <v>76198068.397428185</v>
      </c>
    </row>
    <row r="75" spans="1:14" ht="15.75" customHeight="1" x14ac:dyDescent="0.35">
      <c r="A75" s="1">
        <v>70</v>
      </c>
      <c r="B75" s="19">
        <v>0</v>
      </c>
      <c r="C75" s="19">
        <v>1</v>
      </c>
      <c r="D75" s="4">
        <v>1</v>
      </c>
      <c r="E75" s="4">
        <v>1</v>
      </c>
      <c r="F75" s="5">
        <v>51002</v>
      </c>
      <c r="G75" s="4">
        <v>4</v>
      </c>
      <c r="H75" s="4">
        <v>41</v>
      </c>
      <c r="I75" s="4">
        <v>28</v>
      </c>
      <c r="J75" s="6">
        <v>76765.016065841366</v>
      </c>
      <c r="K75" s="46">
        <f t="shared" si="6"/>
        <v>85063.589861014581</v>
      </c>
      <c r="L75" s="27">
        <f t="shared" si="4"/>
        <v>8298.5737951732153</v>
      </c>
      <c r="M75" s="28">
        <f t="shared" si="7"/>
        <v>185396.29606491784</v>
      </c>
      <c r="N75" s="29">
        <f t="shared" si="5"/>
        <v>68866327.033935577</v>
      </c>
    </row>
    <row r="76" spans="1:14" ht="15.75" customHeight="1" x14ac:dyDescent="0.35">
      <c r="A76" s="1">
        <v>71</v>
      </c>
      <c r="B76" s="19">
        <v>0</v>
      </c>
      <c r="C76" s="19">
        <v>1</v>
      </c>
      <c r="D76" s="4">
        <v>1</v>
      </c>
      <c r="E76" s="4">
        <v>0</v>
      </c>
      <c r="F76" s="5">
        <v>46940</v>
      </c>
      <c r="G76" s="4">
        <v>1</v>
      </c>
      <c r="H76" s="4">
        <v>69</v>
      </c>
      <c r="I76" s="4">
        <v>27</v>
      </c>
      <c r="J76" s="6">
        <v>70157.027148528912</v>
      </c>
      <c r="K76" s="46">
        <f t="shared" si="6"/>
        <v>78874.557959985832</v>
      </c>
      <c r="L76" s="27">
        <f t="shared" si="4"/>
        <v>8717.5308114569198</v>
      </c>
      <c r="M76" s="28">
        <f t="shared" si="7"/>
        <v>175524.98149334418</v>
      </c>
      <c r="N76" s="29">
        <f t="shared" si="5"/>
        <v>75995343.448700741</v>
      </c>
    </row>
    <row r="77" spans="1:14" ht="15.75" customHeight="1" x14ac:dyDescent="0.35">
      <c r="A77" s="1">
        <v>72</v>
      </c>
      <c r="B77" s="19">
        <v>1</v>
      </c>
      <c r="C77" s="19">
        <v>0</v>
      </c>
      <c r="D77" s="4">
        <v>0</v>
      </c>
      <c r="E77" s="4">
        <v>1</v>
      </c>
      <c r="F77" s="5">
        <v>49905</v>
      </c>
      <c r="G77" s="4">
        <v>4</v>
      </c>
      <c r="H77" s="4">
        <v>66</v>
      </c>
      <c r="I77" s="4">
        <v>31</v>
      </c>
      <c r="J77" s="6">
        <v>75297.339295742262</v>
      </c>
      <c r="K77" s="46">
        <f t="shared" si="6"/>
        <v>71385.767748996324</v>
      </c>
      <c r="L77" s="27">
        <f t="shared" si="4"/>
        <v>-3911.5715467459377</v>
      </c>
      <c r="M77" s="28">
        <f t="shared" si="7"/>
        <v>159494226.37396497</v>
      </c>
      <c r="N77" s="29">
        <f t="shared" si="5"/>
        <v>15300391.965312406</v>
      </c>
    </row>
    <row r="78" spans="1:14" ht="15.75" customHeight="1" x14ac:dyDescent="0.35">
      <c r="A78" s="1">
        <v>73</v>
      </c>
      <c r="B78" s="19">
        <v>1</v>
      </c>
      <c r="C78" s="19">
        <v>0</v>
      </c>
      <c r="D78" s="4">
        <v>0</v>
      </c>
      <c r="E78" s="4">
        <v>0</v>
      </c>
      <c r="F78" s="5">
        <v>51505</v>
      </c>
      <c r="G78" s="4">
        <v>2</v>
      </c>
      <c r="H78" s="4">
        <v>55</v>
      </c>
      <c r="I78" s="4">
        <v>53</v>
      </c>
      <c r="J78" s="6">
        <v>76960.476446746499</v>
      </c>
      <c r="K78" s="46">
        <f t="shared" si="6"/>
        <v>73822.691584395812</v>
      </c>
      <c r="L78" s="27">
        <f t="shared" si="4"/>
        <v>-3137.784862350687</v>
      </c>
      <c r="M78" s="28">
        <f t="shared" si="7"/>
        <v>598745.83294739516</v>
      </c>
      <c r="N78" s="29">
        <f t="shared" si="5"/>
        <v>9845693.8423971198</v>
      </c>
    </row>
    <row r="79" spans="1:14" ht="15.75" customHeight="1" x14ac:dyDescent="0.35">
      <c r="A79" s="1">
        <v>74</v>
      </c>
      <c r="B79" s="19">
        <v>0</v>
      </c>
      <c r="C79" s="19">
        <v>1</v>
      </c>
      <c r="D79" s="4">
        <v>0</v>
      </c>
      <c r="E79" s="4">
        <v>1</v>
      </c>
      <c r="F79" s="5">
        <v>52474</v>
      </c>
      <c r="G79" s="4">
        <v>3</v>
      </c>
      <c r="H79" s="4">
        <v>79</v>
      </c>
      <c r="I79" s="4">
        <v>58</v>
      </c>
      <c r="J79" s="6">
        <v>76204.891113654259</v>
      </c>
      <c r="K79" s="46">
        <f t="shared" si="6"/>
        <v>74026.862022250338</v>
      </c>
      <c r="L79" s="27">
        <f t="shared" si="4"/>
        <v>-2178.0290914039215</v>
      </c>
      <c r="M79" s="28">
        <f t="shared" si="7"/>
        <v>921131.13986562029</v>
      </c>
      <c r="N79" s="29">
        <f t="shared" si="5"/>
        <v>4743810.7230017921</v>
      </c>
    </row>
    <row r="80" spans="1:14" ht="15.75" customHeight="1" x14ac:dyDescent="0.35">
      <c r="A80" s="1">
        <v>75</v>
      </c>
      <c r="B80" s="19">
        <v>1</v>
      </c>
      <c r="C80" s="19">
        <v>0</v>
      </c>
      <c r="D80" s="4">
        <v>0</v>
      </c>
      <c r="E80" s="4">
        <v>1</v>
      </c>
      <c r="F80" s="5">
        <v>49172</v>
      </c>
      <c r="G80" s="4">
        <v>2</v>
      </c>
      <c r="H80" s="4">
        <v>57</v>
      </c>
      <c r="I80" s="4">
        <v>44</v>
      </c>
      <c r="J80" s="6">
        <v>63782.201980207916</v>
      </c>
      <c r="K80" s="46">
        <f t="shared" si="6"/>
        <v>74511.931566207946</v>
      </c>
      <c r="L80" s="27">
        <f t="shared" si="4"/>
        <v>10729.72958600003</v>
      </c>
      <c r="M80" s="28">
        <f t="shared" si="7"/>
        <v>166610234.07409701</v>
      </c>
      <c r="N80" s="29">
        <f t="shared" si="5"/>
        <v>115127096.98868439</v>
      </c>
    </row>
    <row r="81" spans="1:14" ht="15.75" customHeight="1" x14ac:dyDescent="0.35">
      <c r="A81" s="1">
        <v>76</v>
      </c>
      <c r="B81" s="19">
        <v>0</v>
      </c>
      <c r="C81" s="19">
        <v>0</v>
      </c>
      <c r="D81" s="4">
        <v>0</v>
      </c>
      <c r="E81" s="4">
        <v>1</v>
      </c>
      <c r="F81" s="5">
        <v>56916</v>
      </c>
      <c r="G81" s="4">
        <v>3</v>
      </c>
      <c r="H81" s="4">
        <v>42</v>
      </c>
      <c r="I81" s="4">
        <v>57</v>
      </c>
      <c r="J81" s="6">
        <v>69415.108434418667</v>
      </c>
      <c r="K81" s="46">
        <f t="shared" si="6"/>
        <v>76741.309803586482</v>
      </c>
      <c r="L81" s="27">
        <f t="shared" si="4"/>
        <v>7326.2013691678148</v>
      </c>
      <c r="M81" s="28">
        <f t="shared" si="7"/>
        <v>11584004.32277308</v>
      </c>
      <c r="N81" s="29">
        <f t="shared" si="5"/>
        <v>53673226.501596361</v>
      </c>
    </row>
    <row r="82" spans="1:14" ht="15.75" customHeight="1" x14ac:dyDescent="0.35">
      <c r="A82" s="1">
        <v>77</v>
      </c>
      <c r="B82" s="19">
        <v>0</v>
      </c>
      <c r="C82" s="19">
        <v>1</v>
      </c>
      <c r="D82" s="4">
        <v>0</v>
      </c>
      <c r="E82" s="4">
        <v>0</v>
      </c>
      <c r="F82" s="5">
        <v>59386</v>
      </c>
      <c r="G82" s="4">
        <v>1</v>
      </c>
      <c r="H82" s="4">
        <v>38</v>
      </c>
      <c r="I82" s="4">
        <v>29</v>
      </c>
      <c r="J82" s="6">
        <v>64472.356779058777</v>
      </c>
      <c r="K82" s="46">
        <f t="shared" si="6"/>
        <v>65766.246622104838</v>
      </c>
      <c r="L82" s="27">
        <f t="shared" si="4"/>
        <v>1293.8898430460613</v>
      </c>
      <c r="M82" s="28">
        <f t="shared" si="7"/>
        <v>36388782.348181359</v>
      </c>
      <c r="N82" s="29">
        <f t="shared" si="5"/>
        <v>1674150.9259377611</v>
      </c>
    </row>
    <row r="83" spans="1:14" ht="15.75" customHeight="1" x14ac:dyDescent="0.35">
      <c r="A83" s="1">
        <v>78</v>
      </c>
      <c r="B83" s="19">
        <v>0</v>
      </c>
      <c r="C83" s="19">
        <v>1</v>
      </c>
      <c r="D83" s="4">
        <v>0</v>
      </c>
      <c r="E83" s="4">
        <v>1</v>
      </c>
      <c r="F83" s="5">
        <v>55748</v>
      </c>
      <c r="G83" s="4">
        <v>3</v>
      </c>
      <c r="H83" s="4">
        <v>84</v>
      </c>
      <c r="I83" s="4">
        <v>21</v>
      </c>
      <c r="J83" s="6">
        <v>60815.416883289523</v>
      </c>
      <c r="K83" s="46">
        <f t="shared" si="6"/>
        <v>65906.312623570047</v>
      </c>
      <c r="L83" s="27">
        <f t="shared" si="4"/>
        <v>5090.8957402805245</v>
      </c>
      <c r="M83" s="28">
        <f t="shared" si="7"/>
        <v>14417253.783633292</v>
      </c>
      <c r="N83" s="29">
        <f t="shared" si="5"/>
        <v>25917219.438406389</v>
      </c>
    </row>
    <row r="84" spans="1:14" ht="15.75" customHeight="1" x14ac:dyDescent="0.35">
      <c r="A84" s="1">
        <v>79</v>
      </c>
      <c r="B84" s="19">
        <v>1</v>
      </c>
      <c r="C84" s="19">
        <v>0</v>
      </c>
      <c r="D84" s="4">
        <v>0</v>
      </c>
      <c r="E84" s="4">
        <v>0</v>
      </c>
      <c r="F84" s="5">
        <v>65574</v>
      </c>
      <c r="G84" s="4">
        <v>2</v>
      </c>
      <c r="H84" s="4">
        <v>83</v>
      </c>
      <c r="I84" s="4">
        <v>22</v>
      </c>
      <c r="J84" s="6">
        <v>55902.828163010396</v>
      </c>
      <c r="K84" s="46">
        <f t="shared" si="6"/>
        <v>72046.730094478655</v>
      </c>
      <c r="L84" s="27">
        <f t="shared" si="4"/>
        <v>16143.901931468259</v>
      </c>
      <c r="M84" s="28">
        <f t="shared" si="7"/>
        <v>122168945.86243439</v>
      </c>
      <c r="N84" s="29">
        <f t="shared" si="5"/>
        <v>260625569.57286459</v>
      </c>
    </row>
    <row r="85" spans="1:14" ht="15.75" customHeight="1" x14ac:dyDescent="0.35">
      <c r="A85" s="1">
        <v>80</v>
      </c>
      <c r="B85" s="19">
        <v>0</v>
      </c>
      <c r="C85" s="19">
        <v>0</v>
      </c>
      <c r="D85" s="4">
        <v>0</v>
      </c>
      <c r="E85" s="4">
        <v>0</v>
      </c>
      <c r="F85" s="5">
        <v>58541</v>
      </c>
      <c r="G85" s="4">
        <v>4</v>
      </c>
      <c r="H85" s="4">
        <v>79</v>
      </c>
      <c r="I85" s="4">
        <v>41</v>
      </c>
      <c r="J85" s="6">
        <v>64468.293677679641</v>
      </c>
      <c r="K85" s="46">
        <f t="shared" si="6"/>
        <v>69087.343163850295</v>
      </c>
      <c r="L85" s="27">
        <f t="shared" si="4"/>
        <v>4619.0494861706538</v>
      </c>
      <c r="M85" s="28">
        <f t="shared" si="7"/>
        <v>132822223.8858822</v>
      </c>
      <c r="N85" s="29">
        <f t="shared" si="5"/>
        <v>21335618.155693382</v>
      </c>
    </row>
    <row r="86" spans="1:14" ht="15.75" customHeight="1" x14ac:dyDescent="0.35">
      <c r="A86" s="1">
        <v>81</v>
      </c>
      <c r="B86" s="19">
        <v>1</v>
      </c>
      <c r="C86" s="19">
        <v>0</v>
      </c>
      <c r="D86" s="4">
        <v>0</v>
      </c>
      <c r="E86" s="4">
        <v>1</v>
      </c>
      <c r="F86" s="5">
        <v>50672</v>
      </c>
      <c r="G86" s="4">
        <v>4</v>
      </c>
      <c r="H86" s="4">
        <v>79</v>
      </c>
      <c r="I86" s="4">
        <v>31</v>
      </c>
      <c r="J86" s="6">
        <v>76093.357590636122</v>
      </c>
      <c r="K86" s="46">
        <f t="shared" si="6"/>
        <v>71684.659148227744</v>
      </c>
      <c r="L86" s="27">
        <f t="shared" si="4"/>
        <v>-4408.6984424083785</v>
      </c>
      <c r="M86" s="28">
        <f t="shared" si="7"/>
        <v>81500232.661963016</v>
      </c>
      <c r="N86" s="29">
        <f t="shared" si="5"/>
        <v>19436621.956094064</v>
      </c>
    </row>
    <row r="87" spans="1:14" ht="15.75" customHeight="1" x14ac:dyDescent="0.35">
      <c r="A87" s="1">
        <v>82</v>
      </c>
      <c r="B87" s="19">
        <v>1</v>
      </c>
      <c r="C87" s="19">
        <v>0</v>
      </c>
      <c r="D87" s="4">
        <v>0</v>
      </c>
      <c r="E87" s="4">
        <v>0</v>
      </c>
      <c r="F87" s="5">
        <v>68071</v>
      </c>
      <c r="G87" s="4">
        <v>1</v>
      </c>
      <c r="H87" s="4">
        <v>70</v>
      </c>
      <c r="I87" s="4">
        <v>45</v>
      </c>
      <c r="J87" s="6">
        <v>81430.492931870103</v>
      </c>
      <c r="K87" s="46">
        <f t="shared" si="6"/>
        <v>79206.514527841733</v>
      </c>
      <c r="L87" s="27">
        <f t="shared" si="4"/>
        <v>-2223.9784040283703</v>
      </c>
      <c r="M87" s="28">
        <f t="shared" si="7"/>
        <v>4773001.6460991446</v>
      </c>
      <c r="N87" s="29">
        <f t="shared" si="5"/>
        <v>4946079.9415845769</v>
      </c>
    </row>
    <row r="88" spans="1:14" ht="15.75" customHeight="1" x14ac:dyDescent="0.35">
      <c r="A88" s="1">
        <v>83</v>
      </c>
      <c r="B88" s="19">
        <v>0</v>
      </c>
      <c r="C88" s="19">
        <v>1</v>
      </c>
      <c r="D88" s="4">
        <v>1</v>
      </c>
      <c r="E88" s="4">
        <v>1</v>
      </c>
      <c r="F88" s="5">
        <v>58815</v>
      </c>
      <c r="G88" s="4">
        <v>4</v>
      </c>
      <c r="H88" s="4">
        <v>71</v>
      </c>
      <c r="I88" s="4">
        <v>22</v>
      </c>
      <c r="J88" s="6">
        <v>106165.07741251586</v>
      </c>
      <c r="K88" s="46">
        <f t="shared" si="6"/>
        <v>86928.672856728343</v>
      </c>
      <c r="L88" s="27">
        <f t="shared" si="4"/>
        <v>-19236.404555787522</v>
      </c>
      <c r="M88" s="28">
        <f t="shared" si="7"/>
        <v>289422643.56905866</v>
      </c>
      <c r="N88" s="29">
        <f t="shared" si="5"/>
        <v>370039260.2339229</v>
      </c>
    </row>
    <row r="89" spans="1:14" ht="15.75" customHeight="1" x14ac:dyDescent="0.35">
      <c r="A89" s="1">
        <v>84</v>
      </c>
      <c r="B89" s="19">
        <v>0</v>
      </c>
      <c r="C89" s="19">
        <v>0</v>
      </c>
      <c r="D89" s="4">
        <v>0</v>
      </c>
      <c r="E89" s="4">
        <v>0</v>
      </c>
      <c r="F89" s="5">
        <v>62493</v>
      </c>
      <c r="G89" s="4">
        <v>3</v>
      </c>
      <c r="H89" s="4">
        <v>74</v>
      </c>
      <c r="I89" s="4">
        <v>48</v>
      </c>
      <c r="J89" s="6">
        <v>67374.71261040667</v>
      </c>
      <c r="K89" s="46">
        <f t="shared" si="6"/>
        <v>72731.926614972253</v>
      </c>
      <c r="L89" s="27">
        <f t="shared" si="4"/>
        <v>5357.2140045655833</v>
      </c>
      <c r="M89" s="28">
        <f t="shared" si="7"/>
        <v>604846073.89214468</v>
      </c>
      <c r="N89" s="29">
        <f t="shared" si="5"/>
        <v>28699741.890713613</v>
      </c>
    </row>
    <row r="90" spans="1:14" ht="15.75" customHeight="1" x14ac:dyDescent="0.35">
      <c r="A90" s="1">
        <v>85</v>
      </c>
      <c r="B90" s="19">
        <v>1</v>
      </c>
      <c r="C90" s="19">
        <v>0</v>
      </c>
      <c r="D90" s="4">
        <v>1</v>
      </c>
      <c r="E90" s="4">
        <v>0</v>
      </c>
      <c r="F90" s="5">
        <v>60182</v>
      </c>
      <c r="G90" s="4">
        <v>4</v>
      </c>
      <c r="H90" s="4">
        <v>59</v>
      </c>
      <c r="I90" s="4">
        <v>37</v>
      </c>
      <c r="J90" s="6">
        <v>103574.44993849478</v>
      </c>
      <c r="K90" s="46">
        <f t="shared" si="6"/>
        <v>92885.367540343927</v>
      </c>
      <c r="L90" s="27">
        <f t="shared" si="4"/>
        <v>-10689.082398150858</v>
      </c>
      <c r="M90" s="28">
        <f t="shared" si="7"/>
        <v>257483628.24383062</v>
      </c>
      <c r="N90" s="29">
        <f t="shared" si="5"/>
        <v>114256482.51445851</v>
      </c>
    </row>
    <row r="91" spans="1:14" ht="15.75" customHeight="1" x14ac:dyDescent="0.35">
      <c r="A91" s="1">
        <v>86</v>
      </c>
      <c r="B91" s="19">
        <v>0</v>
      </c>
      <c r="C91" s="19">
        <v>0</v>
      </c>
      <c r="D91" s="4">
        <v>1</v>
      </c>
      <c r="E91" s="4">
        <v>1</v>
      </c>
      <c r="F91" s="5">
        <v>42941</v>
      </c>
      <c r="G91" s="4">
        <v>1</v>
      </c>
      <c r="H91" s="4">
        <v>49</v>
      </c>
      <c r="I91" s="4">
        <v>45</v>
      </c>
      <c r="J91" s="6">
        <v>74191.430264816168</v>
      </c>
      <c r="K91" s="46">
        <f t="shared" si="6"/>
        <v>86715.467360933195</v>
      </c>
      <c r="L91" s="27">
        <f t="shared" si="4"/>
        <v>12524.037096117027</v>
      </c>
      <c r="M91" s="28">
        <f t="shared" si="7"/>
        <v>538848916.65515971</v>
      </c>
      <c r="N91" s="29">
        <f t="shared" si="5"/>
        <v>156851505.18491539</v>
      </c>
    </row>
    <row r="92" spans="1:14" ht="15.75" customHeight="1" x14ac:dyDescent="0.35">
      <c r="A92" s="1">
        <v>87</v>
      </c>
      <c r="B92" s="19">
        <v>0</v>
      </c>
      <c r="C92" s="19">
        <v>0</v>
      </c>
      <c r="D92" s="4">
        <v>1</v>
      </c>
      <c r="E92" s="4">
        <v>0</v>
      </c>
      <c r="F92" s="5">
        <v>55505</v>
      </c>
      <c r="G92" s="4">
        <v>2</v>
      </c>
      <c r="H92" s="4">
        <v>40</v>
      </c>
      <c r="I92" s="4">
        <v>57</v>
      </c>
      <c r="J92" s="6">
        <v>100887.84757840673</v>
      </c>
      <c r="K92" s="46">
        <f t="shared" si="6"/>
        <v>91419.824263891802</v>
      </c>
      <c r="L92" s="27">
        <f t="shared" si="4"/>
        <v>-9468.023314514925</v>
      </c>
      <c r="M92" s="28">
        <f t="shared" si="7"/>
        <v>483650721.10488522</v>
      </c>
      <c r="N92" s="29">
        <f t="shared" si="5"/>
        <v>89643465.484198183</v>
      </c>
    </row>
    <row r="93" spans="1:14" ht="15.75" customHeight="1" x14ac:dyDescent="0.35">
      <c r="A93" s="1">
        <v>88</v>
      </c>
      <c r="B93" s="19">
        <v>1</v>
      </c>
      <c r="C93" s="19">
        <v>0</v>
      </c>
      <c r="D93" s="4">
        <v>0</v>
      </c>
      <c r="E93" s="4">
        <v>0</v>
      </c>
      <c r="F93" s="5">
        <v>54114</v>
      </c>
      <c r="G93" s="4">
        <v>3</v>
      </c>
      <c r="H93" s="4">
        <v>82</v>
      </c>
      <c r="I93" s="4">
        <v>56</v>
      </c>
      <c r="J93" s="6">
        <v>78715.159605104331</v>
      </c>
      <c r="K93" s="46">
        <f t="shared" si="6"/>
        <v>75650.065522072749</v>
      </c>
      <c r="L93" s="27">
        <f t="shared" si="4"/>
        <v>-3065.0940830315812</v>
      </c>
      <c r="M93" s="28">
        <f t="shared" si="7"/>
        <v>40997502.743383884</v>
      </c>
      <c r="N93" s="29">
        <f t="shared" si="5"/>
        <v>9394801.7378352098</v>
      </c>
    </row>
    <row r="94" spans="1:14" ht="15.75" customHeight="1" x14ac:dyDescent="0.35">
      <c r="A94" s="1">
        <v>89</v>
      </c>
      <c r="B94" s="19">
        <v>0</v>
      </c>
      <c r="C94" s="19">
        <v>0</v>
      </c>
      <c r="D94" s="4">
        <v>0</v>
      </c>
      <c r="E94" s="4">
        <v>0</v>
      </c>
      <c r="F94" s="5">
        <v>57670</v>
      </c>
      <c r="G94" s="4">
        <v>1</v>
      </c>
      <c r="H94" s="4">
        <v>41</v>
      </c>
      <c r="I94" s="4">
        <v>46</v>
      </c>
      <c r="J94" s="6">
        <v>70686.705281462375</v>
      </c>
      <c r="K94" s="46">
        <f t="shared" si="6"/>
        <v>70214.621239261745</v>
      </c>
      <c r="L94" s="27">
        <f t="shared" si="4"/>
        <v>-472.08404220062948</v>
      </c>
      <c r="M94" s="28">
        <f t="shared" si="7"/>
        <v>6723701.0718501341</v>
      </c>
      <c r="N94" s="29">
        <f t="shared" si="5"/>
        <v>222863.34290048573</v>
      </c>
    </row>
    <row r="95" spans="1:14" ht="15.75" customHeight="1" x14ac:dyDescent="0.35">
      <c r="A95" s="1">
        <v>90</v>
      </c>
      <c r="B95" s="19">
        <v>0</v>
      </c>
      <c r="C95" s="19">
        <v>0</v>
      </c>
      <c r="D95" s="4">
        <v>0</v>
      </c>
      <c r="E95" s="4">
        <v>0</v>
      </c>
      <c r="F95" s="5">
        <v>54361</v>
      </c>
      <c r="G95" s="4">
        <v>2</v>
      </c>
      <c r="H95" s="4">
        <v>68</v>
      </c>
      <c r="I95" s="4">
        <v>55</v>
      </c>
      <c r="J95" s="6">
        <v>73231.752588692965</v>
      </c>
      <c r="K95" s="46">
        <f t="shared" si="6"/>
        <v>70923.110708675027</v>
      </c>
      <c r="L95" s="27">
        <f t="shared" si="4"/>
        <v>-2308.6418800179381</v>
      </c>
      <c r="M95" s="28">
        <f t="shared" si="7"/>
        <v>3372944.6916481876</v>
      </c>
      <c r="N95" s="29">
        <f t="shared" si="5"/>
        <v>5329827.3301727595</v>
      </c>
    </row>
    <row r="96" spans="1:14" ht="15.75" customHeight="1" x14ac:dyDescent="0.35">
      <c r="A96" s="1">
        <v>91</v>
      </c>
      <c r="B96" s="19">
        <v>0</v>
      </c>
      <c r="C96" s="19">
        <v>1</v>
      </c>
      <c r="D96" s="4">
        <v>0</v>
      </c>
      <c r="E96" s="4">
        <v>0</v>
      </c>
      <c r="F96" s="5">
        <v>67083</v>
      </c>
      <c r="G96" s="4">
        <v>4</v>
      </c>
      <c r="H96" s="4">
        <v>39</v>
      </c>
      <c r="I96" s="4">
        <v>21</v>
      </c>
      <c r="J96" s="6">
        <v>66296.731839890708</v>
      </c>
      <c r="K96" s="46">
        <f t="shared" si="6"/>
        <v>67079.858474365101</v>
      </c>
      <c r="L96" s="27">
        <f t="shared" si="4"/>
        <v>783.12663447439263</v>
      </c>
      <c r="M96" s="28">
        <f t="shared" si="7"/>
        <v>9559032.5472061131</v>
      </c>
      <c r="N96" s="29">
        <f t="shared" si="5"/>
        <v>613287.32562318898</v>
      </c>
    </row>
    <row r="97" spans="1:14" ht="15.75" customHeight="1" x14ac:dyDescent="0.35">
      <c r="A97" s="1">
        <v>92</v>
      </c>
      <c r="B97" s="19">
        <v>0</v>
      </c>
      <c r="C97" s="19">
        <v>0</v>
      </c>
      <c r="D97" s="4">
        <v>0</v>
      </c>
      <c r="E97" s="4">
        <v>0</v>
      </c>
      <c r="F97" s="5">
        <v>52483</v>
      </c>
      <c r="G97" s="4">
        <v>2</v>
      </c>
      <c r="H97" s="4">
        <v>65</v>
      </c>
      <c r="I97" s="4">
        <v>53</v>
      </c>
      <c r="J97" s="6">
        <v>71738.232735638812</v>
      </c>
      <c r="K97" s="46">
        <f t="shared" si="6"/>
        <v>69568.094532535368</v>
      </c>
      <c r="L97" s="27">
        <f t="shared" si="4"/>
        <v>-2170.1382031034445</v>
      </c>
      <c r="M97" s="28">
        <f t="shared" si="7"/>
        <v>8721773.2008736487</v>
      </c>
      <c r="N97" s="29">
        <f t="shared" si="5"/>
        <v>4709499.8205690468</v>
      </c>
    </row>
    <row r="98" spans="1:14" ht="15.75" customHeight="1" x14ac:dyDescent="0.35">
      <c r="A98" s="1">
        <v>93</v>
      </c>
      <c r="B98" s="19">
        <v>1</v>
      </c>
      <c r="C98" s="19">
        <v>0</v>
      </c>
      <c r="D98" s="4">
        <v>1</v>
      </c>
      <c r="E98" s="4">
        <v>1</v>
      </c>
      <c r="F98" s="5">
        <v>55581</v>
      </c>
      <c r="G98" s="4">
        <v>4</v>
      </c>
      <c r="H98" s="4">
        <v>49</v>
      </c>
      <c r="I98" s="4">
        <v>59</v>
      </c>
      <c r="J98" s="6">
        <v>99551.338839280943</v>
      </c>
      <c r="K98" s="46">
        <f t="shared" si="6"/>
        <v>100621.38225369276</v>
      </c>
      <c r="L98" s="27">
        <f t="shared" si="4"/>
        <v>1070.043414411819</v>
      </c>
      <c r="M98" s="28">
        <f t="shared" si="7"/>
        <v>10498776.914483828</v>
      </c>
      <c r="N98" s="29">
        <f t="shared" si="5"/>
        <v>1144992.9087261038</v>
      </c>
    </row>
    <row r="99" spans="1:14" ht="15.75" customHeight="1" x14ac:dyDescent="0.35">
      <c r="A99" s="1">
        <v>94</v>
      </c>
      <c r="B99" s="19">
        <v>0</v>
      </c>
      <c r="C99" s="19">
        <v>0</v>
      </c>
      <c r="D99" s="4">
        <v>0</v>
      </c>
      <c r="E99" s="4">
        <v>1</v>
      </c>
      <c r="F99" s="5">
        <v>62243</v>
      </c>
      <c r="G99" s="4">
        <v>1</v>
      </c>
      <c r="H99" s="4">
        <v>41</v>
      </c>
      <c r="I99" s="4">
        <v>35</v>
      </c>
      <c r="J99" s="6">
        <v>75903.415050815049</v>
      </c>
      <c r="K99" s="46">
        <f t="shared" si="6"/>
        <v>73511.98698469263</v>
      </c>
      <c r="L99" s="27">
        <f t="shared" si="4"/>
        <v>-2391.4280661224184</v>
      </c>
      <c r="M99" s="28">
        <f t="shared" si="7"/>
        <v>11981784.810551886</v>
      </c>
      <c r="N99" s="29">
        <f t="shared" si="5"/>
        <v>5718928.1954380097</v>
      </c>
    </row>
    <row r="100" spans="1:14" ht="15.75" customHeight="1" x14ac:dyDescent="0.35">
      <c r="A100" s="1">
        <v>95</v>
      </c>
      <c r="B100" s="19">
        <v>1</v>
      </c>
      <c r="C100" s="19">
        <v>0</v>
      </c>
      <c r="D100" s="4">
        <v>1</v>
      </c>
      <c r="E100" s="4">
        <v>0</v>
      </c>
      <c r="F100" s="5">
        <v>59293</v>
      </c>
      <c r="G100" s="4">
        <v>1</v>
      </c>
      <c r="H100" s="4">
        <v>81</v>
      </c>
      <c r="I100" s="4">
        <v>64</v>
      </c>
      <c r="J100" s="6">
        <v>105308.78448843579</v>
      </c>
      <c r="K100" s="46">
        <f t="shared" si="6"/>
        <v>99482.069987580238</v>
      </c>
      <c r="L100" s="27">
        <f t="shared" si="4"/>
        <v>-5826.7145008555526</v>
      </c>
      <c r="M100" s="28">
        <f t="shared" si="7"/>
        <v>11801192.888661489</v>
      </c>
      <c r="N100" s="29">
        <f t="shared" si="5"/>
        <v>33950601.874480374</v>
      </c>
    </row>
    <row r="101" spans="1:14" ht="15.75" customHeight="1" x14ac:dyDescent="0.35">
      <c r="A101" s="1">
        <v>96</v>
      </c>
      <c r="B101" s="19">
        <v>0</v>
      </c>
      <c r="C101" s="19">
        <v>1</v>
      </c>
      <c r="D101" s="4">
        <v>0</v>
      </c>
      <c r="E101" s="4">
        <v>0</v>
      </c>
      <c r="F101" s="5">
        <v>59707</v>
      </c>
      <c r="G101" s="4">
        <v>3</v>
      </c>
      <c r="H101" s="4">
        <v>70</v>
      </c>
      <c r="I101" s="4">
        <v>28</v>
      </c>
      <c r="J101" s="6">
        <v>56003.611672272629</v>
      </c>
      <c r="K101" s="46">
        <f t="shared" si="6"/>
        <v>65477.310038723655</v>
      </c>
      <c r="L101" s="27">
        <f t="shared" si="4"/>
        <v>9473.6983664510262</v>
      </c>
      <c r="M101" s="28">
        <f t="shared" si="7"/>
        <v>234102633.91004074</v>
      </c>
      <c r="N101" s="29">
        <f t="shared" si="5"/>
        <v>89750960.73849684</v>
      </c>
    </row>
    <row r="102" spans="1:14" ht="15.75" customHeight="1" x14ac:dyDescent="0.35">
      <c r="A102" s="1">
        <v>97</v>
      </c>
      <c r="B102" s="19">
        <v>1</v>
      </c>
      <c r="C102" s="19">
        <v>0</v>
      </c>
      <c r="D102" s="4">
        <v>0</v>
      </c>
      <c r="E102" s="4">
        <v>0</v>
      </c>
      <c r="F102" s="5">
        <v>57726</v>
      </c>
      <c r="G102" s="4">
        <v>4</v>
      </c>
      <c r="H102" s="4">
        <v>84</v>
      </c>
      <c r="I102" s="4">
        <v>54</v>
      </c>
      <c r="J102" s="6">
        <v>68673.290908068695</v>
      </c>
      <c r="K102" s="46">
        <f t="shared" si="6"/>
        <v>76726.992955035486</v>
      </c>
      <c r="L102" s="27">
        <f t="shared" si="4"/>
        <v>8053.7020469667914</v>
      </c>
      <c r="M102" s="28">
        <f t="shared" si="7"/>
        <v>2016389.5473487731</v>
      </c>
      <c r="N102" s="29">
        <f t="shared" si="5"/>
        <v>64862116.661317088</v>
      </c>
    </row>
    <row r="103" spans="1:14" ht="15.75" customHeight="1" x14ac:dyDescent="0.35">
      <c r="A103" s="1">
        <v>98</v>
      </c>
      <c r="B103" s="19">
        <v>0</v>
      </c>
      <c r="C103" s="19">
        <v>1</v>
      </c>
      <c r="D103" s="4">
        <v>0</v>
      </c>
      <c r="E103" s="4">
        <v>1</v>
      </c>
      <c r="F103" s="5">
        <v>58401</v>
      </c>
      <c r="G103" s="4">
        <v>4</v>
      </c>
      <c r="H103" s="4">
        <v>45</v>
      </c>
      <c r="I103" s="4">
        <v>55</v>
      </c>
      <c r="J103" s="6">
        <v>76028.502253713799</v>
      </c>
      <c r="K103" s="46">
        <f t="shared" si="6"/>
        <v>76021.771580122688</v>
      </c>
      <c r="L103" s="27">
        <f t="shared" si="4"/>
        <v>-6.7306735911115538</v>
      </c>
      <c r="M103" s="28">
        <f t="shared" si="7"/>
        <v>64970575.642640479</v>
      </c>
      <c r="N103" s="29">
        <f t="shared" si="5"/>
        <v>45.301966990086498</v>
      </c>
    </row>
    <row r="104" spans="1:14" ht="15.75" customHeight="1" x14ac:dyDescent="0.35">
      <c r="A104" s="1">
        <v>99</v>
      </c>
      <c r="B104" s="19">
        <v>1</v>
      </c>
      <c r="C104" s="19">
        <v>0</v>
      </c>
      <c r="D104" s="4">
        <v>1</v>
      </c>
      <c r="E104" s="4">
        <v>1</v>
      </c>
      <c r="F104" s="5">
        <v>41228</v>
      </c>
      <c r="G104" s="4">
        <v>2</v>
      </c>
      <c r="H104" s="4">
        <v>64</v>
      </c>
      <c r="I104" s="4">
        <v>56</v>
      </c>
      <c r="J104" s="6">
        <v>87418.050450489653</v>
      </c>
      <c r="K104" s="46">
        <f t="shared" si="6"/>
        <v>93366.140646328029</v>
      </c>
      <c r="L104" s="27">
        <f t="shared" si="4"/>
        <v>5948.0901958383765</v>
      </c>
      <c r="M104" s="28">
        <f t="shared" si="7"/>
        <v>35459891.586992964</v>
      </c>
      <c r="N104" s="29">
        <f t="shared" si="5"/>
        <v>35379776.977828614</v>
      </c>
    </row>
    <row r="105" spans="1:14" ht="15.75" customHeight="1" x14ac:dyDescent="0.35">
      <c r="A105" s="1">
        <v>100</v>
      </c>
      <c r="B105" s="19">
        <v>1</v>
      </c>
      <c r="C105" s="19">
        <v>0</v>
      </c>
      <c r="D105" s="4">
        <v>1</v>
      </c>
      <c r="E105" s="4">
        <v>1</v>
      </c>
      <c r="F105" s="5">
        <v>40945</v>
      </c>
      <c r="G105" s="4">
        <v>1</v>
      </c>
      <c r="H105" s="4">
        <v>46</v>
      </c>
      <c r="I105" s="4">
        <v>38</v>
      </c>
      <c r="J105" s="6">
        <v>74984.020654244494</v>
      </c>
      <c r="K105" s="46">
        <f t="shared" si="6"/>
        <v>88672.191654893075</v>
      </c>
      <c r="L105" s="27">
        <f t="shared" si="4"/>
        <v>13688.171000648581</v>
      </c>
      <c r="M105" s="28">
        <f t="shared" si="7"/>
        <v>59908850.864991382</v>
      </c>
      <c r="N105" s="29">
        <f t="shared" si="5"/>
        <v>187366025.34299678</v>
      </c>
    </row>
    <row r="106" spans="1:14" ht="15.75" customHeight="1" x14ac:dyDescent="0.35">
      <c r="A106" s="1">
        <v>101</v>
      </c>
      <c r="B106" s="19">
        <v>1</v>
      </c>
      <c r="C106" s="19">
        <v>0</v>
      </c>
      <c r="D106" s="4">
        <v>0</v>
      </c>
      <c r="E106" s="4">
        <v>0</v>
      </c>
      <c r="F106" s="5">
        <v>54794</v>
      </c>
      <c r="G106" s="4">
        <v>4</v>
      </c>
      <c r="H106" s="4">
        <v>47</v>
      </c>
      <c r="I106" s="4">
        <v>41</v>
      </c>
      <c r="J106" s="6">
        <v>66591.292722995204</v>
      </c>
      <c r="K106" s="46">
        <f t="shared" si="6"/>
        <v>72171.830467875567</v>
      </c>
      <c r="L106" s="27">
        <f t="shared" si="4"/>
        <v>5580.5377448803629</v>
      </c>
      <c r="M106" s="28">
        <f t="shared" si="7"/>
        <v>65733717.010038756</v>
      </c>
      <c r="N106" s="29">
        <f t="shared" si="5"/>
        <v>31142401.522034407</v>
      </c>
    </row>
    <row r="107" spans="1:14" ht="15.75" customHeight="1" x14ac:dyDescent="0.35">
      <c r="A107" s="1">
        <v>102</v>
      </c>
      <c r="B107" s="19">
        <v>1</v>
      </c>
      <c r="C107" s="19">
        <v>0</v>
      </c>
      <c r="D107" s="4">
        <v>0</v>
      </c>
      <c r="E107" s="4">
        <v>1</v>
      </c>
      <c r="F107" s="5">
        <v>51692</v>
      </c>
      <c r="G107" s="4">
        <v>2</v>
      </c>
      <c r="H107" s="4">
        <v>57</v>
      </c>
      <c r="I107" s="4">
        <v>30</v>
      </c>
      <c r="J107" s="6">
        <v>72088.044320545989</v>
      </c>
      <c r="K107" s="46">
        <f t="shared" si="6"/>
        <v>72024.777375338323</v>
      </c>
      <c r="L107" s="27">
        <f t="shared" si="4"/>
        <v>-63.26694520766614</v>
      </c>
      <c r="M107" s="28">
        <f t="shared" si="7"/>
        <v>31852531.379859634</v>
      </c>
      <c r="N107" s="29">
        <f t="shared" si="5"/>
        <v>4002.7063559098297</v>
      </c>
    </row>
    <row r="108" spans="1:14" ht="15.75" customHeight="1" x14ac:dyDescent="0.35">
      <c r="A108" s="1">
        <v>103</v>
      </c>
      <c r="B108" s="19">
        <v>1</v>
      </c>
      <c r="C108" s="19">
        <v>0</v>
      </c>
      <c r="D108" s="4">
        <v>0</v>
      </c>
      <c r="E108" s="4">
        <v>0</v>
      </c>
      <c r="F108" s="5">
        <v>52305</v>
      </c>
      <c r="G108" s="4">
        <v>1</v>
      </c>
      <c r="H108" s="4">
        <v>35</v>
      </c>
      <c r="I108" s="4">
        <v>18</v>
      </c>
      <c r="J108" s="6">
        <v>78521.167944069268</v>
      </c>
      <c r="K108" s="46">
        <f t="shared" si="6"/>
        <v>65223.131818957001</v>
      </c>
      <c r="L108" s="27">
        <f t="shared" si="4"/>
        <v>-13298.036125112267</v>
      </c>
      <c r="M108" s="28">
        <f t="shared" si="7"/>
        <v>175159115.24535269</v>
      </c>
      <c r="N108" s="29">
        <f t="shared" si="5"/>
        <v>176837764.78479087</v>
      </c>
    </row>
    <row r="109" spans="1:14" ht="15.75" customHeight="1" x14ac:dyDescent="0.35">
      <c r="A109" s="1">
        <v>104</v>
      </c>
      <c r="B109" s="19">
        <v>0</v>
      </c>
      <c r="C109" s="19">
        <v>1</v>
      </c>
      <c r="D109" s="4">
        <v>1</v>
      </c>
      <c r="E109" s="4">
        <v>0</v>
      </c>
      <c r="F109" s="5">
        <v>56680</v>
      </c>
      <c r="G109" s="4">
        <v>4</v>
      </c>
      <c r="H109" s="4">
        <v>63</v>
      </c>
      <c r="I109" s="4">
        <v>61</v>
      </c>
      <c r="J109" s="6">
        <v>85688.721703719333</v>
      </c>
      <c r="K109" s="46">
        <f t="shared" si="6"/>
        <v>92011.847921370732</v>
      </c>
      <c r="L109" s="27">
        <f t="shared" si="4"/>
        <v>6323.1262176513992</v>
      </c>
      <c r="M109" s="28">
        <f t="shared" si="7"/>
        <v>384990011.68108696</v>
      </c>
      <c r="N109" s="29">
        <f t="shared" si="5"/>
        <v>39981925.164350487</v>
      </c>
    </row>
    <row r="110" spans="1:14" ht="15.75" customHeight="1" x14ac:dyDescent="0.35">
      <c r="A110" s="1">
        <v>105</v>
      </c>
      <c r="B110" s="19">
        <v>1</v>
      </c>
      <c r="C110" s="19">
        <v>0</v>
      </c>
      <c r="D110" s="4">
        <v>0</v>
      </c>
      <c r="E110" s="4">
        <v>0</v>
      </c>
      <c r="F110" s="5">
        <v>52300</v>
      </c>
      <c r="G110" s="4">
        <v>4</v>
      </c>
      <c r="H110" s="4">
        <v>52</v>
      </c>
      <c r="I110" s="4">
        <v>34</v>
      </c>
      <c r="J110" s="6">
        <v>66657.862160338846</v>
      </c>
      <c r="K110" s="46">
        <f t="shared" si="6"/>
        <v>69214.710910760317</v>
      </c>
      <c r="L110" s="27">
        <f t="shared" si="4"/>
        <v>2556.8487504214718</v>
      </c>
      <c r="M110" s="28">
        <f t="shared" si="7"/>
        <v>14184845.960163876</v>
      </c>
      <c r="N110" s="29">
        <f t="shared" si="5"/>
        <v>6537475.5325318417</v>
      </c>
    </row>
    <row r="111" spans="1:14" ht="15.75" customHeight="1" x14ac:dyDescent="0.35">
      <c r="A111" s="1">
        <v>106</v>
      </c>
      <c r="B111" s="19">
        <v>0</v>
      </c>
      <c r="C111" s="19">
        <v>0</v>
      </c>
      <c r="D111" s="4">
        <v>1</v>
      </c>
      <c r="E111" s="4">
        <v>1</v>
      </c>
      <c r="F111" s="5">
        <v>56710</v>
      </c>
      <c r="G111" s="4">
        <v>2</v>
      </c>
      <c r="H111" s="4">
        <v>47</v>
      </c>
      <c r="I111" s="4">
        <v>20</v>
      </c>
      <c r="J111" s="6">
        <v>67879.015814680344</v>
      </c>
      <c r="K111" s="46">
        <f t="shared" si="6"/>
        <v>86438.201191548491</v>
      </c>
      <c r="L111" s="27">
        <f t="shared" si="4"/>
        <v>18559.185376868147</v>
      </c>
      <c r="M111" s="28">
        <f t="shared" si="7"/>
        <v>256074777.50611675</v>
      </c>
      <c r="N111" s="29">
        <f t="shared" si="5"/>
        <v>344443361.85295647</v>
      </c>
    </row>
    <row r="112" spans="1:14" ht="15.75" customHeight="1" x14ac:dyDescent="0.35">
      <c r="A112" s="1">
        <v>107</v>
      </c>
      <c r="B112" s="19">
        <v>1</v>
      </c>
      <c r="C112" s="19">
        <v>0</v>
      </c>
      <c r="D112" s="4">
        <v>0</v>
      </c>
      <c r="E112" s="4">
        <v>0</v>
      </c>
      <c r="F112" s="5">
        <v>51351</v>
      </c>
      <c r="G112" s="4">
        <v>1</v>
      </c>
      <c r="H112" s="4">
        <v>69</v>
      </c>
      <c r="I112" s="4">
        <v>19</v>
      </c>
      <c r="J112" s="6">
        <v>60069.679075550572</v>
      </c>
      <c r="K112" s="46">
        <f t="shared" si="6"/>
        <v>64927.07268086409</v>
      </c>
      <c r="L112" s="27">
        <f t="shared" si="4"/>
        <v>4857.3936053135185</v>
      </c>
      <c r="M112" s="28">
        <f t="shared" si="7"/>
        <v>187739097.75104213</v>
      </c>
      <c r="N112" s="29">
        <f t="shared" si="5"/>
        <v>23594272.636940662</v>
      </c>
    </row>
    <row r="113" spans="1:14" ht="15.75" customHeight="1" x14ac:dyDescent="0.35">
      <c r="A113" s="1">
        <v>108</v>
      </c>
      <c r="B113" s="19">
        <v>0</v>
      </c>
      <c r="C113" s="19">
        <v>0</v>
      </c>
      <c r="D113" s="4">
        <v>0</v>
      </c>
      <c r="E113" s="4">
        <v>1</v>
      </c>
      <c r="F113" s="5">
        <v>51022</v>
      </c>
      <c r="G113" s="4">
        <v>2</v>
      </c>
      <c r="H113" s="4">
        <v>55</v>
      </c>
      <c r="I113" s="4">
        <v>26</v>
      </c>
      <c r="J113" s="6">
        <v>67820.305570220371</v>
      </c>
      <c r="K113" s="46">
        <f t="shared" si="6"/>
        <v>66034.020446836526</v>
      </c>
      <c r="L113" s="27">
        <f t="shared" si="4"/>
        <v>-1786.2851233838446</v>
      </c>
      <c r="M113" s="28">
        <f t="shared" si="7"/>
        <v>44138467.050145812</v>
      </c>
      <c r="N113" s="29">
        <f t="shared" si="5"/>
        <v>3190814.5420224369</v>
      </c>
    </row>
    <row r="114" spans="1:14" ht="15.75" customHeight="1" x14ac:dyDescent="0.35">
      <c r="A114" s="1">
        <v>109</v>
      </c>
      <c r="B114" s="19">
        <v>0</v>
      </c>
      <c r="C114" s="19">
        <v>1</v>
      </c>
      <c r="D114" s="4">
        <v>0</v>
      </c>
      <c r="E114" s="4">
        <v>1</v>
      </c>
      <c r="F114" s="5">
        <v>52096</v>
      </c>
      <c r="G114" s="4">
        <v>3</v>
      </c>
      <c r="H114" s="4">
        <v>37</v>
      </c>
      <c r="I114" s="4">
        <v>29</v>
      </c>
      <c r="J114" s="6">
        <v>65685.017666972984</v>
      </c>
      <c r="K114" s="46">
        <f t="shared" si="6"/>
        <v>66500.279984331515</v>
      </c>
      <c r="L114" s="27">
        <f t="shared" si="4"/>
        <v>815.26231735853071</v>
      </c>
      <c r="M114" s="28">
        <f t="shared" si="7"/>
        <v>6768049.086433203</v>
      </c>
      <c r="N114" s="29">
        <f t="shared" si="5"/>
        <v>664652.64610480168</v>
      </c>
    </row>
    <row r="115" spans="1:14" ht="15.75" customHeight="1" x14ac:dyDescent="0.35">
      <c r="A115" s="1">
        <v>110</v>
      </c>
      <c r="B115" s="19">
        <v>0</v>
      </c>
      <c r="C115" s="19">
        <v>1</v>
      </c>
      <c r="D115" s="4">
        <v>1</v>
      </c>
      <c r="E115" s="4">
        <v>1</v>
      </c>
      <c r="F115" s="5">
        <v>59099</v>
      </c>
      <c r="G115" s="4">
        <v>2</v>
      </c>
      <c r="H115" s="4">
        <v>67</v>
      </c>
      <c r="I115" s="4">
        <v>63</v>
      </c>
      <c r="J115" s="6">
        <v>103305.29586882479</v>
      </c>
      <c r="K115" s="46">
        <f t="shared" si="6"/>
        <v>97746.183056019916</v>
      </c>
      <c r="L115" s="27">
        <f t="shared" si="4"/>
        <v>-5559.1128128048731</v>
      </c>
      <c r="M115" s="28">
        <f t="shared" si="7"/>
        <v>40632658.300045714</v>
      </c>
      <c r="N115" s="29">
        <f t="shared" si="5"/>
        <v>30903735.265491307</v>
      </c>
    </row>
    <row r="116" spans="1:14" ht="15.75" customHeight="1" x14ac:dyDescent="0.35">
      <c r="A116" s="1">
        <v>111</v>
      </c>
      <c r="B116" s="19">
        <v>0</v>
      </c>
      <c r="C116" s="19">
        <v>0</v>
      </c>
      <c r="D116" s="4">
        <v>0</v>
      </c>
      <c r="E116" s="4">
        <v>1</v>
      </c>
      <c r="F116" s="5">
        <v>57677</v>
      </c>
      <c r="G116" s="4">
        <v>4</v>
      </c>
      <c r="H116" s="4">
        <v>77</v>
      </c>
      <c r="I116" s="4">
        <v>54</v>
      </c>
      <c r="J116" s="6">
        <v>76671.694021503135</v>
      </c>
      <c r="K116" s="46">
        <f t="shared" si="6"/>
        <v>76151.276952015352</v>
      </c>
      <c r="L116" s="27">
        <f t="shared" si="4"/>
        <v>-520.41706948778301</v>
      </c>
      <c r="M116" s="28">
        <f t="shared" si="7"/>
        <v>25388454.793721762</v>
      </c>
      <c r="N116" s="29">
        <f t="shared" si="5"/>
        <v>270833.92621425196</v>
      </c>
    </row>
    <row r="117" spans="1:14" ht="15.75" customHeight="1" x14ac:dyDescent="0.35">
      <c r="A117" s="1">
        <v>112</v>
      </c>
      <c r="B117" s="19">
        <v>1</v>
      </c>
      <c r="C117" s="19">
        <v>0</v>
      </c>
      <c r="D117" s="4">
        <v>0</v>
      </c>
      <c r="E117" s="4">
        <v>0</v>
      </c>
      <c r="F117" s="5">
        <v>59343</v>
      </c>
      <c r="G117" s="4">
        <v>3</v>
      </c>
      <c r="H117" s="4">
        <v>85</v>
      </c>
      <c r="I117" s="4">
        <v>55</v>
      </c>
      <c r="J117" s="6">
        <v>76577.986395167405</v>
      </c>
      <c r="K117" s="46">
        <f t="shared" si="6"/>
        <v>77741.548449836046</v>
      </c>
      <c r="L117" s="27">
        <f t="shared" si="4"/>
        <v>1163.5620546686405</v>
      </c>
      <c r="M117" s="28">
        <f t="shared" si="7"/>
        <v>2835785.690594635</v>
      </c>
      <c r="N117" s="29">
        <f t="shared" si="5"/>
        <v>1353876.6550647083</v>
      </c>
    </row>
    <row r="118" spans="1:14" ht="15.75" customHeight="1" x14ac:dyDescent="0.35">
      <c r="A118" s="1">
        <v>113</v>
      </c>
      <c r="B118" s="19">
        <v>1</v>
      </c>
      <c r="C118" s="19">
        <v>0</v>
      </c>
      <c r="D118" s="4">
        <v>0</v>
      </c>
      <c r="E118" s="4">
        <v>1</v>
      </c>
      <c r="F118" s="5">
        <v>54767</v>
      </c>
      <c r="G118" s="4">
        <v>1</v>
      </c>
      <c r="H118" s="4">
        <v>35</v>
      </c>
      <c r="I118" s="4">
        <v>37</v>
      </c>
      <c r="J118" s="6">
        <v>66693.97510330868</v>
      </c>
      <c r="K118" s="46">
        <f t="shared" si="6"/>
        <v>75335.403580615181</v>
      </c>
      <c r="L118" s="27">
        <f t="shared" si="4"/>
        <v>8641.428477306501</v>
      </c>
      <c r="M118" s="28">
        <f t="shared" si="7"/>
        <v>55918486.234814756</v>
      </c>
      <c r="N118" s="29">
        <f t="shared" si="5"/>
        <v>74674286.128403753</v>
      </c>
    </row>
    <row r="119" spans="1:14" ht="15.75" customHeight="1" x14ac:dyDescent="0.35">
      <c r="A119" s="1">
        <v>114</v>
      </c>
      <c r="B119" s="19">
        <v>0</v>
      </c>
      <c r="C119" s="19">
        <v>0</v>
      </c>
      <c r="D119" s="4">
        <v>0</v>
      </c>
      <c r="E119" s="4">
        <v>0</v>
      </c>
      <c r="F119" s="5">
        <v>60869</v>
      </c>
      <c r="G119" s="4">
        <v>1</v>
      </c>
      <c r="H119" s="4">
        <v>77</v>
      </c>
      <c r="I119" s="4">
        <v>21</v>
      </c>
      <c r="J119" s="6">
        <v>60125.968171439381</v>
      </c>
      <c r="K119" s="46">
        <f t="shared" si="6"/>
        <v>65054.267166992679</v>
      </c>
      <c r="L119" s="27">
        <f t="shared" si="4"/>
        <v>4928.2989955532976</v>
      </c>
      <c r="M119" s="28">
        <f t="shared" si="7"/>
        <v>13787330.548264813</v>
      </c>
      <c r="N119" s="29">
        <f t="shared" si="5"/>
        <v>24288130.989571642</v>
      </c>
    </row>
    <row r="120" spans="1:14" ht="15.75" customHeight="1" x14ac:dyDescent="0.35">
      <c r="A120" s="1">
        <v>115</v>
      </c>
      <c r="B120" s="19">
        <v>1</v>
      </c>
      <c r="C120" s="19">
        <v>0</v>
      </c>
      <c r="D120" s="4">
        <v>0</v>
      </c>
      <c r="E120" s="4">
        <v>1</v>
      </c>
      <c r="F120" s="5">
        <v>53949</v>
      </c>
      <c r="G120" s="4">
        <v>4</v>
      </c>
      <c r="H120" s="4">
        <v>81</v>
      </c>
      <c r="I120" s="4">
        <v>52</v>
      </c>
      <c r="J120" s="6">
        <v>80042.110834096704</v>
      </c>
      <c r="K120" s="46">
        <f t="shared" si="6"/>
        <v>78594.978642221031</v>
      </c>
      <c r="L120" s="27">
        <f t="shared" si="4"/>
        <v>-1447.132191875673</v>
      </c>
      <c r="M120" s="28">
        <f t="shared" si="7"/>
        <v>40646122.825641975</v>
      </c>
      <c r="N120" s="29">
        <f t="shared" si="5"/>
        <v>2094191.5807628897</v>
      </c>
    </row>
    <row r="121" spans="1:14" ht="15.75" customHeight="1" x14ac:dyDescent="0.35">
      <c r="A121" s="1">
        <v>116</v>
      </c>
      <c r="B121" s="19">
        <v>1</v>
      </c>
      <c r="C121" s="19">
        <v>0</v>
      </c>
      <c r="D121" s="4">
        <v>0</v>
      </c>
      <c r="E121" s="4">
        <v>1</v>
      </c>
      <c r="F121" s="5">
        <v>48707</v>
      </c>
      <c r="G121" s="4">
        <v>4</v>
      </c>
      <c r="H121" s="4">
        <v>77</v>
      </c>
      <c r="I121" s="4">
        <v>60</v>
      </c>
      <c r="J121" s="6">
        <v>97106.105445997702</v>
      </c>
      <c r="K121" s="46">
        <f t="shared" si="6"/>
        <v>78313.861826666005</v>
      </c>
      <c r="L121" s="27">
        <f t="shared" si="4"/>
        <v>-18792.243619331697</v>
      </c>
      <c r="M121" s="28">
        <f t="shared" si="7"/>
        <v>300852890.43086553</v>
      </c>
      <c r="N121" s="29">
        <f t="shared" si="5"/>
        <v>353148420.24831289</v>
      </c>
    </row>
    <row r="122" spans="1:14" ht="15.75" customHeight="1" x14ac:dyDescent="0.35">
      <c r="A122" s="1">
        <v>117</v>
      </c>
      <c r="B122" s="19">
        <v>0</v>
      </c>
      <c r="C122" s="19">
        <v>1</v>
      </c>
      <c r="D122" s="4">
        <v>0</v>
      </c>
      <c r="E122" s="4">
        <v>1</v>
      </c>
      <c r="F122" s="5">
        <v>77911</v>
      </c>
      <c r="G122" s="4">
        <v>1</v>
      </c>
      <c r="H122" s="4">
        <v>50</v>
      </c>
      <c r="I122" s="4">
        <v>58</v>
      </c>
      <c r="J122" s="6">
        <v>87831.616977307276</v>
      </c>
      <c r="K122" s="46">
        <f t="shared" si="6"/>
        <v>85678.037450715346</v>
      </c>
      <c r="L122" s="27">
        <f t="shared" si="4"/>
        <v>-2153.5795265919296</v>
      </c>
      <c r="M122" s="28">
        <f t="shared" si="7"/>
        <v>276845142.79102767</v>
      </c>
      <c r="N122" s="29">
        <f t="shared" si="5"/>
        <v>4637904.7773559196</v>
      </c>
    </row>
    <row r="123" spans="1:14" ht="15.75" customHeight="1" x14ac:dyDescent="0.35">
      <c r="A123" s="1">
        <v>118</v>
      </c>
      <c r="B123" s="19">
        <v>0</v>
      </c>
      <c r="C123" s="19">
        <v>1</v>
      </c>
      <c r="D123" s="4">
        <v>1</v>
      </c>
      <c r="E123" s="4">
        <v>0</v>
      </c>
      <c r="F123" s="5">
        <v>54183</v>
      </c>
      <c r="G123" s="4">
        <v>1</v>
      </c>
      <c r="H123" s="4">
        <v>40</v>
      </c>
      <c r="I123" s="4">
        <v>29</v>
      </c>
      <c r="J123" s="6">
        <v>70630.947326082314</v>
      </c>
      <c r="K123" s="46">
        <f t="shared" si="6"/>
        <v>82769.246627849876</v>
      </c>
      <c r="L123" s="27">
        <f t="shared" si="4"/>
        <v>12138.299301767562</v>
      </c>
      <c r="M123" s="28">
        <f t="shared" si="7"/>
        <v>204257800.44451025</v>
      </c>
      <c r="N123" s="29">
        <f t="shared" si="5"/>
        <v>147338309.93929088</v>
      </c>
    </row>
    <row r="124" spans="1:14" ht="15.75" customHeight="1" x14ac:dyDescent="0.35">
      <c r="A124" s="1">
        <v>119</v>
      </c>
      <c r="B124" s="19">
        <v>0</v>
      </c>
      <c r="C124" s="19">
        <v>1</v>
      </c>
      <c r="D124" s="4">
        <v>0</v>
      </c>
      <c r="E124" s="4">
        <v>0</v>
      </c>
      <c r="F124" s="5">
        <v>51099</v>
      </c>
      <c r="G124" s="4">
        <v>3</v>
      </c>
      <c r="H124" s="4">
        <v>71</v>
      </c>
      <c r="I124" s="4">
        <v>49</v>
      </c>
      <c r="J124" s="6">
        <v>67516.626649740123</v>
      </c>
      <c r="K124" s="46">
        <f t="shared" si="6"/>
        <v>67024.097213514295</v>
      </c>
      <c r="L124" s="27">
        <f t="shared" si="4"/>
        <v>-492.52943622582825</v>
      </c>
      <c r="M124" s="28">
        <f t="shared" si="7"/>
        <v>159537834.6085197</v>
      </c>
      <c r="N124" s="29">
        <f t="shared" si="5"/>
        <v>242585.2455489322</v>
      </c>
    </row>
    <row r="125" spans="1:14" ht="15.75" customHeight="1" x14ac:dyDescent="0.35">
      <c r="A125" s="1">
        <v>120</v>
      </c>
      <c r="B125" s="19">
        <v>0</v>
      </c>
      <c r="C125" s="19">
        <v>0</v>
      </c>
      <c r="D125" s="4">
        <v>0</v>
      </c>
      <c r="E125" s="4">
        <v>0</v>
      </c>
      <c r="F125" s="5">
        <v>51591</v>
      </c>
      <c r="G125" s="4">
        <v>1</v>
      </c>
      <c r="H125" s="4">
        <v>79</v>
      </c>
      <c r="I125" s="4">
        <v>37</v>
      </c>
      <c r="J125" s="6">
        <v>67573.29352464719</v>
      </c>
      <c r="K125" s="46">
        <f t="shared" si="6"/>
        <v>65000.131381459862</v>
      </c>
      <c r="L125" s="27">
        <f t="shared" si="4"/>
        <v>-2573.1621431873282</v>
      </c>
      <c r="M125" s="28">
        <f t="shared" si="7"/>
        <v>4329032.4612779384</v>
      </c>
      <c r="N125" s="29">
        <f t="shared" si="5"/>
        <v>6621163.4151324043</v>
      </c>
    </row>
    <row r="126" spans="1:14" ht="15.75" customHeight="1" x14ac:dyDescent="0.35">
      <c r="A126" s="1">
        <v>121</v>
      </c>
      <c r="B126" s="19">
        <v>1</v>
      </c>
      <c r="C126" s="19">
        <v>0</v>
      </c>
      <c r="D126" s="4">
        <v>0</v>
      </c>
      <c r="E126" s="4">
        <v>1</v>
      </c>
      <c r="F126" s="5">
        <v>61057</v>
      </c>
      <c r="G126" s="4">
        <v>1</v>
      </c>
      <c r="H126" s="4">
        <v>41</v>
      </c>
      <c r="I126" s="4">
        <v>44</v>
      </c>
      <c r="J126" s="6">
        <v>80714.78836897845</v>
      </c>
      <c r="K126" s="46">
        <f t="shared" si="6"/>
        <v>79966.594909432533</v>
      </c>
      <c r="L126" s="27">
        <f t="shared" si="4"/>
        <v>-748.19345954591699</v>
      </c>
      <c r="M126" s="28">
        <f t="shared" si="7"/>
        <v>3330510.6962718652</v>
      </c>
      <c r="N126" s="29">
        <f t="shared" si="5"/>
        <v>559793.45290728775</v>
      </c>
    </row>
    <row r="127" spans="1:14" ht="15.75" customHeight="1" x14ac:dyDescent="0.35">
      <c r="A127" s="1">
        <v>122</v>
      </c>
      <c r="B127" s="19">
        <v>1</v>
      </c>
      <c r="C127" s="19">
        <v>0</v>
      </c>
      <c r="D127" s="4">
        <v>0</v>
      </c>
      <c r="E127" s="4">
        <v>1</v>
      </c>
      <c r="F127" s="5">
        <v>48280</v>
      </c>
      <c r="G127" s="4">
        <v>4</v>
      </c>
      <c r="H127" s="4">
        <v>79</v>
      </c>
      <c r="I127" s="4">
        <v>18</v>
      </c>
      <c r="J127" s="6">
        <v>75430.511547630755</v>
      </c>
      <c r="K127" s="46">
        <f t="shared" si="6"/>
        <v>67238.220009840355</v>
      </c>
      <c r="L127" s="27">
        <f t="shared" si="4"/>
        <v>-8192.2915377903992</v>
      </c>
      <c r="M127" s="28">
        <f t="shared" si="7"/>
        <v>55414596.198523194</v>
      </c>
      <c r="N127" s="29">
        <f t="shared" si="5"/>
        <v>67113640.640152186</v>
      </c>
    </row>
    <row r="128" spans="1:14" ht="15.75" customHeight="1" x14ac:dyDescent="0.35">
      <c r="A128" s="1">
        <v>123</v>
      </c>
      <c r="B128" s="19">
        <v>0</v>
      </c>
      <c r="C128" s="19">
        <v>0</v>
      </c>
      <c r="D128" s="4">
        <v>0</v>
      </c>
      <c r="E128" s="4">
        <v>0</v>
      </c>
      <c r="F128" s="5">
        <v>57606</v>
      </c>
      <c r="G128" s="4">
        <v>4</v>
      </c>
      <c r="H128" s="4">
        <v>78</v>
      </c>
      <c r="I128" s="4">
        <v>20</v>
      </c>
      <c r="J128" s="6">
        <v>54071.787774521355</v>
      </c>
      <c r="K128" s="46">
        <f t="shared" si="6"/>
        <v>63231.002493078864</v>
      </c>
      <c r="L128" s="27">
        <f t="shared" si="4"/>
        <v>9159.2147185575086</v>
      </c>
      <c r="M128" s="28">
        <f t="shared" si="7"/>
        <v>301074769.36408061</v>
      </c>
      <c r="N128" s="29">
        <f t="shared" si="5"/>
        <v>83891214.260640502</v>
      </c>
    </row>
    <row r="129" spans="1:14" ht="15.75" customHeight="1" x14ac:dyDescent="0.35">
      <c r="A129" s="1">
        <v>124</v>
      </c>
      <c r="B129" s="19">
        <v>1</v>
      </c>
      <c r="C129" s="19">
        <v>0</v>
      </c>
      <c r="D129" s="4">
        <v>1</v>
      </c>
      <c r="E129" s="4">
        <v>1</v>
      </c>
      <c r="F129" s="5">
        <v>55440</v>
      </c>
      <c r="G129" s="4">
        <v>4</v>
      </c>
      <c r="H129" s="4">
        <v>72</v>
      </c>
      <c r="I129" s="4">
        <v>44</v>
      </c>
      <c r="J129" s="6">
        <v>112826.26079459864</v>
      </c>
      <c r="K129" s="46">
        <f t="shared" si="6"/>
        <v>96589.593979698169</v>
      </c>
      <c r="L129" s="27">
        <f t="shared" si="4"/>
        <v>-16236.666814900469</v>
      </c>
      <c r="M129" s="28">
        <f t="shared" si="7"/>
        <v>644950798.86143196</v>
      </c>
      <c r="N129" s="29">
        <f t="shared" si="5"/>
        <v>263629349.25809014</v>
      </c>
    </row>
    <row r="130" spans="1:14" ht="15.75" customHeight="1" x14ac:dyDescent="0.35">
      <c r="A130" s="1">
        <v>125</v>
      </c>
      <c r="B130" s="19">
        <v>0</v>
      </c>
      <c r="C130" s="19">
        <v>0</v>
      </c>
      <c r="D130" s="4">
        <v>0</v>
      </c>
      <c r="E130" s="4">
        <v>0</v>
      </c>
      <c r="F130" s="5">
        <v>54055</v>
      </c>
      <c r="G130" s="4">
        <v>1</v>
      </c>
      <c r="H130" s="4">
        <v>63</v>
      </c>
      <c r="I130" s="4">
        <v>47</v>
      </c>
      <c r="J130" s="6">
        <v>60944.331933686131</v>
      </c>
      <c r="K130" s="46">
        <f t="shared" si="6"/>
        <v>68760.700912671076</v>
      </c>
      <c r="L130" s="27">
        <f t="shared" si="4"/>
        <v>7816.368978984945</v>
      </c>
      <c r="M130" s="28">
        <f t="shared" si="7"/>
        <v>578548530.90193295</v>
      </c>
      <c r="N130" s="29">
        <f t="shared" si="5"/>
        <v>61095624.01563815</v>
      </c>
    </row>
    <row r="131" spans="1:14" ht="15.75" customHeight="1" x14ac:dyDescent="0.35">
      <c r="A131" s="1">
        <v>126</v>
      </c>
      <c r="B131" s="19">
        <v>1</v>
      </c>
      <c r="C131" s="19">
        <v>0</v>
      </c>
      <c r="D131" s="4">
        <v>0</v>
      </c>
      <c r="E131" s="4">
        <v>0</v>
      </c>
      <c r="F131" s="5">
        <v>49862</v>
      </c>
      <c r="G131" s="4">
        <v>3</v>
      </c>
      <c r="H131" s="4">
        <v>82</v>
      </c>
      <c r="I131" s="4">
        <v>26</v>
      </c>
      <c r="J131" s="6">
        <v>65065.524613098314</v>
      </c>
      <c r="K131" s="46">
        <f t="shared" si="6"/>
        <v>65961.672248701405</v>
      </c>
      <c r="L131" s="27">
        <f t="shared" si="4"/>
        <v>896.14763560309075</v>
      </c>
      <c r="M131" s="28">
        <f t="shared" si="7"/>
        <v>47889463.441397756</v>
      </c>
      <c r="N131" s="29">
        <f t="shared" si="5"/>
        <v>803080.58479700994</v>
      </c>
    </row>
    <row r="132" spans="1:14" ht="15.75" customHeight="1" x14ac:dyDescent="0.35">
      <c r="A132" s="1">
        <v>127</v>
      </c>
      <c r="B132" s="19">
        <v>1</v>
      </c>
      <c r="C132" s="19">
        <v>0</v>
      </c>
      <c r="D132" s="4">
        <v>1</v>
      </c>
      <c r="E132" s="4">
        <v>0</v>
      </c>
      <c r="F132" s="5">
        <v>56204</v>
      </c>
      <c r="G132" s="4">
        <v>2</v>
      </c>
      <c r="H132" s="4">
        <v>65</v>
      </c>
      <c r="I132" s="4">
        <v>19</v>
      </c>
      <c r="J132" s="6">
        <v>82667.774125891825</v>
      </c>
      <c r="K132" s="46">
        <f t="shared" si="6"/>
        <v>86464.166501730433</v>
      </c>
      <c r="L132" s="27">
        <f t="shared" si="4"/>
        <v>3796.3923758386081</v>
      </c>
      <c r="M132" s="28">
        <f t="shared" si="7"/>
        <v>8411419.5532637835</v>
      </c>
      <c r="N132" s="29">
        <f t="shared" si="5"/>
        <v>14412595.071325511</v>
      </c>
    </row>
    <row r="133" spans="1:14" ht="15.75" customHeight="1" x14ac:dyDescent="0.35">
      <c r="A133" s="1">
        <v>128</v>
      </c>
      <c r="B133" s="19">
        <v>1</v>
      </c>
      <c r="C133" s="19">
        <v>0</v>
      </c>
      <c r="D133" s="4">
        <v>0</v>
      </c>
      <c r="E133" s="4">
        <v>0</v>
      </c>
      <c r="F133" s="5">
        <v>65161</v>
      </c>
      <c r="G133" s="4">
        <v>2</v>
      </c>
      <c r="H133" s="4">
        <v>41</v>
      </c>
      <c r="I133" s="4">
        <v>52</v>
      </c>
      <c r="J133" s="6">
        <v>82517.585581506602</v>
      </c>
      <c r="K133" s="46">
        <f t="shared" si="6"/>
        <v>79781.839997803632</v>
      </c>
      <c r="L133" s="27">
        <f t="shared" si="4"/>
        <v>-2735.7455837029702</v>
      </c>
      <c r="M133" s="28">
        <f t="shared" si="7"/>
        <v>42668826.322484016</v>
      </c>
      <c r="N133" s="29">
        <f t="shared" si="5"/>
        <v>7484303.8987503052</v>
      </c>
    </row>
    <row r="134" spans="1:14" ht="15.75" customHeight="1" x14ac:dyDescent="0.35">
      <c r="A134" s="1">
        <v>129</v>
      </c>
      <c r="B134" s="19">
        <v>0</v>
      </c>
      <c r="C134" s="19">
        <v>0</v>
      </c>
      <c r="D134" s="4">
        <v>1</v>
      </c>
      <c r="E134" s="4">
        <v>0</v>
      </c>
      <c r="F134" s="5">
        <v>42143</v>
      </c>
      <c r="G134" s="4">
        <v>3</v>
      </c>
      <c r="H134" s="4">
        <v>38</v>
      </c>
      <c r="I134" s="4">
        <v>32</v>
      </c>
      <c r="J134" s="6">
        <v>88208.371465832097</v>
      </c>
      <c r="K134" s="46">
        <f t="shared" si="6"/>
        <v>78890.384155551321</v>
      </c>
      <c r="L134" s="27">
        <f t="shared" ref="L134:L197" si="8">K134-J134</f>
        <v>-9317.987310280776</v>
      </c>
      <c r="M134" s="28">
        <f t="shared" si="7"/>
        <v>43325906.147101976</v>
      </c>
      <c r="N134" s="29">
        <f t="shared" ref="N134:N197" si="9">(K134-J134)^2</f>
        <v>86824887.514553577</v>
      </c>
    </row>
    <row r="135" spans="1:14" ht="15.75" customHeight="1" x14ac:dyDescent="0.35">
      <c r="A135" s="1">
        <v>130</v>
      </c>
      <c r="B135" s="19">
        <v>1</v>
      </c>
      <c r="C135" s="19">
        <v>0</v>
      </c>
      <c r="D135" s="4">
        <v>0</v>
      </c>
      <c r="E135" s="4">
        <v>1</v>
      </c>
      <c r="F135" s="5">
        <v>57924</v>
      </c>
      <c r="G135" s="4">
        <v>4</v>
      </c>
      <c r="H135" s="4">
        <v>62</v>
      </c>
      <c r="I135" s="4">
        <v>38</v>
      </c>
      <c r="J135" s="6">
        <v>68023.411611712014</v>
      </c>
      <c r="K135" s="46">
        <f t="shared" ref="K135:K198" si="10">$A$4+$B$4*B135+$D$4*D135+$E$4*E135+$F$4*F135+$I$4*I135+$C$4*C135+$G$4*G135+$H$4*H135</f>
        <v>76834.28714764076</v>
      </c>
      <c r="L135" s="27">
        <f t="shared" si="8"/>
        <v>8810.8755359287461</v>
      </c>
      <c r="M135" s="28">
        <f t="shared" si="7"/>
        <v>328655668.09667599</v>
      </c>
      <c r="N135" s="29">
        <f t="shared" si="9"/>
        <v>77631527.709627673</v>
      </c>
    </row>
    <row r="136" spans="1:14" ht="15.75" customHeight="1" x14ac:dyDescent="0.35">
      <c r="A136" s="1">
        <v>131</v>
      </c>
      <c r="B136" s="19">
        <v>1</v>
      </c>
      <c r="C136" s="19">
        <v>0</v>
      </c>
      <c r="D136" s="4">
        <v>0</v>
      </c>
      <c r="E136" s="4">
        <v>0</v>
      </c>
      <c r="F136" s="5">
        <v>48755</v>
      </c>
      <c r="G136" s="4">
        <v>2</v>
      </c>
      <c r="H136" s="4">
        <v>69</v>
      </c>
      <c r="I136" s="4">
        <v>59</v>
      </c>
      <c r="J136" s="6">
        <v>73464.748832990284</v>
      </c>
      <c r="K136" s="46">
        <f t="shared" si="10"/>
        <v>74083.321334840599</v>
      </c>
      <c r="L136" s="27">
        <f t="shared" si="8"/>
        <v>618.57250185031444</v>
      </c>
      <c r="M136" s="28">
        <f t="shared" ref="M136:M199" si="11">(L136-L135)^2</f>
        <v>67113829.002170682</v>
      </c>
      <c r="N136" s="29">
        <f t="shared" si="9"/>
        <v>382631.94004535727</v>
      </c>
    </row>
    <row r="137" spans="1:14" ht="15.75" customHeight="1" x14ac:dyDescent="0.35">
      <c r="A137" s="1">
        <v>132</v>
      </c>
      <c r="B137" s="19">
        <v>1</v>
      </c>
      <c r="C137" s="19">
        <v>0</v>
      </c>
      <c r="D137" s="4">
        <v>0</v>
      </c>
      <c r="E137" s="4">
        <v>0</v>
      </c>
      <c r="F137" s="5">
        <v>50926</v>
      </c>
      <c r="G137" s="4">
        <v>3</v>
      </c>
      <c r="H137" s="4">
        <v>83</v>
      </c>
      <c r="I137" s="4">
        <v>61</v>
      </c>
      <c r="J137" s="6">
        <v>77222.001456616694</v>
      </c>
      <c r="K137" s="46">
        <f t="shared" si="10"/>
        <v>75501.437382882883</v>
      </c>
      <c r="L137" s="27">
        <f t="shared" si="8"/>
        <v>-1720.5640737338108</v>
      </c>
      <c r="M137" s="28">
        <f t="shared" si="11"/>
        <v>5471559.9192354279</v>
      </c>
      <c r="N137" s="29">
        <f t="shared" si="9"/>
        <v>2960340.7318234863</v>
      </c>
    </row>
    <row r="138" spans="1:14" ht="15.75" customHeight="1" x14ac:dyDescent="0.35">
      <c r="A138" s="1">
        <v>133</v>
      </c>
      <c r="B138" s="19">
        <v>1</v>
      </c>
      <c r="C138" s="19">
        <v>0</v>
      </c>
      <c r="D138" s="4">
        <v>0</v>
      </c>
      <c r="E138" s="4">
        <v>0</v>
      </c>
      <c r="F138" s="5">
        <v>65158</v>
      </c>
      <c r="G138" s="4">
        <v>3</v>
      </c>
      <c r="H138" s="4">
        <v>67</v>
      </c>
      <c r="I138" s="4">
        <v>53</v>
      </c>
      <c r="J138" s="6">
        <v>67163.57406887089</v>
      </c>
      <c r="K138" s="46">
        <f t="shared" si="10"/>
        <v>79915.423681879751</v>
      </c>
      <c r="L138" s="27">
        <f t="shared" si="8"/>
        <v>12751.849613008861</v>
      </c>
      <c r="M138" s="28">
        <f t="shared" si="11"/>
        <v>209450757.92021659</v>
      </c>
      <c r="N138" s="29">
        <f t="shared" si="9"/>
        <v>162609668.55279422</v>
      </c>
    </row>
    <row r="139" spans="1:14" ht="15.75" customHeight="1" x14ac:dyDescent="0.35">
      <c r="A139" s="1">
        <v>134</v>
      </c>
      <c r="B139" s="19">
        <v>0</v>
      </c>
      <c r="C139" s="19">
        <v>0</v>
      </c>
      <c r="D139" s="4">
        <v>0</v>
      </c>
      <c r="E139" s="4">
        <v>1</v>
      </c>
      <c r="F139" s="5">
        <v>46073</v>
      </c>
      <c r="G139" s="4">
        <v>4</v>
      </c>
      <c r="H139" s="4">
        <v>73</v>
      </c>
      <c r="I139" s="4">
        <v>19</v>
      </c>
      <c r="J139" s="6">
        <v>59241.320722582706</v>
      </c>
      <c r="K139" s="46">
        <f t="shared" si="10"/>
        <v>61862.67699493804</v>
      </c>
      <c r="L139" s="27">
        <f t="shared" si="8"/>
        <v>2621.3562723553332</v>
      </c>
      <c r="M139" s="28">
        <f t="shared" si="11"/>
        <v>102626895.32502547</v>
      </c>
      <c r="N139" s="29">
        <f t="shared" si="9"/>
        <v>6871508.7066166475</v>
      </c>
    </row>
    <row r="140" spans="1:14" ht="15.75" customHeight="1" x14ac:dyDescent="0.35">
      <c r="A140" s="1">
        <v>135</v>
      </c>
      <c r="B140" s="19">
        <v>1</v>
      </c>
      <c r="C140" s="19">
        <v>0</v>
      </c>
      <c r="D140" s="4">
        <v>0</v>
      </c>
      <c r="E140" s="4">
        <v>0</v>
      </c>
      <c r="F140" s="5">
        <v>53110</v>
      </c>
      <c r="G140" s="4">
        <v>4</v>
      </c>
      <c r="H140" s="4">
        <v>43</v>
      </c>
      <c r="I140" s="4">
        <v>20</v>
      </c>
      <c r="J140" s="6">
        <v>72322.790807346799</v>
      </c>
      <c r="K140" s="46">
        <f t="shared" si="10"/>
        <v>65988.203573092105</v>
      </c>
      <c r="L140" s="27">
        <f t="shared" si="8"/>
        <v>-6334.5872342546936</v>
      </c>
      <c r="M140" s="28">
        <f t="shared" si="11"/>
        <v>80208924.093590304</v>
      </c>
      <c r="N140" s="29">
        <f t="shared" si="9"/>
        <v>40126995.428382531</v>
      </c>
    </row>
    <row r="141" spans="1:14" ht="15.75" customHeight="1" x14ac:dyDescent="0.35">
      <c r="A141" s="1">
        <v>136</v>
      </c>
      <c r="B141" s="19">
        <v>0</v>
      </c>
      <c r="C141" s="19">
        <v>1</v>
      </c>
      <c r="D141" s="4">
        <v>0</v>
      </c>
      <c r="E141" s="4">
        <v>0</v>
      </c>
      <c r="F141" s="5">
        <v>50180</v>
      </c>
      <c r="G141" s="4">
        <v>1</v>
      </c>
      <c r="H141" s="4">
        <v>41</v>
      </c>
      <c r="I141" s="4">
        <v>22</v>
      </c>
      <c r="J141" s="6">
        <v>55226.52981071172</v>
      </c>
      <c r="K141" s="46">
        <f t="shared" si="10"/>
        <v>59785.338496419798</v>
      </c>
      <c r="L141" s="27">
        <f t="shared" si="8"/>
        <v>4558.808685708078</v>
      </c>
      <c r="M141" s="28">
        <f t="shared" si="11"/>
        <v>118666074.66906156</v>
      </c>
      <c r="N141" s="29">
        <f t="shared" si="9"/>
        <v>20782736.632887412</v>
      </c>
    </row>
    <row r="142" spans="1:14" ht="15.75" customHeight="1" x14ac:dyDescent="0.35">
      <c r="A142" s="1">
        <v>137</v>
      </c>
      <c r="B142" s="19">
        <v>1</v>
      </c>
      <c r="C142" s="19">
        <v>0</v>
      </c>
      <c r="D142" s="4">
        <v>0</v>
      </c>
      <c r="E142" s="4">
        <v>1</v>
      </c>
      <c r="F142" s="5">
        <v>61124</v>
      </c>
      <c r="G142" s="4">
        <v>3</v>
      </c>
      <c r="H142" s="4">
        <v>64</v>
      </c>
      <c r="I142" s="4">
        <v>19</v>
      </c>
      <c r="J142" s="6">
        <v>73417.069225727915</v>
      </c>
      <c r="K142" s="46">
        <f t="shared" si="10"/>
        <v>73381.249479352322</v>
      </c>
      <c r="L142" s="27">
        <f t="shared" si="8"/>
        <v>-35.81974637559324</v>
      </c>
      <c r="M142" s="28">
        <f t="shared" si="11"/>
        <v>21110610.428911656</v>
      </c>
      <c r="N142" s="29">
        <f t="shared" si="9"/>
        <v>1283.0542304118251</v>
      </c>
    </row>
    <row r="143" spans="1:14" ht="15.75" customHeight="1" x14ac:dyDescent="0.35">
      <c r="A143" s="1">
        <v>138</v>
      </c>
      <c r="B143" s="19">
        <v>0</v>
      </c>
      <c r="C143" s="19">
        <v>0</v>
      </c>
      <c r="D143" s="4">
        <v>0</v>
      </c>
      <c r="E143" s="4">
        <v>1</v>
      </c>
      <c r="F143" s="5">
        <v>54583</v>
      </c>
      <c r="G143" s="4">
        <v>3</v>
      </c>
      <c r="H143" s="4">
        <v>82</v>
      </c>
      <c r="I143" s="4">
        <v>22</v>
      </c>
      <c r="J143" s="6">
        <v>63534.870911601975</v>
      </c>
      <c r="K143" s="46">
        <f t="shared" si="10"/>
        <v>66478.726596763649</v>
      </c>
      <c r="L143" s="27">
        <f t="shared" si="8"/>
        <v>2943.855685161674</v>
      </c>
      <c r="M143" s="28">
        <f t="shared" si="11"/>
        <v>8878465.6773067992</v>
      </c>
      <c r="N143" s="29">
        <f t="shared" si="9"/>
        <v>8666286.2950587086</v>
      </c>
    </row>
    <row r="144" spans="1:14" ht="15.75" customHeight="1" x14ac:dyDescent="0.35">
      <c r="A144" s="1">
        <v>139</v>
      </c>
      <c r="B144" s="19">
        <v>0</v>
      </c>
      <c r="C144" s="19">
        <v>1</v>
      </c>
      <c r="D144" s="4">
        <v>0</v>
      </c>
      <c r="E144" s="4">
        <v>0</v>
      </c>
      <c r="F144" s="5">
        <v>52400</v>
      </c>
      <c r="G144" s="4">
        <v>3</v>
      </c>
      <c r="H144" s="4">
        <v>72</v>
      </c>
      <c r="I144" s="4">
        <v>54</v>
      </c>
      <c r="J144" s="6">
        <v>90774.035293969602</v>
      </c>
      <c r="K144" s="46">
        <f t="shared" si="10"/>
        <v>68902.67075549993</v>
      </c>
      <c r="L144" s="27">
        <f t="shared" si="8"/>
        <v>-21871.364538469672</v>
      </c>
      <c r="M144" s="28">
        <f t="shared" si="11"/>
        <v>615795154.7473222</v>
      </c>
      <c r="N144" s="29">
        <f t="shared" si="9"/>
        <v>478356586.7746287</v>
      </c>
    </row>
    <row r="145" spans="1:14" ht="15.75" customHeight="1" x14ac:dyDescent="0.35">
      <c r="A145" s="1">
        <v>140</v>
      </c>
      <c r="B145" s="19">
        <v>1</v>
      </c>
      <c r="C145" s="19">
        <v>0</v>
      </c>
      <c r="D145" s="4">
        <v>0</v>
      </c>
      <c r="E145" s="4">
        <v>0</v>
      </c>
      <c r="F145" s="5">
        <v>64264</v>
      </c>
      <c r="G145" s="4">
        <v>1</v>
      </c>
      <c r="H145" s="4">
        <v>51</v>
      </c>
      <c r="I145" s="4">
        <v>22</v>
      </c>
      <c r="J145" s="6">
        <v>77666.948956649096</v>
      </c>
      <c r="K145" s="46">
        <f t="shared" si="10"/>
        <v>71601.059335411279</v>
      </c>
      <c r="L145" s="27">
        <f t="shared" si="8"/>
        <v>-6065.8896212378168</v>
      </c>
      <c r="M145" s="28">
        <f t="shared" si="11"/>
        <v>249813037.35924533</v>
      </c>
      <c r="N145" s="29">
        <f t="shared" si="9"/>
        <v>36795016.897040665</v>
      </c>
    </row>
    <row r="146" spans="1:14" ht="15.75" customHeight="1" x14ac:dyDescent="0.35">
      <c r="A146" s="1">
        <v>141</v>
      </c>
      <c r="B146" s="19">
        <v>1</v>
      </c>
      <c r="C146" s="19">
        <v>0</v>
      </c>
      <c r="D146" s="4">
        <v>0</v>
      </c>
      <c r="E146" s="4">
        <v>1</v>
      </c>
      <c r="F146" s="5">
        <v>44197</v>
      </c>
      <c r="G146" s="4">
        <v>3</v>
      </c>
      <c r="H146" s="4">
        <v>52</v>
      </c>
      <c r="I146" s="4">
        <v>34</v>
      </c>
      <c r="J146" s="6">
        <v>95868.301752692962</v>
      </c>
      <c r="K146" s="46">
        <f t="shared" si="10"/>
        <v>69665.069900178059</v>
      </c>
      <c r="L146" s="27">
        <f t="shared" si="8"/>
        <v>-26203.231852514902</v>
      </c>
      <c r="M146" s="28">
        <f t="shared" si="11"/>
        <v>405512552.1395756</v>
      </c>
      <c r="N146" s="29">
        <f t="shared" si="9"/>
        <v>686609359.51665151</v>
      </c>
    </row>
    <row r="147" spans="1:14" ht="15.75" customHeight="1" x14ac:dyDescent="0.35">
      <c r="A147" s="1">
        <v>142</v>
      </c>
      <c r="B147" s="19">
        <v>1</v>
      </c>
      <c r="C147" s="19">
        <v>0</v>
      </c>
      <c r="D147" s="4">
        <v>0</v>
      </c>
      <c r="E147" s="4">
        <v>1</v>
      </c>
      <c r="F147" s="5">
        <v>56273</v>
      </c>
      <c r="G147" s="4">
        <v>1</v>
      </c>
      <c r="H147" s="4">
        <v>75</v>
      </c>
      <c r="I147" s="4">
        <v>26</v>
      </c>
      <c r="J147" s="6">
        <v>74544.567480670958</v>
      </c>
      <c r="K147" s="46">
        <f t="shared" si="10"/>
        <v>73021.061839302987</v>
      </c>
      <c r="L147" s="27">
        <f t="shared" si="8"/>
        <v>-1523.5056413679704</v>
      </c>
      <c r="M147" s="28">
        <f t="shared" si="11"/>
        <v>609088885.85717285</v>
      </c>
      <c r="N147" s="29">
        <f t="shared" si="9"/>
        <v>2321069.4392800308</v>
      </c>
    </row>
    <row r="148" spans="1:14" ht="15.75" customHeight="1" x14ac:dyDescent="0.35">
      <c r="A148" s="1">
        <v>143</v>
      </c>
      <c r="B148" s="19">
        <v>0</v>
      </c>
      <c r="C148" s="19">
        <v>1</v>
      </c>
      <c r="D148" s="4">
        <v>1</v>
      </c>
      <c r="E148" s="4">
        <v>1</v>
      </c>
      <c r="F148" s="5">
        <v>47481</v>
      </c>
      <c r="G148" s="4">
        <v>4</v>
      </c>
      <c r="H148" s="4">
        <v>42</v>
      </c>
      <c r="I148" s="4">
        <v>34</v>
      </c>
      <c r="J148" s="6">
        <v>77150.62719236892</v>
      </c>
      <c r="K148" s="46">
        <f t="shared" si="10"/>
        <v>85023.521839600464</v>
      </c>
      <c r="L148" s="27">
        <f t="shared" si="8"/>
        <v>7872.8946472315438</v>
      </c>
      <c r="M148" s="28">
        <f t="shared" si="11"/>
        <v>88292338.383593038</v>
      </c>
      <c r="N148" s="29">
        <f t="shared" si="9"/>
        <v>61982470.126407094</v>
      </c>
    </row>
    <row r="149" spans="1:14" ht="15.75" customHeight="1" x14ac:dyDescent="0.35">
      <c r="A149" s="1">
        <v>144</v>
      </c>
      <c r="B149" s="19">
        <v>0</v>
      </c>
      <c r="C149" s="19">
        <v>0</v>
      </c>
      <c r="D149" s="4">
        <v>0</v>
      </c>
      <c r="E149" s="4">
        <v>1</v>
      </c>
      <c r="F149" s="5">
        <v>58053</v>
      </c>
      <c r="G149" s="4">
        <v>1</v>
      </c>
      <c r="H149" s="4">
        <v>53</v>
      </c>
      <c r="I149" s="4">
        <v>29</v>
      </c>
      <c r="J149" s="6">
        <v>86298.815223744619</v>
      </c>
      <c r="K149" s="46">
        <f t="shared" si="10"/>
        <v>70022.339621420615</v>
      </c>
      <c r="L149" s="27">
        <f t="shared" si="8"/>
        <v>-16276.475602324004</v>
      </c>
      <c r="M149" s="28">
        <f t="shared" si="11"/>
        <v>583192083.45011854</v>
      </c>
      <c r="N149" s="29">
        <f t="shared" si="9"/>
        <v>264923658.03304857</v>
      </c>
    </row>
    <row r="150" spans="1:14" ht="15.75" customHeight="1" x14ac:dyDescent="0.35">
      <c r="A150" s="1">
        <v>145</v>
      </c>
      <c r="B150" s="19">
        <v>0</v>
      </c>
      <c r="C150" s="19">
        <v>0</v>
      </c>
      <c r="D150" s="4">
        <v>1</v>
      </c>
      <c r="E150" s="4">
        <v>1</v>
      </c>
      <c r="F150" s="5">
        <v>58071</v>
      </c>
      <c r="G150" s="4">
        <v>4</v>
      </c>
      <c r="H150" s="4">
        <v>76</v>
      </c>
      <c r="I150" s="4">
        <v>30</v>
      </c>
      <c r="J150" s="6">
        <v>74697.640279877683</v>
      </c>
      <c r="K150" s="46">
        <f t="shared" si="10"/>
        <v>89478.225570927025</v>
      </c>
      <c r="L150" s="27">
        <f t="shared" si="8"/>
        <v>14780.585291049341</v>
      </c>
      <c r="M150" s="28">
        <f t="shared" si="11"/>
        <v>964541031.33469999</v>
      </c>
      <c r="N150" s="29">
        <f t="shared" si="9"/>
        <v>218465701.54598415</v>
      </c>
    </row>
    <row r="151" spans="1:14" ht="15.75" customHeight="1" x14ac:dyDescent="0.35">
      <c r="A151" s="1">
        <v>146</v>
      </c>
      <c r="B151" s="19">
        <v>0</v>
      </c>
      <c r="C151" s="19">
        <v>1</v>
      </c>
      <c r="D151" s="4">
        <v>0</v>
      </c>
      <c r="E151" s="4">
        <v>0</v>
      </c>
      <c r="F151" s="5">
        <v>66845</v>
      </c>
      <c r="G151" s="4">
        <v>1</v>
      </c>
      <c r="H151" s="4">
        <v>60</v>
      </c>
      <c r="I151" s="4">
        <v>29</v>
      </c>
      <c r="J151" s="6">
        <v>58695.649757170198</v>
      </c>
      <c r="K151" s="46">
        <f t="shared" si="10"/>
        <v>69054.328275645748</v>
      </c>
      <c r="L151" s="27">
        <f t="shared" si="8"/>
        <v>10358.67851847555</v>
      </c>
      <c r="M151" s="28">
        <f t="shared" si="11"/>
        <v>19553259.505333964</v>
      </c>
      <c r="N151" s="29">
        <f t="shared" si="9"/>
        <v>107302220.64912681</v>
      </c>
    </row>
    <row r="152" spans="1:14" ht="15.75" customHeight="1" x14ac:dyDescent="0.35">
      <c r="A152" s="1">
        <v>147</v>
      </c>
      <c r="B152" s="19">
        <v>0</v>
      </c>
      <c r="C152" s="19">
        <v>0</v>
      </c>
      <c r="D152" s="4">
        <v>1</v>
      </c>
      <c r="E152" s="4">
        <v>1</v>
      </c>
      <c r="F152" s="5">
        <v>60396</v>
      </c>
      <c r="G152" s="4">
        <v>3</v>
      </c>
      <c r="H152" s="4">
        <v>72</v>
      </c>
      <c r="I152" s="4">
        <v>46</v>
      </c>
      <c r="J152" s="6">
        <v>96190.715661340641</v>
      </c>
      <c r="K152" s="46">
        <f t="shared" si="10"/>
        <v>94714.880356778129</v>
      </c>
      <c r="L152" s="27">
        <f t="shared" si="8"/>
        <v>-1475.8353045625117</v>
      </c>
      <c r="M152" s="28">
        <f t="shared" si="11"/>
        <v>140055717.42767897</v>
      </c>
      <c r="N152" s="29">
        <f t="shared" si="9"/>
        <v>2178089.8461931217</v>
      </c>
    </row>
    <row r="153" spans="1:14" ht="15.75" customHeight="1" x14ac:dyDescent="0.35">
      <c r="A153" s="1">
        <v>148</v>
      </c>
      <c r="B153" s="19">
        <v>0</v>
      </c>
      <c r="C153" s="19">
        <v>1</v>
      </c>
      <c r="D153" s="4">
        <v>0</v>
      </c>
      <c r="E153" s="4">
        <v>0</v>
      </c>
      <c r="F153" s="5">
        <v>67056</v>
      </c>
      <c r="G153" s="4">
        <v>3</v>
      </c>
      <c r="H153" s="4">
        <v>55</v>
      </c>
      <c r="I153" s="4">
        <v>51</v>
      </c>
      <c r="J153" s="6">
        <v>63582.132242623593</v>
      </c>
      <c r="K153" s="46">
        <f t="shared" si="10"/>
        <v>74806.488098231013</v>
      </c>
      <c r="L153" s="27">
        <f t="shared" si="8"/>
        <v>11224.35585560742</v>
      </c>
      <c r="M153" s="28">
        <f t="shared" si="11"/>
        <v>161294855.50485849</v>
      </c>
      <c r="N153" s="29">
        <f t="shared" si="9"/>
        <v>125986164.37330858</v>
      </c>
    </row>
    <row r="154" spans="1:14" ht="15.75" customHeight="1" x14ac:dyDescent="0.35">
      <c r="A154" s="1">
        <v>149</v>
      </c>
      <c r="B154" s="19">
        <v>0</v>
      </c>
      <c r="C154" s="19">
        <v>0</v>
      </c>
      <c r="D154" s="4">
        <v>0</v>
      </c>
      <c r="E154" s="4">
        <v>0</v>
      </c>
      <c r="F154" s="5">
        <v>63823</v>
      </c>
      <c r="G154" s="4">
        <v>4</v>
      </c>
      <c r="H154" s="4">
        <v>39</v>
      </c>
      <c r="I154" s="4">
        <v>53</v>
      </c>
      <c r="J154" s="6">
        <v>61586.138077202675</v>
      </c>
      <c r="K154" s="46">
        <f t="shared" si="10"/>
        <v>74726.039892987435</v>
      </c>
      <c r="L154" s="27">
        <f t="shared" si="8"/>
        <v>13139.90181578476</v>
      </c>
      <c r="M154" s="28">
        <f t="shared" si="11"/>
        <v>3669316.3255517273</v>
      </c>
      <c r="N154" s="29">
        <f t="shared" si="9"/>
        <v>172657019.72846365</v>
      </c>
    </row>
    <row r="155" spans="1:14" ht="15.75" customHeight="1" x14ac:dyDescent="0.35">
      <c r="A155" s="1">
        <v>150</v>
      </c>
      <c r="B155" s="19">
        <v>1</v>
      </c>
      <c r="C155" s="19">
        <v>0</v>
      </c>
      <c r="D155" s="4">
        <v>0</v>
      </c>
      <c r="E155" s="4">
        <v>1</v>
      </c>
      <c r="F155" s="5">
        <v>49475</v>
      </c>
      <c r="G155" s="4">
        <v>3</v>
      </c>
      <c r="H155" s="4">
        <v>71</v>
      </c>
      <c r="I155" s="4">
        <v>19</v>
      </c>
      <c r="J155" s="6">
        <v>75037.680604780515</v>
      </c>
      <c r="K155" s="46">
        <f t="shared" si="10"/>
        <v>68095.074343886896</v>
      </c>
      <c r="L155" s="27">
        <f t="shared" si="8"/>
        <v>-6942.606260893619</v>
      </c>
      <c r="M155" s="28">
        <f t="shared" si="11"/>
        <v>403307130.64985234</v>
      </c>
      <c r="N155" s="29">
        <f t="shared" si="9"/>
        <v>48199781.69379928</v>
      </c>
    </row>
    <row r="156" spans="1:14" ht="15.75" customHeight="1" x14ac:dyDescent="0.35">
      <c r="A156" s="1">
        <v>151</v>
      </c>
      <c r="B156" s="19">
        <v>0</v>
      </c>
      <c r="C156" s="19">
        <v>0</v>
      </c>
      <c r="D156" s="4">
        <v>0</v>
      </c>
      <c r="E156" s="4">
        <v>1</v>
      </c>
      <c r="F156" s="5">
        <v>50330</v>
      </c>
      <c r="G156" s="4">
        <v>3</v>
      </c>
      <c r="H156" s="4">
        <v>80</v>
      </c>
      <c r="I156" s="4">
        <v>35</v>
      </c>
      <c r="J156" s="6">
        <v>61282.094247876543</v>
      </c>
      <c r="K156" s="46">
        <f t="shared" si="10"/>
        <v>67931.633908091331</v>
      </c>
      <c r="L156" s="27">
        <f t="shared" si="8"/>
        <v>6649.5396602147885</v>
      </c>
      <c r="M156" s="28">
        <f t="shared" si="11"/>
        <v>184746430.74070391</v>
      </c>
      <c r="N156" s="29">
        <f t="shared" si="9"/>
        <v>44216377.692769401</v>
      </c>
    </row>
    <row r="157" spans="1:14" ht="15.75" customHeight="1" x14ac:dyDescent="0.35">
      <c r="A157" s="1">
        <v>152</v>
      </c>
      <c r="B157" s="19">
        <v>0</v>
      </c>
      <c r="C157" s="19">
        <v>1</v>
      </c>
      <c r="D157" s="4">
        <v>0</v>
      </c>
      <c r="E157" s="4">
        <v>1</v>
      </c>
      <c r="F157" s="5">
        <v>57858</v>
      </c>
      <c r="G157" s="4">
        <v>4</v>
      </c>
      <c r="H157" s="4">
        <v>43</v>
      </c>
      <c r="I157" s="4">
        <v>48</v>
      </c>
      <c r="J157" s="6">
        <v>71522.233250949081</v>
      </c>
      <c r="K157" s="46">
        <f t="shared" si="10"/>
        <v>73971.276723177696</v>
      </c>
      <c r="L157" s="27">
        <f t="shared" si="8"/>
        <v>2449.0434722286154</v>
      </c>
      <c r="M157" s="28">
        <f t="shared" si="11"/>
        <v>17644168.225286372</v>
      </c>
      <c r="N157" s="29">
        <f t="shared" si="9"/>
        <v>5997813.9288655929</v>
      </c>
    </row>
    <row r="158" spans="1:14" ht="15.75" customHeight="1" x14ac:dyDescent="0.35">
      <c r="A158" s="1">
        <v>153</v>
      </c>
      <c r="B158" s="19">
        <v>1</v>
      </c>
      <c r="C158" s="19">
        <v>0</v>
      </c>
      <c r="D158" s="4">
        <v>0</v>
      </c>
      <c r="E158" s="4">
        <v>0</v>
      </c>
      <c r="F158" s="5">
        <v>61627</v>
      </c>
      <c r="G158" s="4">
        <v>3</v>
      </c>
      <c r="H158" s="4">
        <v>58</v>
      </c>
      <c r="I158" s="4">
        <v>32</v>
      </c>
      <c r="J158" s="6">
        <v>74596.330636130573</v>
      </c>
      <c r="K158" s="46">
        <f t="shared" si="10"/>
        <v>72915.965977165222</v>
      </c>
      <c r="L158" s="27">
        <f t="shared" si="8"/>
        <v>-1680.3646589653508</v>
      </c>
      <c r="M158" s="28">
        <f t="shared" si="11"/>
        <v>17052011.513970844</v>
      </c>
      <c r="N158" s="29">
        <f t="shared" si="9"/>
        <v>2823625.3870997396</v>
      </c>
    </row>
    <row r="159" spans="1:14" ht="15.75" customHeight="1" x14ac:dyDescent="0.35">
      <c r="A159" s="1">
        <v>154</v>
      </c>
      <c r="B159" s="19">
        <v>1</v>
      </c>
      <c r="C159" s="19">
        <v>0</v>
      </c>
      <c r="D159" s="4">
        <v>1</v>
      </c>
      <c r="E159" s="4">
        <v>0</v>
      </c>
      <c r="F159" s="5">
        <v>49733</v>
      </c>
      <c r="G159" s="4">
        <v>1</v>
      </c>
      <c r="H159" s="4">
        <v>76</v>
      </c>
      <c r="I159" s="4">
        <v>42</v>
      </c>
      <c r="J159" s="6">
        <v>77168.224909062585</v>
      </c>
      <c r="K159" s="46">
        <f t="shared" si="10"/>
        <v>89486.407100461045</v>
      </c>
      <c r="L159" s="27">
        <f t="shared" si="8"/>
        <v>12318.18219139846</v>
      </c>
      <c r="M159" s="28">
        <f t="shared" si="11"/>
        <v>195959313.92183059</v>
      </c>
      <c r="N159" s="29">
        <f t="shared" si="9"/>
        <v>151737612.50048617</v>
      </c>
    </row>
    <row r="160" spans="1:14" ht="15.75" customHeight="1" x14ac:dyDescent="0.35">
      <c r="A160" s="1">
        <v>155</v>
      </c>
      <c r="B160" s="19">
        <v>1</v>
      </c>
      <c r="C160" s="19">
        <v>0</v>
      </c>
      <c r="D160" s="4">
        <v>0</v>
      </c>
      <c r="E160" s="4">
        <v>0</v>
      </c>
      <c r="F160" s="5">
        <v>55308</v>
      </c>
      <c r="G160" s="4">
        <v>2</v>
      </c>
      <c r="H160" s="4">
        <v>36</v>
      </c>
      <c r="I160" s="4">
        <v>40</v>
      </c>
      <c r="J160" s="6">
        <v>75028.745837395618</v>
      </c>
      <c r="K160" s="46">
        <f t="shared" si="10"/>
        <v>72243.266705846865</v>
      </c>
      <c r="L160" s="27">
        <f t="shared" si="8"/>
        <v>-2785.4791315487528</v>
      </c>
      <c r="M160" s="28">
        <f t="shared" si="11"/>
        <v>228120585.35829157</v>
      </c>
      <c r="N160" s="29">
        <f t="shared" si="9"/>
        <v>7758893.9922935944</v>
      </c>
    </row>
    <row r="161" spans="1:14" ht="15.75" customHeight="1" x14ac:dyDescent="0.35">
      <c r="A161" s="1">
        <v>156</v>
      </c>
      <c r="B161" s="19">
        <v>0</v>
      </c>
      <c r="C161" s="19">
        <v>0</v>
      </c>
      <c r="D161" s="4">
        <v>0</v>
      </c>
      <c r="E161" s="4">
        <v>1</v>
      </c>
      <c r="F161" s="5">
        <v>66048</v>
      </c>
      <c r="G161" s="4">
        <v>4</v>
      </c>
      <c r="H161" s="4">
        <v>80</v>
      </c>
      <c r="I161" s="4">
        <v>44</v>
      </c>
      <c r="J161" s="6">
        <v>76619.744925258536</v>
      </c>
      <c r="K161" s="46">
        <f t="shared" si="10"/>
        <v>77331.199827542441</v>
      </c>
      <c r="L161" s="27">
        <f t="shared" si="8"/>
        <v>711.45490228390554</v>
      </c>
      <c r="M161" s="28">
        <f t="shared" si="11"/>
        <v>12228547.636977147</v>
      </c>
      <c r="N161" s="29">
        <f t="shared" si="9"/>
        <v>506168.0779838016</v>
      </c>
    </row>
    <row r="162" spans="1:14" ht="15.75" customHeight="1" x14ac:dyDescent="0.35">
      <c r="A162" s="1">
        <v>157</v>
      </c>
      <c r="B162" s="19">
        <v>0</v>
      </c>
      <c r="C162" s="19">
        <v>1</v>
      </c>
      <c r="D162" s="4">
        <v>1</v>
      </c>
      <c r="E162" s="4">
        <v>1</v>
      </c>
      <c r="F162" s="5">
        <v>49405</v>
      </c>
      <c r="G162" s="4">
        <v>1</v>
      </c>
      <c r="H162" s="4">
        <v>63</v>
      </c>
      <c r="I162" s="4">
        <v>48</v>
      </c>
      <c r="J162" s="6">
        <v>75910.112122530816</v>
      </c>
      <c r="K162" s="46">
        <f t="shared" si="10"/>
        <v>89527.979880101993</v>
      </c>
      <c r="L162" s="27">
        <f t="shared" si="8"/>
        <v>13617.867757571177</v>
      </c>
      <c r="M162" s="28">
        <f t="shared" si="11"/>
        <v>166575492.79112455</v>
      </c>
      <c r="N162" s="29">
        <f t="shared" si="9"/>
        <v>185446322.26269665</v>
      </c>
    </row>
    <row r="163" spans="1:14" ht="15.75" customHeight="1" x14ac:dyDescent="0.35">
      <c r="A163" s="1">
        <v>158</v>
      </c>
      <c r="B163" s="19">
        <v>1</v>
      </c>
      <c r="C163" s="19">
        <v>0</v>
      </c>
      <c r="D163" s="4">
        <v>1</v>
      </c>
      <c r="E163" s="4">
        <v>1</v>
      </c>
      <c r="F163" s="5">
        <v>49810</v>
      </c>
      <c r="G163" s="4">
        <v>1</v>
      </c>
      <c r="H163" s="4">
        <v>47</v>
      </c>
      <c r="I163" s="4">
        <v>18</v>
      </c>
      <c r="J163" s="6">
        <v>73056.769605485766</v>
      </c>
      <c r="K163" s="46">
        <f t="shared" si="10"/>
        <v>87493.099860108821</v>
      </c>
      <c r="L163" s="27">
        <f t="shared" si="8"/>
        <v>14436.330254623055</v>
      </c>
      <c r="M163" s="28">
        <f t="shared" si="11"/>
        <v>669880.85908039543</v>
      </c>
      <c r="N163" s="29">
        <f t="shared" si="9"/>
        <v>208407631.22054496</v>
      </c>
    </row>
    <row r="164" spans="1:14" ht="15.75" customHeight="1" x14ac:dyDescent="0.35">
      <c r="A164" s="1">
        <v>159</v>
      </c>
      <c r="B164" s="19">
        <v>0</v>
      </c>
      <c r="C164" s="19">
        <v>1</v>
      </c>
      <c r="D164" s="4">
        <v>1</v>
      </c>
      <c r="E164" s="4">
        <v>1</v>
      </c>
      <c r="F164" s="5">
        <v>56330</v>
      </c>
      <c r="G164" s="4">
        <v>4</v>
      </c>
      <c r="H164" s="4">
        <v>46</v>
      </c>
      <c r="I164" s="4">
        <v>30</v>
      </c>
      <c r="J164" s="6">
        <v>94478.70035498013</v>
      </c>
      <c r="K164" s="46">
        <f t="shared" si="10"/>
        <v>87969.297728024176</v>
      </c>
      <c r="L164" s="27">
        <f t="shared" si="8"/>
        <v>-6509.4026269559545</v>
      </c>
      <c r="M164" s="28">
        <f t="shared" si="11"/>
        <v>438723725.94646013</v>
      </c>
      <c r="N164" s="29">
        <f t="shared" si="9"/>
        <v>42372322.559821084</v>
      </c>
    </row>
    <row r="165" spans="1:14" ht="15.75" customHeight="1" x14ac:dyDescent="0.35">
      <c r="A165" s="1">
        <v>160</v>
      </c>
      <c r="B165" s="19">
        <v>0</v>
      </c>
      <c r="C165" s="19">
        <v>1</v>
      </c>
      <c r="D165" s="4">
        <v>0</v>
      </c>
      <c r="E165" s="4">
        <v>0</v>
      </c>
      <c r="F165" s="5">
        <v>56485</v>
      </c>
      <c r="G165" s="4">
        <v>2</v>
      </c>
      <c r="H165" s="4">
        <v>36</v>
      </c>
      <c r="I165" s="4">
        <v>50</v>
      </c>
      <c r="J165" s="6">
        <v>69960.248477396395</v>
      </c>
      <c r="K165" s="46">
        <f t="shared" si="10"/>
        <v>69872.191922321348</v>
      </c>
      <c r="L165" s="27">
        <f t="shared" si="8"/>
        <v>-88.056555075047072</v>
      </c>
      <c r="M165" s="28">
        <f t="shared" si="11"/>
        <v>41233685.374860361</v>
      </c>
      <c r="N165" s="29">
        <f t="shared" si="9"/>
        <v>7753.9568916847984</v>
      </c>
    </row>
    <row r="166" spans="1:14" ht="15.75" customHeight="1" x14ac:dyDescent="0.35">
      <c r="A166" s="1">
        <v>161</v>
      </c>
      <c r="B166" s="19">
        <v>0</v>
      </c>
      <c r="C166" s="19">
        <v>0</v>
      </c>
      <c r="D166" s="4">
        <v>1</v>
      </c>
      <c r="E166" s="4">
        <v>0</v>
      </c>
      <c r="F166" s="5">
        <v>47053</v>
      </c>
      <c r="G166" s="4">
        <v>2</v>
      </c>
      <c r="H166" s="4">
        <v>46</v>
      </c>
      <c r="I166" s="4">
        <v>42</v>
      </c>
      <c r="J166" s="6">
        <v>67407.050308463673</v>
      </c>
      <c r="K166" s="46">
        <f t="shared" si="10"/>
        <v>83696.935215903606</v>
      </c>
      <c r="L166" s="27">
        <f t="shared" si="8"/>
        <v>16289.884907439933</v>
      </c>
      <c r="M166" s="28">
        <f t="shared" si="11"/>
        <v>268236966.54956734</v>
      </c>
      <c r="N166" s="29">
        <f t="shared" si="9"/>
        <v>265360350.29763931</v>
      </c>
    </row>
    <row r="167" spans="1:14" ht="15.75" customHeight="1" x14ac:dyDescent="0.35">
      <c r="A167" s="1">
        <v>162</v>
      </c>
      <c r="B167" s="19">
        <v>0</v>
      </c>
      <c r="C167" s="19">
        <v>1</v>
      </c>
      <c r="D167" s="4">
        <v>1</v>
      </c>
      <c r="E167" s="4">
        <v>0</v>
      </c>
      <c r="F167" s="5">
        <v>64179</v>
      </c>
      <c r="G167" s="4">
        <v>4</v>
      </c>
      <c r="H167" s="4">
        <v>74</v>
      </c>
      <c r="I167" s="4">
        <v>18</v>
      </c>
      <c r="J167" s="6">
        <v>97119.390766084631</v>
      </c>
      <c r="K167" s="46">
        <f t="shared" si="10"/>
        <v>84223.721675415887</v>
      </c>
      <c r="L167" s="27">
        <f t="shared" si="8"/>
        <v>-12895.669090668744</v>
      </c>
      <c r="M167" s="28">
        <f t="shared" si="11"/>
        <v>851796562.17651737</v>
      </c>
      <c r="N167" s="29">
        <f t="shared" si="9"/>
        <v>166298281.29602921</v>
      </c>
    </row>
    <row r="168" spans="1:14" ht="15.75" customHeight="1" x14ac:dyDescent="0.35">
      <c r="A168" s="1">
        <v>163</v>
      </c>
      <c r="B168" s="19">
        <v>1</v>
      </c>
      <c r="C168" s="19">
        <v>0</v>
      </c>
      <c r="D168" s="4">
        <v>0</v>
      </c>
      <c r="E168" s="4">
        <v>1</v>
      </c>
      <c r="F168" s="5">
        <v>60385</v>
      </c>
      <c r="G168" s="4">
        <v>4</v>
      </c>
      <c r="H168" s="4">
        <v>78</v>
      </c>
      <c r="I168" s="4">
        <v>54</v>
      </c>
      <c r="J168" s="6">
        <v>83984.481546356197</v>
      </c>
      <c r="K168" s="46">
        <f t="shared" si="10"/>
        <v>82030.270528322537</v>
      </c>
      <c r="L168" s="27">
        <f t="shared" si="8"/>
        <v>-1954.2110180336604</v>
      </c>
      <c r="M168" s="28">
        <f t="shared" si="11"/>
        <v>119715504.75523143</v>
      </c>
      <c r="N168" s="29">
        <f t="shared" si="9"/>
        <v>3818940.7030041553</v>
      </c>
    </row>
    <row r="169" spans="1:14" ht="15.75" customHeight="1" x14ac:dyDescent="0.35">
      <c r="A169" s="1">
        <v>164</v>
      </c>
      <c r="B169" s="19">
        <v>1</v>
      </c>
      <c r="C169" s="19">
        <v>0</v>
      </c>
      <c r="D169" s="4">
        <v>0</v>
      </c>
      <c r="E169" s="4">
        <v>0</v>
      </c>
      <c r="F169" s="5">
        <v>50963</v>
      </c>
      <c r="G169" s="4">
        <v>2</v>
      </c>
      <c r="H169" s="4">
        <v>45</v>
      </c>
      <c r="I169" s="4">
        <v>32</v>
      </c>
      <c r="J169" s="6">
        <v>76385.232822021775</v>
      </c>
      <c r="K169" s="46">
        <f t="shared" si="10"/>
        <v>68176.698175716854</v>
      </c>
      <c r="L169" s="27">
        <f t="shared" si="8"/>
        <v>-8208.5346463049209</v>
      </c>
      <c r="M169" s="28">
        <f t="shared" si="11"/>
        <v>39116564.047152184</v>
      </c>
      <c r="N169" s="29">
        <f t="shared" si="9"/>
        <v>67380041.039588258</v>
      </c>
    </row>
    <row r="170" spans="1:14" ht="15.75" customHeight="1" x14ac:dyDescent="0.35">
      <c r="A170" s="1">
        <v>165</v>
      </c>
      <c r="B170" s="19">
        <v>0</v>
      </c>
      <c r="C170" s="19">
        <v>0</v>
      </c>
      <c r="D170" s="4">
        <v>0</v>
      </c>
      <c r="E170" s="4">
        <v>1</v>
      </c>
      <c r="F170" s="5">
        <v>50024</v>
      </c>
      <c r="G170" s="4">
        <v>1</v>
      </c>
      <c r="H170" s="4">
        <v>77</v>
      </c>
      <c r="I170" s="4">
        <v>37</v>
      </c>
      <c r="J170" s="6">
        <v>66216.696599049072</v>
      </c>
      <c r="K170" s="46">
        <f t="shared" si="10"/>
        <v>68380.366873185718</v>
      </c>
      <c r="L170" s="27">
        <f t="shared" si="8"/>
        <v>2163.6702741366462</v>
      </c>
      <c r="M170" s="28">
        <f t="shared" si="11"/>
        <v>107582634.91163225</v>
      </c>
      <c r="N170" s="29">
        <f t="shared" si="9"/>
        <v>4681469.0551825501</v>
      </c>
    </row>
    <row r="171" spans="1:14" ht="15.75" customHeight="1" x14ac:dyDescent="0.35">
      <c r="A171" s="1">
        <v>166</v>
      </c>
      <c r="B171" s="19">
        <v>1</v>
      </c>
      <c r="C171" s="19">
        <v>0</v>
      </c>
      <c r="D171" s="4">
        <v>0</v>
      </c>
      <c r="E171" s="4">
        <v>1</v>
      </c>
      <c r="F171" s="5">
        <v>50334</v>
      </c>
      <c r="G171" s="4">
        <v>2</v>
      </c>
      <c r="H171" s="4">
        <v>36</v>
      </c>
      <c r="I171" s="4">
        <v>47</v>
      </c>
      <c r="J171" s="6">
        <v>82526.927315652312</v>
      </c>
      <c r="K171" s="46">
        <f t="shared" si="10"/>
        <v>75890.20408489347</v>
      </c>
      <c r="L171" s="27">
        <f t="shared" si="8"/>
        <v>-6636.723230758842</v>
      </c>
      <c r="M171" s="28">
        <f t="shared" si="11"/>
        <v>77446925.841006696</v>
      </c>
      <c r="N171" s="29">
        <f t="shared" si="9"/>
        <v>44046095.241694078</v>
      </c>
    </row>
    <row r="172" spans="1:14" ht="15.75" customHeight="1" x14ac:dyDescent="0.35">
      <c r="A172" s="1">
        <v>167</v>
      </c>
      <c r="B172" s="19">
        <v>1</v>
      </c>
      <c r="C172" s="19">
        <v>0</v>
      </c>
      <c r="D172" s="4">
        <v>0</v>
      </c>
      <c r="E172" s="4">
        <v>0</v>
      </c>
      <c r="F172" s="5">
        <v>61054</v>
      </c>
      <c r="G172" s="4">
        <v>3</v>
      </c>
      <c r="H172" s="4">
        <v>68</v>
      </c>
      <c r="I172" s="4">
        <v>20</v>
      </c>
      <c r="J172" s="6">
        <v>74459.246456755413</v>
      </c>
      <c r="K172" s="46">
        <f t="shared" si="10"/>
        <v>69513.391928526966</v>
      </c>
      <c r="L172" s="27">
        <f t="shared" si="8"/>
        <v>-4945.8545282284467</v>
      </c>
      <c r="M172" s="28">
        <f t="shared" si="11"/>
        <v>2859036.969196822</v>
      </c>
      <c r="N172" s="29">
        <f t="shared" si="9"/>
        <v>24461477.01439783</v>
      </c>
    </row>
    <row r="173" spans="1:14" ht="15.75" customHeight="1" x14ac:dyDescent="0.35">
      <c r="A173" s="1">
        <v>168</v>
      </c>
      <c r="B173" s="19">
        <v>0</v>
      </c>
      <c r="C173" s="19">
        <v>0</v>
      </c>
      <c r="D173" s="4">
        <v>0</v>
      </c>
      <c r="E173" s="4">
        <v>0</v>
      </c>
      <c r="F173" s="5">
        <v>58629</v>
      </c>
      <c r="G173" s="4">
        <v>3</v>
      </c>
      <c r="H173" s="4">
        <v>39</v>
      </c>
      <c r="I173" s="4">
        <v>32</v>
      </c>
      <c r="J173" s="6">
        <v>62936.698593911977</v>
      </c>
      <c r="K173" s="46">
        <f t="shared" si="10"/>
        <v>66971.75268825423</v>
      </c>
      <c r="L173" s="27">
        <f t="shared" si="8"/>
        <v>4035.0540943422529</v>
      </c>
      <c r="M173" s="28">
        <f t="shared" si="11"/>
        <v>80656719.686964735</v>
      </c>
      <c r="N173" s="29">
        <f t="shared" si="9"/>
        <v>16281661.54426818</v>
      </c>
    </row>
    <row r="174" spans="1:14" ht="15.75" customHeight="1" x14ac:dyDescent="0.35">
      <c r="A174" s="1">
        <v>169</v>
      </c>
      <c r="B174" s="19">
        <v>0</v>
      </c>
      <c r="C174" s="19">
        <v>0</v>
      </c>
      <c r="D174" s="4">
        <v>0</v>
      </c>
      <c r="E174" s="4">
        <v>0</v>
      </c>
      <c r="F174" s="5">
        <v>52519</v>
      </c>
      <c r="G174" s="4">
        <v>2</v>
      </c>
      <c r="H174" s="4">
        <v>45</v>
      </c>
      <c r="I174" s="4">
        <v>19</v>
      </c>
      <c r="J174" s="6">
        <v>59425.885811043605</v>
      </c>
      <c r="K174" s="46">
        <f t="shared" si="10"/>
        <v>60853.41716296794</v>
      </c>
      <c r="L174" s="27">
        <f t="shared" si="8"/>
        <v>1427.5313519243355</v>
      </c>
      <c r="M174" s="28">
        <f t="shared" si="11"/>
        <v>6799174.8522266569</v>
      </c>
      <c r="N174" s="29">
        <f t="shared" si="9"/>
        <v>2037845.760726921</v>
      </c>
    </row>
    <row r="175" spans="1:14" ht="15.75" customHeight="1" x14ac:dyDescent="0.35">
      <c r="A175" s="1">
        <v>170</v>
      </c>
      <c r="B175" s="19">
        <v>1</v>
      </c>
      <c r="C175" s="19">
        <v>0</v>
      </c>
      <c r="D175" s="4">
        <v>0</v>
      </c>
      <c r="E175" s="4">
        <v>1</v>
      </c>
      <c r="F175" s="5">
        <v>46993</v>
      </c>
      <c r="G175" s="4">
        <v>3</v>
      </c>
      <c r="H175" s="4">
        <v>50</v>
      </c>
      <c r="I175" s="4">
        <v>27</v>
      </c>
      <c r="J175" s="6">
        <v>69437.632900846322</v>
      </c>
      <c r="K175" s="46">
        <f t="shared" si="10"/>
        <v>69122.444594011642</v>
      </c>
      <c r="L175" s="27">
        <f t="shared" si="8"/>
        <v>-315.18830683467968</v>
      </c>
      <c r="M175" s="28">
        <f t="shared" si="11"/>
        <v>3037071.8090251382</v>
      </c>
      <c r="N175" s="29">
        <f t="shared" si="9"/>
        <v>99343.668765312192</v>
      </c>
    </row>
    <row r="176" spans="1:14" ht="15.75" customHeight="1" x14ac:dyDescent="0.35">
      <c r="A176" s="1">
        <v>171</v>
      </c>
      <c r="B176" s="19">
        <v>0</v>
      </c>
      <c r="C176" s="19">
        <v>1</v>
      </c>
      <c r="D176" s="4">
        <v>0</v>
      </c>
      <c r="E176" s="4">
        <v>1</v>
      </c>
      <c r="F176" s="5">
        <v>67559</v>
      </c>
      <c r="G176" s="4">
        <v>4</v>
      </c>
      <c r="H176" s="4">
        <v>45</v>
      </c>
      <c r="I176" s="4">
        <v>63</v>
      </c>
      <c r="J176" s="6">
        <v>72083.4891714197</v>
      </c>
      <c r="K176" s="46">
        <f t="shared" si="10"/>
        <v>82228.986822809267</v>
      </c>
      <c r="L176" s="27">
        <f t="shared" si="8"/>
        <v>10145.497651389567</v>
      </c>
      <c r="M176" s="28">
        <f t="shared" si="11"/>
        <v>109425950.71658993</v>
      </c>
      <c r="N176" s="29">
        <f t="shared" si="9"/>
        <v>102931122.59435122</v>
      </c>
    </row>
    <row r="177" spans="1:14" ht="15.75" customHeight="1" x14ac:dyDescent="0.35">
      <c r="A177" s="1">
        <v>172</v>
      </c>
      <c r="B177" s="19">
        <v>1</v>
      </c>
      <c r="C177" s="19">
        <v>0</v>
      </c>
      <c r="D177" s="4">
        <v>0</v>
      </c>
      <c r="E177" s="4">
        <v>1</v>
      </c>
      <c r="F177" s="5">
        <v>55944</v>
      </c>
      <c r="G177" s="4">
        <v>2</v>
      </c>
      <c r="H177" s="4">
        <v>53</v>
      </c>
      <c r="I177" s="4">
        <v>49</v>
      </c>
      <c r="J177" s="6">
        <v>69163.361282410639</v>
      </c>
      <c r="K177" s="46">
        <f t="shared" si="10"/>
        <v>78879.433020214477</v>
      </c>
      <c r="L177" s="27">
        <f t="shared" si="8"/>
        <v>9716.0717378038389</v>
      </c>
      <c r="M177" s="28">
        <f t="shared" si="11"/>
        <v>184406.61525893735</v>
      </c>
      <c r="N177" s="29">
        <f t="shared" si="9"/>
        <v>94402050.014150515</v>
      </c>
    </row>
    <row r="178" spans="1:14" ht="15.75" customHeight="1" x14ac:dyDescent="0.35">
      <c r="A178" s="1">
        <v>173</v>
      </c>
      <c r="B178" s="19">
        <v>1</v>
      </c>
      <c r="C178" s="19">
        <v>0</v>
      </c>
      <c r="D178" s="4">
        <v>0</v>
      </c>
      <c r="E178" s="4">
        <v>1</v>
      </c>
      <c r="F178" s="5">
        <v>38709</v>
      </c>
      <c r="G178" s="4">
        <v>3</v>
      </c>
      <c r="H178" s="4">
        <v>56</v>
      </c>
      <c r="I178" s="4">
        <v>18</v>
      </c>
      <c r="J178" s="6">
        <v>72747.120740568498</v>
      </c>
      <c r="K178" s="46">
        <f t="shared" si="10"/>
        <v>63029.067030451741</v>
      </c>
      <c r="L178" s="27">
        <f t="shared" si="8"/>
        <v>-9718.0537101167574</v>
      </c>
      <c r="M178" s="28">
        <f t="shared" si="11"/>
        <v>377685231.92551494</v>
      </c>
      <c r="N178" s="29">
        <f t="shared" si="9"/>
        <v>94440567.912714079</v>
      </c>
    </row>
    <row r="179" spans="1:14" ht="15.75" customHeight="1" x14ac:dyDescent="0.35">
      <c r="A179" s="1">
        <v>174</v>
      </c>
      <c r="B179" s="19">
        <v>1</v>
      </c>
      <c r="C179" s="19">
        <v>0</v>
      </c>
      <c r="D179" s="4">
        <v>0</v>
      </c>
      <c r="E179" s="4">
        <v>0</v>
      </c>
      <c r="F179" s="5">
        <v>61130</v>
      </c>
      <c r="G179" s="4">
        <v>3</v>
      </c>
      <c r="H179" s="4">
        <v>58</v>
      </c>
      <c r="I179" s="4">
        <v>35</v>
      </c>
      <c r="J179" s="6">
        <v>66726.936529392522</v>
      </c>
      <c r="K179" s="46">
        <f t="shared" si="10"/>
        <v>73468.346095239714</v>
      </c>
      <c r="L179" s="27">
        <f t="shared" si="8"/>
        <v>6741.4095658471924</v>
      </c>
      <c r="M179" s="28">
        <f t="shared" si="11"/>
        <v>270913931.33280593</v>
      </c>
      <c r="N179" s="29">
        <f t="shared" si="9"/>
        <v>45446602.93449603</v>
      </c>
    </row>
    <row r="180" spans="1:14" ht="15.75" customHeight="1" x14ac:dyDescent="0.35">
      <c r="A180" s="1">
        <v>175</v>
      </c>
      <c r="B180" s="19">
        <v>0</v>
      </c>
      <c r="C180" s="19">
        <v>0</v>
      </c>
      <c r="D180" s="4">
        <v>0</v>
      </c>
      <c r="E180" s="4">
        <v>0</v>
      </c>
      <c r="F180" s="5">
        <v>54941</v>
      </c>
      <c r="G180" s="4">
        <v>2</v>
      </c>
      <c r="H180" s="4">
        <v>50</v>
      </c>
      <c r="I180" s="4">
        <v>24</v>
      </c>
      <c r="J180" s="6">
        <v>57067.629804683376</v>
      </c>
      <c r="K180" s="46">
        <f t="shared" si="10"/>
        <v>63223.617233159675</v>
      </c>
      <c r="L180" s="27">
        <f t="shared" si="8"/>
        <v>6155.9874284762991</v>
      </c>
      <c r="M180" s="28">
        <f t="shared" si="11"/>
        <v>342719.07892390509</v>
      </c>
      <c r="N180" s="29">
        <f t="shared" si="9"/>
        <v>37896181.219558239</v>
      </c>
    </row>
    <row r="181" spans="1:14" ht="15.75" customHeight="1" x14ac:dyDescent="0.35">
      <c r="A181" s="1">
        <v>176</v>
      </c>
      <c r="B181" s="19">
        <v>1</v>
      </c>
      <c r="C181" s="19">
        <v>0</v>
      </c>
      <c r="D181" s="4">
        <v>1</v>
      </c>
      <c r="E181" s="4">
        <v>0</v>
      </c>
      <c r="F181" s="5">
        <v>58639</v>
      </c>
      <c r="G181" s="4">
        <v>2</v>
      </c>
      <c r="H181" s="4">
        <v>46</v>
      </c>
      <c r="I181" s="4">
        <v>63</v>
      </c>
      <c r="J181" s="6">
        <v>109108.11666723239</v>
      </c>
      <c r="K181" s="46">
        <f t="shared" si="10"/>
        <v>99026.578608296826</v>
      </c>
      <c r="L181" s="27">
        <f t="shared" si="8"/>
        <v>-10081.538058935563</v>
      </c>
      <c r="M181" s="28">
        <f t="shared" si="11"/>
        <v>263657233.95434982</v>
      </c>
      <c r="N181" s="29">
        <f t="shared" si="9"/>
        <v>101637409.63376623</v>
      </c>
    </row>
    <row r="182" spans="1:14" ht="15.75" customHeight="1" x14ac:dyDescent="0.35">
      <c r="A182" s="1">
        <v>177</v>
      </c>
      <c r="B182" s="19">
        <v>0</v>
      </c>
      <c r="C182" s="19">
        <v>0</v>
      </c>
      <c r="D182" s="4">
        <v>0</v>
      </c>
      <c r="E182" s="4">
        <v>1</v>
      </c>
      <c r="F182" s="5">
        <v>52098</v>
      </c>
      <c r="G182" s="4">
        <v>2</v>
      </c>
      <c r="H182" s="4">
        <v>84</v>
      </c>
      <c r="I182" s="4">
        <v>38</v>
      </c>
      <c r="J182" s="6">
        <v>73831.461939998262</v>
      </c>
      <c r="K182" s="46">
        <f t="shared" si="10"/>
        <v>69521.304197122401</v>
      </c>
      <c r="L182" s="27">
        <f t="shared" si="8"/>
        <v>-4310.157742875861</v>
      </c>
      <c r="M182" s="28">
        <f t="shared" si="11"/>
        <v>33308830.752601381</v>
      </c>
      <c r="N182" s="29">
        <f t="shared" si="9"/>
        <v>18577459.768472739</v>
      </c>
    </row>
    <row r="183" spans="1:14" ht="15.75" customHeight="1" x14ac:dyDescent="0.35">
      <c r="A183" s="1">
        <v>178</v>
      </c>
      <c r="B183" s="19">
        <v>1</v>
      </c>
      <c r="C183" s="19">
        <v>0</v>
      </c>
      <c r="D183" s="4">
        <v>0</v>
      </c>
      <c r="E183" s="4">
        <v>1</v>
      </c>
      <c r="F183" s="5">
        <v>53618</v>
      </c>
      <c r="G183" s="4">
        <v>2</v>
      </c>
      <c r="H183" s="4">
        <v>52</v>
      </c>
      <c r="I183" s="4">
        <v>54</v>
      </c>
      <c r="J183" s="6">
        <v>79031.197521751121</v>
      </c>
      <c r="K183" s="46">
        <f t="shared" si="10"/>
        <v>79127.382882564722</v>
      </c>
      <c r="L183" s="27">
        <f t="shared" si="8"/>
        <v>96.18536081360071</v>
      </c>
      <c r="M183" s="28">
        <f t="shared" si="11"/>
        <v>19415859.547431678</v>
      </c>
      <c r="N183" s="29">
        <f t="shared" si="9"/>
        <v>9251.6236348425555</v>
      </c>
    </row>
    <row r="184" spans="1:14" ht="15.75" customHeight="1" x14ac:dyDescent="0.35">
      <c r="A184" s="1">
        <v>179</v>
      </c>
      <c r="B184" s="19">
        <v>1</v>
      </c>
      <c r="C184" s="19">
        <v>0</v>
      </c>
      <c r="D184" s="4">
        <v>0</v>
      </c>
      <c r="E184" s="4">
        <v>0</v>
      </c>
      <c r="F184" s="5">
        <v>57261</v>
      </c>
      <c r="G184" s="4">
        <v>4</v>
      </c>
      <c r="H184" s="4">
        <v>62</v>
      </c>
      <c r="I184" s="4">
        <v>46</v>
      </c>
      <c r="J184" s="6">
        <v>77631.455573541229</v>
      </c>
      <c r="K184" s="46">
        <f t="shared" si="10"/>
        <v>74525.828728522101</v>
      </c>
      <c r="L184" s="27">
        <f t="shared" si="8"/>
        <v>-3105.6268450191274</v>
      </c>
      <c r="M184" s="28">
        <f t="shared" si="11"/>
        <v>10251601.40141944</v>
      </c>
      <c r="N184" s="29">
        <f t="shared" si="9"/>
        <v>9644918.1005034596</v>
      </c>
    </row>
    <row r="185" spans="1:14" ht="15.75" customHeight="1" x14ac:dyDescent="0.35">
      <c r="A185" s="1">
        <v>180</v>
      </c>
      <c r="B185" s="19">
        <v>1</v>
      </c>
      <c r="C185" s="19">
        <v>0</v>
      </c>
      <c r="D185" s="4">
        <v>0</v>
      </c>
      <c r="E185" s="4">
        <v>0</v>
      </c>
      <c r="F185" s="5">
        <v>53158</v>
      </c>
      <c r="G185" s="4">
        <v>4</v>
      </c>
      <c r="H185" s="4">
        <v>66</v>
      </c>
      <c r="I185" s="4">
        <v>41</v>
      </c>
      <c r="J185" s="6">
        <v>78524.146555855157</v>
      </c>
      <c r="K185" s="46">
        <f t="shared" si="10"/>
        <v>71363.629410193331</v>
      </c>
      <c r="L185" s="27">
        <f t="shared" si="8"/>
        <v>-7160.5171456618264</v>
      </c>
      <c r="M185" s="28">
        <f t="shared" si="11"/>
        <v>16442135.350246238</v>
      </c>
      <c r="N185" s="29">
        <f t="shared" si="9"/>
        <v>51273005.79331699</v>
      </c>
    </row>
    <row r="186" spans="1:14" ht="15.75" customHeight="1" x14ac:dyDescent="0.35">
      <c r="A186" s="1">
        <v>181</v>
      </c>
      <c r="B186" s="19">
        <v>0</v>
      </c>
      <c r="C186" s="19">
        <v>0</v>
      </c>
      <c r="D186" s="4">
        <v>0</v>
      </c>
      <c r="E186" s="4">
        <v>1</v>
      </c>
      <c r="F186" s="5">
        <v>53511</v>
      </c>
      <c r="G186" s="4">
        <v>1</v>
      </c>
      <c r="H186" s="4">
        <v>84</v>
      </c>
      <c r="I186" s="4">
        <v>58</v>
      </c>
      <c r="J186" s="6">
        <v>70856.242013643699</v>
      </c>
      <c r="K186" s="46">
        <f t="shared" si="10"/>
        <v>75367.259179318949</v>
      </c>
      <c r="L186" s="27">
        <f t="shared" si="8"/>
        <v>4511.01716567525</v>
      </c>
      <c r="M186" s="28">
        <f t="shared" si="11"/>
        <v>136224713.18071863</v>
      </c>
      <c r="N186" s="29">
        <f t="shared" si="9"/>
        <v>20349275.869016767</v>
      </c>
    </row>
    <row r="187" spans="1:14" ht="15.75" customHeight="1" x14ac:dyDescent="0.35">
      <c r="A187" s="1">
        <v>182</v>
      </c>
      <c r="B187" s="19">
        <v>0</v>
      </c>
      <c r="C187" s="19">
        <v>1</v>
      </c>
      <c r="D187" s="4">
        <v>0</v>
      </c>
      <c r="E187" s="4">
        <v>0</v>
      </c>
      <c r="F187" s="5">
        <v>58408</v>
      </c>
      <c r="G187" s="4">
        <v>2</v>
      </c>
      <c r="H187" s="4">
        <v>56</v>
      </c>
      <c r="I187" s="4">
        <v>18</v>
      </c>
      <c r="J187" s="6">
        <v>61042.810546523979</v>
      </c>
      <c r="K187" s="46">
        <f t="shared" si="10"/>
        <v>62381.458111369786</v>
      </c>
      <c r="L187" s="27">
        <f t="shared" si="8"/>
        <v>1338.6475648458072</v>
      </c>
      <c r="M187" s="28">
        <f t="shared" si="11"/>
        <v>10063928.884266758</v>
      </c>
      <c r="N187" s="29">
        <f t="shared" si="9"/>
        <v>1791977.3028676095</v>
      </c>
    </row>
    <row r="188" spans="1:14" ht="15.75" customHeight="1" x14ac:dyDescent="0.35">
      <c r="A188" s="1">
        <v>183</v>
      </c>
      <c r="B188" s="19">
        <v>1</v>
      </c>
      <c r="C188" s="19">
        <v>0</v>
      </c>
      <c r="D188" s="4">
        <v>0</v>
      </c>
      <c r="E188" s="4">
        <v>1</v>
      </c>
      <c r="F188" s="5">
        <v>46722</v>
      </c>
      <c r="G188" s="4">
        <v>2</v>
      </c>
      <c r="H188" s="4">
        <v>49</v>
      </c>
      <c r="I188" s="4">
        <v>22</v>
      </c>
      <c r="J188" s="6">
        <v>66407.607676160609</v>
      </c>
      <c r="K188" s="46">
        <f t="shared" si="10"/>
        <v>67738.053074893687</v>
      </c>
      <c r="L188" s="27">
        <f t="shared" si="8"/>
        <v>1330.445398733078</v>
      </c>
      <c r="M188" s="28">
        <f t="shared" si="11"/>
        <v>67.275528940802801</v>
      </c>
      <c r="N188" s="29">
        <f t="shared" si="9"/>
        <v>1770084.959010019</v>
      </c>
    </row>
    <row r="189" spans="1:14" ht="15.75" customHeight="1" x14ac:dyDescent="0.35">
      <c r="A189" s="1">
        <v>184</v>
      </c>
      <c r="B189" s="19">
        <v>0</v>
      </c>
      <c r="C189" s="19">
        <v>0</v>
      </c>
      <c r="D189" s="4">
        <v>0</v>
      </c>
      <c r="E189" s="4">
        <v>0</v>
      </c>
      <c r="F189" s="5">
        <v>49331</v>
      </c>
      <c r="G189" s="4">
        <v>1</v>
      </c>
      <c r="H189" s="4">
        <v>78</v>
      </c>
      <c r="I189" s="4">
        <v>44</v>
      </c>
      <c r="J189" s="6">
        <v>71632.127845366311</v>
      </c>
      <c r="K189" s="46">
        <f t="shared" si="10"/>
        <v>65795.767670188201</v>
      </c>
      <c r="L189" s="27">
        <f t="shared" si="8"/>
        <v>-5836.3601751781098</v>
      </c>
      <c r="M189" s="28">
        <f t="shared" si="11"/>
        <v>51363102.134244472</v>
      </c>
      <c r="N189" s="29">
        <f t="shared" si="9"/>
        <v>34063100.094405055</v>
      </c>
    </row>
    <row r="190" spans="1:14" ht="15.75" customHeight="1" x14ac:dyDescent="0.35">
      <c r="A190" s="1">
        <v>185</v>
      </c>
      <c r="B190" s="19">
        <v>0</v>
      </c>
      <c r="C190" s="19">
        <v>1</v>
      </c>
      <c r="D190" s="4">
        <v>0</v>
      </c>
      <c r="E190" s="4">
        <v>1</v>
      </c>
      <c r="F190" s="5">
        <v>53717</v>
      </c>
      <c r="G190" s="4">
        <v>2</v>
      </c>
      <c r="H190" s="4">
        <v>41</v>
      </c>
      <c r="I190" s="4">
        <v>44</v>
      </c>
      <c r="J190" s="6">
        <v>78002.779863445612</v>
      </c>
      <c r="K190" s="46">
        <f t="shared" si="10"/>
        <v>71130.853747452449</v>
      </c>
      <c r="L190" s="27">
        <f t="shared" si="8"/>
        <v>-6871.926115993163</v>
      </c>
      <c r="M190" s="28">
        <f t="shared" si="11"/>
        <v>1072396.8177761661</v>
      </c>
      <c r="N190" s="29">
        <f t="shared" si="9"/>
        <v>47223368.543668881</v>
      </c>
    </row>
    <row r="191" spans="1:14" ht="15.75" customHeight="1" x14ac:dyDescent="0.35">
      <c r="A191" s="1">
        <v>186</v>
      </c>
      <c r="B191" s="19">
        <v>1</v>
      </c>
      <c r="C191" s="19">
        <v>0</v>
      </c>
      <c r="D191" s="4">
        <v>1</v>
      </c>
      <c r="E191" s="4">
        <v>1</v>
      </c>
      <c r="F191" s="5">
        <v>70258</v>
      </c>
      <c r="G191" s="4">
        <v>4</v>
      </c>
      <c r="H191" s="4">
        <v>38</v>
      </c>
      <c r="I191" s="4">
        <v>36</v>
      </c>
      <c r="J191" s="6">
        <v>115126.74586607883</v>
      </c>
      <c r="K191" s="46">
        <f t="shared" si="10"/>
        <v>101333.95617150667</v>
      </c>
      <c r="L191" s="27">
        <f t="shared" si="8"/>
        <v>-13792.789694572159</v>
      </c>
      <c r="M191" s="28">
        <f t="shared" si="11"/>
        <v>47898352.673301265</v>
      </c>
      <c r="N191" s="29">
        <f t="shared" si="9"/>
        <v>190241047.55869594</v>
      </c>
    </row>
    <row r="192" spans="1:14" ht="15.75" customHeight="1" x14ac:dyDescent="0.35">
      <c r="A192" s="1">
        <v>187</v>
      </c>
      <c r="B192" s="19">
        <v>0</v>
      </c>
      <c r="C192" s="19">
        <v>1</v>
      </c>
      <c r="D192" s="4">
        <v>0</v>
      </c>
      <c r="E192" s="4">
        <v>0</v>
      </c>
      <c r="F192" s="5">
        <v>53186</v>
      </c>
      <c r="G192" s="4">
        <v>3</v>
      </c>
      <c r="H192" s="4">
        <v>62</v>
      </c>
      <c r="I192" s="4">
        <v>26</v>
      </c>
      <c r="J192" s="6">
        <v>58559.163668577843</v>
      </c>
      <c r="K192" s="46">
        <f t="shared" si="10"/>
        <v>62043.808586053106</v>
      </c>
      <c r="L192" s="27">
        <f t="shared" si="8"/>
        <v>3484.6449174752634</v>
      </c>
      <c r="M192" s="28">
        <f t="shared" si="11"/>
        <v>298509746.77357423</v>
      </c>
      <c r="N192" s="29">
        <f t="shared" si="9"/>
        <v>12142750.200886184</v>
      </c>
    </row>
    <row r="193" spans="1:14" ht="15.75" customHeight="1" x14ac:dyDescent="0.35">
      <c r="A193" s="1">
        <v>188</v>
      </c>
      <c r="B193" s="19">
        <v>1</v>
      </c>
      <c r="C193" s="19">
        <v>0</v>
      </c>
      <c r="D193" s="4">
        <v>0</v>
      </c>
      <c r="E193" s="4">
        <v>0</v>
      </c>
      <c r="F193" s="5">
        <v>59273</v>
      </c>
      <c r="G193" s="4">
        <v>1</v>
      </c>
      <c r="H193" s="4">
        <v>80</v>
      </c>
      <c r="I193" s="4">
        <v>30</v>
      </c>
      <c r="J193" s="6">
        <v>62275.253293065893</v>
      </c>
      <c r="K193" s="46">
        <f t="shared" si="10"/>
        <v>71312.764846935897</v>
      </c>
      <c r="L193" s="27">
        <f t="shared" si="8"/>
        <v>9037.5115538700047</v>
      </c>
      <c r="M193" s="28">
        <f t="shared" si="11"/>
        <v>30834327.881585848</v>
      </c>
      <c r="N193" s="29">
        <f t="shared" si="9"/>
        <v>81676615.086333826</v>
      </c>
    </row>
    <row r="194" spans="1:14" ht="15.75" customHeight="1" x14ac:dyDescent="0.35">
      <c r="A194" s="1">
        <v>189</v>
      </c>
      <c r="B194" s="19">
        <v>1</v>
      </c>
      <c r="C194" s="19">
        <v>0</v>
      </c>
      <c r="D194" s="4">
        <v>0</v>
      </c>
      <c r="E194" s="4">
        <v>0</v>
      </c>
      <c r="F194" s="5">
        <v>59466</v>
      </c>
      <c r="G194" s="4">
        <v>3</v>
      </c>
      <c r="H194" s="4">
        <v>45</v>
      </c>
      <c r="I194" s="4">
        <v>41</v>
      </c>
      <c r="J194" s="6">
        <v>73749.439987767575</v>
      </c>
      <c r="K194" s="46">
        <f t="shared" si="10"/>
        <v>74318.019468373328</v>
      </c>
      <c r="L194" s="27">
        <f t="shared" si="8"/>
        <v>568.57948060575291</v>
      </c>
      <c r="M194" s="28">
        <f t="shared" si="11"/>
        <v>71722810.461563945</v>
      </c>
      <c r="N194" s="29">
        <f t="shared" si="9"/>
        <v>323282.62576590775</v>
      </c>
    </row>
    <row r="195" spans="1:14" ht="15.75" customHeight="1" x14ac:dyDescent="0.35">
      <c r="A195" s="1">
        <v>190</v>
      </c>
      <c r="B195" s="19">
        <v>0</v>
      </c>
      <c r="C195" s="19">
        <v>0</v>
      </c>
      <c r="D195" s="4">
        <v>0</v>
      </c>
      <c r="E195" s="4">
        <v>0</v>
      </c>
      <c r="F195" s="5">
        <v>55639</v>
      </c>
      <c r="G195" s="4">
        <v>1</v>
      </c>
      <c r="H195" s="4">
        <v>40</v>
      </c>
      <c r="I195" s="4">
        <v>29</v>
      </c>
      <c r="J195" s="6">
        <v>55927.321822366415</v>
      </c>
      <c r="K195" s="46">
        <f t="shared" si="10"/>
        <v>64899.097024613948</v>
      </c>
      <c r="L195" s="27">
        <f t="shared" si="8"/>
        <v>8971.7752022475324</v>
      </c>
      <c r="M195" s="28">
        <f t="shared" si="11"/>
        <v>70613698.336218715</v>
      </c>
      <c r="N195" s="29">
        <f t="shared" si="9"/>
        <v>80492750.279663756</v>
      </c>
    </row>
    <row r="196" spans="1:14" ht="15.75" customHeight="1" x14ac:dyDescent="0.35">
      <c r="A196" s="1">
        <v>191</v>
      </c>
      <c r="B196" s="19">
        <v>0</v>
      </c>
      <c r="C196" s="19">
        <v>1</v>
      </c>
      <c r="D196" s="4">
        <v>0</v>
      </c>
      <c r="E196" s="4">
        <v>1</v>
      </c>
      <c r="F196" s="5">
        <v>61138</v>
      </c>
      <c r="G196" s="4">
        <v>3</v>
      </c>
      <c r="H196" s="4">
        <v>68</v>
      </c>
      <c r="I196" s="4">
        <v>61</v>
      </c>
      <c r="J196" s="6">
        <v>67174.80659077871</v>
      </c>
      <c r="K196" s="46">
        <f t="shared" si="10"/>
        <v>78756.462902147105</v>
      </c>
      <c r="L196" s="27">
        <f t="shared" si="8"/>
        <v>11581.656311368395</v>
      </c>
      <c r="M196" s="28">
        <f t="shared" si="11"/>
        <v>6811479.4037459446</v>
      </c>
      <c r="N196" s="29">
        <f t="shared" si="9"/>
        <v>134134762.91465938</v>
      </c>
    </row>
    <row r="197" spans="1:14" ht="15.75" customHeight="1" x14ac:dyDescent="0.35">
      <c r="A197" s="1">
        <v>192</v>
      </c>
      <c r="B197" s="19">
        <v>1</v>
      </c>
      <c r="C197" s="19">
        <v>0</v>
      </c>
      <c r="D197" s="4">
        <v>0</v>
      </c>
      <c r="E197" s="4">
        <v>0</v>
      </c>
      <c r="F197" s="5">
        <v>47831</v>
      </c>
      <c r="G197" s="4">
        <v>4</v>
      </c>
      <c r="H197" s="4">
        <v>74</v>
      </c>
      <c r="I197" s="4">
        <v>36</v>
      </c>
      <c r="J197" s="6">
        <v>70249.634587682056</v>
      </c>
      <c r="K197" s="46">
        <f t="shared" si="10"/>
        <v>67634.070667217777</v>
      </c>
      <c r="L197" s="27">
        <f t="shared" si="8"/>
        <v>-2615.5639204642794</v>
      </c>
      <c r="M197" s="28">
        <f t="shared" si="11"/>
        <v>201561062.31115901</v>
      </c>
      <c r="N197" s="29">
        <f t="shared" si="9"/>
        <v>6841174.6220344715</v>
      </c>
    </row>
    <row r="198" spans="1:14" ht="15.75" customHeight="1" x14ac:dyDescent="0.35">
      <c r="A198" s="1">
        <v>193</v>
      </c>
      <c r="B198" s="19">
        <v>0</v>
      </c>
      <c r="C198" s="19">
        <v>1</v>
      </c>
      <c r="D198" s="4">
        <v>0</v>
      </c>
      <c r="E198" s="4">
        <v>1</v>
      </c>
      <c r="F198" s="5">
        <v>51919</v>
      </c>
      <c r="G198" s="4">
        <v>4</v>
      </c>
      <c r="H198" s="4">
        <v>82</v>
      </c>
      <c r="I198" s="4">
        <v>25</v>
      </c>
      <c r="J198" s="6">
        <v>69896.215838855132</v>
      </c>
      <c r="K198" s="46">
        <f t="shared" si="10"/>
        <v>65191.188611002544</v>
      </c>
      <c r="L198" s="27">
        <f t="shared" ref="L198:L261" si="12">K198-J198</f>
        <v>-4705.0272278525881</v>
      </c>
      <c r="M198" s="28">
        <f t="shared" si="11"/>
        <v>4365856.9129220899</v>
      </c>
      <c r="N198" s="29">
        <f t="shared" ref="N198:N261" si="13">(K198-J198)^2</f>
        <v>22137281.21483421</v>
      </c>
    </row>
    <row r="199" spans="1:14" ht="15.75" customHeight="1" x14ac:dyDescent="0.35">
      <c r="A199" s="1">
        <v>194</v>
      </c>
      <c r="B199" s="19">
        <v>0</v>
      </c>
      <c r="C199" s="19">
        <v>0</v>
      </c>
      <c r="D199" s="4">
        <v>0</v>
      </c>
      <c r="E199" s="4">
        <v>0</v>
      </c>
      <c r="F199" s="5">
        <v>49310</v>
      </c>
      <c r="G199" s="4">
        <v>1</v>
      </c>
      <c r="H199" s="4">
        <v>47</v>
      </c>
      <c r="I199" s="4">
        <v>56</v>
      </c>
      <c r="J199" s="6">
        <v>68123.803224532559</v>
      </c>
      <c r="K199" s="46">
        <f t="shared" ref="K199:K262" si="14">$A$4+$B$4*B199+$D$4*D199+$E$4*E199+$F$4*F199+$I$4*I199+$C$4*C199+$G$4*G199+$H$4*H199</f>
        <v>69006.794737016375</v>
      </c>
      <c r="L199" s="27">
        <f t="shared" si="12"/>
        <v>882.99151248381531</v>
      </c>
      <c r="M199" s="28">
        <f t="shared" si="11"/>
        <v>31225953.442350846</v>
      </c>
      <c r="N199" s="29">
        <f t="shared" si="13"/>
        <v>779674.01111845579</v>
      </c>
    </row>
    <row r="200" spans="1:14" ht="15.75" customHeight="1" x14ac:dyDescent="0.35">
      <c r="A200" s="1">
        <v>195</v>
      </c>
      <c r="B200" s="19">
        <v>0</v>
      </c>
      <c r="C200" s="19">
        <v>1</v>
      </c>
      <c r="D200" s="4">
        <v>0</v>
      </c>
      <c r="E200" s="4">
        <v>1</v>
      </c>
      <c r="F200" s="5">
        <v>61973</v>
      </c>
      <c r="G200" s="4">
        <v>1</v>
      </c>
      <c r="H200" s="4">
        <v>51</v>
      </c>
      <c r="I200" s="4">
        <v>18</v>
      </c>
      <c r="J200" s="6">
        <v>56131.763706405116</v>
      </c>
      <c r="K200" s="46">
        <f t="shared" si="14"/>
        <v>68119.267805912576</v>
      </c>
      <c r="L200" s="27">
        <f t="shared" si="12"/>
        <v>11987.50409950746</v>
      </c>
      <c r="M200" s="28">
        <f t="shared" ref="M200:M263" si="15">(L200-L199)^2</f>
        <v>123310199.79536656</v>
      </c>
      <c r="N200" s="29">
        <f t="shared" si="13"/>
        <v>143700254.53570816</v>
      </c>
    </row>
    <row r="201" spans="1:14" ht="15.75" customHeight="1" x14ac:dyDescent="0.35">
      <c r="A201" s="1">
        <v>196</v>
      </c>
      <c r="B201" s="19">
        <v>0</v>
      </c>
      <c r="C201" s="19">
        <v>0</v>
      </c>
      <c r="D201" s="4">
        <v>0</v>
      </c>
      <c r="E201" s="4">
        <v>1</v>
      </c>
      <c r="F201" s="5">
        <v>52475</v>
      </c>
      <c r="G201" s="4">
        <v>3</v>
      </c>
      <c r="H201" s="4">
        <v>39</v>
      </c>
      <c r="I201" s="4">
        <v>19</v>
      </c>
      <c r="J201" s="6">
        <v>63426.47769166933</v>
      </c>
      <c r="K201" s="46">
        <f t="shared" si="14"/>
        <v>64906.997361949012</v>
      </c>
      <c r="L201" s="27">
        <f t="shared" si="12"/>
        <v>1480.519670279682</v>
      </c>
      <c r="M201" s="28">
        <f t="shared" si="15"/>
        <v>110396721.79603496</v>
      </c>
      <c r="N201" s="29">
        <f t="shared" si="13"/>
        <v>2191938.4940850586</v>
      </c>
    </row>
    <row r="202" spans="1:14" ht="15.75" customHeight="1" x14ac:dyDescent="0.35">
      <c r="A202" s="1">
        <v>197</v>
      </c>
      <c r="B202" s="19">
        <v>1</v>
      </c>
      <c r="C202" s="19">
        <v>0</v>
      </c>
      <c r="D202" s="4">
        <v>0</v>
      </c>
      <c r="E202" s="4">
        <v>0</v>
      </c>
      <c r="F202" s="5">
        <v>62262</v>
      </c>
      <c r="G202" s="4">
        <v>3</v>
      </c>
      <c r="H202" s="4">
        <v>43</v>
      </c>
      <c r="I202" s="4">
        <v>39</v>
      </c>
      <c r="J202" s="6">
        <v>68762.598800030391</v>
      </c>
      <c r="K202" s="46">
        <f t="shared" si="14"/>
        <v>75070.097357269144</v>
      </c>
      <c r="L202" s="27">
        <f t="shared" si="12"/>
        <v>6307.4985572387523</v>
      </c>
      <c r="M202" s="28">
        <f t="shared" si="15"/>
        <v>23299725.175148625</v>
      </c>
      <c r="N202" s="29">
        <f t="shared" si="13"/>
        <v>39784538.049568944</v>
      </c>
    </row>
    <row r="203" spans="1:14" ht="15.75" customHeight="1" x14ac:dyDescent="0.35">
      <c r="A203" s="1">
        <v>198</v>
      </c>
      <c r="B203" s="19">
        <v>0</v>
      </c>
      <c r="C203" s="19">
        <v>1</v>
      </c>
      <c r="D203" s="4">
        <v>0</v>
      </c>
      <c r="E203" s="4">
        <v>0</v>
      </c>
      <c r="F203" s="5">
        <v>49159</v>
      </c>
      <c r="G203" s="4">
        <v>3</v>
      </c>
      <c r="H203" s="4">
        <v>57</v>
      </c>
      <c r="I203" s="4">
        <v>45</v>
      </c>
      <c r="J203" s="6">
        <v>65693.052066536213</v>
      </c>
      <c r="K203" s="46">
        <f t="shared" si="14"/>
        <v>65163.376835388633</v>
      </c>
      <c r="L203" s="27">
        <f t="shared" si="12"/>
        <v>-529.67523114757932</v>
      </c>
      <c r="M203" s="28">
        <f t="shared" si="15"/>
        <v>46746945.412597105</v>
      </c>
      <c r="N203" s="29">
        <f t="shared" si="13"/>
        <v>280555.85049124161</v>
      </c>
    </row>
    <row r="204" spans="1:14" ht="15.75" customHeight="1" x14ac:dyDescent="0.35">
      <c r="A204" s="1">
        <v>199</v>
      </c>
      <c r="B204" s="19">
        <v>0</v>
      </c>
      <c r="C204" s="19">
        <v>0</v>
      </c>
      <c r="D204" s="4">
        <v>0</v>
      </c>
      <c r="E204" s="4">
        <v>0</v>
      </c>
      <c r="F204" s="5">
        <v>44451</v>
      </c>
      <c r="G204" s="4">
        <v>1</v>
      </c>
      <c r="H204" s="4">
        <v>65</v>
      </c>
      <c r="I204" s="4">
        <v>51</v>
      </c>
      <c r="J204" s="6">
        <v>59721.742036915952</v>
      </c>
      <c r="K204" s="46">
        <f t="shared" si="14"/>
        <v>65452.058089850318</v>
      </c>
      <c r="L204" s="27">
        <f t="shared" si="12"/>
        <v>5730.3160529343659</v>
      </c>
      <c r="M204" s="28">
        <f t="shared" si="15"/>
        <v>39187490.876781918</v>
      </c>
      <c r="N204" s="29">
        <f t="shared" si="13"/>
        <v>32836522.06651729</v>
      </c>
    </row>
    <row r="205" spans="1:14" ht="15.75" customHeight="1" x14ac:dyDescent="0.35">
      <c r="A205" s="1">
        <v>200</v>
      </c>
      <c r="B205" s="19">
        <v>1</v>
      </c>
      <c r="C205" s="19">
        <v>0</v>
      </c>
      <c r="D205" s="4">
        <v>0</v>
      </c>
      <c r="E205" s="4">
        <v>0</v>
      </c>
      <c r="F205" s="5">
        <v>64873</v>
      </c>
      <c r="G205" s="4">
        <v>3</v>
      </c>
      <c r="H205" s="4">
        <v>48</v>
      </c>
      <c r="I205" s="4">
        <v>64</v>
      </c>
      <c r="J205" s="6">
        <v>85224.186714803189</v>
      </c>
      <c r="K205" s="46">
        <f t="shared" si="14"/>
        <v>82704.461314357584</v>
      </c>
      <c r="L205" s="27">
        <f t="shared" si="12"/>
        <v>-2519.7254004456045</v>
      </c>
      <c r="M205" s="28">
        <f t="shared" si="15"/>
        <v>68063183.982487887</v>
      </c>
      <c r="N205" s="29">
        <f t="shared" si="13"/>
        <v>6349016.093650762</v>
      </c>
    </row>
    <row r="206" spans="1:14" ht="15.75" customHeight="1" x14ac:dyDescent="0.35">
      <c r="A206" s="1">
        <v>201</v>
      </c>
      <c r="B206" s="19">
        <v>0</v>
      </c>
      <c r="C206" s="19">
        <v>0</v>
      </c>
      <c r="D206" s="4">
        <v>0</v>
      </c>
      <c r="E206" s="4">
        <v>0</v>
      </c>
      <c r="F206" s="5">
        <v>55261</v>
      </c>
      <c r="G206" s="4">
        <v>1</v>
      </c>
      <c r="H206" s="4">
        <v>36</v>
      </c>
      <c r="I206" s="4">
        <v>19</v>
      </c>
      <c r="J206" s="6">
        <v>53356.719203054512</v>
      </c>
      <c r="K206" s="46">
        <f t="shared" si="14"/>
        <v>62153.59782183553</v>
      </c>
      <c r="L206" s="27">
        <f t="shared" si="12"/>
        <v>8796.8786187810183</v>
      </c>
      <c r="M206" s="28">
        <f t="shared" si="15"/>
        <v>128065526.52797616</v>
      </c>
      <c r="N206" s="29">
        <f t="shared" si="13"/>
        <v>77385073.43356663</v>
      </c>
    </row>
    <row r="207" spans="1:14" ht="15.75" customHeight="1" x14ac:dyDescent="0.35">
      <c r="A207" s="1">
        <v>202</v>
      </c>
      <c r="B207" s="19">
        <v>0</v>
      </c>
      <c r="C207" s="19">
        <v>1</v>
      </c>
      <c r="D207" s="4">
        <v>0</v>
      </c>
      <c r="E207" s="4">
        <v>0</v>
      </c>
      <c r="F207" s="5">
        <v>53405</v>
      </c>
      <c r="G207" s="4">
        <v>1</v>
      </c>
      <c r="H207" s="4">
        <v>46</v>
      </c>
      <c r="I207" s="4">
        <v>48</v>
      </c>
      <c r="J207" s="6">
        <v>67405.539232032505</v>
      </c>
      <c r="K207" s="46">
        <f t="shared" si="14"/>
        <v>67955.921290836966</v>
      </c>
      <c r="L207" s="27">
        <f t="shared" si="12"/>
        <v>550.38205880446185</v>
      </c>
      <c r="M207" s="28">
        <f t="shared" si="15"/>
        <v>68004705.513705179</v>
      </c>
      <c r="N207" s="29">
        <f t="shared" si="13"/>
        <v>302920.41065383807</v>
      </c>
    </row>
    <row r="208" spans="1:14" ht="15.75" customHeight="1" x14ac:dyDescent="0.35">
      <c r="A208" s="1">
        <v>203</v>
      </c>
      <c r="B208" s="19">
        <v>0</v>
      </c>
      <c r="C208" s="19">
        <v>0</v>
      </c>
      <c r="D208" s="4">
        <v>0</v>
      </c>
      <c r="E208" s="4">
        <v>0</v>
      </c>
      <c r="F208" s="5">
        <v>48982</v>
      </c>
      <c r="G208" s="4">
        <v>3</v>
      </c>
      <c r="H208" s="4">
        <v>77</v>
      </c>
      <c r="I208" s="4">
        <v>60</v>
      </c>
      <c r="J208" s="6">
        <v>73639.06170114901</v>
      </c>
      <c r="K208" s="46">
        <f t="shared" si="14"/>
        <v>69726.782090211665</v>
      </c>
      <c r="L208" s="27">
        <f t="shared" si="12"/>
        <v>-3912.2796109373448</v>
      </c>
      <c r="M208" s="28">
        <f t="shared" si="15"/>
        <v>19915349.178582732</v>
      </c>
      <c r="N208" s="29">
        <f t="shared" si="13"/>
        <v>15305931.754156062</v>
      </c>
    </row>
    <row r="209" spans="1:14" ht="15.75" customHeight="1" x14ac:dyDescent="0.35">
      <c r="A209" s="1">
        <v>204</v>
      </c>
      <c r="B209" s="19">
        <v>0</v>
      </c>
      <c r="C209" s="19">
        <v>1</v>
      </c>
      <c r="D209" s="4">
        <v>1</v>
      </c>
      <c r="E209" s="4">
        <v>0</v>
      </c>
      <c r="F209" s="5">
        <v>60286</v>
      </c>
      <c r="G209" s="4">
        <v>1</v>
      </c>
      <c r="H209" s="4">
        <v>73</v>
      </c>
      <c r="I209" s="4">
        <v>27</v>
      </c>
      <c r="J209" s="6">
        <v>91956.838172131247</v>
      </c>
      <c r="K209" s="46">
        <f t="shared" si="14"/>
        <v>84886.910830889756</v>
      </c>
      <c r="L209" s="27">
        <f t="shared" si="12"/>
        <v>-7069.9273412414914</v>
      </c>
      <c r="M209" s="28">
        <f t="shared" si="15"/>
        <v>9970739.1886949278</v>
      </c>
      <c r="N209" s="29">
        <f t="shared" si="13"/>
        <v>49983872.610433981</v>
      </c>
    </row>
    <row r="210" spans="1:14" ht="15.75" customHeight="1" x14ac:dyDescent="0.35">
      <c r="A210" s="1">
        <v>205</v>
      </c>
      <c r="B210" s="19">
        <v>1</v>
      </c>
      <c r="C210" s="19">
        <v>0</v>
      </c>
      <c r="D210" s="4">
        <v>0</v>
      </c>
      <c r="E210" s="4">
        <v>1</v>
      </c>
      <c r="F210" s="5">
        <v>44712</v>
      </c>
      <c r="G210" s="4">
        <v>2</v>
      </c>
      <c r="H210" s="4">
        <v>49</v>
      </c>
      <c r="I210" s="4">
        <v>46</v>
      </c>
      <c r="J210" s="6">
        <v>76451.547166648161</v>
      </c>
      <c r="K210" s="46">
        <f t="shared" si="14"/>
        <v>73044.926165889847</v>
      </c>
      <c r="L210" s="27">
        <f t="shared" si="12"/>
        <v>-3406.621000758314</v>
      </c>
      <c r="M210" s="28">
        <f t="shared" si="15"/>
        <v>13419813.344224248</v>
      </c>
      <c r="N210" s="29">
        <f t="shared" si="13"/>
        <v>11605066.642807577</v>
      </c>
    </row>
    <row r="211" spans="1:14" ht="15.75" customHeight="1" x14ac:dyDescent="0.35">
      <c r="A211" s="1">
        <v>206</v>
      </c>
      <c r="B211" s="19">
        <v>1</v>
      </c>
      <c r="C211" s="19">
        <v>0</v>
      </c>
      <c r="D211" s="4">
        <v>0</v>
      </c>
      <c r="E211" s="4">
        <v>0</v>
      </c>
      <c r="F211" s="5">
        <v>49882</v>
      </c>
      <c r="G211" s="4">
        <v>2</v>
      </c>
      <c r="H211" s="4">
        <v>57</v>
      </c>
      <c r="I211" s="4">
        <v>28</v>
      </c>
      <c r="J211" s="6">
        <v>64100.132238669612</v>
      </c>
      <c r="K211" s="46">
        <f t="shared" si="14"/>
        <v>66608.935215168909</v>
      </c>
      <c r="L211" s="27">
        <f t="shared" si="12"/>
        <v>2508.8029764992971</v>
      </c>
      <c r="M211" s="28">
        <f t="shared" si="15"/>
        <v>34992240.830714256</v>
      </c>
      <c r="N211" s="29">
        <f t="shared" si="13"/>
        <v>6294092.3748917328</v>
      </c>
    </row>
    <row r="212" spans="1:14" ht="15.75" customHeight="1" x14ac:dyDescent="0.35">
      <c r="A212" s="1">
        <v>207</v>
      </c>
      <c r="B212" s="19">
        <v>0</v>
      </c>
      <c r="C212" s="19">
        <v>1</v>
      </c>
      <c r="D212" s="4">
        <v>0</v>
      </c>
      <c r="E212" s="4">
        <v>1</v>
      </c>
      <c r="F212" s="5">
        <v>46791</v>
      </c>
      <c r="G212" s="4">
        <v>3</v>
      </c>
      <c r="H212" s="4">
        <v>59</v>
      </c>
      <c r="I212" s="4">
        <v>59</v>
      </c>
      <c r="J212" s="6">
        <v>78379.787555640665</v>
      </c>
      <c r="K212" s="46">
        <f t="shared" si="14"/>
        <v>71792.445753996624</v>
      </c>
      <c r="L212" s="27">
        <f t="shared" si="12"/>
        <v>-6587.341801644041</v>
      </c>
      <c r="M212" s="28">
        <f t="shared" si="15"/>
        <v>82739849.824944317</v>
      </c>
      <c r="N212" s="29">
        <f t="shared" si="13"/>
        <v>43393072.011686958</v>
      </c>
    </row>
    <row r="213" spans="1:14" ht="15.75" customHeight="1" x14ac:dyDescent="0.35">
      <c r="A213" s="1">
        <v>208</v>
      </c>
      <c r="B213" s="19">
        <v>1</v>
      </c>
      <c r="C213" s="19">
        <v>0</v>
      </c>
      <c r="D213" s="4">
        <v>1</v>
      </c>
      <c r="E213" s="4">
        <v>1</v>
      </c>
      <c r="F213" s="5">
        <v>52585</v>
      </c>
      <c r="G213" s="4">
        <v>3</v>
      </c>
      <c r="H213" s="4">
        <v>78</v>
      </c>
      <c r="I213" s="4">
        <v>35</v>
      </c>
      <c r="J213" s="6">
        <v>77592.938139621503</v>
      </c>
      <c r="K213" s="46">
        <f t="shared" si="14"/>
        <v>92976.956736063425</v>
      </c>
      <c r="L213" s="27">
        <f t="shared" si="12"/>
        <v>15384.018596441922</v>
      </c>
      <c r="M213" s="28">
        <f t="shared" si="15"/>
        <v>482740677.74258012</v>
      </c>
      <c r="N213" s="29">
        <f t="shared" si="13"/>
        <v>236668028.17567086</v>
      </c>
    </row>
    <row r="214" spans="1:14" ht="15.75" customHeight="1" x14ac:dyDescent="0.35">
      <c r="A214" s="1">
        <v>209</v>
      </c>
      <c r="B214" s="19">
        <v>1</v>
      </c>
      <c r="C214" s="19">
        <v>0</v>
      </c>
      <c r="D214" s="4">
        <v>0</v>
      </c>
      <c r="E214" s="4">
        <v>0</v>
      </c>
      <c r="F214" s="5">
        <v>59130</v>
      </c>
      <c r="G214" s="4">
        <v>1</v>
      </c>
      <c r="H214" s="4">
        <v>79</v>
      </c>
      <c r="I214" s="4">
        <v>63</v>
      </c>
      <c r="J214" s="6">
        <v>70314.886867372596</v>
      </c>
      <c r="K214" s="46">
        <f t="shared" si="14"/>
        <v>79796.88046307498</v>
      </c>
      <c r="L214" s="27">
        <f t="shared" si="12"/>
        <v>9481.9935957023845</v>
      </c>
      <c r="M214" s="28">
        <f t="shared" si="15"/>
        <v>34833899.109354533</v>
      </c>
      <c r="N214" s="29">
        <f t="shared" si="13"/>
        <v>89908202.548941031</v>
      </c>
    </row>
    <row r="215" spans="1:14" ht="15.75" customHeight="1" x14ac:dyDescent="0.35">
      <c r="A215" s="1">
        <v>210</v>
      </c>
      <c r="B215" s="19">
        <v>1</v>
      </c>
      <c r="C215" s="19">
        <v>0</v>
      </c>
      <c r="D215" s="4">
        <v>0</v>
      </c>
      <c r="E215" s="4">
        <v>1</v>
      </c>
      <c r="F215" s="5">
        <v>63061</v>
      </c>
      <c r="G215" s="4">
        <v>4</v>
      </c>
      <c r="H215" s="4">
        <v>36</v>
      </c>
      <c r="I215" s="4">
        <v>40</v>
      </c>
      <c r="J215" s="6">
        <v>72339.713193529606</v>
      </c>
      <c r="K215" s="46">
        <f t="shared" si="14"/>
        <v>79766.963576661859</v>
      </c>
      <c r="L215" s="27">
        <f t="shared" si="12"/>
        <v>7427.2503831322538</v>
      </c>
      <c r="M215" s="28">
        <f t="shared" si="15"/>
        <v>4221969.6696030218</v>
      </c>
      <c r="N215" s="29">
        <f t="shared" si="13"/>
        <v>55164048.25373821</v>
      </c>
    </row>
    <row r="216" spans="1:14" ht="15.75" customHeight="1" x14ac:dyDescent="0.35">
      <c r="A216" s="1">
        <v>211</v>
      </c>
      <c r="B216" s="19">
        <v>1</v>
      </c>
      <c r="C216" s="19">
        <v>0</v>
      </c>
      <c r="D216" s="4">
        <v>0</v>
      </c>
      <c r="E216" s="4">
        <v>1</v>
      </c>
      <c r="F216" s="5">
        <v>55293</v>
      </c>
      <c r="G216" s="4">
        <v>4</v>
      </c>
      <c r="H216" s="4">
        <v>39</v>
      </c>
      <c r="I216" s="4">
        <v>20</v>
      </c>
      <c r="J216" s="6">
        <v>75774.953758594958</v>
      </c>
      <c r="K216" s="46">
        <f t="shared" si="14"/>
        <v>71069.218103389663</v>
      </c>
      <c r="L216" s="27">
        <f t="shared" si="12"/>
        <v>-4705.7356552052952</v>
      </c>
      <c r="M216" s="28">
        <f t="shared" si="15"/>
        <v>147209350.20649388</v>
      </c>
      <c r="N216" s="29">
        <f t="shared" si="13"/>
        <v>22143948.056670409</v>
      </c>
    </row>
    <row r="217" spans="1:14" ht="15.75" customHeight="1" x14ac:dyDescent="0.35">
      <c r="A217" s="1">
        <v>212</v>
      </c>
      <c r="B217" s="19">
        <v>0</v>
      </c>
      <c r="C217" s="19">
        <v>0</v>
      </c>
      <c r="D217" s="4">
        <v>0</v>
      </c>
      <c r="E217" s="4">
        <v>1</v>
      </c>
      <c r="F217" s="5">
        <v>54222</v>
      </c>
      <c r="G217" s="4">
        <v>4</v>
      </c>
      <c r="H217" s="4">
        <v>40</v>
      </c>
      <c r="I217" s="4">
        <v>40</v>
      </c>
      <c r="J217" s="6">
        <v>71232.982175433659</v>
      </c>
      <c r="K217" s="46">
        <f t="shared" si="14"/>
        <v>71100.990604801613</v>
      </c>
      <c r="L217" s="27">
        <f t="shared" si="12"/>
        <v>-131.9915706320462</v>
      </c>
      <c r="M217" s="28">
        <f t="shared" si="15"/>
        <v>20919134.951168787</v>
      </c>
      <c r="N217" s="29">
        <f t="shared" si="13"/>
        <v>17421.774717914443</v>
      </c>
    </row>
    <row r="218" spans="1:14" ht="15.75" customHeight="1" x14ac:dyDescent="0.35">
      <c r="A218" s="1">
        <v>213</v>
      </c>
      <c r="B218" s="19">
        <v>0</v>
      </c>
      <c r="C218" s="19">
        <v>0</v>
      </c>
      <c r="D218" s="4">
        <v>0</v>
      </c>
      <c r="E218" s="4">
        <v>1</v>
      </c>
      <c r="F218" s="5">
        <v>48720</v>
      </c>
      <c r="G218" s="4">
        <v>3</v>
      </c>
      <c r="H218" s="4">
        <v>66</v>
      </c>
      <c r="I218" s="4">
        <v>24</v>
      </c>
      <c r="J218" s="6">
        <v>61022.267740597155</v>
      </c>
      <c r="K218" s="46">
        <f t="shared" si="14"/>
        <v>64407.354798644636</v>
      </c>
      <c r="L218" s="27">
        <f t="shared" si="12"/>
        <v>3385.0870580474802</v>
      </c>
      <c r="M218" s="28">
        <f t="shared" si="15"/>
        <v>12369842.080314258</v>
      </c>
      <c r="N218" s="29">
        <f t="shared" si="13"/>
        <v>11458814.390560545</v>
      </c>
    </row>
    <row r="219" spans="1:14" ht="15.75" customHeight="1" x14ac:dyDescent="0.35">
      <c r="A219" s="1">
        <v>214</v>
      </c>
      <c r="B219" s="19">
        <v>0</v>
      </c>
      <c r="C219" s="19">
        <v>1</v>
      </c>
      <c r="D219" s="4">
        <v>0</v>
      </c>
      <c r="E219" s="4">
        <v>0</v>
      </c>
      <c r="F219" s="5">
        <v>49971</v>
      </c>
      <c r="G219" s="4">
        <v>2</v>
      </c>
      <c r="H219" s="4">
        <v>77</v>
      </c>
      <c r="I219" s="4">
        <v>34</v>
      </c>
      <c r="J219" s="6">
        <v>69437.406021635223</v>
      </c>
      <c r="K219" s="46">
        <f t="shared" si="14"/>
        <v>62637.717517714002</v>
      </c>
      <c r="L219" s="27">
        <f t="shared" si="12"/>
        <v>-6799.6885039212211</v>
      </c>
      <c r="M219" s="28">
        <f t="shared" si="15"/>
        <v>103729653.24767488</v>
      </c>
      <c r="N219" s="29">
        <f t="shared" si="13"/>
        <v>46235763.750358418</v>
      </c>
    </row>
    <row r="220" spans="1:14" ht="15.75" customHeight="1" x14ac:dyDescent="0.35">
      <c r="A220" s="1">
        <v>215</v>
      </c>
      <c r="B220" s="19">
        <v>1</v>
      </c>
      <c r="C220" s="19">
        <v>0</v>
      </c>
      <c r="D220" s="4">
        <v>0</v>
      </c>
      <c r="E220" s="4">
        <v>0</v>
      </c>
      <c r="F220" s="5">
        <v>58774</v>
      </c>
      <c r="G220" s="4">
        <v>4</v>
      </c>
      <c r="H220" s="4">
        <v>70</v>
      </c>
      <c r="I220" s="4">
        <v>45</v>
      </c>
      <c r="J220" s="6">
        <v>73028.668941183045</v>
      </c>
      <c r="K220" s="46">
        <f t="shared" si="14"/>
        <v>74920.9297345659</v>
      </c>
      <c r="L220" s="27">
        <f t="shared" si="12"/>
        <v>1892.2607933828549</v>
      </c>
      <c r="M220" s="28">
        <f t="shared" si="15"/>
        <v>75549982.586904824</v>
      </c>
      <c r="N220" s="29">
        <f t="shared" si="13"/>
        <v>3580650.9101739116</v>
      </c>
    </row>
    <row r="221" spans="1:14" ht="15.75" customHeight="1" x14ac:dyDescent="0.35">
      <c r="A221" s="1">
        <v>216</v>
      </c>
      <c r="B221" s="19">
        <v>1</v>
      </c>
      <c r="C221" s="19">
        <v>0</v>
      </c>
      <c r="D221" s="4">
        <v>0</v>
      </c>
      <c r="E221" s="4">
        <v>0</v>
      </c>
      <c r="F221" s="5">
        <v>59781</v>
      </c>
      <c r="G221" s="4">
        <v>1</v>
      </c>
      <c r="H221" s="4">
        <v>46</v>
      </c>
      <c r="I221" s="4">
        <v>41</v>
      </c>
      <c r="J221" s="6">
        <v>76811.449076007615</v>
      </c>
      <c r="K221" s="46">
        <f t="shared" si="14"/>
        <v>74514.701105215499</v>
      </c>
      <c r="L221" s="27">
        <f t="shared" si="12"/>
        <v>-2296.7479707921157</v>
      </c>
      <c r="M221" s="28">
        <f t="shared" si="15"/>
        <v>17547794.426334713</v>
      </c>
      <c r="N221" s="29">
        <f t="shared" si="13"/>
        <v>5275051.2413377007</v>
      </c>
    </row>
    <row r="222" spans="1:14" ht="15.75" customHeight="1" x14ac:dyDescent="0.35">
      <c r="A222" s="1">
        <v>217</v>
      </c>
      <c r="B222" s="19">
        <v>0</v>
      </c>
      <c r="C222" s="19">
        <v>0</v>
      </c>
      <c r="D222" s="4">
        <v>0</v>
      </c>
      <c r="E222" s="4">
        <v>0</v>
      </c>
      <c r="F222" s="5">
        <v>54690</v>
      </c>
      <c r="G222" s="4">
        <v>3</v>
      </c>
      <c r="H222" s="4">
        <v>71</v>
      </c>
      <c r="I222" s="4">
        <v>53</v>
      </c>
      <c r="J222" s="6">
        <v>65923.716673390096</v>
      </c>
      <c r="K222" s="46">
        <f t="shared" si="14"/>
        <v>70513.805457483337</v>
      </c>
      <c r="L222" s="27">
        <f t="shared" si="12"/>
        <v>4590.088784093241</v>
      </c>
      <c r="M222" s="28">
        <f t="shared" si="15"/>
        <v>47428520.488439873</v>
      </c>
      <c r="N222" s="29">
        <f t="shared" si="13"/>
        <v>21068915.045858566</v>
      </c>
    </row>
    <row r="223" spans="1:14" ht="15.75" customHeight="1" x14ac:dyDescent="0.35">
      <c r="A223" s="1">
        <v>218</v>
      </c>
      <c r="B223" s="19">
        <v>0</v>
      </c>
      <c r="C223" s="19">
        <v>1</v>
      </c>
      <c r="D223" s="4">
        <v>0</v>
      </c>
      <c r="E223" s="4">
        <v>1</v>
      </c>
      <c r="F223" s="5">
        <v>43494</v>
      </c>
      <c r="G223" s="4">
        <v>1</v>
      </c>
      <c r="H223" s="4">
        <v>60</v>
      </c>
      <c r="I223" s="4">
        <v>27</v>
      </c>
      <c r="J223" s="6">
        <v>68676.925403323781</v>
      </c>
      <c r="K223" s="46">
        <f t="shared" si="14"/>
        <v>62071.872459837366</v>
      </c>
      <c r="L223" s="27">
        <f t="shared" si="12"/>
        <v>-6605.0529434864147</v>
      </c>
      <c r="M223" s="28">
        <f t="shared" si="15"/>
        <v>125331198.30059519</v>
      </c>
      <c r="N223" s="29">
        <f t="shared" si="13"/>
        <v>43626724.38625855</v>
      </c>
    </row>
    <row r="224" spans="1:14" ht="15.75" customHeight="1" x14ac:dyDescent="0.35">
      <c r="A224" s="1">
        <v>219</v>
      </c>
      <c r="B224" s="19">
        <v>0</v>
      </c>
      <c r="C224" s="19">
        <v>1</v>
      </c>
      <c r="D224" s="4">
        <v>0</v>
      </c>
      <c r="E224" s="4">
        <v>0</v>
      </c>
      <c r="F224" s="5">
        <v>54356</v>
      </c>
      <c r="G224" s="4">
        <v>1</v>
      </c>
      <c r="H224" s="4">
        <v>69</v>
      </c>
      <c r="I224" s="4">
        <v>26</v>
      </c>
      <c r="J224" s="6">
        <v>67766.328678638281</v>
      </c>
      <c r="K224" s="46">
        <f t="shared" si="14"/>
        <v>62604.688271053928</v>
      </c>
      <c r="L224" s="27">
        <f t="shared" si="12"/>
        <v>-5161.6404075843529</v>
      </c>
      <c r="M224" s="28">
        <f t="shared" si="15"/>
        <v>2083439.7487992209</v>
      </c>
      <c r="N224" s="29">
        <f t="shared" si="13"/>
        <v>26642531.697207566</v>
      </c>
    </row>
    <row r="225" spans="1:14" ht="15.75" customHeight="1" x14ac:dyDescent="0.35">
      <c r="A225" s="1">
        <v>220</v>
      </c>
      <c r="B225" s="19">
        <v>0</v>
      </c>
      <c r="C225" s="19">
        <v>1</v>
      </c>
      <c r="D225" s="4">
        <v>0</v>
      </c>
      <c r="E225" s="4">
        <v>0</v>
      </c>
      <c r="F225" s="5">
        <v>44261</v>
      </c>
      <c r="G225" s="4">
        <v>4</v>
      </c>
      <c r="H225" s="4">
        <v>64</v>
      </c>
      <c r="I225" s="4">
        <v>24</v>
      </c>
      <c r="J225" s="6">
        <v>75535.501149981763</v>
      </c>
      <c r="K225" s="46">
        <f t="shared" si="14"/>
        <v>57459.112611375553</v>
      </c>
      <c r="L225" s="27">
        <f t="shared" si="12"/>
        <v>-18076.38853860621</v>
      </c>
      <c r="M225" s="28">
        <f t="shared" si="15"/>
        <v>166790719.28773254</v>
      </c>
      <c r="N225" s="29">
        <f t="shared" si="13"/>
        <v>326755822.59865397</v>
      </c>
    </row>
    <row r="226" spans="1:14" ht="15.75" customHeight="1" x14ac:dyDescent="0.35">
      <c r="A226" s="1">
        <v>221</v>
      </c>
      <c r="B226" s="19">
        <v>1</v>
      </c>
      <c r="C226" s="19">
        <v>0</v>
      </c>
      <c r="D226" s="4">
        <v>0</v>
      </c>
      <c r="E226" s="4">
        <v>0</v>
      </c>
      <c r="F226" s="5">
        <v>61570</v>
      </c>
      <c r="G226" s="4">
        <v>3</v>
      </c>
      <c r="H226" s="4">
        <v>74</v>
      </c>
      <c r="I226" s="4">
        <v>34</v>
      </c>
      <c r="J226" s="6">
        <v>75762.907573325152</v>
      </c>
      <c r="K226" s="46">
        <f t="shared" si="14"/>
        <v>73349.668842681946</v>
      </c>
      <c r="L226" s="27">
        <f t="shared" si="12"/>
        <v>-2413.2387306432065</v>
      </c>
      <c r="M226" s="28">
        <f t="shared" si="15"/>
        <v>245334261.90669149</v>
      </c>
      <c r="N226" s="29">
        <f t="shared" si="13"/>
        <v>5823721.1710764347</v>
      </c>
    </row>
    <row r="227" spans="1:14" ht="15.75" customHeight="1" x14ac:dyDescent="0.35">
      <c r="A227" s="1">
        <v>222</v>
      </c>
      <c r="B227" s="19">
        <v>1</v>
      </c>
      <c r="C227" s="19">
        <v>0</v>
      </c>
      <c r="D227" s="4">
        <v>0</v>
      </c>
      <c r="E227" s="4">
        <v>0</v>
      </c>
      <c r="F227" s="5">
        <v>59600</v>
      </c>
      <c r="G227" s="4">
        <v>3</v>
      </c>
      <c r="H227" s="4">
        <v>52</v>
      </c>
      <c r="I227" s="4">
        <v>53</v>
      </c>
      <c r="J227" s="6">
        <v>75588.76396310878</v>
      </c>
      <c r="K227" s="46">
        <f t="shared" si="14"/>
        <v>77460.254168419866</v>
      </c>
      <c r="L227" s="27">
        <f t="shared" si="12"/>
        <v>1871.4902053110854</v>
      </c>
      <c r="M227" s="28">
        <f t="shared" si="15"/>
        <v>18358902.054603998</v>
      </c>
      <c r="N227" s="29">
        <f t="shared" si="13"/>
        <v>3502475.5885753287</v>
      </c>
    </row>
    <row r="228" spans="1:14" ht="15.75" customHeight="1" x14ac:dyDescent="0.35">
      <c r="A228" s="1">
        <v>223</v>
      </c>
      <c r="B228" s="19">
        <v>1</v>
      </c>
      <c r="C228" s="19">
        <v>0</v>
      </c>
      <c r="D228" s="4">
        <v>0</v>
      </c>
      <c r="E228" s="4">
        <v>1</v>
      </c>
      <c r="F228" s="5">
        <v>52971</v>
      </c>
      <c r="G228" s="4">
        <v>2</v>
      </c>
      <c r="H228" s="4">
        <v>56</v>
      </c>
      <c r="I228" s="4">
        <v>32</v>
      </c>
      <c r="J228" s="6">
        <v>70086.06580045553</v>
      </c>
      <c r="K228" s="46">
        <f t="shared" si="14"/>
        <v>73123.8986511564</v>
      </c>
      <c r="L228" s="27">
        <f t="shared" si="12"/>
        <v>3037.83285070087</v>
      </c>
      <c r="M228" s="28">
        <f t="shared" si="15"/>
        <v>1360355.1664548409</v>
      </c>
      <c r="N228" s="29">
        <f t="shared" si="13"/>
        <v>9228428.4287973754</v>
      </c>
    </row>
    <row r="229" spans="1:14" ht="15.75" customHeight="1" x14ac:dyDescent="0.35">
      <c r="A229" s="1">
        <v>224</v>
      </c>
      <c r="B229" s="19">
        <v>1</v>
      </c>
      <c r="C229" s="19">
        <v>0</v>
      </c>
      <c r="D229" s="4">
        <v>1</v>
      </c>
      <c r="E229" s="4">
        <v>1</v>
      </c>
      <c r="F229" s="5">
        <v>57963</v>
      </c>
      <c r="G229" s="4">
        <v>2</v>
      </c>
      <c r="H229" s="4">
        <v>60</v>
      </c>
      <c r="I229" s="4">
        <v>19</v>
      </c>
      <c r="J229" s="6">
        <v>96125.176292219505</v>
      </c>
      <c r="K229" s="46">
        <f t="shared" si="14"/>
        <v>91357.357883676857</v>
      </c>
      <c r="L229" s="27">
        <f t="shared" si="12"/>
        <v>-4767.8184085426474</v>
      </c>
      <c r="M229" s="28">
        <f t="shared" si="15"/>
        <v>60928191.580929913</v>
      </c>
      <c r="N229" s="29">
        <f t="shared" si="13"/>
        <v>22732092.376838144</v>
      </c>
    </row>
    <row r="230" spans="1:14" ht="15.75" customHeight="1" x14ac:dyDescent="0.35">
      <c r="A230" s="1">
        <v>225</v>
      </c>
      <c r="B230" s="19">
        <v>0</v>
      </c>
      <c r="C230" s="19">
        <v>1</v>
      </c>
      <c r="D230" s="4">
        <v>1</v>
      </c>
      <c r="E230" s="4">
        <v>1</v>
      </c>
      <c r="F230" s="5">
        <v>44781</v>
      </c>
      <c r="G230" s="4">
        <v>2</v>
      </c>
      <c r="H230" s="4">
        <v>75</v>
      </c>
      <c r="I230" s="4">
        <v>42</v>
      </c>
      <c r="J230" s="6">
        <v>80753.623121492332</v>
      </c>
      <c r="K230" s="46">
        <f t="shared" si="14"/>
        <v>85813.300015454981</v>
      </c>
      <c r="L230" s="27">
        <f t="shared" si="12"/>
        <v>5059.676893962649</v>
      </c>
      <c r="M230" s="28">
        <f t="shared" si="15"/>
        <v>96579663.920763671</v>
      </c>
      <c r="N230" s="29">
        <f t="shared" si="13"/>
        <v>25600330.271299519</v>
      </c>
    </row>
    <row r="231" spans="1:14" ht="15.75" customHeight="1" x14ac:dyDescent="0.35">
      <c r="A231" s="1">
        <v>226</v>
      </c>
      <c r="B231" s="19">
        <v>0</v>
      </c>
      <c r="C231" s="19">
        <v>1</v>
      </c>
      <c r="D231" s="4">
        <v>0</v>
      </c>
      <c r="E231" s="4">
        <v>1</v>
      </c>
      <c r="F231" s="5">
        <v>62903</v>
      </c>
      <c r="G231" s="4">
        <v>4</v>
      </c>
      <c r="H231" s="4">
        <v>82</v>
      </c>
      <c r="I231" s="4">
        <v>55</v>
      </c>
      <c r="J231" s="6">
        <v>71048.238116998473</v>
      </c>
      <c r="K231" s="46">
        <f t="shared" si="14"/>
        <v>77919.707016401866</v>
      </c>
      <c r="L231" s="27">
        <f t="shared" si="12"/>
        <v>6871.4688994033932</v>
      </c>
      <c r="M231" s="28">
        <f t="shared" si="15"/>
        <v>3282590.2709789933</v>
      </c>
      <c r="N231" s="29">
        <f t="shared" si="13"/>
        <v>47217084.835468076</v>
      </c>
    </row>
    <row r="232" spans="1:14" ht="15.75" customHeight="1" x14ac:dyDescent="0.35">
      <c r="A232" s="1">
        <v>227</v>
      </c>
      <c r="B232" s="19">
        <v>0</v>
      </c>
      <c r="C232" s="19">
        <v>1</v>
      </c>
      <c r="D232" s="4">
        <v>0</v>
      </c>
      <c r="E232" s="4">
        <v>1</v>
      </c>
      <c r="F232" s="5">
        <v>58282</v>
      </c>
      <c r="G232" s="4">
        <v>4</v>
      </c>
      <c r="H232" s="4">
        <v>78</v>
      </c>
      <c r="I232" s="4">
        <v>28</v>
      </c>
      <c r="J232" s="6">
        <v>71454.8954283114</v>
      </c>
      <c r="K232" s="46">
        <f t="shared" si="14"/>
        <v>68856.107185825633</v>
      </c>
      <c r="L232" s="27">
        <f t="shared" si="12"/>
        <v>-2598.7882424857671</v>
      </c>
      <c r="M232" s="28">
        <f t="shared" si="15"/>
        <v>89685770.33350265</v>
      </c>
      <c r="N232" s="29">
        <f t="shared" si="13"/>
        <v>6753700.3292822624</v>
      </c>
    </row>
    <row r="233" spans="1:14" ht="15.75" customHeight="1" x14ac:dyDescent="0.35">
      <c r="A233" s="1">
        <v>228</v>
      </c>
      <c r="B233" s="19">
        <v>0</v>
      </c>
      <c r="C233" s="19">
        <v>1</v>
      </c>
      <c r="D233" s="4">
        <v>0</v>
      </c>
      <c r="E233" s="4">
        <v>0</v>
      </c>
      <c r="F233" s="5">
        <v>66411</v>
      </c>
      <c r="G233" s="4">
        <v>1</v>
      </c>
      <c r="H233" s="4">
        <v>47</v>
      </c>
      <c r="I233" s="4">
        <v>58</v>
      </c>
      <c r="J233" s="6">
        <v>87222.870773574745</v>
      </c>
      <c r="K233" s="46">
        <f t="shared" si="14"/>
        <v>76415.095929011848</v>
      </c>
      <c r="L233" s="27">
        <f t="shared" si="12"/>
        <v>-10807.774844562897</v>
      </c>
      <c r="M233" s="28">
        <f t="shared" si="15"/>
        <v>67387461.033081815</v>
      </c>
      <c r="N233" s="29">
        <f t="shared" si="13"/>
        <v>116807997.09076655</v>
      </c>
    </row>
    <row r="234" spans="1:14" ht="15.75" customHeight="1" x14ac:dyDescent="0.35">
      <c r="A234" s="1">
        <v>229</v>
      </c>
      <c r="B234" s="19">
        <v>1</v>
      </c>
      <c r="C234" s="19">
        <v>0</v>
      </c>
      <c r="D234" s="4">
        <v>0</v>
      </c>
      <c r="E234" s="4">
        <v>0</v>
      </c>
      <c r="F234" s="5">
        <v>58109</v>
      </c>
      <c r="G234" s="4">
        <v>4</v>
      </c>
      <c r="H234" s="4">
        <v>44</v>
      </c>
      <c r="I234" s="4">
        <v>41</v>
      </c>
      <c r="J234" s="6">
        <v>75683.991757759388</v>
      </c>
      <c r="K234" s="46">
        <f t="shared" si="14"/>
        <v>73679.818833370606</v>
      </c>
      <c r="L234" s="27">
        <f t="shared" si="12"/>
        <v>-2004.1729243887821</v>
      </c>
      <c r="M234" s="28">
        <f t="shared" si="15"/>
        <v>77503406.768893361</v>
      </c>
      <c r="N234" s="29">
        <f t="shared" si="13"/>
        <v>4016709.110853083</v>
      </c>
    </row>
    <row r="235" spans="1:14" ht="15.75" customHeight="1" x14ac:dyDescent="0.35">
      <c r="A235" s="1">
        <v>230</v>
      </c>
      <c r="B235" s="19">
        <v>1</v>
      </c>
      <c r="C235" s="19">
        <v>0</v>
      </c>
      <c r="D235" s="4">
        <v>0</v>
      </c>
      <c r="E235" s="4">
        <v>1</v>
      </c>
      <c r="F235" s="5">
        <v>51572</v>
      </c>
      <c r="G235" s="4">
        <v>4</v>
      </c>
      <c r="H235" s="4">
        <v>35</v>
      </c>
      <c r="I235" s="4">
        <v>47</v>
      </c>
      <c r="J235" s="6">
        <v>78834.202454493876</v>
      </c>
      <c r="K235" s="46">
        <f t="shared" si="14"/>
        <v>76394.846620665601</v>
      </c>
      <c r="L235" s="27">
        <f t="shared" si="12"/>
        <v>-2439.3558338282746</v>
      </c>
      <c r="M235" s="28">
        <f t="shared" si="15"/>
        <v>189384.16466822152</v>
      </c>
      <c r="N235" s="29">
        <f t="shared" si="13"/>
        <v>5950456.8840320371</v>
      </c>
    </row>
    <row r="236" spans="1:14" ht="15.75" customHeight="1" x14ac:dyDescent="0.35">
      <c r="A236" s="1">
        <v>231</v>
      </c>
      <c r="B236" s="19">
        <v>0</v>
      </c>
      <c r="C236" s="19">
        <v>0</v>
      </c>
      <c r="D236" s="4">
        <v>0</v>
      </c>
      <c r="E236" s="4">
        <v>0</v>
      </c>
      <c r="F236" s="5">
        <v>63031</v>
      </c>
      <c r="G236" s="4">
        <v>1</v>
      </c>
      <c r="H236" s="4">
        <v>48</v>
      </c>
      <c r="I236" s="4">
        <v>42</v>
      </c>
      <c r="J236" s="6">
        <v>72943.910578714553</v>
      </c>
      <c r="K236" s="46">
        <f t="shared" si="14"/>
        <v>71574.283146052447</v>
      </c>
      <c r="L236" s="27">
        <f t="shared" si="12"/>
        <v>-1369.627432662106</v>
      </c>
      <c r="M236" s="28">
        <f t="shared" si="15"/>
        <v>1144318.8522615274</v>
      </c>
      <c r="N236" s="29">
        <f t="shared" si="13"/>
        <v>1875879.3043005918</v>
      </c>
    </row>
    <row r="237" spans="1:14" ht="15.75" customHeight="1" x14ac:dyDescent="0.35">
      <c r="A237" s="1">
        <v>232</v>
      </c>
      <c r="B237" s="19">
        <v>0</v>
      </c>
      <c r="C237" s="19">
        <v>1</v>
      </c>
      <c r="D237" s="4">
        <v>0</v>
      </c>
      <c r="E237" s="4">
        <v>0</v>
      </c>
      <c r="F237" s="5">
        <v>54081</v>
      </c>
      <c r="G237" s="4">
        <v>1</v>
      </c>
      <c r="H237" s="4">
        <v>42</v>
      </c>
      <c r="I237" s="4">
        <v>59</v>
      </c>
      <c r="J237" s="6">
        <v>66774.106728433282</v>
      </c>
      <c r="K237" s="46">
        <f t="shared" si="14"/>
        <v>71124.154694657555</v>
      </c>
      <c r="L237" s="27">
        <f t="shared" si="12"/>
        <v>4350.0479662242724</v>
      </c>
      <c r="M237" s="28">
        <f t="shared" si="15"/>
        <v>32714686.668626051</v>
      </c>
      <c r="N237" s="29">
        <f t="shared" si="13"/>
        <v>18922917.308451928</v>
      </c>
    </row>
    <row r="238" spans="1:14" ht="15.75" customHeight="1" x14ac:dyDescent="0.35">
      <c r="A238" s="1">
        <v>233</v>
      </c>
      <c r="B238" s="19">
        <v>1</v>
      </c>
      <c r="C238" s="19">
        <v>0</v>
      </c>
      <c r="D238" s="4">
        <v>0</v>
      </c>
      <c r="E238" s="4">
        <v>0</v>
      </c>
      <c r="F238" s="5">
        <v>45676</v>
      </c>
      <c r="G238" s="4">
        <v>4</v>
      </c>
      <c r="H238" s="4">
        <v>81</v>
      </c>
      <c r="I238" s="4">
        <v>19</v>
      </c>
      <c r="J238" s="6">
        <v>58845.396209412262</v>
      </c>
      <c r="K238" s="46">
        <f t="shared" si="14"/>
        <v>62233.330099835126</v>
      </c>
      <c r="L238" s="27">
        <f t="shared" si="12"/>
        <v>3387.9338904228644</v>
      </c>
      <c r="M238" s="28">
        <f t="shared" si="15"/>
        <v>925663.4948551975</v>
      </c>
      <c r="N238" s="29">
        <f t="shared" si="13"/>
        <v>11478096.045875804</v>
      </c>
    </row>
    <row r="239" spans="1:14" ht="15.75" customHeight="1" x14ac:dyDescent="0.35">
      <c r="A239" s="1">
        <v>234</v>
      </c>
      <c r="B239" s="19">
        <v>1</v>
      </c>
      <c r="C239" s="19">
        <v>0</v>
      </c>
      <c r="D239" s="4">
        <v>0</v>
      </c>
      <c r="E239" s="4">
        <v>1</v>
      </c>
      <c r="F239" s="5">
        <v>52116</v>
      </c>
      <c r="G239" s="4">
        <v>2</v>
      </c>
      <c r="H239" s="4">
        <v>60</v>
      </c>
      <c r="I239" s="4">
        <v>59</v>
      </c>
      <c r="J239" s="6">
        <v>75689.827772489996</v>
      </c>
      <c r="K239" s="46">
        <f t="shared" si="14"/>
        <v>79714.574354729484</v>
      </c>
      <c r="L239" s="27">
        <f t="shared" si="12"/>
        <v>4024.7465822394879</v>
      </c>
      <c r="M239" s="28">
        <f t="shared" si="15"/>
        <v>405530.40445873397</v>
      </c>
      <c r="N239" s="29">
        <f t="shared" si="13"/>
        <v>16198585.051248439</v>
      </c>
    </row>
    <row r="240" spans="1:14" ht="15.75" customHeight="1" x14ac:dyDescent="0.35">
      <c r="A240" s="1">
        <v>235</v>
      </c>
      <c r="B240" s="19">
        <v>0</v>
      </c>
      <c r="C240" s="19">
        <v>0</v>
      </c>
      <c r="D240" s="4">
        <v>0</v>
      </c>
      <c r="E240" s="4">
        <v>1</v>
      </c>
      <c r="F240" s="5">
        <v>46127</v>
      </c>
      <c r="G240" s="4">
        <v>1</v>
      </c>
      <c r="H240" s="4">
        <v>56</v>
      </c>
      <c r="I240" s="4">
        <v>39</v>
      </c>
      <c r="J240" s="6">
        <v>68623.413595715116</v>
      </c>
      <c r="K240" s="46">
        <f t="shared" si="14"/>
        <v>67215.088972269165</v>
      </c>
      <c r="L240" s="27">
        <f t="shared" si="12"/>
        <v>-1408.3246234459511</v>
      </c>
      <c r="M240" s="28">
        <f t="shared" si="15"/>
        <v>29518262.726048231</v>
      </c>
      <c r="N240" s="29">
        <f t="shared" si="13"/>
        <v>1983378.2450041801</v>
      </c>
    </row>
    <row r="241" spans="1:14" ht="15.75" customHeight="1" x14ac:dyDescent="0.35">
      <c r="A241" s="1">
        <v>236</v>
      </c>
      <c r="B241" s="19">
        <v>0</v>
      </c>
      <c r="C241" s="19">
        <v>1</v>
      </c>
      <c r="D241" s="4">
        <v>1</v>
      </c>
      <c r="E241" s="4">
        <v>0</v>
      </c>
      <c r="F241" s="5">
        <v>48343</v>
      </c>
      <c r="G241" s="4">
        <v>3</v>
      </c>
      <c r="H241" s="4">
        <v>78</v>
      </c>
      <c r="I241" s="4">
        <v>40</v>
      </c>
      <c r="J241" s="6">
        <v>68392.666088934377</v>
      </c>
      <c r="K241" s="46">
        <f t="shared" si="14"/>
        <v>82783.418172198537</v>
      </c>
      <c r="L241" s="27">
        <f t="shared" si="12"/>
        <v>14390.75208326416</v>
      </c>
      <c r="M241" s="28">
        <f t="shared" si="15"/>
        <v>249610824.78451002</v>
      </c>
      <c r="N241" s="29">
        <f t="shared" si="13"/>
        <v>207093745.52197176</v>
      </c>
    </row>
    <row r="242" spans="1:14" ht="15.75" customHeight="1" x14ac:dyDescent="0.35">
      <c r="A242" s="1">
        <v>237</v>
      </c>
      <c r="B242" s="19">
        <v>0</v>
      </c>
      <c r="C242" s="19">
        <v>1</v>
      </c>
      <c r="D242" s="4">
        <v>0</v>
      </c>
      <c r="E242" s="4">
        <v>0</v>
      </c>
      <c r="F242" s="5">
        <v>56666</v>
      </c>
      <c r="G242" s="4">
        <v>3</v>
      </c>
      <c r="H242" s="4">
        <v>47</v>
      </c>
      <c r="I242" s="4">
        <v>18</v>
      </c>
      <c r="J242" s="6">
        <v>53730.634973148168</v>
      </c>
      <c r="K242" s="46">
        <f t="shared" si="14"/>
        <v>61598.612912256685</v>
      </c>
      <c r="L242" s="27">
        <f t="shared" si="12"/>
        <v>7867.9779391085176</v>
      </c>
      <c r="M242" s="28">
        <f t="shared" si="15"/>
        <v>42546582.535665378</v>
      </c>
      <c r="N242" s="29">
        <f t="shared" si="13"/>
        <v>61905076.850298315</v>
      </c>
    </row>
    <row r="243" spans="1:14" ht="15.75" customHeight="1" x14ac:dyDescent="0.35">
      <c r="A243" s="1">
        <v>238</v>
      </c>
      <c r="B243" s="19">
        <v>0</v>
      </c>
      <c r="C243" s="19">
        <v>1</v>
      </c>
      <c r="D243" s="4">
        <v>0</v>
      </c>
      <c r="E243" s="4">
        <v>1</v>
      </c>
      <c r="F243" s="5">
        <v>67170</v>
      </c>
      <c r="G243" s="4">
        <v>4</v>
      </c>
      <c r="H243" s="4">
        <v>55</v>
      </c>
      <c r="I243" s="4">
        <v>31</v>
      </c>
      <c r="J243" s="6">
        <v>69913.105066898032</v>
      </c>
      <c r="K243" s="46">
        <f t="shared" si="14"/>
        <v>73730.693134785659</v>
      </c>
      <c r="L243" s="27">
        <f t="shared" si="12"/>
        <v>3817.5880678876274</v>
      </c>
      <c r="M243" s="28">
        <f t="shared" si="15"/>
        <v>16405658.108888779</v>
      </c>
      <c r="N243" s="29">
        <f t="shared" si="13"/>
        <v>14573978.656077988</v>
      </c>
    </row>
    <row r="244" spans="1:14" ht="15.75" customHeight="1" x14ac:dyDescent="0.35">
      <c r="A244" s="1">
        <v>239</v>
      </c>
      <c r="B244" s="19">
        <v>0</v>
      </c>
      <c r="C244" s="19">
        <v>0</v>
      </c>
      <c r="D244" s="4">
        <v>1</v>
      </c>
      <c r="E244" s="4">
        <v>1</v>
      </c>
      <c r="F244" s="5">
        <v>51096</v>
      </c>
      <c r="G244" s="4">
        <v>3</v>
      </c>
      <c r="H244" s="4">
        <v>70</v>
      </c>
      <c r="I244" s="4">
        <v>19</v>
      </c>
      <c r="J244" s="6">
        <v>80820.273616924998</v>
      </c>
      <c r="K244" s="46">
        <f t="shared" si="14"/>
        <v>83530.971444900846</v>
      </c>
      <c r="L244" s="27">
        <f t="shared" si="12"/>
        <v>2710.6978279758478</v>
      </c>
      <c r="M244" s="28">
        <f t="shared" si="15"/>
        <v>1225206.0032119572</v>
      </c>
      <c r="N244" s="29">
        <f t="shared" si="13"/>
        <v>7347882.7145929784</v>
      </c>
    </row>
    <row r="245" spans="1:14" ht="15.75" customHeight="1" x14ac:dyDescent="0.35">
      <c r="A245" s="1">
        <v>240</v>
      </c>
      <c r="B245" s="19">
        <v>0</v>
      </c>
      <c r="C245" s="19">
        <v>1</v>
      </c>
      <c r="D245" s="4">
        <v>0</v>
      </c>
      <c r="E245" s="4">
        <v>1</v>
      </c>
      <c r="F245" s="5">
        <v>64120</v>
      </c>
      <c r="G245" s="4">
        <v>2</v>
      </c>
      <c r="H245" s="4">
        <v>35</v>
      </c>
      <c r="I245" s="4">
        <v>44</v>
      </c>
      <c r="J245" s="6">
        <v>71001.525975837212</v>
      </c>
      <c r="K245" s="46">
        <f t="shared" si="14"/>
        <v>75850.691459301321</v>
      </c>
      <c r="L245" s="27">
        <f t="shared" si="12"/>
        <v>4849.1654834641085</v>
      </c>
      <c r="M245" s="28">
        <f t="shared" si="15"/>
        <v>4573043.9135694588</v>
      </c>
      <c r="N245" s="29">
        <f t="shared" si="13"/>
        <v>23514405.886019703</v>
      </c>
    </row>
    <row r="246" spans="1:14" ht="15.75" customHeight="1" x14ac:dyDescent="0.35">
      <c r="A246" s="1">
        <v>241</v>
      </c>
      <c r="B246" s="19">
        <v>1</v>
      </c>
      <c r="C246" s="19">
        <v>0</v>
      </c>
      <c r="D246" s="4">
        <v>1</v>
      </c>
      <c r="E246" s="4">
        <v>0</v>
      </c>
      <c r="F246" s="5">
        <v>59001</v>
      </c>
      <c r="G246" s="4">
        <v>2</v>
      </c>
      <c r="H246" s="4">
        <v>81</v>
      </c>
      <c r="I246" s="4">
        <v>23</v>
      </c>
      <c r="J246" s="6">
        <v>89974.045203106434</v>
      </c>
      <c r="K246" s="46">
        <f t="shared" si="14"/>
        <v>88704.597514970155</v>
      </c>
      <c r="L246" s="27">
        <f t="shared" si="12"/>
        <v>-1269.4476881362789</v>
      </c>
      <c r="M246" s="28">
        <f t="shared" si="15"/>
        <v>37437427.14368175</v>
      </c>
      <c r="N246" s="29">
        <f t="shared" si="13"/>
        <v>1611497.4329145432</v>
      </c>
    </row>
    <row r="247" spans="1:14" ht="15.75" customHeight="1" x14ac:dyDescent="0.35">
      <c r="A247" s="1">
        <v>242</v>
      </c>
      <c r="B247" s="19">
        <v>1</v>
      </c>
      <c r="C247" s="19">
        <v>0</v>
      </c>
      <c r="D247" s="4">
        <v>0</v>
      </c>
      <c r="E247" s="4">
        <v>0</v>
      </c>
      <c r="F247" s="5">
        <v>45187</v>
      </c>
      <c r="G247" s="4">
        <v>3</v>
      </c>
      <c r="H247" s="4">
        <v>74</v>
      </c>
      <c r="I247" s="4">
        <v>33</v>
      </c>
      <c r="J247" s="6">
        <v>71161.340954285217</v>
      </c>
      <c r="K247" s="46">
        <f t="shared" si="14"/>
        <v>65692.277514719128</v>
      </c>
      <c r="L247" s="27">
        <f t="shared" si="12"/>
        <v>-5469.0634395660891</v>
      </c>
      <c r="M247" s="28">
        <f t="shared" si="15"/>
        <v>17636772.459657371</v>
      </c>
      <c r="N247" s="29">
        <f t="shared" si="13"/>
        <v>29910654.905998461</v>
      </c>
    </row>
    <row r="248" spans="1:14" ht="15.75" customHeight="1" x14ac:dyDescent="0.35">
      <c r="A248" s="1">
        <v>243</v>
      </c>
      <c r="B248" s="19">
        <v>1</v>
      </c>
      <c r="C248" s="19">
        <v>0</v>
      </c>
      <c r="D248" s="4">
        <v>0</v>
      </c>
      <c r="E248" s="4">
        <v>0</v>
      </c>
      <c r="F248" s="5">
        <v>53027</v>
      </c>
      <c r="G248" s="4">
        <v>4</v>
      </c>
      <c r="H248" s="4">
        <v>69</v>
      </c>
      <c r="I248" s="4">
        <v>55</v>
      </c>
      <c r="J248" s="6">
        <v>106846.34327215831</v>
      </c>
      <c r="K248" s="46">
        <f t="shared" si="14"/>
        <v>74918.682602336703</v>
      </c>
      <c r="L248" s="27">
        <f t="shared" si="12"/>
        <v>-31927.660669821606</v>
      </c>
      <c r="M248" s="28">
        <f t="shared" si="15"/>
        <v>700057367.39288485</v>
      </c>
      <c r="N248" s="29">
        <f t="shared" si="13"/>
        <v>1019375515.8472735</v>
      </c>
    </row>
    <row r="249" spans="1:14" ht="15.75" customHeight="1" x14ac:dyDescent="0.35">
      <c r="A249" s="1">
        <v>244</v>
      </c>
      <c r="B249" s="19">
        <v>1</v>
      </c>
      <c r="C249" s="19">
        <v>0</v>
      </c>
      <c r="D249" s="4">
        <v>0</v>
      </c>
      <c r="E249" s="4">
        <v>1</v>
      </c>
      <c r="F249" s="5">
        <v>55858</v>
      </c>
      <c r="G249" s="4">
        <v>4</v>
      </c>
      <c r="H249" s="4">
        <v>47</v>
      </c>
      <c r="I249" s="4">
        <v>40</v>
      </c>
      <c r="J249" s="6">
        <v>77673.287932901469</v>
      </c>
      <c r="K249" s="46">
        <f t="shared" si="14"/>
        <v>76473.962215984953</v>
      </c>
      <c r="L249" s="27">
        <f t="shared" si="12"/>
        <v>-1199.3257169165154</v>
      </c>
      <c r="M249" s="28">
        <f t="shared" si="15"/>
        <v>944230568.97792864</v>
      </c>
      <c r="N249" s="29">
        <f t="shared" si="13"/>
        <v>1438382.1752573135</v>
      </c>
    </row>
    <row r="250" spans="1:14" ht="15.75" customHeight="1" x14ac:dyDescent="0.35">
      <c r="A250" s="1">
        <v>245</v>
      </c>
      <c r="B250" s="19">
        <v>1</v>
      </c>
      <c r="C250" s="19">
        <v>0</v>
      </c>
      <c r="D250" s="4">
        <v>1</v>
      </c>
      <c r="E250" s="4">
        <v>0</v>
      </c>
      <c r="F250" s="5">
        <v>49074</v>
      </c>
      <c r="G250" s="4">
        <v>3</v>
      </c>
      <c r="H250" s="4">
        <v>58</v>
      </c>
      <c r="I250" s="4">
        <v>63</v>
      </c>
      <c r="J250" s="6">
        <v>84287.394571500612</v>
      </c>
      <c r="K250" s="46">
        <f t="shared" si="14"/>
        <v>94634.220789645144</v>
      </c>
      <c r="L250" s="27">
        <f t="shared" si="12"/>
        <v>10346.826218144532</v>
      </c>
      <c r="M250" s="28">
        <f t="shared" si="15"/>
        <v>133313624.50751396</v>
      </c>
      <c r="N250" s="29">
        <f t="shared" si="13"/>
        <v>107056812.78848307</v>
      </c>
    </row>
    <row r="251" spans="1:14" ht="15.75" customHeight="1" x14ac:dyDescent="0.35">
      <c r="A251" s="1">
        <v>246</v>
      </c>
      <c r="B251" s="19">
        <v>0</v>
      </c>
      <c r="C251" s="19">
        <v>0</v>
      </c>
      <c r="D251" s="4">
        <v>0</v>
      </c>
      <c r="E251" s="4">
        <v>1</v>
      </c>
      <c r="F251" s="5">
        <v>54121</v>
      </c>
      <c r="G251" s="4">
        <v>3</v>
      </c>
      <c r="H251" s="4">
        <v>51</v>
      </c>
      <c r="I251" s="4">
        <v>54</v>
      </c>
      <c r="J251" s="6">
        <v>84320.290670458809</v>
      </c>
      <c r="K251" s="46">
        <f t="shared" si="14"/>
        <v>74669.413861662382</v>
      </c>
      <c r="L251" s="27">
        <f t="shared" si="12"/>
        <v>-9650.8768087964272</v>
      </c>
      <c r="M251" s="28">
        <f t="shared" si="15"/>
        <v>399908126.35372359</v>
      </c>
      <c r="N251" s="29">
        <f t="shared" si="13"/>
        <v>93139423.178564712</v>
      </c>
    </row>
    <row r="252" spans="1:14" ht="15.75" customHeight="1" x14ac:dyDescent="0.35">
      <c r="A252" s="1">
        <v>247</v>
      </c>
      <c r="B252" s="19">
        <v>0</v>
      </c>
      <c r="C252" s="19">
        <v>1</v>
      </c>
      <c r="D252" s="4">
        <v>0</v>
      </c>
      <c r="E252" s="4">
        <v>0</v>
      </c>
      <c r="F252" s="5">
        <v>61285</v>
      </c>
      <c r="G252" s="4">
        <v>3</v>
      </c>
      <c r="H252" s="4">
        <v>44</v>
      </c>
      <c r="I252" s="4">
        <v>60</v>
      </c>
      <c r="J252" s="6">
        <v>77283.588774149466</v>
      </c>
      <c r="K252" s="46">
        <f t="shared" si="14"/>
        <v>74570.985592828772</v>
      </c>
      <c r="L252" s="27">
        <f t="shared" si="12"/>
        <v>-2712.6031813206937</v>
      </c>
      <c r="M252" s="28">
        <f t="shared" si="15"/>
        <v>48139640.929725274</v>
      </c>
      <c r="N252" s="29">
        <f t="shared" si="13"/>
        <v>7358216.0193111487</v>
      </c>
    </row>
    <row r="253" spans="1:14" ht="15.75" customHeight="1" x14ac:dyDescent="0.35">
      <c r="A253" s="1">
        <v>248</v>
      </c>
      <c r="B253" s="19">
        <v>0</v>
      </c>
      <c r="C253" s="19">
        <v>1</v>
      </c>
      <c r="D253" s="4">
        <v>0</v>
      </c>
      <c r="E253" s="4">
        <v>1</v>
      </c>
      <c r="F253" s="5">
        <v>63140</v>
      </c>
      <c r="G253" s="4">
        <v>1</v>
      </c>
      <c r="H253" s="4">
        <v>44</v>
      </c>
      <c r="I253" s="4">
        <v>24</v>
      </c>
      <c r="J253" s="6">
        <v>68416.8582689412</v>
      </c>
      <c r="K253" s="46">
        <f t="shared" si="14"/>
        <v>70225.487305173869</v>
      </c>
      <c r="L253" s="27">
        <f t="shared" si="12"/>
        <v>1808.629036232669</v>
      </c>
      <c r="M253" s="28">
        <f t="shared" si="15"/>
        <v>20441540.765042499</v>
      </c>
      <c r="N253" s="29">
        <f t="shared" si="13"/>
        <v>3271138.9907039134</v>
      </c>
    </row>
    <row r="254" spans="1:14" ht="15.75" customHeight="1" x14ac:dyDescent="0.35">
      <c r="A254" s="1">
        <v>249</v>
      </c>
      <c r="B254" s="19">
        <v>1</v>
      </c>
      <c r="C254" s="19">
        <v>0</v>
      </c>
      <c r="D254" s="4">
        <v>0</v>
      </c>
      <c r="E254" s="4">
        <v>1</v>
      </c>
      <c r="F254" s="5">
        <v>44907</v>
      </c>
      <c r="G254" s="4">
        <v>1</v>
      </c>
      <c r="H254" s="4">
        <v>60</v>
      </c>
      <c r="I254" s="4">
        <v>19</v>
      </c>
      <c r="J254" s="6">
        <v>70186.192598695285</v>
      </c>
      <c r="K254" s="46">
        <f t="shared" si="14"/>
        <v>66130.454797673054</v>
      </c>
      <c r="L254" s="27">
        <f t="shared" si="12"/>
        <v>-4055.737801022231</v>
      </c>
      <c r="M254" s="28">
        <f t="shared" si="15"/>
        <v>34390798.401895039</v>
      </c>
      <c r="N254" s="29">
        <f t="shared" si="13"/>
        <v>16449009.110640641</v>
      </c>
    </row>
    <row r="255" spans="1:14" ht="15.75" customHeight="1" x14ac:dyDescent="0.35">
      <c r="A255" s="1">
        <v>250</v>
      </c>
      <c r="B255" s="19">
        <v>1</v>
      </c>
      <c r="C255" s="19">
        <v>0</v>
      </c>
      <c r="D255" s="4">
        <v>0</v>
      </c>
      <c r="E255" s="4">
        <v>1</v>
      </c>
      <c r="F255" s="5">
        <v>52054</v>
      </c>
      <c r="G255" s="4">
        <v>2</v>
      </c>
      <c r="H255" s="4">
        <v>67</v>
      </c>
      <c r="I255" s="4">
        <v>29</v>
      </c>
      <c r="J255" s="6">
        <v>73394.090405200099</v>
      </c>
      <c r="K255" s="46">
        <f t="shared" si="14"/>
        <v>71892.789957507484</v>
      </c>
      <c r="L255" s="27">
        <f t="shared" si="12"/>
        <v>-1501.3004476926144</v>
      </c>
      <c r="M255" s="28">
        <f t="shared" si="15"/>
        <v>6525150.1920856163</v>
      </c>
      <c r="N255" s="29">
        <f t="shared" si="13"/>
        <v>2253903.0342420442</v>
      </c>
    </row>
    <row r="256" spans="1:14" ht="15.75" customHeight="1" x14ac:dyDescent="0.35">
      <c r="A256" s="1">
        <v>251</v>
      </c>
      <c r="B256" s="19">
        <v>1</v>
      </c>
      <c r="C256" s="19">
        <v>0</v>
      </c>
      <c r="D256" s="4">
        <v>1</v>
      </c>
      <c r="E256" s="4">
        <v>1</v>
      </c>
      <c r="F256" s="5">
        <v>44353</v>
      </c>
      <c r="G256" s="4">
        <v>3</v>
      </c>
      <c r="H256" s="4">
        <v>75</v>
      </c>
      <c r="I256" s="4">
        <v>18</v>
      </c>
      <c r="J256" s="6">
        <v>70056.313087844232</v>
      </c>
      <c r="K256" s="46">
        <f t="shared" si="14"/>
        <v>84868.408056004846</v>
      </c>
      <c r="L256" s="27">
        <f t="shared" si="12"/>
        <v>14812.094968160614</v>
      </c>
      <c r="M256" s="28">
        <f t="shared" si="15"/>
        <v>266126869.99398115</v>
      </c>
      <c r="N256" s="29">
        <f t="shared" si="13"/>
        <v>219398157.34580898</v>
      </c>
    </row>
    <row r="257" spans="1:14" ht="15.75" customHeight="1" x14ac:dyDescent="0.35">
      <c r="A257" s="1">
        <v>252</v>
      </c>
      <c r="B257" s="19">
        <v>1</v>
      </c>
      <c r="C257" s="19">
        <v>0</v>
      </c>
      <c r="D257" s="4">
        <v>1</v>
      </c>
      <c r="E257" s="4">
        <v>0</v>
      </c>
      <c r="F257" s="5">
        <v>54987</v>
      </c>
      <c r="G257" s="4">
        <v>3</v>
      </c>
      <c r="H257" s="4">
        <v>69</v>
      </c>
      <c r="I257" s="4">
        <v>63</v>
      </c>
      <c r="J257" s="6">
        <v>111873.30375581964</v>
      </c>
      <c r="K257" s="46">
        <f t="shared" si="14"/>
        <v>97264.315274434484</v>
      </c>
      <c r="L257" s="27">
        <f t="shared" si="12"/>
        <v>-14608.988481385153</v>
      </c>
      <c r="M257" s="28">
        <f t="shared" si="15"/>
        <v>865600151.34513593</v>
      </c>
      <c r="N257" s="29">
        <f t="shared" si="13"/>
        <v>213422544.44924408</v>
      </c>
    </row>
    <row r="258" spans="1:14" ht="15.75" customHeight="1" x14ac:dyDescent="0.35">
      <c r="A258" s="1">
        <v>253</v>
      </c>
      <c r="B258" s="19">
        <v>0</v>
      </c>
      <c r="C258" s="19">
        <v>1</v>
      </c>
      <c r="D258" s="4">
        <v>1</v>
      </c>
      <c r="E258" s="4">
        <v>1</v>
      </c>
      <c r="F258" s="5">
        <v>54808</v>
      </c>
      <c r="G258" s="4">
        <v>2</v>
      </c>
      <c r="H258" s="4">
        <v>51</v>
      </c>
      <c r="I258" s="4">
        <v>54</v>
      </c>
      <c r="J258" s="6">
        <v>101785.04474439692</v>
      </c>
      <c r="K258" s="46">
        <f t="shared" si="14"/>
        <v>93536.36867135881</v>
      </c>
      <c r="L258" s="27">
        <f t="shared" si="12"/>
        <v>-8248.6760730381066</v>
      </c>
      <c r="M258" s="28">
        <f t="shared" si="15"/>
        <v>40453573.931773409</v>
      </c>
      <c r="N258" s="29">
        <f t="shared" si="13"/>
        <v>68040656.957911357</v>
      </c>
    </row>
    <row r="259" spans="1:14" ht="15.75" customHeight="1" x14ac:dyDescent="0.35">
      <c r="A259" s="1">
        <v>254</v>
      </c>
      <c r="B259" s="19">
        <v>1</v>
      </c>
      <c r="C259" s="19">
        <v>0</v>
      </c>
      <c r="D259" s="4">
        <v>0</v>
      </c>
      <c r="E259" s="4">
        <v>1</v>
      </c>
      <c r="F259" s="5">
        <v>58153</v>
      </c>
      <c r="G259" s="4">
        <v>3</v>
      </c>
      <c r="H259" s="4">
        <v>55</v>
      </c>
      <c r="I259" s="4">
        <v>27</v>
      </c>
      <c r="J259" s="6">
        <v>76298.895941405222</v>
      </c>
      <c r="K259" s="46">
        <f t="shared" si="14"/>
        <v>74143.96247384412</v>
      </c>
      <c r="L259" s="27">
        <f t="shared" si="12"/>
        <v>-2154.9334675611026</v>
      </c>
      <c r="M259" s="28">
        <f t="shared" si="15"/>
        <v>37133698.941805668</v>
      </c>
      <c r="N259" s="29">
        <f t="shared" si="13"/>
        <v>4643738.2496149177</v>
      </c>
    </row>
    <row r="260" spans="1:14" ht="15.75" customHeight="1" x14ac:dyDescent="0.35">
      <c r="A260" s="1">
        <v>255</v>
      </c>
      <c r="B260" s="19">
        <v>1</v>
      </c>
      <c r="C260" s="19">
        <v>0</v>
      </c>
      <c r="D260" s="4">
        <v>1</v>
      </c>
      <c r="E260" s="4">
        <v>1</v>
      </c>
      <c r="F260" s="5">
        <v>51912</v>
      </c>
      <c r="G260" s="4">
        <v>2</v>
      </c>
      <c r="H260" s="4">
        <v>66</v>
      </c>
      <c r="I260" s="4">
        <v>50</v>
      </c>
      <c r="J260" s="6">
        <v>113141.14426480766</v>
      </c>
      <c r="K260" s="46">
        <f t="shared" si="14"/>
        <v>96630.013399898467</v>
      </c>
      <c r="L260" s="27">
        <f t="shared" si="12"/>
        <v>-16511.130864909195</v>
      </c>
      <c r="M260" s="28">
        <f t="shared" si="15"/>
        <v>206100403.71162415</v>
      </c>
      <c r="N260" s="29">
        <f t="shared" si="13"/>
        <v>272617442.43815708</v>
      </c>
    </row>
    <row r="261" spans="1:14" ht="15.75" customHeight="1" x14ac:dyDescent="0.35">
      <c r="A261" s="1">
        <v>256</v>
      </c>
      <c r="B261" s="19">
        <v>1</v>
      </c>
      <c r="C261" s="19">
        <v>0</v>
      </c>
      <c r="D261" s="4">
        <v>0</v>
      </c>
      <c r="E261" s="4">
        <v>0</v>
      </c>
      <c r="F261" s="5">
        <v>51735</v>
      </c>
      <c r="G261" s="4">
        <v>1</v>
      </c>
      <c r="H261" s="4">
        <v>67</v>
      </c>
      <c r="I261" s="4">
        <v>55</v>
      </c>
      <c r="J261" s="6">
        <v>71890.094799464568</v>
      </c>
      <c r="K261" s="46">
        <f t="shared" si="14"/>
        <v>74429.652157869801</v>
      </c>
      <c r="L261" s="27">
        <f t="shared" si="12"/>
        <v>2539.5573584052327</v>
      </c>
      <c r="M261" s="28">
        <f t="shared" si="15"/>
        <v>362928721.78193104</v>
      </c>
      <c r="N261" s="29">
        <f t="shared" si="13"/>
        <v>6449351.576630163</v>
      </c>
    </row>
    <row r="262" spans="1:14" ht="15.75" customHeight="1" x14ac:dyDescent="0.35">
      <c r="A262" s="1">
        <v>257</v>
      </c>
      <c r="B262" s="19">
        <v>0</v>
      </c>
      <c r="C262" s="19">
        <v>0</v>
      </c>
      <c r="D262" s="4">
        <v>1</v>
      </c>
      <c r="E262" s="4">
        <v>1</v>
      </c>
      <c r="F262" s="5">
        <v>55928</v>
      </c>
      <c r="G262" s="4">
        <v>4</v>
      </c>
      <c r="H262" s="4">
        <v>75</v>
      </c>
      <c r="I262" s="4">
        <v>56</v>
      </c>
      <c r="J262" s="6">
        <v>108750.86966005848</v>
      </c>
      <c r="K262" s="46">
        <f t="shared" si="14"/>
        <v>95246.570400245226</v>
      </c>
      <c r="L262" s="27">
        <f t="shared" ref="L262:L325" si="16">K262-J262</f>
        <v>-13504.299259813255</v>
      </c>
      <c r="M262" s="28">
        <f t="shared" si="15"/>
        <v>257405335.18595317</v>
      </c>
      <c r="N262" s="29">
        <f t="shared" ref="N262:N325" si="17">(K262-J262)^2</f>
        <v>182366098.49859282</v>
      </c>
    </row>
    <row r="263" spans="1:14" ht="15.75" customHeight="1" x14ac:dyDescent="0.35">
      <c r="A263" s="1">
        <v>258</v>
      </c>
      <c r="B263" s="19">
        <v>0</v>
      </c>
      <c r="C263" s="19">
        <v>1</v>
      </c>
      <c r="D263" s="4">
        <v>0</v>
      </c>
      <c r="E263" s="4">
        <v>0</v>
      </c>
      <c r="F263" s="5">
        <v>61132</v>
      </c>
      <c r="G263" s="4">
        <v>1</v>
      </c>
      <c r="H263" s="4">
        <v>72</v>
      </c>
      <c r="I263" s="4">
        <v>38</v>
      </c>
      <c r="J263" s="6">
        <v>68120.025037547137</v>
      </c>
      <c r="K263" s="46">
        <f t="shared" ref="K263:K326" si="18">$A$4+$B$4*B263+$D$4*D263+$E$4*E263+$F$4*F263+$I$4*I263+$C$4*C263+$G$4*G263+$H$4*H263</f>
        <v>68761.0141196521</v>
      </c>
      <c r="L263" s="27">
        <f t="shared" si="16"/>
        <v>640.98908210496302</v>
      </c>
      <c r="M263" s="28">
        <f t="shared" si="15"/>
        <v>200089182.27600744</v>
      </c>
      <c r="N263" s="29">
        <f t="shared" si="17"/>
        <v>410867.00337776303</v>
      </c>
    </row>
    <row r="264" spans="1:14" ht="15.75" customHeight="1" x14ac:dyDescent="0.35">
      <c r="A264" s="1">
        <v>259</v>
      </c>
      <c r="B264" s="19">
        <v>0</v>
      </c>
      <c r="C264" s="19">
        <v>0</v>
      </c>
      <c r="D264" s="4">
        <v>0</v>
      </c>
      <c r="E264" s="4">
        <v>1</v>
      </c>
      <c r="F264" s="5">
        <v>47560</v>
      </c>
      <c r="G264" s="4">
        <v>4</v>
      </c>
      <c r="H264" s="4">
        <v>70</v>
      </c>
      <c r="I264" s="4">
        <v>51</v>
      </c>
      <c r="J264" s="6">
        <v>67760.380616398761</v>
      </c>
      <c r="K264" s="46">
        <f t="shared" si="18"/>
        <v>70831.253518078564</v>
      </c>
      <c r="L264" s="27">
        <f t="shared" si="16"/>
        <v>3070.8729016798025</v>
      </c>
      <c r="M264" s="28">
        <f t="shared" ref="M264:M327" si="19">(L264-L263)^2</f>
        <v>5904335.376631611</v>
      </c>
      <c r="N264" s="29">
        <f t="shared" si="17"/>
        <v>9430260.3782713301</v>
      </c>
    </row>
    <row r="265" spans="1:14" ht="15.75" customHeight="1" x14ac:dyDescent="0.35">
      <c r="A265" s="1">
        <v>260</v>
      </c>
      <c r="B265" s="19">
        <v>0</v>
      </c>
      <c r="C265" s="19">
        <v>0</v>
      </c>
      <c r="D265" s="4">
        <v>1</v>
      </c>
      <c r="E265" s="4">
        <v>1</v>
      </c>
      <c r="F265" s="5">
        <v>53080</v>
      </c>
      <c r="G265" s="4">
        <v>3</v>
      </c>
      <c r="H265" s="4">
        <v>68</v>
      </c>
      <c r="I265" s="4">
        <v>19</v>
      </c>
      <c r="J265" s="6">
        <v>97151.377520911192</v>
      </c>
      <c r="K265" s="46">
        <f t="shared" si="18"/>
        <v>84434.236968445621</v>
      </c>
      <c r="L265" s="27">
        <f t="shared" si="16"/>
        <v>-12717.140552465571</v>
      </c>
      <c r="M265" s="28">
        <f t="shared" si="19"/>
        <v>249261368.82827532</v>
      </c>
      <c r="N265" s="29">
        <f t="shared" si="17"/>
        <v>161725663.83116433</v>
      </c>
    </row>
    <row r="266" spans="1:14" ht="15.75" customHeight="1" x14ac:dyDescent="0.35">
      <c r="A266" s="1">
        <v>261</v>
      </c>
      <c r="B266" s="19">
        <v>1</v>
      </c>
      <c r="C266" s="19">
        <v>0</v>
      </c>
      <c r="D266" s="4">
        <v>0</v>
      </c>
      <c r="E266" s="4">
        <v>0</v>
      </c>
      <c r="F266" s="5">
        <v>46136</v>
      </c>
      <c r="G266" s="4">
        <v>1</v>
      </c>
      <c r="H266" s="4">
        <v>73</v>
      </c>
      <c r="I266" s="4">
        <v>58</v>
      </c>
      <c r="J266" s="6">
        <v>81234.599009410929</v>
      </c>
      <c r="K266" s="46">
        <f t="shared" si="18"/>
        <v>72656.089888646835</v>
      </c>
      <c r="L266" s="27">
        <f t="shared" si="16"/>
        <v>-8578.5091207640944</v>
      </c>
      <c r="M266" s="28">
        <f t="shared" si="19"/>
        <v>17128270.127467416</v>
      </c>
      <c r="N266" s="29">
        <f t="shared" si="17"/>
        <v>73590818.735032752</v>
      </c>
    </row>
    <row r="267" spans="1:14" ht="15.75" customHeight="1" x14ac:dyDescent="0.35">
      <c r="A267" s="1">
        <v>262</v>
      </c>
      <c r="B267" s="19">
        <v>0</v>
      </c>
      <c r="C267" s="19">
        <v>1</v>
      </c>
      <c r="D267" s="4">
        <v>1</v>
      </c>
      <c r="E267" s="4">
        <v>0</v>
      </c>
      <c r="F267" s="5">
        <v>54869</v>
      </c>
      <c r="G267" s="4">
        <v>2</v>
      </c>
      <c r="H267" s="4">
        <v>76</v>
      </c>
      <c r="I267" s="4">
        <v>20</v>
      </c>
      <c r="J267" s="6">
        <v>72296.788442403631</v>
      </c>
      <c r="K267" s="46">
        <f t="shared" si="18"/>
        <v>80588.04810527862</v>
      </c>
      <c r="L267" s="27">
        <f t="shared" si="16"/>
        <v>8291.2596628749889</v>
      </c>
      <c r="M267" s="28">
        <f t="shared" si="19"/>
        <v>284589098.81344366</v>
      </c>
      <c r="N267" s="29">
        <f t="shared" si="17"/>
        <v>68744986.797217876</v>
      </c>
    </row>
    <row r="268" spans="1:14" ht="15.75" customHeight="1" x14ac:dyDescent="0.35">
      <c r="A268" s="1">
        <v>263</v>
      </c>
      <c r="B268" s="19">
        <v>1</v>
      </c>
      <c r="C268" s="19">
        <v>0</v>
      </c>
      <c r="D268" s="4">
        <v>1</v>
      </c>
      <c r="E268" s="4">
        <v>1</v>
      </c>
      <c r="F268" s="5">
        <v>53471</v>
      </c>
      <c r="G268" s="4">
        <v>3</v>
      </c>
      <c r="H268" s="4">
        <v>58</v>
      </c>
      <c r="I268" s="4">
        <v>52</v>
      </c>
      <c r="J268" s="6">
        <v>82735.39843348712</v>
      </c>
      <c r="K268" s="46">
        <f t="shared" si="18"/>
        <v>97852.106139467462</v>
      </c>
      <c r="L268" s="27">
        <f t="shared" si="16"/>
        <v>15116.707705980341</v>
      </c>
      <c r="M268" s="28">
        <f t="shared" si="19"/>
        <v>46586740.989130683</v>
      </c>
      <c r="N268" s="29">
        <f t="shared" si="17"/>
        <v>228514851.86804545</v>
      </c>
    </row>
    <row r="269" spans="1:14" ht="15.75" customHeight="1" x14ac:dyDescent="0.35">
      <c r="A269" s="1">
        <v>264</v>
      </c>
      <c r="B269" s="19">
        <v>0</v>
      </c>
      <c r="C269" s="19">
        <v>0</v>
      </c>
      <c r="D269" s="4">
        <v>1</v>
      </c>
      <c r="E269" s="4">
        <v>1</v>
      </c>
      <c r="F269" s="5">
        <v>66355</v>
      </c>
      <c r="G269" s="4">
        <v>1</v>
      </c>
      <c r="H269" s="4">
        <v>81</v>
      </c>
      <c r="I269" s="4">
        <v>19</v>
      </c>
      <c r="J269" s="6">
        <v>99815.956480543653</v>
      </c>
      <c r="K269" s="46">
        <f t="shared" si="18"/>
        <v>90439.737716357704</v>
      </c>
      <c r="L269" s="27">
        <f t="shared" si="16"/>
        <v>-9376.2187641859491</v>
      </c>
      <c r="M269" s="28">
        <f t="shared" si="19"/>
        <v>599903447.07297254</v>
      </c>
      <c r="N269" s="29">
        <f t="shared" si="17"/>
        <v>87913478.31387268</v>
      </c>
    </row>
    <row r="270" spans="1:14" ht="15.75" customHeight="1" x14ac:dyDescent="0.35">
      <c r="A270" s="1">
        <v>265</v>
      </c>
      <c r="B270" s="19">
        <v>0</v>
      </c>
      <c r="C270" s="19">
        <v>1</v>
      </c>
      <c r="D270" s="4">
        <v>0</v>
      </c>
      <c r="E270" s="4">
        <v>0</v>
      </c>
      <c r="F270" s="5">
        <v>62836</v>
      </c>
      <c r="G270" s="4">
        <v>4</v>
      </c>
      <c r="H270" s="4">
        <v>41</v>
      </c>
      <c r="I270" s="4">
        <v>53</v>
      </c>
      <c r="J270" s="6">
        <v>72755.380157817403</v>
      </c>
      <c r="K270" s="46">
        <f t="shared" si="18"/>
        <v>73440.738085228717</v>
      </c>
      <c r="L270" s="27">
        <f t="shared" si="16"/>
        <v>685.35792741131445</v>
      </c>
      <c r="M270" s="28">
        <f t="shared" si="19"/>
        <v>101235325.52089334</v>
      </c>
      <c r="N270" s="29">
        <f t="shared" si="17"/>
        <v>469715.48866553255</v>
      </c>
    </row>
    <row r="271" spans="1:14" ht="15.75" customHeight="1" x14ac:dyDescent="0.35">
      <c r="A271" s="1">
        <v>266</v>
      </c>
      <c r="B271" s="19">
        <v>0</v>
      </c>
      <c r="C271" s="19">
        <v>1</v>
      </c>
      <c r="D271" s="4">
        <v>1</v>
      </c>
      <c r="E271" s="4">
        <v>1</v>
      </c>
      <c r="F271" s="5">
        <v>70468</v>
      </c>
      <c r="G271" s="4">
        <v>2</v>
      </c>
      <c r="H271" s="4">
        <v>38</v>
      </c>
      <c r="I271" s="4">
        <v>46</v>
      </c>
      <c r="J271" s="6">
        <v>111172.91601833531</v>
      </c>
      <c r="K271" s="46">
        <f t="shared" si="18"/>
        <v>98584.272947880367</v>
      </c>
      <c r="L271" s="27">
        <f t="shared" si="16"/>
        <v>-12588.643070454942</v>
      </c>
      <c r="M271" s="28">
        <f t="shared" si="19"/>
        <v>176199102.49135438</v>
      </c>
      <c r="N271" s="29">
        <f t="shared" si="17"/>
        <v>158473934.35531324</v>
      </c>
    </row>
    <row r="272" spans="1:14" ht="15.75" customHeight="1" x14ac:dyDescent="0.35">
      <c r="A272" s="1">
        <v>267</v>
      </c>
      <c r="B272" s="19">
        <v>0</v>
      </c>
      <c r="C272" s="19">
        <v>1</v>
      </c>
      <c r="D272" s="4">
        <v>1</v>
      </c>
      <c r="E272" s="4">
        <v>1</v>
      </c>
      <c r="F272" s="5">
        <v>45743</v>
      </c>
      <c r="G272" s="4">
        <v>4</v>
      </c>
      <c r="H272" s="4">
        <v>45</v>
      </c>
      <c r="I272" s="4">
        <v>40</v>
      </c>
      <c r="J272" s="6">
        <v>80222.498976937073</v>
      </c>
      <c r="K272" s="46">
        <f t="shared" si="18"/>
        <v>85781.339716559203</v>
      </c>
      <c r="L272" s="27">
        <f t="shared" si="16"/>
        <v>5558.8407396221301</v>
      </c>
      <c r="M272" s="28">
        <f t="shared" si="19"/>
        <v>329331168.63700944</v>
      </c>
      <c r="N272" s="29">
        <f t="shared" si="17"/>
        <v>30900710.368482709</v>
      </c>
    </row>
    <row r="273" spans="1:14" ht="15.75" customHeight="1" x14ac:dyDescent="0.35">
      <c r="A273" s="1">
        <v>268</v>
      </c>
      <c r="B273" s="19">
        <v>1</v>
      </c>
      <c r="C273" s="19">
        <v>0</v>
      </c>
      <c r="D273" s="4">
        <v>0</v>
      </c>
      <c r="E273" s="4">
        <v>0</v>
      </c>
      <c r="F273" s="5">
        <v>54083</v>
      </c>
      <c r="G273" s="4">
        <v>3</v>
      </c>
      <c r="H273" s="4">
        <v>83</v>
      </c>
      <c r="I273" s="4">
        <v>59</v>
      </c>
      <c r="J273" s="6">
        <v>70531.822597658567</v>
      </c>
      <c r="K273" s="46">
        <f t="shared" si="18"/>
        <v>76409.235701086785</v>
      </c>
      <c r="L273" s="27">
        <f t="shared" si="16"/>
        <v>5877.4131034282182</v>
      </c>
      <c r="M273" s="28">
        <f t="shared" si="19"/>
        <v>101488.35098099856</v>
      </c>
      <c r="N273" s="29">
        <f t="shared" si="17"/>
        <v>34543984.788349718</v>
      </c>
    </row>
    <row r="274" spans="1:14" ht="15.75" customHeight="1" x14ac:dyDescent="0.35">
      <c r="A274" s="1">
        <v>269</v>
      </c>
      <c r="B274" s="19">
        <v>1</v>
      </c>
      <c r="C274" s="19">
        <v>0</v>
      </c>
      <c r="D274" s="4">
        <v>0</v>
      </c>
      <c r="E274" s="4">
        <v>1</v>
      </c>
      <c r="F274" s="5">
        <v>50573</v>
      </c>
      <c r="G274" s="4">
        <v>3</v>
      </c>
      <c r="H274" s="4">
        <v>60</v>
      </c>
      <c r="I274" s="4">
        <v>45</v>
      </c>
      <c r="J274" s="6">
        <v>70207.241532663829</v>
      </c>
      <c r="K274" s="46">
        <f t="shared" si="18"/>
        <v>75363.556096214917</v>
      </c>
      <c r="L274" s="27">
        <f t="shared" si="16"/>
        <v>5156.3145635510882</v>
      </c>
      <c r="M274" s="28">
        <f t="shared" si="19"/>
        <v>519983.1042129288</v>
      </c>
      <c r="N274" s="29">
        <f t="shared" si="17"/>
        <v>26587579.878289048</v>
      </c>
    </row>
    <row r="275" spans="1:14" ht="15.75" customHeight="1" x14ac:dyDescent="0.35">
      <c r="A275" s="1">
        <v>270</v>
      </c>
      <c r="B275" s="19">
        <v>1</v>
      </c>
      <c r="C275" s="19">
        <v>0</v>
      </c>
      <c r="D275" s="4">
        <v>0</v>
      </c>
      <c r="E275" s="4">
        <v>1</v>
      </c>
      <c r="F275" s="5">
        <v>46637</v>
      </c>
      <c r="G275" s="4">
        <v>4</v>
      </c>
      <c r="H275" s="4">
        <v>46</v>
      </c>
      <c r="I275" s="4">
        <v>49</v>
      </c>
      <c r="J275" s="6">
        <v>66843.752545628231</v>
      </c>
      <c r="K275" s="46">
        <f t="shared" si="18"/>
        <v>74643.939817787701</v>
      </c>
      <c r="L275" s="27">
        <f t="shared" si="16"/>
        <v>7800.18727215947</v>
      </c>
      <c r="M275" s="28">
        <f t="shared" si="19"/>
        <v>6990062.8993242215</v>
      </c>
      <c r="N275" s="29">
        <f t="shared" si="17"/>
        <v>60842921.480758592</v>
      </c>
    </row>
    <row r="276" spans="1:14" ht="15.75" customHeight="1" x14ac:dyDescent="0.35">
      <c r="A276" s="1">
        <v>271</v>
      </c>
      <c r="B276" s="19">
        <v>0</v>
      </c>
      <c r="C276" s="19">
        <v>1</v>
      </c>
      <c r="D276" s="4">
        <v>0</v>
      </c>
      <c r="E276" s="4">
        <v>1</v>
      </c>
      <c r="F276" s="5">
        <v>50393</v>
      </c>
      <c r="G276" s="4">
        <v>4</v>
      </c>
      <c r="H276" s="4">
        <v>55</v>
      </c>
      <c r="I276" s="4">
        <v>18</v>
      </c>
      <c r="J276" s="6">
        <v>60213.582981007326</v>
      </c>
      <c r="K276" s="46">
        <f t="shared" si="18"/>
        <v>62788.086434867946</v>
      </c>
      <c r="L276" s="27">
        <f t="shared" si="16"/>
        <v>2574.5034538606196</v>
      </c>
      <c r="M276" s="28">
        <f t="shared" si="19"/>
        <v>27307771.368830454</v>
      </c>
      <c r="N276" s="29">
        <f t="shared" si="17"/>
        <v>6628068.0339402594</v>
      </c>
    </row>
    <row r="277" spans="1:14" ht="15.75" customHeight="1" x14ac:dyDescent="0.35">
      <c r="A277" s="1">
        <v>272</v>
      </c>
      <c r="B277" s="19">
        <v>1</v>
      </c>
      <c r="C277" s="19">
        <v>0</v>
      </c>
      <c r="D277" s="4">
        <v>1</v>
      </c>
      <c r="E277" s="4">
        <v>1</v>
      </c>
      <c r="F277" s="5">
        <v>63916</v>
      </c>
      <c r="G277" s="4">
        <v>1</v>
      </c>
      <c r="H277" s="4">
        <v>70</v>
      </c>
      <c r="I277" s="4">
        <v>50</v>
      </c>
      <c r="J277" s="6">
        <v>105334.49846693623</v>
      </c>
      <c r="K277" s="46">
        <f t="shared" si="18"/>
        <v>102065.36932558178</v>
      </c>
      <c r="L277" s="27">
        <f t="shared" si="16"/>
        <v>-3269.1291413544532</v>
      </c>
      <c r="M277" s="28">
        <f t="shared" si="19"/>
        <v>34148041.907860048</v>
      </c>
      <c r="N277" s="29">
        <f t="shared" si="17"/>
        <v>10687205.342852904</v>
      </c>
    </row>
    <row r="278" spans="1:14" ht="15.75" customHeight="1" x14ac:dyDescent="0.35">
      <c r="A278" s="1">
        <v>273</v>
      </c>
      <c r="B278" s="19">
        <v>0</v>
      </c>
      <c r="C278" s="19">
        <v>0</v>
      </c>
      <c r="D278" s="4">
        <v>0</v>
      </c>
      <c r="E278" s="4">
        <v>1</v>
      </c>
      <c r="F278" s="5">
        <v>62911</v>
      </c>
      <c r="G278" s="4">
        <v>3</v>
      </c>
      <c r="H278" s="4">
        <v>65</v>
      </c>
      <c r="I278" s="4">
        <v>41</v>
      </c>
      <c r="J278" s="6">
        <v>65659.686418609708</v>
      </c>
      <c r="K278" s="46">
        <f t="shared" si="18"/>
        <v>75221.55650111477</v>
      </c>
      <c r="L278" s="27">
        <f t="shared" si="16"/>
        <v>9561.8700825050619</v>
      </c>
      <c r="M278" s="28">
        <f t="shared" si="19"/>
        <v>164634541.08268347</v>
      </c>
      <c r="N278" s="29">
        <f t="shared" si="17"/>
        <v>91429359.474705353</v>
      </c>
    </row>
    <row r="279" spans="1:14" ht="15.75" customHeight="1" x14ac:dyDescent="0.35">
      <c r="A279" s="1">
        <v>274</v>
      </c>
      <c r="B279" s="19">
        <v>1</v>
      </c>
      <c r="C279" s="19">
        <v>0</v>
      </c>
      <c r="D279" s="4">
        <v>0</v>
      </c>
      <c r="E279" s="4">
        <v>1</v>
      </c>
      <c r="F279" s="5">
        <v>56876</v>
      </c>
      <c r="G279" s="4">
        <v>1</v>
      </c>
      <c r="H279" s="4">
        <v>35</v>
      </c>
      <c r="I279" s="4">
        <v>50</v>
      </c>
      <c r="J279" s="6">
        <v>83092.159431033899</v>
      </c>
      <c r="K279" s="46">
        <f t="shared" si="18"/>
        <v>79654.041855609234</v>
      </c>
      <c r="L279" s="27">
        <f t="shared" si="16"/>
        <v>-3438.1175754246651</v>
      </c>
      <c r="M279" s="28">
        <f t="shared" si="19"/>
        <v>168999679.10632524</v>
      </c>
      <c r="N279" s="29">
        <f t="shared" si="17"/>
        <v>11820652.462443978</v>
      </c>
    </row>
    <row r="280" spans="1:14" ht="15.75" customHeight="1" x14ac:dyDescent="0.35">
      <c r="A280" s="1">
        <v>275</v>
      </c>
      <c r="B280" s="19">
        <v>0</v>
      </c>
      <c r="C280" s="19">
        <v>0</v>
      </c>
      <c r="D280" s="4">
        <v>0</v>
      </c>
      <c r="E280" s="4">
        <v>1</v>
      </c>
      <c r="F280" s="5">
        <v>54032</v>
      </c>
      <c r="G280" s="4">
        <v>1</v>
      </c>
      <c r="H280" s="4">
        <v>38</v>
      </c>
      <c r="I280" s="4">
        <v>25</v>
      </c>
      <c r="J280" s="6">
        <v>66571.167318057982</v>
      </c>
      <c r="K280" s="46">
        <f t="shared" si="18"/>
        <v>67225.506234015367</v>
      </c>
      <c r="L280" s="27">
        <f t="shared" si="16"/>
        <v>654.33891595738532</v>
      </c>
      <c r="M280" s="28">
        <f t="shared" si="19"/>
        <v>16748200.133855082</v>
      </c>
      <c r="N280" s="29">
        <f t="shared" si="17"/>
        <v>428159.4169362862</v>
      </c>
    </row>
    <row r="281" spans="1:14" ht="15.75" customHeight="1" x14ac:dyDescent="0.35">
      <c r="A281" s="1">
        <v>276</v>
      </c>
      <c r="B281" s="19">
        <v>1</v>
      </c>
      <c r="C281" s="19">
        <v>0</v>
      </c>
      <c r="D281" s="4">
        <v>0</v>
      </c>
      <c r="E281" s="4">
        <v>0</v>
      </c>
      <c r="F281" s="5">
        <v>52888</v>
      </c>
      <c r="G281" s="4">
        <v>4</v>
      </c>
      <c r="H281" s="4">
        <v>76</v>
      </c>
      <c r="I281" s="4">
        <v>47</v>
      </c>
      <c r="J281" s="6">
        <v>78083.210336994394</v>
      </c>
      <c r="K281" s="46">
        <f t="shared" si="18"/>
        <v>72758.819590309708</v>
      </c>
      <c r="L281" s="27">
        <f t="shared" si="16"/>
        <v>-5324.3907466846867</v>
      </c>
      <c r="M281" s="28">
        <f t="shared" si="19"/>
        <v>35745208.378956184</v>
      </c>
      <c r="N281" s="29">
        <f t="shared" si="17"/>
        <v>28349136.823381517</v>
      </c>
    </row>
    <row r="282" spans="1:14" ht="15.75" customHeight="1" x14ac:dyDescent="0.35">
      <c r="A282" s="1">
        <v>277</v>
      </c>
      <c r="B282" s="19">
        <v>0</v>
      </c>
      <c r="C282" s="19">
        <v>0</v>
      </c>
      <c r="D282" s="4">
        <v>0</v>
      </c>
      <c r="E282" s="4">
        <v>1</v>
      </c>
      <c r="F282" s="5">
        <v>43457</v>
      </c>
      <c r="G282" s="4">
        <v>1</v>
      </c>
      <c r="H282" s="4">
        <v>74</v>
      </c>
      <c r="I282" s="4">
        <v>19</v>
      </c>
      <c r="J282" s="6">
        <v>62954.410096679938</v>
      </c>
      <c r="K282" s="46">
        <f t="shared" si="18"/>
        <v>60764.780160298084</v>
      </c>
      <c r="L282" s="27">
        <f t="shared" si="16"/>
        <v>-2189.6299363818543</v>
      </c>
      <c r="M282" s="28">
        <f t="shared" si="19"/>
        <v>9826725.3378104698</v>
      </c>
      <c r="N282" s="29">
        <f t="shared" si="17"/>
        <v>4794479.2582996031</v>
      </c>
    </row>
    <row r="283" spans="1:14" ht="15.75" customHeight="1" x14ac:dyDescent="0.35">
      <c r="A283" s="1">
        <v>278</v>
      </c>
      <c r="B283" s="19">
        <v>1</v>
      </c>
      <c r="C283" s="19">
        <v>0</v>
      </c>
      <c r="D283" s="4">
        <v>0</v>
      </c>
      <c r="E283" s="4">
        <v>0</v>
      </c>
      <c r="F283" s="5">
        <v>51281</v>
      </c>
      <c r="G283" s="4">
        <v>3</v>
      </c>
      <c r="H283" s="4">
        <v>55</v>
      </c>
      <c r="I283" s="4">
        <v>22</v>
      </c>
      <c r="J283" s="6">
        <v>66298.702228152106</v>
      </c>
      <c r="K283" s="46">
        <f t="shared" si="18"/>
        <v>65665.333836577149</v>
      </c>
      <c r="L283" s="27">
        <f t="shared" si="16"/>
        <v>-633.36839157495706</v>
      </c>
      <c r="M283" s="28">
        <f t="shared" si="19"/>
        <v>2421949.9958447502</v>
      </c>
      <c r="N283" s="29">
        <f t="shared" si="17"/>
        <v>401155.51944624813</v>
      </c>
    </row>
    <row r="284" spans="1:14" ht="15.75" customHeight="1" x14ac:dyDescent="0.35">
      <c r="A284" s="1">
        <v>279</v>
      </c>
      <c r="B284" s="19">
        <v>0</v>
      </c>
      <c r="C284" s="19">
        <v>1</v>
      </c>
      <c r="D284" s="4">
        <v>0</v>
      </c>
      <c r="E284" s="4">
        <v>1</v>
      </c>
      <c r="F284" s="5">
        <v>54806</v>
      </c>
      <c r="G284" s="4">
        <v>2</v>
      </c>
      <c r="H284" s="4">
        <v>57</v>
      </c>
      <c r="I284" s="4">
        <v>59</v>
      </c>
      <c r="J284" s="6">
        <v>82475.163179440686</v>
      </c>
      <c r="K284" s="46">
        <f t="shared" si="18"/>
        <v>75448.310677900416</v>
      </c>
      <c r="L284" s="27">
        <f t="shared" si="16"/>
        <v>-7026.8525015402702</v>
      </c>
      <c r="M284" s="28">
        <f t="shared" si="19"/>
        <v>40876639.064378954</v>
      </c>
      <c r="N284" s="29">
        <f t="shared" si="17"/>
        <v>49376656.07840275</v>
      </c>
    </row>
    <row r="285" spans="1:14" ht="15.75" customHeight="1" x14ac:dyDescent="0.35">
      <c r="A285" s="1">
        <v>280</v>
      </c>
      <c r="B285" s="19">
        <v>0</v>
      </c>
      <c r="C285" s="19">
        <v>1</v>
      </c>
      <c r="D285" s="4">
        <v>0</v>
      </c>
      <c r="E285" s="4">
        <v>0</v>
      </c>
      <c r="F285" s="5">
        <v>49646</v>
      </c>
      <c r="G285" s="4">
        <v>1</v>
      </c>
      <c r="H285" s="4">
        <v>59</v>
      </c>
      <c r="I285" s="4">
        <v>51</v>
      </c>
      <c r="J285" s="6">
        <v>74374.599071972043</v>
      </c>
      <c r="K285" s="46">
        <f t="shared" si="18"/>
        <v>66987.723979126138</v>
      </c>
      <c r="L285" s="27">
        <f t="shared" si="16"/>
        <v>-7386.8750928459049</v>
      </c>
      <c r="M285" s="28">
        <f t="shared" si="19"/>
        <v>129616.26625042407</v>
      </c>
      <c r="N285" s="29">
        <f t="shared" si="17"/>
        <v>54565923.637307197</v>
      </c>
    </row>
    <row r="286" spans="1:14" ht="15.75" customHeight="1" x14ac:dyDescent="0.35">
      <c r="A286" s="1">
        <v>281</v>
      </c>
      <c r="B286" s="19">
        <v>1</v>
      </c>
      <c r="C286" s="19">
        <v>0</v>
      </c>
      <c r="D286" s="4">
        <v>1</v>
      </c>
      <c r="E286" s="4">
        <v>0</v>
      </c>
      <c r="F286" s="5">
        <v>52883</v>
      </c>
      <c r="G286" s="4">
        <v>1</v>
      </c>
      <c r="H286" s="4">
        <v>55</v>
      </c>
      <c r="I286" s="4">
        <v>40</v>
      </c>
      <c r="J286" s="6">
        <v>78949.120987188289</v>
      </c>
      <c r="K286" s="46">
        <f t="shared" si="18"/>
        <v>90467.743619935747</v>
      </c>
      <c r="L286" s="27">
        <f t="shared" si="16"/>
        <v>11518.622632747458</v>
      </c>
      <c r="M286" s="28">
        <f t="shared" si="19"/>
        <v>357417844.25241584</v>
      </c>
      <c r="N286" s="29">
        <f t="shared" si="17"/>
        <v>132678667.35564198</v>
      </c>
    </row>
    <row r="287" spans="1:14" ht="15.75" customHeight="1" x14ac:dyDescent="0.35">
      <c r="A287" s="1">
        <v>282</v>
      </c>
      <c r="B287" s="19">
        <v>1</v>
      </c>
      <c r="C287" s="19">
        <v>0</v>
      </c>
      <c r="D287" s="4">
        <v>1</v>
      </c>
      <c r="E287" s="4">
        <v>1</v>
      </c>
      <c r="F287" s="5">
        <v>68419</v>
      </c>
      <c r="G287" s="4">
        <v>4</v>
      </c>
      <c r="H287" s="4">
        <v>46</v>
      </c>
      <c r="I287" s="4">
        <v>54</v>
      </c>
      <c r="J287" s="6">
        <v>106418.32082346061</v>
      </c>
      <c r="K287" s="46">
        <f t="shared" si="18"/>
        <v>105135.18905696903</v>
      </c>
      <c r="L287" s="27">
        <f t="shared" si="16"/>
        <v>-1283.1317664915841</v>
      </c>
      <c r="M287" s="28">
        <f t="shared" si="19"/>
        <v>163884915.69843617</v>
      </c>
      <c r="N287" s="29">
        <f t="shared" si="17"/>
        <v>1646427.1301798131</v>
      </c>
    </row>
    <row r="288" spans="1:14" ht="15.75" customHeight="1" x14ac:dyDescent="0.35">
      <c r="A288" s="1">
        <v>283</v>
      </c>
      <c r="B288" s="19">
        <v>1</v>
      </c>
      <c r="C288" s="19">
        <v>0</v>
      </c>
      <c r="D288" s="4">
        <v>0</v>
      </c>
      <c r="E288" s="4">
        <v>1</v>
      </c>
      <c r="F288" s="5">
        <v>50242</v>
      </c>
      <c r="G288" s="4">
        <v>4</v>
      </c>
      <c r="H288" s="4">
        <v>71</v>
      </c>
      <c r="I288" s="4">
        <v>30</v>
      </c>
      <c r="J288" s="6">
        <v>70060.232936293571</v>
      </c>
      <c r="K288" s="46">
        <f t="shared" si="18"/>
        <v>71260.75225304591</v>
      </c>
      <c r="L288" s="27">
        <f t="shared" si="16"/>
        <v>1200.5193167523394</v>
      </c>
      <c r="M288" s="28">
        <f t="shared" si="19"/>
        <v>6168522.7032987149</v>
      </c>
      <c r="N288" s="29">
        <f t="shared" si="17"/>
        <v>1441246.6298955036</v>
      </c>
    </row>
    <row r="289" spans="1:14" ht="15.75" customHeight="1" x14ac:dyDescent="0.35">
      <c r="A289" s="1">
        <v>284</v>
      </c>
      <c r="B289" s="19">
        <v>1</v>
      </c>
      <c r="C289" s="19">
        <v>0</v>
      </c>
      <c r="D289" s="4">
        <v>0</v>
      </c>
      <c r="E289" s="4">
        <v>0</v>
      </c>
      <c r="F289" s="5">
        <v>57133</v>
      </c>
      <c r="G289" s="4">
        <v>3</v>
      </c>
      <c r="H289" s="4">
        <v>72</v>
      </c>
      <c r="I289" s="4">
        <v>55</v>
      </c>
      <c r="J289" s="6">
        <v>77111.808882314712</v>
      </c>
      <c r="K289" s="46">
        <f t="shared" si="18"/>
        <v>76791.008125245688</v>
      </c>
      <c r="L289" s="27">
        <f t="shared" si="16"/>
        <v>-320.80075706902426</v>
      </c>
      <c r="M289" s="28">
        <f t="shared" si="19"/>
        <v>2314414.7670118394</v>
      </c>
      <c r="N289" s="29">
        <f t="shared" si="17"/>
        <v>102913.12573605911</v>
      </c>
    </row>
    <row r="290" spans="1:14" ht="15.75" customHeight="1" x14ac:dyDescent="0.35">
      <c r="A290" s="1">
        <v>285</v>
      </c>
      <c r="B290" s="19">
        <v>1</v>
      </c>
      <c r="C290" s="19">
        <v>0</v>
      </c>
      <c r="D290" s="4">
        <v>0</v>
      </c>
      <c r="E290" s="4">
        <v>0</v>
      </c>
      <c r="F290" s="5">
        <v>52065</v>
      </c>
      <c r="G290" s="4">
        <v>4</v>
      </c>
      <c r="H290" s="4">
        <v>80</v>
      </c>
      <c r="I290" s="4">
        <v>52</v>
      </c>
      <c r="J290" s="6">
        <v>68439.790259158661</v>
      </c>
      <c r="K290" s="46">
        <f t="shared" si="18"/>
        <v>73667.252216628782</v>
      </c>
      <c r="L290" s="27">
        <f t="shared" si="16"/>
        <v>5227.461957470121</v>
      </c>
      <c r="M290" s="28">
        <f t="shared" si="19"/>
        <v>30783219.149545286</v>
      </c>
      <c r="N290" s="29">
        <f t="shared" si="17"/>
        <v>27326358.516797349</v>
      </c>
    </row>
    <row r="291" spans="1:14" ht="15.75" customHeight="1" x14ac:dyDescent="0.35">
      <c r="A291" s="1">
        <v>286</v>
      </c>
      <c r="B291" s="19">
        <v>0</v>
      </c>
      <c r="C291" s="19">
        <v>1</v>
      </c>
      <c r="D291" s="4">
        <v>0</v>
      </c>
      <c r="E291" s="4">
        <v>1</v>
      </c>
      <c r="F291" s="5">
        <v>53490</v>
      </c>
      <c r="G291" s="4">
        <v>2</v>
      </c>
      <c r="H291" s="4">
        <v>72</v>
      </c>
      <c r="I291" s="4">
        <v>46</v>
      </c>
      <c r="J291" s="6">
        <v>68607.856586809823</v>
      </c>
      <c r="K291" s="46">
        <f t="shared" si="18"/>
        <v>71433.000523895491</v>
      </c>
      <c r="L291" s="27">
        <f t="shared" si="16"/>
        <v>2825.1439370856679</v>
      </c>
      <c r="M291" s="28">
        <f t="shared" si="19"/>
        <v>5771131.8710638778</v>
      </c>
      <c r="N291" s="29">
        <f t="shared" si="17"/>
        <v>7981438.2652519085</v>
      </c>
    </row>
    <row r="292" spans="1:14" ht="15.75" customHeight="1" x14ac:dyDescent="0.35">
      <c r="A292" s="1">
        <v>287</v>
      </c>
      <c r="B292" s="19">
        <v>1</v>
      </c>
      <c r="C292" s="19">
        <v>0</v>
      </c>
      <c r="D292" s="4">
        <v>0</v>
      </c>
      <c r="E292" s="4">
        <v>0</v>
      </c>
      <c r="F292" s="5">
        <v>68539</v>
      </c>
      <c r="G292" s="4">
        <v>3</v>
      </c>
      <c r="H292" s="4">
        <v>51</v>
      </c>
      <c r="I292" s="4">
        <v>46</v>
      </c>
      <c r="J292" s="6">
        <v>76839.094453616432</v>
      </c>
      <c r="K292" s="46">
        <f t="shared" si="18"/>
        <v>79688.113274726376</v>
      </c>
      <c r="L292" s="27">
        <f t="shared" si="16"/>
        <v>2849.0188211099448</v>
      </c>
      <c r="M292" s="28">
        <f t="shared" si="19"/>
        <v>570.01008717267621</v>
      </c>
      <c r="N292" s="29">
        <f t="shared" si="17"/>
        <v>8116908.2430387</v>
      </c>
    </row>
    <row r="293" spans="1:14" ht="15.75" customHeight="1" x14ac:dyDescent="0.35">
      <c r="A293" s="1">
        <v>288</v>
      </c>
      <c r="B293" s="19">
        <v>0</v>
      </c>
      <c r="C293" s="19">
        <v>0</v>
      </c>
      <c r="D293" s="4">
        <v>0</v>
      </c>
      <c r="E293" s="4">
        <v>0</v>
      </c>
      <c r="F293" s="5">
        <v>48471</v>
      </c>
      <c r="G293" s="4">
        <v>1</v>
      </c>
      <c r="H293" s="4">
        <v>52</v>
      </c>
      <c r="I293" s="4">
        <v>63</v>
      </c>
      <c r="J293" s="6">
        <v>70363.67448995469</v>
      </c>
      <c r="K293" s="46">
        <f t="shared" si="18"/>
        <v>70422.230800690057</v>
      </c>
      <c r="L293" s="27">
        <f t="shared" si="16"/>
        <v>58.556310735366424</v>
      </c>
      <c r="M293" s="28">
        <f t="shared" si="19"/>
        <v>7786681.0218059942</v>
      </c>
      <c r="N293" s="29">
        <f t="shared" si="17"/>
        <v>3428.8415269367893</v>
      </c>
    </row>
    <row r="294" spans="1:14" ht="15.75" customHeight="1" x14ac:dyDescent="0.35">
      <c r="A294" s="1">
        <v>289</v>
      </c>
      <c r="B294" s="19">
        <v>1</v>
      </c>
      <c r="C294" s="19">
        <v>0</v>
      </c>
      <c r="D294" s="4">
        <v>1</v>
      </c>
      <c r="E294" s="4">
        <v>0</v>
      </c>
      <c r="F294" s="5">
        <v>59759</v>
      </c>
      <c r="G294" s="4">
        <v>4</v>
      </c>
      <c r="H294" s="4">
        <v>67</v>
      </c>
      <c r="I294" s="4">
        <v>59</v>
      </c>
      <c r="J294" s="6">
        <v>104376.58478459281</v>
      </c>
      <c r="K294" s="46">
        <f t="shared" si="18"/>
        <v>98361.818891979623</v>
      </c>
      <c r="L294" s="27">
        <f t="shared" si="16"/>
        <v>-6014.7658926131844</v>
      </c>
      <c r="M294" s="28">
        <f t="shared" si="19"/>
        <v>36885242.585686497</v>
      </c>
      <c r="N294" s="29">
        <f t="shared" si="17"/>
        <v>36177408.742942877</v>
      </c>
    </row>
    <row r="295" spans="1:14" ht="15.75" customHeight="1" x14ac:dyDescent="0.35">
      <c r="A295" s="1">
        <v>290</v>
      </c>
      <c r="B295" s="19">
        <v>0</v>
      </c>
      <c r="C295" s="19">
        <v>1</v>
      </c>
      <c r="D295" s="4">
        <v>0</v>
      </c>
      <c r="E295" s="4">
        <v>1</v>
      </c>
      <c r="F295" s="5">
        <v>48380</v>
      </c>
      <c r="G295" s="4">
        <v>2</v>
      </c>
      <c r="H295" s="4">
        <v>76</v>
      </c>
      <c r="I295" s="4">
        <v>52</v>
      </c>
      <c r="J295" s="6">
        <v>83078.605121987217</v>
      </c>
      <c r="K295" s="46">
        <f t="shared" si="18"/>
        <v>70664.393925738608</v>
      </c>
      <c r="L295" s="27">
        <f t="shared" si="16"/>
        <v>-12414.211196248609</v>
      </c>
      <c r="M295" s="28">
        <f t="shared" si="19"/>
        <v>40952900.194221489</v>
      </c>
      <c r="N295" s="29">
        <f t="shared" si="17"/>
        <v>154112639.62506431</v>
      </c>
    </row>
    <row r="296" spans="1:14" ht="15.75" customHeight="1" x14ac:dyDescent="0.35">
      <c r="A296" s="1">
        <v>291</v>
      </c>
      <c r="B296" s="19">
        <v>1</v>
      </c>
      <c r="C296" s="19">
        <v>0</v>
      </c>
      <c r="D296" s="4">
        <v>0</v>
      </c>
      <c r="E296" s="4">
        <v>0</v>
      </c>
      <c r="F296" s="5">
        <v>56990</v>
      </c>
      <c r="G296" s="4">
        <v>3</v>
      </c>
      <c r="H296" s="4">
        <v>85</v>
      </c>
      <c r="I296" s="4">
        <v>28</v>
      </c>
      <c r="J296" s="6">
        <v>72326.82754102844</v>
      </c>
      <c r="K296" s="46">
        <f t="shared" si="18"/>
        <v>69687.552498392266</v>
      </c>
      <c r="L296" s="27">
        <f t="shared" si="16"/>
        <v>-2639.2750426361745</v>
      </c>
      <c r="M296" s="28">
        <f t="shared" si="19"/>
        <v>95549376.807199448</v>
      </c>
      <c r="N296" s="29">
        <f t="shared" si="17"/>
        <v>6965772.7506821807</v>
      </c>
    </row>
    <row r="297" spans="1:14" ht="15.75" customHeight="1" x14ac:dyDescent="0.35">
      <c r="A297" s="1">
        <v>292</v>
      </c>
      <c r="B297" s="19">
        <v>1</v>
      </c>
      <c r="C297" s="19">
        <v>0</v>
      </c>
      <c r="D297" s="4">
        <v>0</v>
      </c>
      <c r="E297" s="4">
        <v>1</v>
      </c>
      <c r="F297" s="5">
        <v>51090</v>
      </c>
      <c r="G297" s="4">
        <v>3</v>
      </c>
      <c r="H297" s="4">
        <v>80</v>
      </c>
      <c r="I297" s="4">
        <v>29</v>
      </c>
      <c r="J297" s="6">
        <v>88238.241696178186</v>
      </c>
      <c r="K297" s="46">
        <f t="shared" si="18"/>
        <v>71380.932530907565</v>
      </c>
      <c r="L297" s="27">
        <f t="shared" si="16"/>
        <v>-16857.309165270621</v>
      </c>
      <c r="M297" s="28">
        <f t="shared" si="19"/>
        <v>202152494.31239748</v>
      </c>
      <c r="N297" s="29">
        <f t="shared" si="17"/>
        <v>284168872.29351687</v>
      </c>
    </row>
    <row r="298" spans="1:14" ht="15.75" customHeight="1" x14ac:dyDescent="0.35">
      <c r="A298" s="1">
        <v>293</v>
      </c>
      <c r="B298" s="19">
        <v>0</v>
      </c>
      <c r="C298" s="19">
        <v>1</v>
      </c>
      <c r="D298" s="4">
        <v>1</v>
      </c>
      <c r="E298" s="4">
        <v>1</v>
      </c>
      <c r="F298" s="5">
        <v>74198</v>
      </c>
      <c r="G298" s="4">
        <v>1</v>
      </c>
      <c r="H298" s="4">
        <v>57</v>
      </c>
      <c r="I298" s="4">
        <v>25</v>
      </c>
      <c r="J298" s="6">
        <v>99644.512680749845</v>
      </c>
      <c r="K298" s="46">
        <f t="shared" si="18"/>
        <v>94790.608421979327</v>
      </c>
      <c r="L298" s="27">
        <f t="shared" si="16"/>
        <v>-4853.9042587705189</v>
      </c>
      <c r="M298" s="28">
        <f t="shared" si="19"/>
        <v>144081729.34939072</v>
      </c>
      <c r="N298" s="29">
        <f t="shared" si="17"/>
        <v>23560386.553310581</v>
      </c>
    </row>
    <row r="299" spans="1:14" ht="15.75" customHeight="1" x14ac:dyDescent="0.35">
      <c r="A299" s="1">
        <v>294</v>
      </c>
      <c r="B299" s="19">
        <v>0</v>
      </c>
      <c r="C299" s="19">
        <v>1</v>
      </c>
      <c r="D299" s="4">
        <v>0</v>
      </c>
      <c r="E299" s="4">
        <v>0</v>
      </c>
      <c r="F299" s="5">
        <v>49883</v>
      </c>
      <c r="G299" s="4">
        <v>2</v>
      </c>
      <c r="H299" s="4">
        <v>83</v>
      </c>
      <c r="I299" s="4">
        <v>22</v>
      </c>
      <c r="J299" s="6">
        <v>60621.484803200983</v>
      </c>
      <c r="K299" s="46">
        <f t="shared" si="18"/>
        <v>59468.775550797858</v>
      </c>
      <c r="L299" s="27">
        <f t="shared" si="16"/>
        <v>-1152.709252403125</v>
      </c>
      <c r="M299" s="28">
        <f t="shared" si="19"/>
        <v>13698844.475158934</v>
      </c>
      <c r="N299" s="29">
        <f t="shared" si="17"/>
        <v>1328738.6205757714</v>
      </c>
    </row>
    <row r="300" spans="1:14" ht="15.75" customHeight="1" x14ac:dyDescent="0.35">
      <c r="A300" s="1">
        <v>295</v>
      </c>
      <c r="B300" s="19">
        <v>1</v>
      </c>
      <c r="C300" s="19">
        <v>0</v>
      </c>
      <c r="D300" s="4">
        <v>0</v>
      </c>
      <c r="E300" s="4">
        <v>1</v>
      </c>
      <c r="F300" s="5">
        <v>54757</v>
      </c>
      <c r="G300" s="4">
        <v>1</v>
      </c>
      <c r="H300" s="4">
        <v>70</v>
      </c>
      <c r="I300" s="4">
        <v>25</v>
      </c>
      <c r="J300" s="6">
        <v>81168.138379621989</v>
      </c>
      <c r="K300" s="46">
        <f t="shared" si="18"/>
        <v>72095.767725282421</v>
      </c>
      <c r="L300" s="27">
        <f t="shared" si="16"/>
        <v>-9072.3706543395674</v>
      </c>
      <c r="M300" s="28">
        <f t="shared" si="19"/>
        <v>62721036.721321896</v>
      </c>
      <c r="N300" s="29">
        <f t="shared" si="17"/>
        <v>82307909.289721757</v>
      </c>
    </row>
    <row r="301" spans="1:14" ht="15.75" customHeight="1" x14ac:dyDescent="0.35">
      <c r="A301" s="1">
        <v>296</v>
      </c>
      <c r="B301" s="19">
        <v>1</v>
      </c>
      <c r="C301" s="19">
        <v>0</v>
      </c>
      <c r="D301" s="4">
        <v>0</v>
      </c>
      <c r="E301" s="4">
        <v>1</v>
      </c>
      <c r="F301" s="5">
        <v>47031</v>
      </c>
      <c r="G301" s="4">
        <v>1</v>
      </c>
      <c r="H301" s="4">
        <v>77</v>
      </c>
      <c r="I301" s="4">
        <v>18</v>
      </c>
      <c r="J301" s="6">
        <v>69525.726821858407</v>
      </c>
      <c r="K301" s="46">
        <f t="shared" si="18"/>
        <v>66768.608071118724</v>
      </c>
      <c r="L301" s="27">
        <f t="shared" si="16"/>
        <v>-2757.1187507396826</v>
      </c>
      <c r="M301" s="28">
        <f t="shared" si="19"/>
        <v>39882406.605921969</v>
      </c>
      <c r="N301" s="29">
        <f t="shared" si="17"/>
        <v>7601703.8056803476</v>
      </c>
    </row>
    <row r="302" spans="1:14" ht="15.75" customHeight="1" x14ac:dyDescent="0.35">
      <c r="A302" s="1">
        <v>297</v>
      </c>
      <c r="B302" s="19">
        <v>1</v>
      </c>
      <c r="C302" s="19">
        <v>0</v>
      </c>
      <c r="D302" s="4">
        <v>1</v>
      </c>
      <c r="E302" s="4">
        <v>1</v>
      </c>
      <c r="F302" s="5">
        <v>50737</v>
      </c>
      <c r="G302" s="4">
        <v>3</v>
      </c>
      <c r="H302" s="4">
        <v>59</v>
      </c>
      <c r="I302" s="4">
        <v>19</v>
      </c>
      <c r="J302" s="6">
        <v>80080.387977896607</v>
      </c>
      <c r="K302" s="46">
        <f t="shared" si="18"/>
        <v>88068.757011022317</v>
      </c>
      <c r="L302" s="27">
        <f t="shared" si="16"/>
        <v>7988.3690331257094</v>
      </c>
      <c r="M302" s="28">
        <f t="shared" si="19"/>
        <v>115465507.71320038</v>
      </c>
      <c r="N302" s="29">
        <f t="shared" si="17"/>
        <v>63814039.80940178</v>
      </c>
    </row>
    <row r="303" spans="1:14" ht="15.75" customHeight="1" x14ac:dyDescent="0.35">
      <c r="A303" s="1">
        <v>298</v>
      </c>
      <c r="B303" s="19">
        <v>0</v>
      </c>
      <c r="C303" s="19">
        <v>1</v>
      </c>
      <c r="D303" s="4">
        <v>1</v>
      </c>
      <c r="E303" s="4">
        <v>1</v>
      </c>
      <c r="F303" s="5">
        <v>51867</v>
      </c>
      <c r="G303" s="4">
        <v>3</v>
      </c>
      <c r="H303" s="4">
        <v>71</v>
      </c>
      <c r="I303" s="4">
        <v>47</v>
      </c>
      <c r="J303" s="6">
        <v>82688.352767116143</v>
      </c>
      <c r="K303" s="46">
        <f t="shared" si="18"/>
        <v>90293.560649422987</v>
      </c>
      <c r="L303" s="27">
        <f t="shared" si="16"/>
        <v>7605.2078823068441</v>
      </c>
      <c r="M303" s="28">
        <f t="shared" si="19"/>
        <v>146812.46749683723</v>
      </c>
      <c r="N303" s="29">
        <f t="shared" si="17"/>
        <v>57839186.933102153</v>
      </c>
    </row>
    <row r="304" spans="1:14" ht="15.75" customHeight="1" x14ac:dyDescent="0.35">
      <c r="A304" s="1">
        <v>299</v>
      </c>
      <c r="B304" s="19">
        <v>0</v>
      </c>
      <c r="C304" s="19">
        <v>0</v>
      </c>
      <c r="D304" s="4">
        <v>1</v>
      </c>
      <c r="E304" s="4">
        <v>1</v>
      </c>
      <c r="F304" s="5">
        <v>55886</v>
      </c>
      <c r="G304" s="4">
        <v>1</v>
      </c>
      <c r="H304" s="4">
        <v>59</v>
      </c>
      <c r="I304" s="4">
        <v>31</v>
      </c>
      <c r="J304" s="6">
        <v>96427.674898325437</v>
      </c>
      <c r="K304" s="46">
        <f t="shared" si="18"/>
        <v>88899.648328796757</v>
      </c>
      <c r="L304" s="27">
        <f t="shared" si="16"/>
        <v>-7528.0265695286798</v>
      </c>
      <c r="M304" s="28">
        <f t="shared" si="19"/>
        <v>229014784.97422162</v>
      </c>
      <c r="N304" s="29">
        <f t="shared" si="17"/>
        <v>56671184.031529747</v>
      </c>
    </row>
    <row r="305" spans="1:14" ht="15.75" customHeight="1" x14ac:dyDescent="0.35">
      <c r="A305" s="1">
        <v>300</v>
      </c>
      <c r="B305" s="19">
        <v>0</v>
      </c>
      <c r="C305" s="19">
        <v>0</v>
      </c>
      <c r="D305" s="4">
        <v>0</v>
      </c>
      <c r="E305" s="4">
        <v>0</v>
      </c>
      <c r="F305" s="5">
        <v>58056</v>
      </c>
      <c r="G305" s="4">
        <v>2</v>
      </c>
      <c r="H305" s="4">
        <v>35</v>
      </c>
      <c r="I305" s="4">
        <v>48</v>
      </c>
      <c r="J305" s="6">
        <v>69477.190583477859</v>
      </c>
      <c r="K305" s="46">
        <f t="shared" si="18"/>
        <v>70899.690505505016</v>
      </c>
      <c r="L305" s="27">
        <f t="shared" si="16"/>
        <v>1422.4999220271566</v>
      </c>
      <c r="M305" s="28">
        <f t="shared" si="19"/>
        <v>80111924.476042837</v>
      </c>
      <c r="N305" s="29">
        <f t="shared" si="17"/>
        <v>2023506.0281672666</v>
      </c>
    </row>
    <row r="306" spans="1:14" ht="15.75" customHeight="1" x14ac:dyDescent="0.35">
      <c r="A306" s="1">
        <v>301</v>
      </c>
      <c r="B306" s="19">
        <v>1</v>
      </c>
      <c r="C306" s="19">
        <v>0</v>
      </c>
      <c r="D306" s="4">
        <v>0</v>
      </c>
      <c r="E306" s="4">
        <v>1</v>
      </c>
      <c r="F306" s="5">
        <v>53101</v>
      </c>
      <c r="G306" s="4">
        <v>4</v>
      </c>
      <c r="H306" s="4">
        <v>70</v>
      </c>
      <c r="I306" s="4">
        <v>36</v>
      </c>
      <c r="J306" s="6">
        <v>74538.400020116722</v>
      </c>
      <c r="K306" s="46">
        <f t="shared" si="18"/>
        <v>74109.153272763448</v>
      </c>
      <c r="L306" s="27">
        <f t="shared" si="16"/>
        <v>-429.24674735327426</v>
      </c>
      <c r="M306" s="28">
        <f t="shared" si="19"/>
        <v>3428965.7275615185</v>
      </c>
      <c r="N306" s="29">
        <f t="shared" si="17"/>
        <v>184252.77011336567</v>
      </c>
    </row>
    <row r="307" spans="1:14" ht="15.75" customHeight="1" x14ac:dyDescent="0.35">
      <c r="A307" s="1">
        <v>302</v>
      </c>
      <c r="B307" s="19">
        <v>1</v>
      </c>
      <c r="C307" s="19">
        <v>0</v>
      </c>
      <c r="D307" s="4">
        <v>1</v>
      </c>
      <c r="E307" s="4">
        <v>0</v>
      </c>
      <c r="F307" s="5">
        <v>48782</v>
      </c>
      <c r="G307" s="4">
        <v>4</v>
      </c>
      <c r="H307" s="4">
        <v>48</v>
      </c>
      <c r="I307" s="4">
        <v>53</v>
      </c>
      <c r="J307" s="6">
        <v>79584.678172210086</v>
      </c>
      <c r="K307" s="46">
        <f t="shared" si="18"/>
        <v>91920.43162802502</v>
      </c>
      <c r="L307" s="27">
        <f t="shared" si="16"/>
        <v>12335.753455814935</v>
      </c>
      <c r="M307" s="28">
        <f t="shared" si="19"/>
        <v>162945230.1868844</v>
      </c>
      <c r="N307" s="29">
        <f t="shared" si="17"/>
        <v>152170813.3226501</v>
      </c>
    </row>
    <row r="308" spans="1:14" ht="15.75" customHeight="1" x14ac:dyDescent="0.35">
      <c r="A308" s="1">
        <v>303</v>
      </c>
      <c r="B308" s="19">
        <v>0</v>
      </c>
      <c r="C308" s="19">
        <v>1</v>
      </c>
      <c r="D308" s="4">
        <v>0</v>
      </c>
      <c r="E308" s="4">
        <v>0</v>
      </c>
      <c r="F308" s="5">
        <v>61585</v>
      </c>
      <c r="G308" s="4">
        <v>1</v>
      </c>
      <c r="H308" s="4">
        <v>43</v>
      </c>
      <c r="I308" s="4">
        <v>56</v>
      </c>
      <c r="J308" s="6">
        <v>74831.096046641804</v>
      </c>
      <c r="K308" s="46">
        <f t="shared" si="18"/>
        <v>73732.435476589002</v>
      </c>
      <c r="L308" s="27">
        <f t="shared" si="16"/>
        <v>-1098.6605700528016</v>
      </c>
      <c r="M308" s="28">
        <f t="shared" si="19"/>
        <v>180483480.21843174</v>
      </c>
      <c r="N308" s="29">
        <f t="shared" si="17"/>
        <v>1207055.0481887471</v>
      </c>
    </row>
    <row r="309" spans="1:14" ht="15.75" customHeight="1" x14ac:dyDescent="0.35">
      <c r="A309" s="1">
        <v>304</v>
      </c>
      <c r="B309" s="19">
        <v>0</v>
      </c>
      <c r="C309" s="19">
        <v>1</v>
      </c>
      <c r="D309" s="4">
        <v>0</v>
      </c>
      <c r="E309" s="4">
        <v>0</v>
      </c>
      <c r="F309" s="5">
        <v>59979</v>
      </c>
      <c r="G309" s="4">
        <v>4</v>
      </c>
      <c r="H309" s="4">
        <v>75</v>
      </c>
      <c r="I309" s="4">
        <v>28</v>
      </c>
      <c r="J309" s="6">
        <v>58131.911294764388</v>
      </c>
      <c r="K309" s="46">
        <f t="shared" si="18"/>
        <v>65552.840555294577</v>
      </c>
      <c r="L309" s="27">
        <f t="shared" si="16"/>
        <v>7420.9292605301889</v>
      </c>
      <c r="M309" s="28">
        <f t="shared" si="19"/>
        <v>72583410.881373107</v>
      </c>
      <c r="N309" s="29">
        <f t="shared" si="17"/>
        <v>55070191.089793138</v>
      </c>
    </row>
    <row r="310" spans="1:14" ht="15.75" customHeight="1" x14ac:dyDescent="0.35">
      <c r="A310" s="1">
        <v>305</v>
      </c>
      <c r="B310" s="19">
        <v>1</v>
      </c>
      <c r="C310" s="19">
        <v>0</v>
      </c>
      <c r="D310" s="4">
        <v>0</v>
      </c>
      <c r="E310" s="4">
        <v>0</v>
      </c>
      <c r="F310" s="5">
        <v>63899</v>
      </c>
      <c r="G310" s="4">
        <v>1</v>
      </c>
      <c r="H310" s="4">
        <v>56</v>
      </c>
      <c r="I310" s="4">
        <v>57</v>
      </c>
      <c r="J310" s="6">
        <v>84743.002153497015</v>
      </c>
      <c r="K310" s="46">
        <f t="shared" si="18"/>
        <v>80480.888447788268</v>
      </c>
      <c r="L310" s="27">
        <f t="shared" si="16"/>
        <v>-4262.1137057087471</v>
      </c>
      <c r="M310" s="28">
        <f t="shared" si="19"/>
        <v>136493492.95098507</v>
      </c>
      <c r="N310" s="29">
        <f t="shared" si="17"/>
        <v>18165613.240390349</v>
      </c>
    </row>
    <row r="311" spans="1:14" ht="15.75" customHeight="1" x14ac:dyDescent="0.35">
      <c r="A311" s="1">
        <v>306</v>
      </c>
      <c r="B311" s="19">
        <v>0</v>
      </c>
      <c r="C311" s="19">
        <v>0</v>
      </c>
      <c r="D311" s="4">
        <v>0</v>
      </c>
      <c r="E311" s="4">
        <v>1</v>
      </c>
      <c r="F311" s="5">
        <v>54798</v>
      </c>
      <c r="G311" s="4">
        <v>1</v>
      </c>
      <c r="H311" s="4">
        <v>54</v>
      </c>
      <c r="I311" s="4">
        <v>29</v>
      </c>
      <c r="J311" s="6">
        <v>75534.39710343456</v>
      </c>
      <c r="K311" s="46">
        <f t="shared" si="18"/>
        <v>68548.751545658452</v>
      </c>
      <c r="L311" s="27">
        <f t="shared" si="16"/>
        <v>-6985.645557776108</v>
      </c>
      <c r="M311" s="28">
        <f t="shared" si="19"/>
        <v>7417625.7492254693</v>
      </c>
      <c r="N311" s="29">
        <f t="shared" si="17"/>
        <v>48799243.85887707</v>
      </c>
    </row>
    <row r="312" spans="1:14" ht="15.75" customHeight="1" x14ac:dyDescent="0.35">
      <c r="A312" s="1">
        <v>307</v>
      </c>
      <c r="B312" s="19">
        <v>1</v>
      </c>
      <c r="C312" s="19">
        <v>0</v>
      </c>
      <c r="D312" s="4">
        <v>0</v>
      </c>
      <c r="E312" s="4">
        <v>0</v>
      </c>
      <c r="F312" s="5">
        <v>54744</v>
      </c>
      <c r="G312" s="4">
        <v>4</v>
      </c>
      <c r="H312" s="4">
        <v>78</v>
      </c>
      <c r="I312" s="4">
        <v>28</v>
      </c>
      <c r="J312" s="6">
        <v>81481.556483258813</v>
      </c>
      <c r="K312" s="46">
        <f t="shared" si="18"/>
        <v>68669.799647897409</v>
      </c>
      <c r="L312" s="27">
        <f t="shared" si="16"/>
        <v>-12811.756835361404</v>
      </c>
      <c r="M312" s="28">
        <f t="shared" si="19"/>
        <v>33943572.618806571</v>
      </c>
      <c r="N312" s="29">
        <f t="shared" si="17"/>
        <v>164141113.20842966</v>
      </c>
    </row>
    <row r="313" spans="1:14" ht="15.75" customHeight="1" x14ac:dyDescent="0.35">
      <c r="A313" s="1">
        <v>308</v>
      </c>
      <c r="B313" s="19">
        <v>0</v>
      </c>
      <c r="C313" s="19">
        <v>1</v>
      </c>
      <c r="D313" s="4">
        <v>0</v>
      </c>
      <c r="E313" s="4">
        <v>0</v>
      </c>
      <c r="F313" s="5">
        <v>58383</v>
      </c>
      <c r="G313" s="4">
        <v>2</v>
      </c>
      <c r="H313" s="4">
        <v>46</v>
      </c>
      <c r="I313" s="4">
        <v>30</v>
      </c>
      <c r="J313" s="6">
        <v>69300.194034534608</v>
      </c>
      <c r="K313" s="46">
        <f t="shared" si="18"/>
        <v>65513.979452201645</v>
      </c>
      <c r="L313" s="27">
        <f t="shared" si="16"/>
        <v>-3786.2145823329629</v>
      </c>
      <c r="M313" s="28">
        <f t="shared" si="19"/>
        <v>81460412.961201712</v>
      </c>
      <c r="N313" s="29">
        <f t="shared" si="17"/>
        <v>14335420.863470772</v>
      </c>
    </row>
    <row r="314" spans="1:14" ht="15.75" customHeight="1" x14ac:dyDescent="0.35">
      <c r="A314" s="1">
        <v>309</v>
      </c>
      <c r="B314" s="19">
        <v>1</v>
      </c>
      <c r="C314" s="19">
        <v>0</v>
      </c>
      <c r="D314" s="4">
        <v>0</v>
      </c>
      <c r="E314" s="4">
        <v>1</v>
      </c>
      <c r="F314" s="5">
        <v>58709</v>
      </c>
      <c r="G314" s="4">
        <v>4</v>
      </c>
      <c r="H314" s="4">
        <v>85</v>
      </c>
      <c r="I314" s="4">
        <v>58</v>
      </c>
      <c r="J314" s="6">
        <v>90313.745579302267</v>
      </c>
      <c r="K314" s="46">
        <f t="shared" si="18"/>
        <v>82283.596502340442</v>
      </c>
      <c r="L314" s="27">
        <f t="shared" si="16"/>
        <v>-8030.1490769618249</v>
      </c>
      <c r="M314" s="28">
        <f t="shared" si="19"/>
        <v>18010979.994700734</v>
      </c>
      <c r="N314" s="29">
        <f t="shared" si="17"/>
        <v>64483294.198230848</v>
      </c>
    </row>
    <row r="315" spans="1:14" ht="15.75" customHeight="1" x14ac:dyDescent="0.35">
      <c r="A315" s="1">
        <v>310</v>
      </c>
      <c r="B315" s="19">
        <v>0</v>
      </c>
      <c r="C315" s="19">
        <v>0</v>
      </c>
      <c r="D315" s="4">
        <v>0</v>
      </c>
      <c r="E315" s="4">
        <v>0</v>
      </c>
      <c r="F315" s="5">
        <v>54126</v>
      </c>
      <c r="G315" s="4">
        <v>2</v>
      </c>
      <c r="H315" s="4">
        <v>43</v>
      </c>
      <c r="I315" s="4">
        <v>41</v>
      </c>
      <c r="J315" s="6">
        <v>73396.242093664143</v>
      </c>
      <c r="K315" s="46">
        <f t="shared" si="18"/>
        <v>67283.12612464765</v>
      </c>
      <c r="L315" s="27">
        <f t="shared" si="16"/>
        <v>-6113.1159690164932</v>
      </c>
      <c r="M315" s="28">
        <f t="shared" si="19"/>
        <v>3675015.9369585379</v>
      </c>
      <c r="N315" s="29">
        <f t="shared" si="17"/>
        <v>37370186.850644462</v>
      </c>
    </row>
    <row r="316" spans="1:14" ht="15.75" customHeight="1" x14ac:dyDescent="0.35">
      <c r="A316" s="1">
        <v>311</v>
      </c>
      <c r="B316" s="19">
        <v>1</v>
      </c>
      <c r="C316" s="19">
        <v>0</v>
      </c>
      <c r="D316" s="4">
        <v>0</v>
      </c>
      <c r="E316" s="4">
        <v>1</v>
      </c>
      <c r="F316" s="5">
        <v>52976</v>
      </c>
      <c r="G316" s="4">
        <v>4</v>
      </c>
      <c r="H316" s="4">
        <v>50</v>
      </c>
      <c r="I316" s="4">
        <v>50</v>
      </c>
      <c r="J316" s="6">
        <v>70039.587325399654</v>
      </c>
      <c r="K316" s="46">
        <f t="shared" si="18"/>
        <v>77750.920077537739</v>
      </c>
      <c r="L316" s="27">
        <f t="shared" si="16"/>
        <v>7711.3327521380852</v>
      </c>
      <c r="M316" s="28">
        <f t="shared" si="19"/>
        <v>191115382.44383246</v>
      </c>
      <c r="N316" s="29">
        <f t="shared" si="17"/>
        <v>59464652.814197533</v>
      </c>
    </row>
    <row r="317" spans="1:14" ht="15.75" customHeight="1" x14ac:dyDescent="0.35">
      <c r="A317" s="1">
        <v>312</v>
      </c>
      <c r="B317" s="19">
        <v>1</v>
      </c>
      <c r="C317" s="19">
        <v>0</v>
      </c>
      <c r="D317" s="4">
        <v>0</v>
      </c>
      <c r="E317" s="4">
        <v>0</v>
      </c>
      <c r="F317" s="5">
        <v>50339</v>
      </c>
      <c r="G317" s="4">
        <v>2</v>
      </c>
      <c r="H317" s="4">
        <v>60</v>
      </c>
      <c r="I317" s="4">
        <v>19</v>
      </c>
      <c r="J317" s="6">
        <v>70424.374881214288</v>
      </c>
      <c r="K317" s="46">
        <f t="shared" si="18"/>
        <v>64473.89048626383</v>
      </c>
      <c r="L317" s="27">
        <f t="shared" si="16"/>
        <v>-5950.4843949504575</v>
      </c>
      <c r="M317" s="28">
        <f t="shared" si="19"/>
        <v>186645247.76048252</v>
      </c>
      <c r="N317" s="29">
        <f t="shared" si="17"/>
        <v>35408264.534548916</v>
      </c>
    </row>
    <row r="318" spans="1:14" ht="15.75" customHeight="1" x14ac:dyDescent="0.35">
      <c r="A318" s="1">
        <v>313</v>
      </c>
      <c r="B318" s="19">
        <v>0</v>
      </c>
      <c r="C318" s="19">
        <v>1</v>
      </c>
      <c r="D318" s="4">
        <v>1</v>
      </c>
      <c r="E318" s="4">
        <v>1</v>
      </c>
      <c r="F318" s="5">
        <v>61609</v>
      </c>
      <c r="G318" s="4">
        <v>2</v>
      </c>
      <c r="H318" s="4">
        <v>74</v>
      </c>
      <c r="I318" s="4">
        <v>43</v>
      </c>
      <c r="J318" s="6">
        <v>91694.567142230371</v>
      </c>
      <c r="K318" s="46">
        <f t="shared" si="18"/>
        <v>93675.302648384008</v>
      </c>
      <c r="L318" s="27">
        <f t="shared" si="16"/>
        <v>1980.7355061536364</v>
      </c>
      <c r="M318" s="28">
        <f t="shared" si="19"/>
        <v>62904249.119669631</v>
      </c>
      <c r="N318" s="29">
        <f t="shared" si="17"/>
        <v>3923313.1453377022</v>
      </c>
    </row>
    <row r="319" spans="1:14" ht="15.75" customHeight="1" x14ac:dyDescent="0.35">
      <c r="A319" s="1">
        <v>314</v>
      </c>
      <c r="B319" s="19">
        <v>0</v>
      </c>
      <c r="C319" s="19">
        <v>1</v>
      </c>
      <c r="D319" s="4">
        <v>0</v>
      </c>
      <c r="E319" s="4">
        <v>1</v>
      </c>
      <c r="F319" s="5">
        <v>63395</v>
      </c>
      <c r="G319" s="4">
        <v>1</v>
      </c>
      <c r="H319" s="4">
        <v>66</v>
      </c>
      <c r="I319" s="4">
        <v>49</v>
      </c>
      <c r="J319" s="6">
        <v>74782.683551350681</v>
      </c>
      <c r="K319" s="46">
        <f t="shared" si="18"/>
        <v>76733.807831956728</v>
      </c>
      <c r="L319" s="27">
        <f t="shared" si="16"/>
        <v>1951.1242806060473</v>
      </c>
      <c r="M319" s="28">
        <f t="shared" si="19"/>
        <v>876.82467843019515</v>
      </c>
      <c r="N319" s="29">
        <f t="shared" si="17"/>
        <v>3806885.9583704653</v>
      </c>
    </row>
    <row r="320" spans="1:14" ht="15.75" customHeight="1" x14ac:dyDescent="0.35">
      <c r="A320" s="1">
        <v>315</v>
      </c>
      <c r="B320" s="19">
        <v>1</v>
      </c>
      <c r="C320" s="19">
        <v>0</v>
      </c>
      <c r="D320" s="4">
        <v>1</v>
      </c>
      <c r="E320" s="4">
        <v>0</v>
      </c>
      <c r="F320" s="5">
        <v>61270</v>
      </c>
      <c r="G320" s="4">
        <v>2</v>
      </c>
      <c r="H320" s="4">
        <v>73</v>
      </c>
      <c r="I320" s="4">
        <v>27</v>
      </c>
      <c r="J320" s="6">
        <v>102262.81761747811</v>
      </c>
      <c r="K320" s="46">
        <f t="shared" si="18"/>
        <v>90794.243745234315</v>
      </c>
      <c r="L320" s="27">
        <f t="shared" si="16"/>
        <v>-11468.573872243796</v>
      </c>
      <c r="M320" s="28">
        <f t="shared" si="19"/>
        <v>180088298.51360151</v>
      </c>
      <c r="N320" s="29">
        <f t="shared" si="17"/>
        <v>131528186.66311307</v>
      </c>
    </row>
    <row r="321" spans="1:14" ht="15.75" customHeight="1" x14ac:dyDescent="0.35">
      <c r="A321" s="1">
        <v>316</v>
      </c>
      <c r="B321" s="19">
        <v>1</v>
      </c>
      <c r="C321" s="19">
        <v>0</v>
      </c>
      <c r="D321" s="4">
        <v>0</v>
      </c>
      <c r="E321" s="4">
        <v>1</v>
      </c>
      <c r="F321" s="5">
        <v>61862</v>
      </c>
      <c r="G321" s="4">
        <v>4</v>
      </c>
      <c r="H321" s="4">
        <v>51</v>
      </c>
      <c r="I321" s="4">
        <v>52</v>
      </c>
      <c r="J321" s="6">
        <v>79093.551206203963</v>
      </c>
      <c r="K321" s="46">
        <f t="shared" si="18"/>
        <v>82278.005797321443</v>
      </c>
      <c r="L321" s="27">
        <f t="shared" si="16"/>
        <v>3184.4545911174791</v>
      </c>
      <c r="M321" s="28">
        <f t="shared" si="19"/>
        <v>214711243.1480757</v>
      </c>
      <c r="N321" s="29">
        <f t="shared" si="17"/>
        <v>10140751.042889191</v>
      </c>
    </row>
    <row r="322" spans="1:14" ht="15.75" customHeight="1" x14ac:dyDescent="0.35">
      <c r="A322" s="1">
        <v>317</v>
      </c>
      <c r="B322" s="19">
        <v>0</v>
      </c>
      <c r="C322" s="19">
        <v>0</v>
      </c>
      <c r="D322" s="4">
        <v>0</v>
      </c>
      <c r="E322" s="4">
        <v>1</v>
      </c>
      <c r="F322" s="5">
        <v>60695</v>
      </c>
      <c r="G322" s="4">
        <v>1</v>
      </c>
      <c r="H322" s="4">
        <v>62</v>
      </c>
      <c r="I322" s="4">
        <v>50</v>
      </c>
      <c r="J322" s="6">
        <v>70326.560762225767</v>
      </c>
      <c r="K322" s="46">
        <f t="shared" si="18"/>
        <v>76620.331009680478</v>
      </c>
      <c r="L322" s="27">
        <f t="shared" si="16"/>
        <v>6293.7702474547114</v>
      </c>
      <c r="M322" s="28">
        <f t="shared" si="19"/>
        <v>9667843.8507438339</v>
      </c>
      <c r="N322" s="29">
        <f t="shared" si="17"/>
        <v>39611543.927746139</v>
      </c>
    </row>
    <row r="323" spans="1:14" ht="15.75" customHeight="1" x14ac:dyDescent="0.35">
      <c r="A323" s="1">
        <v>318</v>
      </c>
      <c r="B323" s="19">
        <v>1</v>
      </c>
      <c r="C323" s="19">
        <v>0</v>
      </c>
      <c r="D323" s="4">
        <v>0</v>
      </c>
      <c r="E323" s="4">
        <v>1</v>
      </c>
      <c r="F323" s="5">
        <v>59922</v>
      </c>
      <c r="G323" s="4">
        <v>3</v>
      </c>
      <c r="H323" s="4">
        <v>42</v>
      </c>
      <c r="I323" s="4">
        <v>54</v>
      </c>
      <c r="J323" s="6">
        <v>86259.997906657838</v>
      </c>
      <c r="K323" s="46">
        <f t="shared" si="18"/>
        <v>81981.708573763099</v>
      </c>
      <c r="L323" s="27">
        <f t="shared" si="16"/>
        <v>-4278.2893328947393</v>
      </c>
      <c r="M323" s="28">
        <f t="shared" si="19"/>
        <v>111768443.77045861</v>
      </c>
      <c r="N323" s="29">
        <f t="shared" si="17"/>
        <v>18303759.615960915</v>
      </c>
    </row>
    <row r="324" spans="1:14" ht="15.75" customHeight="1" x14ac:dyDescent="0.35">
      <c r="A324" s="1">
        <v>319</v>
      </c>
      <c r="B324" s="19">
        <v>0</v>
      </c>
      <c r="C324" s="19">
        <v>0</v>
      </c>
      <c r="D324" s="4">
        <v>0</v>
      </c>
      <c r="E324" s="4">
        <v>0</v>
      </c>
      <c r="F324" s="5">
        <v>53748</v>
      </c>
      <c r="G324" s="4">
        <v>2</v>
      </c>
      <c r="H324" s="4">
        <v>74</v>
      </c>
      <c r="I324" s="4">
        <v>44</v>
      </c>
      <c r="J324" s="6">
        <v>63434.774109990576</v>
      </c>
      <c r="K324" s="46">
        <f t="shared" si="18"/>
        <v>67776.022973416213</v>
      </c>
      <c r="L324" s="27">
        <f t="shared" si="16"/>
        <v>4341.248863425637</v>
      </c>
      <c r="M324" s="28">
        <f t="shared" si="19"/>
        <v>74296438.717825919</v>
      </c>
      <c r="N324" s="29">
        <f t="shared" si="17"/>
        <v>18846441.694194384</v>
      </c>
    </row>
    <row r="325" spans="1:14" ht="15.75" customHeight="1" x14ac:dyDescent="0.35">
      <c r="A325" s="1">
        <v>320</v>
      </c>
      <c r="B325" s="19">
        <v>1</v>
      </c>
      <c r="C325" s="19">
        <v>0</v>
      </c>
      <c r="D325" s="4">
        <v>0</v>
      </c>
      <c r="E325" s="4">
        <v>1</v>
      </c>
      <c r="F325" s="5">
        <v>62196</v>
      </c>
      <c r="G325" s="4">
        <v>2</v>
      </c>
      <c r="H325" s="4">
        <v>69</v>
      </c>
      <c r="I325" s="4">
        <v>32</v>
      </c>
      <c r="J325" s="6">
        <v>66943.007462685462</v>
      </c>
      <c r="K325" s="46">
        <f t="shared" si="18"/>
        <v>77242.364971168034</v>
      </c>
      <c r="L325" s="27">
        <f t="shared" si="16"/>
        <v>10299.357508482572</v>
      </c>
      <c r="M325" s="28">
        <f t="shared" si="19"/>
        <v>35499058.626302183</v>
      </c>
      <c r="N325" s="29">
        <f t="shared" si="17"/>
        <v>106076765.08753632</v>
      </c>
    </row>
    <row r="326" spans="1:14" ht="15.75" customHeight="1" x14ac:dyDescent="0.35">
      <c r="A326" s="1">
        <v>321</v>
      </c>
      <c r="B326" s="19">
        <v>0</v>
      </c>
      <c r="C326" s="19">
        <v>0</v>
      </c>
      <c r="D326" s="4">
        <v>0</v>
      </c>
      <c r="E326" s="4">
        <v>1</v>
      </c>
      <c r="F326" s="5">
        <v>52827</v>
      </c>
      <c r="G326" s="4">
        <v>2</v>
      </c>
      <c r="H326" s="4">
        <v>43</v>
      </c>
      <c r="I326" s="4">
        <v>34</v>
      </c>
      <c r="J326" s="6">
        <v>65127.579495251746</v>
      </c>
      <c r="K326" s="46">
        <f t="shared" si="18"/>
        <v>68964.49940900589</v>
      </c>
      <c r="L326" s="27">
        <f t="shared" ref="L326:L389" si="20">K326-J326</f>
        <v>3836.9199137541436</v>
      </c>
      <c r="M326" s="28">
        <f t="shared" si="19"/>
        <v>41763099.665759347</v>
      </c>
      <c r="N326" s="29">
        <f t="shared" ref="N326:N389" si="21">(K326-J326)^2</f>
        <v>14721954.424563104</v>
      </c>
    </row>
    <row r="327" spans="1:14" ht="15.75" customHeight="1" x14ac:dyDescent="0.35">
      <c r="A327" s="1">
        <v>322</v>
      </c>
      <c r="B327" s="19">
        <v>1</v>
      </c>
      <c r="C327" s="19">
        <v>0</v>
      </c>
      <c r="D327" s="4">
        <v>0</v>
      </c>
      <c r="E327" s="4">
        <v>0</v>
      </c>
      <c r="F327" s="5">
        <v>56003</v>
      </c>
      <c r="G327" s="4">
        <v>1</v>
      </c>
      <c r="H327" s="4">
        <v>68</v>
      </c>
      <c r="I327" s="4">
        <v>26</v>
      </c>
      <c r="J327" s="6">
        <v>79572.906167254972</v>
      </c>
      <c r="K327" s="46">
        <f t="shared" ref="K327:K390" si="22">$A$4+$B$4*B327+$D$4*D327+$E$4*E327+$F$4*F327+$I$4*I327+$C$4*C327+$G$4*G327+$H$4*H327</f>
        <v>68844.12086985643</v>
      </c>
      <c r="L327" s="27">
        <f t="shared" si="20"/>
        <v>-10728.785297398543</v>
      </c>
      <c r="M327" s="28">
        <f t="shared" si="19"/>
        <v>212159768.29820052</v>
      </c>
      <c r="N327" s="29">
        <f t="shared" si="21"/>
        <v>115106833.95767514</v>
      </c>
    </row>
    <row r="328" spans="1:14" ht="15.75" customHeight="1" x14ac:dyDescent="0.35">
      <c r="A328" s="1">
        <v>323</v>
      </c>
      <c r="B328" s="19">
        <v>1</v>
      </c>
      <c r="C328" s="19">
        <v>0</v>
      </c>
      <c r="D328" s="4">
        <v>1</v>
      </c>
      <c r="E328" s="4">
        <v>1</v>
      </c>
      <c r="F328" s="5">
        <v>60107</v>
      </c>
      <c r="G328" s="4">
        <v>3</v>
      </c>
      <c r="H328" s="4">
        <v>40</v>
      </c>
      <c r="I328" s="4">
        <v>34</v>
      </c>
      <c r="J328" s="6">
        <v>108959.67777892889</v>
      </c>
      <c r="K328" s="46">
        <f t="shared" si="22"/>
        <v>96253.689129099803</v>
      </c>
      <c r="L328" s="27">
        <f t="shared" si="20"/>
        <v>-12705.988649829087</v>
      </c>
      <c r="M328" s="28">
        <f t="shared" ref="M328:M391" si="23">(L328-L327)^2</f>
        <v>3909333.0968625834</v>
      </c>
      <c r="N328" s="29">
        <f t="shared" si="21"/>
        <v>161442147.56958559</v>
      </c>
    </row>
    <row r="329" spans="1:14" ht="15.75" customHeight="1" x14ac:dyDescent="0.35">
      <c r="A329" s="1">
        <v>324</v>
      </c>
      <c r="B329" s="19">
        <v>1</v>
      </c>
      <c r="C329" s="19">
        <v>0</v>
      </c>
      <c r="D329" s="4">
        <v>0</v>
      </c>
      <c r="E329" s="4">
        <v>1</v>
      </c>
      <c r="F329" s="5">
        <v>67292</v>
      </c>
      <c r="G329" s="4">
        <v>3</v>
      </c>
      <c r="H329" s="4">
        <v>46</v>
      </c>
      <c r="I329" s="4">
        <v>57</v>
      </c>
      <c r="J329" s="6">
        <v>75485.171000501534</v>
      </c>
      <c r="K329" s="46">
        <f t="shared" si="22"/>
        <v>86072.162656267785</v>
      </c>
      <c r="L329" s="27">
        <f t="shared" si="20"/>
        <v>10586.991655766251</v>
      </c>
      <c r="M329" s="28">
        <f t="shared" si="23"/>
        <v>542562931.51685226</v>
      </c>
      <c r="N329" s="29">
        <f t="shared" si="21"/>
        <v>112084392.31926422</v>
      </c>
    </row>
    <row r="330" spans="1:14" ht="15.75" customHeight="1" x14ac:dyDescent="0.35">
      <c r="A330" s="1">
        <v>325</v>
      </c>
      <c r="B330" s="19">
        <v>1</v>
      </c>
      <c r="C330" s="19">
        <v>0</v>
      </c>
      <c r="D330" s="4">
        <v>0</v>
      </c>
      <c r="E330" s="4">
        <v>1</v>
      </c>
      <c r="F330" s="5">
        <v>49605</v>
      </c>
      <c r="G330" s="4">
        <v>4</v>
      </c>
      <c r="H330" s="4">
        <v>58</v>
      </c>
      <c r="I330" s="4">
        <v>29</v>
      </c>
      <c r="J330" s="6">
        <v>66564.338265079525</v>
      </c>
      <c r="K330" s="46">
        <f t="shared" si="22"/>
        <v>70761.627325194728</v>
      </c>
      <c r="L330" s="27">
        <f t="shared" si="20"/>
        <v>4197.289060115203</v>
      </c>
      <c r="M330" s="28">
        <f t="shared" si="23"/>
        <v>40828299.260869741</v>
      </c>
      <c r="N330" s="29">
        <f t="shared" si="21"/>
        <v>17617235.454162765</v>
      </c>
    </row>
    <row r="331" spans="1:14" ht="15.75" customHeight="1" x14ac:dyDescent="0.35">
      <c r="A331" s="1">
        <v>326</v>
      </c>
      <c r="B331" s="19">
        <v>1</v>
      </c>
      <c r="C331" s="19">
        <v>0</v>
      </c>
      <c r="D331" s="4">
        <v>0</v>
      </c>
      <c r="E331" s="4">
        <v>1</v>
      </c>
      <c r="F331" s="5">
        <v>63647</v>
      </c>
      <c r="G331" s="4">
        <v>3</v>
      </c>
      <c r="H331" s="4">
        <v>50</v>
      </c>
      <c r="I331" s="4">
        <v>40</v>
      </c>
      <c r="J331" s="6">
        <v>77855.109051549502</v>
      </c>
      <c r="K331" s="46">
        <f t="shared" si="22"/>
        <v>80009.505335634734</v>
      </c>
      <c r="L331" s="27">
        <f t="shared" si="20"/>
        <v>2154.3962840852328</v>
      </c>
      <c r="M331" s="28">
        <f t="shared" si="23"/>
        <v>4173410.8943554382</v>
      </c>
      <c r="N331" s="29">
        <f t="shared" si="21"/>
        <v>4641423.3488802593</v>
      </c>
    </row>
    <row r="332" spans="1:14" ht="15.75" customHeight="1" x14ac:dyDescent="0.35">
      <c r="A332" s="1">
        <v>327</v>
      </c>
      <c r="B332" s="19">
        <v>0</v>
      </c>
      <c r="C332" s="19">
        <v>1</v>
      </c>
      <c r="D332" s="4">
        <v>0</v>
      </c>
      <c r="E332" s="4">
        <v>0</v>
      </c>
      <c r="F332" s="5">
        <v>48581</v>
      </c>
      <c r="G332" s="4">
        <v>4</v>
      </c>
      <c r="H332" s="4">
        <v>69</v>
      </c>
      <c r="I332" s="4">
        <v>27</v>
      </c>
      <c r="J332" s="6">
        <v>58157.333720999006</v>
      </c>
      <c r="K332" s="46">
        <f t="shared" si="22"/>
        <v>60168.555215275766</v>
      </c>
      <c r="L332" s="27">
        <f t="shared" si="20"/>
        <v>2011.2214942767605</v>
      </c>
      <c r="M332" s="28">
        <f t="shared" si="23"/>
        <v>20499.020436700215</v>
      </c>
      <c r="N332" s="29">
        <f t="shared" si="21"/>
        <v>4045011.8990408452</v>
      </c>
    </row>
    <row r="333" spans="1:14" ht="15.75" customHeight="1" x14ac:dyDescent="0.35">
      <c r="A333" s="1">
        <v>328</v>
      </c>
      <c r="B333" s="19">
        <v>0</v>
      </c>
      <c r="C333" s="19">
        <v>0</v>
      </c>
      <c r="D333" s="4">
        <v>1</v>
      </c>
      <c r="E333" s="4">
        <v>1</v>
      </c>
      <c r="F333" s="5">
        <v>63334</v>
      </c>
      <c r="G333" s="4">
        <v>1</v>
      </c>
      <c r="H333" s="4">
        <v>71</v>
      </c>
      <c r="I333" s="4">
        <v>45</v>
      </c>
      <c r="J333" s="6">
        <v>94904.915101743463</v>
      </c>
      <c r="K333" s="46">
        <f t="shared" si="22"/>
        <v>95844.454905390565</v>
      </c>
      <c r="L333" s="27">
        <f t="shared" si="20"/>
        <v>939.53980364710151</v>
      </c>
      <c r="M333" s="28">
        <f t="shared" si="23"/>
        <v>1148501.6460308442</v>
      </c>
      <c r="N333" s="29">
        <f t="shared" si="21"/>
        <v>882735.04263723409</v>
      </c>
    </row>
    <row r="334" spans="1:14" ht="15.75" customHeight="1" x14ac:dyDescent="0.35">
      <c r="A334" s="1">
        <v>329</v>
      </c>
      <c r="B334" s="19">
        <v>1</v>
      </c>
      <c r="C334" s="19">
        <v>0</v>
      </c>
      <c r="D334" s="4">
        <v>1</v>
      </c>
      <c r="E334" s="4">
        <v>0</v>
      </c>
      <c r="F334" s="5">
        <v>62264</v>
      </c>
      <c r="G334" s="4">
        <v>2</v>
      </c>
      <c r="H334" s="4">
        <v>52</v>
      </c>
      <c r="I334" s="4">
        <v>64</v>
      </c>
      <c r="J334" s="6">
        <v>114996.23482400103</v>
      </c>
      <c r="K334" s="46">
        <f t="shared" si="22"/>
        <v>100900.63033998925</v>
      </c>
      <c r="L334" s="27">
        <f t="shared" si="20"/>
        <v>-14095.604484011783</v>
      </c>
      <c r="M334" s="28">
        <f t="shared" si="23"/>
        <v>226055563.75072157</v>
      </c>
      <c r="N334" s="29">
        <f t="shared" si="21"/>
        <v>198686065.76969308</v>
      </c>
    </row>
    <row r="335" spans="1:14" ht="15.75" customHeight="1" x14ac:dyDescent="0.35">
      <c r="A335" s="1">
        <v>330</v>
      </c>
      <c r="B335" s="19">
        <v>1</v>
      </c>
      <c r="C335" s="19">
        <v>0</v>
      </c>
      <c r="D335" s="4">
        <v>0</v>
      </c>
      <c r="E335" s="4">
        <v>1</v>
      </c>
      <c r="F335" s="5">
        <v>61180</v>
      </c>
      <c r="G335" s="4">
        <v>1</v>
      </c>
      <c r="H335" s="4">
        <v>53</v>
      </c>
      <c r="I335" s="4">
        <v>52</v>
      </c>
      <c r="J335" s="6">
        <v>84453.820633610711</v>
      </c>
      <c r="K335" s="46">
        <f t="shared" si="22"/>
        <v>82049.837777901645</v>
      </c>
      <c r="L335" s="27">
        <f t="shared" si="20"/>
        <v>-2403.9828557090659</v>
      </c>
      <c r="M335" s="28">
        <f t="shared" si="23"/>
        <v>136694016.29939589</v>
      </c>
      <c r="N335" s="29">
        <f t="shared" si="21"/>
        <v>5779133.570543116</v>
      </c>
    </row>
    <row r="336" spans="1:14" ht="15.75" customHeight="1" x14ac:dyDescent="0.35">
      <c r="A336" s="1">
        <v>331</v>
      </c>
      <c r="B336" s="19">
        <v>1</v>
      </c>
      <c r="C336" s="19">
        <v>0</v>
      </c>
      <c r="D336" s="4">
        <v>1</v>
      </c>
      <c r="E336" s="4">
        <v>0</v>
      </c>
      <c r="F336" s="5">
        <v>63370</v>
      </c>
      <c r="G336" s="4">
        <v>1</v>
      </c>
      <c r="H336" s="4">
        <v>38</v>
      </c>
      <c r="I336" s="4">
        <v>61</v>
      </c>
      <c r="J336" s="6">
        <v>112185.29832211288</v>
      </c>
      <c r="K336" s="46">
        <f t="shared" si="22"/>
        <v>100703.44442798739</v>
      </c>
      <c r="L336" s="27">
        <f t="shared" si="20"/>
        <v>-11481.853894125496</v>
      </c>
      <c r="M336" s="28">
        <f t="shared" si="23"/>
        <v>82407742.590119794</v>
      </c>
      <c r="N336" s="29">
        <f t="shared" si="21"/>
        <v>131832968.84604481</v>
      </c>
    </row>
    <row r="337" spans="1:14" ht="15.75" customHeight="1" x14ac:dyDescent="0.35">
      <c r="A337" s="1">
        <v>332</v>
      </c>
      <c r="B337" s="19">
        <v>0</v>
      </c>
      <c r="C337" s="19">
        <v>0</v>
      </c>
      <c r="D337" s="4">
        <v>1</v>
      </c>
      <c r="E337" s="4">
        <v>1</v>
      </c>
      <c r="F337" s="5">
        <v>52121</v>
      </c>
      <c r="G337" s="4">
        <v>4</v>
      </c>
      <c r="H337" s="4">
        <v>64</v>
      </c>
      <c r="I337" s="4">
        <v>52</v>
      </c>
      <c r="J337" s="6">
        <v>85433.782235597741</v>
      </c>
      <c r="K337" s="46">
        <f t="shared" si="22"/>
        <v>92531.768547767817</v>
      </c>
      <c r="L337" s="27">
        <f t="shared" si="20"/>
        <v>7097.9863121700764</v>
      </c>
      <c r="M337" s="28">
        <f t="shared" si="23"/>
        <v>345210462.09147745</v>
      </c>
      <c r="N337" s="29">
        <f t="shared" si="21"/>
        <v>50381409.687753759</v>
      </c>
    </row>
    <row r="338" spans="1:14" ht="15.75" customHeight="1" x14ac:dyDescent="0.35">
      <c r="A338" s="1">
        <v>333</v>
      </c>
      <c r="B338" s="19">
        <v>0</v>
      </c>
      <c r="C338" s="19">
        <v>0</v>
      </c>
      <c r="D338" s="4">
        <v>0</v>
      </c>
      <c r="E338" s="4">
        <v>0</v>
      </c>
      <c r="F338" s="5">
        <v>58782</v>
      </c>
      <c r="G338" s="4">
        <v>4</v>
      </c>
      <c r="H338" s="4">
        <v>81</v>
      </c>
      <c r="I338" s="4">
        <v>61</v>
      </c>
      <c r="J338" s="6">
        <v>71725.418453882856</v>
      </c>
      <c r="K338" s="46">
        <f t="shared" si="22"/>
        <v>74367.685194583246</v>
      </c>
      <c r="L338" s="27">
        <f t="shared" si="20"/>
        <v>2642.2667407003901</v>
      </c>
      <c r="M338" s="28">
        <f t="shared" si="23"/>
        <v>19853436.899578005</v>
      </c>
      <c r="N338" s="29">
        <f t="shared" si="21"/>
        <v>6981573.5290114628</v>
      </c>
    </row>
    <row r="339" spans="1:14" ht="15.75" customHeight="1" x14ac:dyDescent="0.35">
      <c r="A339" s="1">
        <v>334</v>
      </c>
      <c r="B339" s="19">
        <v>1</v>
      </c>
      <c r="C339" s="19">
        <v>0</v>
      </c>
      <c r="D339" s="4">
        <v>0</v>
      </c>
      <c r="E339" s="4">
        <v>0</v>
      </c>
      <c r="F339" s="5">
        <v>52717</v>
      </c>
      <c r="G339" s="4">
        <v>3</v>
      </c>
      <c r="H339" s="4">
        <v>81</v>
      </c>
      <c r="I339" s="4">
        <v>56</v>
      </c>
      <c r="J339" s="6">
        <v>69686.429243387625</v>
      </c>
      <c r="K339" s="46">
        <f t="shared" si="22"/>
        <v>75022.842232090101</v>
      </c>
      <c r="L339" s="27">
        <f t="shared" si="20"/>
        <v>5336.4129887024756</v>
      </c>
      <c r="M339" s="28">
        <f t="shared" si="23"/>
        <v>7258424.005623715</v>
      </c>
      <c r="N339" s="29">
        <f t="shared" si="21"/>
        <v>28477303.585992489</v>
      </c>
    </row>
    <row r="340" spans="1:14" ht="15.75" customHeight="1" x14ac:dyDescent="0.35">
      <c r="A340" s="1">
        <v>335</v>
      </c>
      <c r="B340" s="19">
        <v>1</v>
      </c>
      <c r="C340" s="19">
        <v>0</v>
      </c>
      <c r="D340" s="4">
        <v>0</v>
      </c>
      <c r="E340" s="4">
        <v>0</v>
      </c>
      <c r="F340" s="5">
        <v>65291</v>
      </c>
      <c r="G340" s="4">
        <v>2</v>
      </c>
      <c r="H340" s="4">
        <v>51</v>
      </c>
      <c r="I340" s="4">
        <v>43</v>
      </c>
      <c r="J340" s="6">
        <v>87624.823519502082</v>
      </c>
      <c r="K340" s="46">
        <f t="shared" si="22"/>
        <v>77473.557855480118</v>
      </c>
      <c r="L340" s="27">
        <f t="shared" si="20"/>
        <v>-10151.265664021965</v>
      </c>
      <c r="M340" s="28">
        <f t="shared" si="23"/>
        <v>239868190.05005634</v>
      </c>
      <c r="N340" s="29">
        <f t="shared" si="21"/>
        <v>103048194.5815513</v>
      </c>
    </row>
    <row r="341" spans="1:14" ht="15.75" customHeight="1" x14ac:dyDescent="0.35">
      <c r="A341" s="1">
        <v>336</v>
      </c>
      <c r="B341" s="19">
        <v>1</v>
      </c>
      <c r="C341" s="19">
        <v>0</v>
      </c>
      <c r="D341" s="4">
        <v>0</v>
      </c>
      <c r="E341" s="4">
        <v>1</v>
      </c>
      <c r="F341" s="5">
        <v>62820</v>
      </c>
      <c r="G341" s="4">
        <v>3</v>
      </c>
      <c r="H341" s="4">
        <v>62</v>
      </c>
      <c r="I341" s="4">
        <v>64</v>
      </c>
      <c r="J341" s="6">
        <v>75366.411206280623</v>
      </c>
      <c r="K341" s="46">
        <f t="shared" si="22"/>
        <v>85806.784929279384</v>
      </c>
      <c r="L341" s="27">
        <f t="shared" si="20"/>
        <v>10440.37372299876</v>
      </c>
      <c r="M341" s="28">
        <f t="shared" si="23"/>
        <v>424015612.64510328</v>
      </c>
      <c r="N341" s="29">
        <f t="shared" si="21"/>
        <v>109001403.47588299</v>
      </c>
    </row>
    <row r="342" spans="1:14" ht="15.75" customHeight="1" x14ac:dyDescent="0.35">
      <c r="A342" s="1">
        <v>337</v>
      </c>
      <c r="B342" s="19">
        <v>0</v>
      </c>
      <c r="C342" s="19">
        <v>1</v>
      </c>
      <c r="D342" s="4">
        <v>0</v>
      </c>
      <c r="E342" s="4">
        <v>1</v>
      </c>
      <c r="F342" s="5">
        <v>55219</v>
      </c>
      <c r="G342" s="4">
        <v>3</v>
      </c>
      <c r="H342" s="4">
        <v>36</v>
      </c>
      <c r="I342" s="4">
        <v>60</v>
      </c>
      <c r="J342" s="6">
        <v>69293.671090761869</v>
      </c>
      <c r="K342" s="46">
        <f t="shared" si="22"/>
        <v>75941.417572772974</v>
      </c>
      <c r="L342" s="27">
        <f t="shared" si="20"/>
        <v>6647.7464820111054</v>
      </c>
      <c r="M342" s="28">
        <f t="shared" si="23"/>
        <v>14384021.389081629</v>
      </c>
      <c r="N342" s="29">
        <f t="shared" si="21"/>
        <v>44192533.289091028</v>
      </c>
    </row>
    <row r="343" spans="1:14" ht="15.75" customHeight="1" x14ac:dyDescent="0.35">
      <c r="A343" s="1">
        <v>338</v>
      </c>
      <c r="B343" s="19">
        <v>0</v>
      </c>
      <c r="C343" s="19">
        <v>0</v>
      </c>
      <c r="D343" s="4">
        <v>0</v>
      </c>
      <c r="E343" s="4">
        <v>1</v>
      </c>
      <c r="F343" s="5">
        <v>50637</v>
      </c>
      <c r="G343" s="4">
        <v>4</v>
      </c>
      <c r="H343" s="4">
        <v>81</v>
      </c>
      <c r="I343" s="4">
        <v>62</v>
      </c>
      <c r="J343" s="6">
        <v>72653.539969538906</v>
      </c>
      <c r="K343" s="46">
        <f t="shared" si="22"/>
        <v>75028.97683913025</v>
      </c>
      <c r="L343" s="27">
        <f t="shared" si="20"/>
        <v>2375.4368695913436</v>
      </c>
      <c r="M343" s="28">
        <f t="shared" si="23"/>
        <v>18252629.424374297</v>
      </c>
      <c r="N343" s="29">
        <f t="shared" si="21"/>
        <v>5642700.3214139221</v>
      </c>
    </row>
    <row r="344" spans="1:14" ht="15.75" customHeight="1" x14ac:dyDescent="0.35">
      <c r="A344" s="1">
        <v>339</v>
      </c>
      <c r="B344" s="19">
        <v>1</v>
      </c>
      <c r="C344" s="19">
        <v>0</v>
      </c>
      <c r="D344" s="4">
        <v>1</v>
      </c>
      <c r="E344" s="4">
        <v>1</v>
      </c>
      <c r="F344" s="5">
        <v>56777</v>
      </c>
      <c r="G344" s="4">
        <v>3</v>
      </c>
      <c r="H344" s="4">
        <v>72</v>
      </c>
      <c r="I344" s="4">
        <v>50</v>
      </c>
      <c r="J344" s="6">
        <v>101676.26815178874</v>
      </c>
      <c r="K344" s="46">
        <f t="shared" si="22"/>
        <v>98776.058935798646</v>
      </c>
      <c r="L344" s="27">
        <f t="shared" si="20"/>
        <v>-2900.2092159900931</v>
      </c>
      <c r="M344" s="28">
        <f t="shared" si="23"/>
        <v>27832441.620310735</v>
      </c>
      <c r="N344" s="29">
        <f t="shared" si="21"/>
        <v>8411213.4965138696</v>
      </c>
    </row>
    <row r="345" spans="1:14" ht="15.75" customHeight="1" x14ac:dyDescent="0.35">
      <c r="A345" s="1">
        <v>340</v>
      </c>
      <c r="B345" s="19">
        <v>0</v>
      </c>
      <c r="C345" s="19">
        <v>1</v>
      </c>
      <c r="D345" s="4">
        <v>0</v>
      </c>
      <c r="E345" s="4">
        <v>0</v>
      </c>
      <c r="F345" s="5">
        <v>48367</v>
      </c>
      <c r="G345" s="4">
        <v>2</v>
      </c>
      <c r="H345" s="4">
        <v>82</v>
      </c>
      <c r="I345" s="4">
        <v>46</v>
      </c>
      <c r="J345" s="6">
        <v>64602.944254227092</v>
      </c>
      <c r="K345" s="46">
        <f t="shared" si="22"/>
        <v>65002.38801144671</v>
      </c>
      <c r="L345" s="27">
        <f t="shared" si="20"/>
        <v>399.44375721961842</v>
      </c>
      <c r="M345" s="28">
        <f t="shared" si="23"/>
        <v>10887709.74361169</v>
      </c>
      <c r="N345" s="29">
        <f t="shared" si="21"/>
        <v>159555.31518172545</v>
      </c>
    </row>
    <row r="346" spans="1:14" ht="15.75" customHeight="1" x14ac:dyDescent="0.35">
      <c r="A346" s="1">
        <v>341</v>
      </c>
      <c r="B346" s="19">
        <v>1</v>
      </c>
      <c r="C346" s="19">
        <v>0</v>
      </c>
      <c r="D346" s="4">
        <v>0</v>
      </c>
      <c r="E346" s="4">
        <v>0</v>
      </c>
      <c r="F346" s="5">
        <v>50440</v>
      </c>
      <c r="G346" s="4">
        <v>4</v>
      </c>
      <c r="H346" s="4">
        <v>49</v>
      </c>
      <c r="I346" s="4">
        <v>24</v>
      </c>
      <c r="J346" s="6">
        <v>84891.906352355771</v>
      </c>
      <c r="K346" s="46">
        <f t="shared" si="22"/>
        <v>65796.298299344737</v>
      </c>
      <c r="L346" s="27">
        <f t="shared" si="20"/>
        <v>-19095.608053011034</v>
      </c>
      <c r="M346" s="28">
        <f t="shared" si="23"/>
        <v>380057045.08357745</v>
      </c>
      <c r="N346" s="29">
        <f t="shared" si="21"/>
        <v>364642246.91421986</v>
      </c>
    </row>
    <row r="347" spans="1:14" ht="15.75" customHeight="1" x14ac:dyDescent="0.35">
      <c r="A347" s="1">
        <v>342</v>
      </c>
      <c r="B347" s="19">
        <v>0</v>
      </c>
      <c r="C347" s="19">
        <v>0</v>
      </c>
      <c r="D347" s="4">
        <v>0</v>
      </c>
      <c r="E347" s="4">
        <v>1</v>
      </c>
      <c r="F347" s="5">
        <v>56640</v>
      </c>
      <c r="G347" s="4">
        <v>4</v>
      </c>
      <c r="H347" s="4">
        <v>59</v>
      </c>
      <c r="I347" s="4">
        <v>62</v>
      </c>
      <c r="J347" s="6">
        <v>80912.224009505735</v>
      </c>
      <c r="K347" s="46">
        <f t="shared" si="22"/>
        <v>77820.242263331515</v>
      </c>
      <c r="L347" s="27">
        <f t="shared" si="20"/>
        <v>-3091.9817461742205</v>
      </c>
      <c r="M347" s="28">
        <f t="shared" si="23"/>
        <v>256116054.96887931</v>
      </c>
      <c r="N347" s="29">
        <f t="shared" si="21"/>
        <v>9560351.1186745819</v>
      </c>
    </row>
    <row r="348" spans="1:14" ht="15.75" customHeight="1" x14ac:dyDescent="0.35">
      <c r="A348" s="1">
        <v>343</v>
      </c>
      <c r="B348" s="19">
        <v>1</v>
      </c>
      <c r="C348" s="19">
        <v>0</v>
      </c>
      <c r="D348" s="4">
        <v>0</v>
      </c>
      <c r="E348" s="4">
        <v>0</v>
      </c>
      <c r="F348" s="5">
        <v>52862</v>
      </c>
      <c r="G348" s="4">
        <v>4</v>
      </c>
      <c r="H348" s="4">
        <v>38</v>
      </c>
      <c r="I348" s="4">
        <v>60</v>
      </c>
      <c r="J348" s="6">
        <v>75668.595080540486</v>
      </c>
      <c r="K348" s="46">
        <f t="shared" si="22"/>
        <v>76252.09578148897</v>
      </c>
      <c r="L348" s="27">
        <f t="shared" si="20"/>
        <v>583.50070094848343</v>
      </c>
      <c r="M348" s="28">
        <f t="shared" si="23"/>
        <v>13509171.219107099</v>
      </c>
      <c r="N348" s="29">
        <f t="shared" si="21"/>
        <v>340473.0680073715</v>
      </c>
    </row>
    <row r="349" spans="1:14" ht="15.75" customHeight="1" x14ac:dyDescent="0.35">
      <c r="A349" s="1">
        <v>344</v>
      </c>
      <c r="B349" s="19">
        <v>1</v>
      </c>
      <c r="C349" s="19">
        <v>0</v>
      </c>
      <c r="D349" s="4">
        <v>0</v>
      </c>
      <c r="E349" s="4">
        <v>1</v>
      </c>
      <c r="F349" s="5">
        <v>66238</v>
      </c>
      <c r="G349" s="4">
        <v>4</v>
      </c>
      <c r="H349" s="4">
        <v>37</v>
      </c>
      <c r="I349" s="4">
        <v>63</v>
      </c>
      <c r="J349" s="6">
        <v>87865.954200016684</v>
      </c>
      <c r="K349" s="46">
        <f t="shared" si="22"/>
        <v>87153.657383153768</v>
      </c>
      <c r="L349" s="27">
        <f t="shared" si="20"/>
        <v>-712.29681686291588</v>
      </c>
      <c r="M349" s="28">
        <f t="shared" si="23"/>
        <v>1679091.2071661837</v>
      </c>
      <c r="N349" s="29">
        <f t="shared" si="21"/>
        <v>507366.75531304232</v>
      </c>
    </row>
    <row r="350" spans="1:14" ht="15.75" customHeight="1" x14ac:dyDescent="0.35">
      <c r="A350" s="1">
        <v>345</v>
      </c>
      <c r="B350" s="19">
        <v>0</v>
      </c>
      <c r="C350" s="19">
        <v>1</v>
      </c>
      <c r="D350" s="4">
        <v>0</v>
      </c>
      <c r="E350" s="4">
        <v>0</v>
      </c>
      <c r="F350" s="5">
        <v>63067</v>
      </c>
      <c r="G350" s="4">
        <v>2</v>
      </c>
      <c r="H350" s="4">
        <v>41</v>
      </c>
      <c r="I350" s="4">
        <v>49</v>
      </c>
      <c r="J350" s="6">
        <v>72570.682119366</v>
      </c>
      <c r="K350" s="46">
        <f t="shared" si="22"/>
        <v>72567.375691004723</v>
      </c>
      <c r="L350" s="27">
        <f t="shared" si="20"/>
        <v>-3.3064283612766303</v>
      </c>
      <c r="M350" s="28">
        <f t="shared" si="23"/>
        <v>502667.37098770536</v>
      </c>
      <c r="N350" s="29">
        <f t="shared" si="21"/>
        <v>10.932468508254463</v>
      </c>
    </row>
    <row r="351" spans="1:14" ht="15.75" customHeight="1" x14ac:dyDescent="0.35">
      <c r="A351" s="1">
        <v>346</v>
      </c>
      <c r="B351" s="19">
        <v>0</v>
      </c>
      <c r="C351" s="19">
        <v>1</v>
      </c>
      <c r="D351" s="4">
        <v>0</v>
      </c>
      <c r="E351" s="4">
        <v>0</v>
      </c>
      <c r="F351" s="5">
        <v>50768</v>
      </c>
      <c r="G351" s="4">
        <v>4</v>
      </c>
      <c r="H351" s="4">
        <v>65</v>
      </c>
      <c r="I351" s="4">
        <v>34</v>
      </c>
      <c r="J351" s="6">
        <v>63243.706683100529</v>
      </c>
      <c r="K351" s="46">
        <f t="shared" si="22"/>
        <v>62983.38332307247</v>
      </c>
      <c r="L351" s="27">
        <f t="shared" si="20"/>
        <v>-260.32336002805823</v>
      </c>
      <c r="M351" s="28">
        <f t="shared" si="23"/>
        <v>66057.703163407088</v>
      </c>
      <c r="N351" s="29">
        <f t="shared" si="21"/>
        <v>67768.251776298028</v>
      </c>
    </row>
    <row r="352" spans="1:14" ht="15.75" customHeight="1" x14ac:dyDescent="0.35">
      <c r="A352" s="1">
        <v>347</v>
      </c>
      <c r="B352" s="19">
        <v>0</v>
      </c>
      <c r="C352" s="19">
        <v>1</v>
      </c>
      <c r="D352" s="4">
        <v>0</v>
      </c>
      <c r="E352" s="4">
        <v>1</v>
      </c>
      <c r="F352" s="5">
        <v>62897</v>
      </c>
      <c r="G352" s="4">
        <v>2</v>
      </c>
      <c r="H352" s="4">
        <v>57</v>
      </c>
      <c r="I352" s="4">
        <v>33</v>
      </c>
      <c r="J352" s="6">
        <v>64127.086875550107</v>
      </c>
      <c r="K352" s="46">
        <f t="shared" si="22"/>
        <v>72369.694295786947</v>
      </c>
      <c r="L352" s="27">
        <f t="shared" si="20"/>
        <v>8242.60742023684</v>
      </c>
      <c r="M352" s="28">
        <f t="shared" si="23"/>
        <v>72299831.853976235</v>
      </c>
      <c r="N352" s="29">
        <f t="shared" si="21"/>
        <v>67940577.084143415</v>
      </c>
    </row>
    <row r="353" spans="1:14" ht="15.75" customHeight="1" x14ac:dyDescent="0.35">
      <c r="A353" s="1">
        <v>348</v>
      </c>
      <c r="B353" s="19">
        <v>1</v>
      </c>
      <c r="C353" s="19">
        <v>0</v>
      </c>
      <c r="D353" s="4">
        <v>0</v>
      </c>
      <c r="E353" s="4">
        <v>1</v>
      </c>
      <c r="F353" s="5">
        <v>56970</v>
      </c>
      <c r="G353" s="4">
        <v>3</v>
      </c>
      <c r="H353" s="4">
        <v>43</v>
      </c>
      <c r="I353" s="4">
        <v>46</v>
      </c>
      <c r="J353" s="6">
        <v>81291.4053707774</v>
      </c>
      <c r="K353" s="46">
        <f t="shared" si="22"/>
        <v>78573.428112432055</v>
      </c>
      <c r="L353" s="27">
        <f t="shared" si="20"/>
        <v>-2717.977258345345</v>
      </c>
      <c r="M353" s="28">
        <f t="shared" si="23"/>
        <v>120134416.49637054</v>
      </c>
      <c r="N353" s="29">
        <f t="shared" si="21"/>
        <v>7387400.3768824786</v>
      </c>
    </row>
    <row r="354" spans="1:14" ht="15.75" customHeight="1" x14ac:dyDescent="0.35">
      <c r="A354" s="1">
        <v>349</v>
      </c>
      <c r="B354" s="19">
        <v>0</v>
      </c>
      <c r="C354" s="19">
        <v>1</v>
      </c>
      <c r="D354" s="4">
        <v>0</v>
      </c>
      <c r="E354" s="4">
        <v>0</v>
      </c>
      <c r="F354" s="5">
        <v>50145</v>
      </c>
      <c r="G354" s="4">
        <v>2</v>
      </c>
      <c r="H354" s="4">
        <v>57</v>
      </c>
      <c r="I354" s="4">
        <v>36</v>
      </c>
      <c r="J354" s="6">
        <v>58437.392145654587</v>
      </c>
      <c r="K354" s="46">
        <f t="shared" si="22"/>
        <v>63307.223008242159</v>
      </c>
      <c r="L354" s="27">
        <f t="shared" si="20"/>
        <v>4869.8308625875725</v>
      </c>
      <c r="M354" s="28">
        <f t="shared" si="23"/>
        <v>57574832.08009553</v>
      </c>
      <c r="N354" s="29">
        <f t="shared" si="21"/>
        <v>23715252.630210422</v>
      </c>
    </row>
    <row r="355" spans="1:14" ht="15.75" customHeight="1" x14ac:dyDescent="0.35">
      <c r="A355" s="1">
        <v>350</v>
      </c>
      <c r="B355" s="19">
        <v>0</v>
      </c>
      <c r="C355" s="19">
        <v>0</v>
      </c>
      <c r="D355" s="4">
        <v>0</v>
      </c>
      <c r="E355" s="4">
        <v>1</v>
      </c>
      <c r="F355" s="5">
        <v>57744</v>
      </c>
      <c r="G355" s="4">
        <v>3</v>
      </c>
      <c r="H355" s="4">
        <v>71</v>
      </c>
      <c r="I355" s="4">
        <v>19</v>
      </c>
      <c r="J355" s="6">
        <v>68804.218118690973</v>
      </c>
      <c r="K355" s="46">
        <f t="shared" si="22"/>
        <v>67169.56650034721</v>
      </c>
      <c r="L355" s="27">
        <f t="shared" si="20"/>
        <v>-1634.6516183437634</v>
      </c>
      <c r="M355" s="28">
        <f t="shared" si="23"/>
        <v>42308292.344742663</v>
      </c>
      <c r="N355" s="29">
        <f t="shared" si="21"/>
        <v>2672085.9133538846</v>
      </c>
    </row>
    <row r="356" spans="1:14" ht="15.75" customHeight="1" x14ac:dyDescent="0.35">
      <c r="A356" s="1">
        <v>351</v>
      </c>
      <c r="B356" s="19">
        <v>0</v>
      </c>
      <c r="C356" s="19">
        <v>0</v>
      </c>
      <c r="D356" s="4">
        <v>0</v>
      </c>
      <c r="E356" s="4">
        <v>0</v>
      </c>
      <c r="F356" s="5">
        <v>50546</v>
      </c>
      <c r="G356" s="4">
        <v>2</v>
      </c>
      <c r="H356" s="4">
        <v>70</v>
      </c>
      <c r="I356" s="4">
        <v>57</v>
      </c>
      <c r="J356" s="6">
        <v>65555.148217463749</v>
      </c>
      <c r="K356" s="46">
        <f t="shared" si="22"/>
        <v>69710.859392931845</v>
      </c>
      <c r="L356" s="27">
        <f t="shared" si="20"/>
        <v>4155.7111754680955</v>
      </c>
      <c r="M356" s="28">
        <f t="shared" si="23"/>
        <v>33528301.283960674</v>
      </c>
      <c r="N356" s="29">
        <f t="shared" si="21"/>
        <v>17269935.37391042</v>
      </c>
    </row>
    <row r="357" spans="1:14" ht="15.75" customHeight="1" x14ac:dyDescent="0.35">
      <c r="A357" s="1">
        <v>352</v>
      </c>
      <c r="B357" s="19">
        <v>1</v>
      </c>
      <c r="C357" s="19">
        <v>0</v>
      </c>
      <c r="D357" s="4">
        <v>0</v>
      </c>
      <c r="E357" s="4">
        <v>0</v>
      </c>
      <c r="F357" s="5">
        <v>49630</v>
      </c>
      <c r="G357" s="4">
        <v>3</v>
      </c>
      <c r="H357" s="4">
        <v>39</v>
      </c>
      <c r="I357" s="4">
        <v>50</v>
      </c>
      <c r="J357" s="6">
        <v>78953.093930419956</v>
      </c>
      <c r="K357" s="46">
        <f t="shared" si="22"/>
        <v>72228.529029505051</v>
      </c>
      <c r="L357" s="27">
        <f t="shared" si="20"/>
        <v>-6724.5649009149056</v>
      </c>
      <c r="M357" s="28">
        <f t="shared" si="23"/>
        <v>118380407.49831228</v>
      </c>
      <c r="N357" s="29">
        <f t="shared" si="21"/>
        <v>45219773.106616691</v>
      </c>
    </row>
    <row r="358" spans="1:14" ht="15.75" customHeight="1" x14ac:dyDescent="0.35">
      <c r="A358" s="1">
        <v>353</v>
      </c>
      <c r="B358" s="19">
        <v>1</v>
      </c>
      <c r="C358" s="19">
        <v>0</v>
      </c>
      <c r="D358" s="4">
        <v>0</v>
      </c>
      <c r="E358" s="4">
        <v>0</v>
      </c>
      <c r="F358" s="5">
        <v>49201</v>
      </c>
      <c r="G358" s="4">
        <v>1</v>
      </c>
      <c r="H358" s="4">
        <v>75</v>
      </c>
      <c r="I358" s="4">
        <v>30</v>
      </c>
      <c r="J358" s="6">
        <v>71665.520473908036</v>
      </c>
      <c r="K358" s="46">
        <f t="shared" si="22"/>
        <v>66782.580321774614</v>
      </c>
      <c r="L358" s="27">
        <f t="shared" si="20"/>
        <v>-4882.9401521334221</v>
      </c>
      <c r="M358" s="28">
        <f t="shared" si="23"/>
        <v>3391581.7153244624</v>
      </c>
      <c r="N358" s="29">
        <f t="shared" si="21"/>
        <v>23843104.529316768</v>
      </c>
    </row>
    <row r="359" spans="1:14" ht="15.75" customHeight="1" x14ac:dyDescent="0.35">
      <c r="A359" s="1">
        <v>354</v>
      </c>
      <c r="B359" s="19">
        <v>1</v>
      </c>
      <c r="C359" s="19">
        <v>0</v>
      </c>
      <c r="D359" s="4">
        <v>0</v>
      </c>
      <c r="E359" s="4">
        <v>1</v>
      </c>
      <c r="F359" s="5">
        <v>59672</v>
      </c>
      <c r="G359" s="4">
        <v>1</v>
      </c>
      <c r="H359" s="4">
        <v>41</v>
      </c>
      <c r="I359" s="4">
        <v>33</v>
      </c>
      <c r="J359" s="6">
        <v>78716.542095491823</v>
      </c>
      <c r="K359" s="46">
        <f t="shared" si="22"/>
        <v>76492.791358035014</v>
      </c>
      <c r="L359" s="27">
        <f t="shared" si="20"/>
        <v>-2223.7507374568086</v>
      </c>
      <c r="M359" s="28">
        <f t="shared" si="23"/>
        <v>7071288.3431281503</v>
      </c>
      <c r="N359" s="29">
        <f t="shared" si="21"/>
        <v>4945067.3423397001</v>
      </c>
    </row>
    <row r="360" spans="1:14" ht="15.75" customHeight="1" x14ac:dyDescent="0.35">
      <c r="A360" s="1">
        <v>355</v>
      </c>
      <c r="B360" s="19">
        <v>0</v>
      </c>
      <c r="C360" s="19">
        <v>1</v>
      </c>
      <c r="D360" s="4">
        <v>0</v>
      </c>
      <c r="E360" s="4">
        <v>0</v>
      </c>
      <c r="F360" s="5">
        <v>65360</v>
      </c>
      <c r="G360" s="4">
        <v>4</v>
      </c>
      <c r="H360" s="4">
        <v>85</v>
      </c>
      <c r="I360" s="4">
        <v>18</v>
      </c>
      <c r="J360" s="6">
        <v>67305.641116208266</v>
      </c>
      <c r="K360" s="46">
        <f t="shared" si="22"/>
        <v>65356.933440666704</v>
      </c>
      <c r="L360" s="27">
        <f t="shared" si="20"/>
        <v>-1948.7076755415619</v>
      </c>
      <c r="M360" s="28">
        <f t="shared" si="23"/>
        <v>75648.6859077142</v>
      </c>
      <c r="N360" s="29">
        <f t="shared" si="21"/>
        <v>3797461.6047145971</v>
      </c>
    </row>
    <row r="361" spans="1:14" ht="15.75" customHeight="1" x14ac:dyDescent="0.35">
      <c r="A361" s="1">
        <v>356</v>
      </c>
      <c r="B361" s="19">
        <v>1</v>
      </c>
      <c r="C361" s="19">
        <v>0</v>
      </c>
      <c r="D361" s="4">
        <v>0</v>
      </c>
      <c r="E361" s="4">
        <v>1</v>
      </c>
      <c r="F361" s="5">
        <v>56630</v>
      </c>
      <c r="G361" s="4">
        <v>4</v>
      </c>
      <c r="H361" s="4">
        <v>78</v>
      </c>
      <c r="I361" s="4">
        <v>46</v>
      </c>
      <c r="J361" s="6">
        <v>91874.274513837459</v>
      </c>
      <c r="K361" s="46">
        <f t="shared" si="22"/>
        <v>78263.013112187793</v>
      </c>
      <c r="L361" s="27">
        <f t="shared" si="20"/>
        <v>-13611.261401649666</v>
      </c>
      <c r="M361" s="28">
        <f t="shared" si="23"/>
        <v>136015159.41435802</v>
      </c>
      <c r="N361" s="29">
        <f t="shared" si="21"/>
        <v>185266436.94403803</v>
      </c>
    </row>
    <row r="362" spans="1:14" ht="15.75" customHeight="1" x14ac:dyDescent="0.35">
      <c r="A362" s="1">
        <v>357</v>
      </c>
      <c r="B362" s="19">
        <v>0</v>
      </c>
      <c r="C362" s="19">
        <v>1</v>
      </c>
      <c r="D362" s="4">
        <v>0</v>
      </c>
      <c r="E362" s="4">
        <v>1</v>
      </c>
      <c r="F362" s="5">
        <v>66225</v>
      </c>
      <c r="G362" s="4">
        <v>2</v>
      </c>
      <c r="H362" s="4">
        <v>52</v>
      </c>
      <c r="I362" s="4">
        <v>46</v>
      </c>
      <c r="J362" s="6">
        <v>68828.386611263806</v>
      </c>
      <c r="K362" s="46">
        <f t="shared" si="22"/>
        <v>77257.086379803848</v>
      </c>
      <c r="L362" s="27">
        <f t="shared" si="20"/>
        <v>8428.699768540042</v>
      </c>
      <c r="M362" s="28">
        <f t="shared" si="23"/>
        <v>485759888.38347012</v>
      </c>
      <c r="N362" s="29">
        <f t="shared" si="21"/>
        <v>71042979.788186952</v>
      </c>
    </row>
    <row r="363" spans="1:14" ht="15.75" customHeight="1" x14ac:dyDescent="0.35">
      <c r="A363" s="1">
        <v>358</v>
      </c>
      <c r="B363" s="19">
        <v>0</v>
      </c>
      <c r="C363" s="19">
        <v>0</v>
      </c>
      <c r="D363" s="4">
        <v>0</v>
      </c>
      <c r="E363" s="4">
        <v>1</v>
      </c>
      <c r="F363" s="5">
        <v>50905</v>
      </c>
      <c r="G363" s="4">
        <v>1</v>
      </c>
      <c r="H363" s="4">
        <v>51</v>
      </c>
      <c r="I363" s="4">
        <v>47</v>
      </c>
      <c r="J363" s="6">
        <v>71592.058463172245</v>
      </c>
      <c r="K363" s="46">
        <f t="shared" si="22"/>
        <v>71462.587938680852</v>
      </c>
      <c r="L363" s="27">
        <f t="shared" si="20"/>
        <v>-129.47052449139301</v>
      </c>
      <c r="M363" s="28">
        <f t="shared" si="23"/>
        <v>73242278.764525756</v>
      </c>
      <c r="N363" s="29">
        <f t="shared" si="21"/>
        <v>16762.616712076397</v>
      </c>
    </row>
    <row r="364" spans="1:14" ht="15.75" customHeight="1" x14ac:dyDescent="0.35">
      <c r="A364" s="1">
        <v>359</v>
      </c>
      <c r="B364" s="19">
        <v>0</v>
      </c>
      <c r="C364" s="19">
        <v>1</v>
      </c>
      <c r="D364" s="4">
        <v>0</v>
      </c>
      <c r="E364" s="4">
        <v>1</v>
      </c>
      <c r="F364" s="5">
        <v>70139</v>
      </c>
      <c r="G364" s="4">
        <v>3</v>
      </c>
      <c r="H364" s="4">
        <v>57</v>
      </c>
      <c r="I364" s="4">
        <v>23</v>
      </c>
      <c r="J364" s="6">
        <v>69655.873847606999</v>
      </c>
      <c r="K364" s="46">
        <f t="shared" si="22"/>
        <v>73021.684476397844</v>
      </c>
      <c r="L364" s="27">
        <f t="shared" si="20"/>
        <v>3365.8106287908449</v>
      </c>
      <c r="M364" s="28">
        <f t="shared" si="23"/>
        <v>12216990.340490011</v>
      </c>
      <c r="N364" s="29">
        <f t="shared" si="21"/>
        <v>11328681.188881423</v>
      </c>
    </row>
    <row r="365" spans="1:14" ht="15.75" customHeight="1" x14ac:dyDescent="0.35">
      <c r="A365" s="1">
        <v>360</v>
      </c>
      <c r="B365" s="19">
        <v>0</v>
      </c>
      <c r="C365" s="19">
        <v>1</v>
      </c>
      <c r="D365" s="4">
        <v>0</v>
      </c>
      <c r="E365" s="4">
        <v>0</v>
      </c>
      <c r="F365" s="5">
        <v>50225</v>
      </c>
      <c r="G365" s="4">
        <v>3</v>
      </c>
      <c r="H365" s="4">
        <v>78</v>
      </c>
      <c r="I365" s="4">
        <v>18</v>
      </c>
      <c r="J365" s="6">
        <v>55965.320824679322</v>
      </c>
      <c r="K365" s="46">
        <f t="shared" si="22"/>
        <v>58576.678533903927</v>
      </c>
      <c r="L365" s="27">
        <f t="shared" si="20"/>
        <v>2611.3577092246051</v>
      </c>
      <c r="M365" s="28">
        <f t="shared" si="23"/>
        <v>569199.20784202323</v>
      </c>
      <c r="N365" s="29">
        <f t="shared" si="21"/>
        <v>6819189.0855267774</v>
      </c>
    </row>
    <row r="366" spans="1:14" ht="15.75" customHeight="1" x14ac:dyDescent="0.35">
      <c r="A366" s="1">
        <v>361</v>
      </c>
      <c r="B366" s="19">
        <v>1</v>
      </c>
      <c r="C366" s="19">
        <v>0</v>
      </c>
      <c r="D366" s="4">
        <v>0</v>
      </c>
      <c r="E366" s="4">
        <v>0</v>
      </c>
      <c r="F366" s="5">
        <v>58491</v>
      </c>
      <c r="G366" s="4">
        <v>1</v>
      </c>
      <c r="H366" s="4">
        <v>82</v>
      </c>
      <c r="I366" s="4">
        <v>48</v>
      </c>
      <c r="J366" s="6">
        <v>77991.999161353204</v>
      </c>
      <c r="K366" s="46">
        <f t="shared" si="22"/>
        <v>75613.245800169141</v>
      </c>
      <c r="L366" s="27">
        <f t="shared" si="20"/>
        <v>-2378.7533611840627</v>
      </c>
      <c r="M366" s="28">
        <f t="shared" si="23"/>
        <v>24901208.495015141</v>
      </c>
      <c r="N366" s="29">
        <f t="shared" si="21"/>
        <v>5658467.553344476</v>
      </c>
    </row>
    <row r="367" spans="1:14" ht="15.75" customHeight="1" x14ac:dyDescent="0.35">
      <c r="A367" s="1">
        <v>362</v>
      </c>
      <c r="B367" s="19">
        <v>1</v>
      </c>
      <c r="C367" s="19">
        <v>0</v>
      </c>
      <c r="D367" s="4">
        <v>0</v>
      </c>
      <c r="E367" s="4">
        <v>1</v>
      </c>
      <c r="F367" s="5">
        <v>54429</v>
      </c>
      <c r="G367" s="4">
        <v>3</v>
      </c>
      <c r="H367" s="4">
        <v>73</v>
      </c>
      <c r="I367" s="4">
        <v>35</v>
      </c>
      <c r="J367" s="6">
        <v>67723.639940855326</v>
      </c>
      <c r="K367" s="46">
        <f t="shared" si="22"/>
        <v>74468.012366883748</v>
      </c>
      <c r="L367" s="27">
        <f t="shared" si="20"/>
        <v>6744.3724260284216</v>
      </c>
      <c r="M367" s="28">
        <f t="shared" si="23"/>
        <v>83231424.129301414</v>
      </c>
      <c r="N367" s="29">
        <f t="shared" si="21"/>
        <v>45486559.420972496</v>
      </c>
    </row>
    <row r="368" spans="1:14" ht="15.75" customHeight="1" x14ac:dyDescent="0.35">
      <c r="A368" s="1">
        <v>363</v>
      </c>
      <c r="B368" s="19">
        <v>1</v>
      </c>
      <c r="C368" s="19">
        <v>0</v>
      </c>
      <c r="D368" s="4">
        <v>1</v>
      </c>
      <c r="E368" s="4">
        <v>0</v>
      </c>
      <c r="F368" s="5">
        <v>48660</v>
      </c>
      <c r="G368" s="4">
        <v>4</v>
      </c>
      <c r="H368" s="4">
        <v>40</v>
      </c>
      <c r="I368" s="4">
        <v>19</v>
      </c>
      <c r="J368" s="6">
        <v>69552.898535498214</v>
      </c>
      <c r="K368" s="46">
        <f t="shared" si="22"/>
        <v>83090.574337747574</v>
      </c>
      <c r="L368" s="27">
        <f t="shared" si="20"/>
        <v>13537.67580224936</v>
      </c>
      <c r="M368" s="28">
        <f t="shared" si="23"/>
        <v>46148970.761374794</v>
      </c>
      <c r="N368" s="29">
        <f t="shared" si="21"/>
        <v>183268666.12680784</v>
      </c>
    </row>
    <row r="369" spans="1:14" ht="15.75" customHeight="1" x14ac:dyDescent="0.35">
      <c r="A369" s="1">
        <v>364</v>
      </c>
      <c r="B369" s="19">
        <v>1</v>
      </c>
      <c r="C369" s="19">
        <v>0</v>
      </c>
      <c r="D369" s="4">
        <v>0</v>
      </c>
      <c r="E369" s="4">
        <v>0</v>
      </c>
      <c r="F369" s="5">
        <v>54944</v>
      </c>
      <c r="G369" s="4">
        <v>4</v>
      </c>
      <c r="H369" s="4">
        <v>52</v>
      </c>
      <c r="I369" s="4">
        <v>21</v>
      </c>
      <c r="J369" s="6">
        <v>71319.69156969068</v>
      </c>
      <c r="K369" s="46">
        <f t="shared" si="22"/>
        <v>67042.494910354639</v>
      </c>
      <c r="L369" s="27">
        <f t="shared" si="20"/>
        <v>-4277.1966593360412</v>
      </c>
      <c r="M369" s="28">
        <f t="shared" si="23"/>
        <v>317369680.82255387</v>
      </c>
      <c r="N369" s="29">
        <f t="shared" si="21"/>
        <v>18294411.262635391</v>
      </c>
    </row>
    <row r="370" spans="1:14" ht="15.75" customHeight="1" x14ac:dyDescent="0.35">
      <c r="A370" s="1">
        <v>365</v>
      </c>
      <c r="B370" s="19">
        <v>0</v>
      </c>
      <c r="C370" s="19">
        <v>1</v>
      </c>
      <c r="D370" s="4">
        <v>0</v>
      </c>
      <c r="E370" s="4">
        <v>0</v>
      </c>
      <c r="F370" s="5">
        <v>45569</v>
      </c>
      <c r="G370" s="4">
        <v>1</v>
      </c>
      <c r="H370" s="4">
        <v>45</v>
      </c>
      <c r="I370" s="4">
        <v>21</v>
      </c>
      <c r="J370" s="6">
        <v>61314.487366903377</v>
      </c>
      <c r="K370" s="46">
        <f t="shared" si="22"/>
        <v>57429.492410452403</v>
      </c>
      <c r="L370" s="27">
        <f t="shared" si="20"/>
        <v>-3884.9949564509734</v>
      </c>
      <c r="M370" s="28">
        <f t="shared" si="23"/>
        <v>153822.175745947</v>
      </c>
      <c r="N370" s="29">
        <f t="shared" si="21"/>
        <v>15093185.811649501</v>
      </c>
    </row>
    <row r="371" spans="1:14" ht="15.75" customHeight="1" x14ac:dyDescent="0.35">
      <c r="A371" s="1">
        <v>366</v>
      </c>
      <c r="B371" s="19">
        <v>1</v>
      </c>
      <c r="C371" s="19">
        <v>0</v>
      </c>
      <c r="D371" s="4">
        <v>0</v>
      </c>
      <c r="E371" s="4">
        <v>0</v>
      </c>
      <c r="F371" s="5">
        <v>54688</v>
      </c>
      <c r="G371" s="4">
        <v>3</v>
      </c>
      <c r="H371" s="4">
        <v>72</v>
      </c>
      <c r="I371" s="4">
        <v>49</v>
      </c>
      <c r="J371" s="6">
        <v>77659.796809948661</v>
      </c>
      <c r="K371" s="46">
        <f t="shared" si="22"/>
        <v>74133.219022631471</v>
      </c>
      <c r="L371" s="27">
        <f t="shared" si="20"/>
        <v>-3526.5777873171901</v>
      </c>
      <c r="M371" s="28">
        <f t="shared" si="23"/>
        <v>128462.86712987504</v>
      </c>
      <c r="N371" s="29">
        <f t="shared" si="21"/>
        <v>12436750.889999008</v>
      </c>
    </row>
    <row r="372" spans="1:14" ht="15.75" customHeight="1" x14ac:dyDescent="0.35">
      <c r="A372" s="1">
        <v>367</v>
      </c>
      <c r="B372" s="19">
        <v>1</v>
      </c>
      <c r="C372" s="19">
        <v>0</v>
      </c>
      <c r="D372" s="4">
        <v>0</v>
      </c>
      <c r="E372" s="4">
        <v>0</v>
      </c>
      <c r="F372" s="5">
        <v>55031</v>
      </c>
      <c r="G372" s="4">
        <v>3</v>
      </c>
      <c r="H372" s="4">
        <v>38</v>
      </c>
      <c r="I372" s="4">
        <v>56</v>
      </c>
      <c r="J372" s="6">
        <v>79567.495581695403</v>
      </c>
      <c r="K372" s="46">
        <f t="shared" si="22"/>
        <v>76224.879853978244</v>
      </c>
      <c r="L372" s="27">
        <f t="shared" si="20"/>
        <v>-3342.6157277171587</v>
      </c>
      <c r="M372" s="28">
        <f t="shared" si="23"/>
        <v>33842.039372285486</v>
      </c>
      <c r="N372" s="29">
        <f t="shared" si="21"/>
        <v>11173079.90318211</v>
      </c>
    </row>
    <row r="373" spans="1:14" ht="15.75" customHeight="1" x14ac:dyDescent="0.35">
      <c r="A373" s="1">
        <v>368</v>
      </c>
      <c r="B373" s="19">
        <v>0</v>
      </c>
      <c r="C373" s="19">
        <v>0</v>
      </c>
      <c r="D373" s="4">
        <v>0</v>
      </c>
      <c r="E373" s="4">
        <v>0</v>
      </c>
      <c r="F373" s="5">
        <v>47800</v>
      </c>
      <c r="G373" s="4">
        <v>3</v>
      </c>
      <c r="H373" s="4">
        <v>51</v>
      </c>
      <c r="I373" s="4">
        <v>42</v>
      </c>
      <c r="J373" s="6">
        <v>64852.240963035161</v>
      </c>
      <c r="K373" s="46">
        <f t="shared" si="22"/>
        <v>64627.028580741957</v>
      </c>
      <c r="L373" s="27">
        <f t="shared" si="20"/>
        <v>-225.21238229320443</v>
      </c>
      <c r="M373" s="28">
        <f t="shared" si="23"/>
        <v>9718203.6180604622</v>
      </c>
      <c r="N373" s="29">
        <f t="shared" si="21"/>
        <v>50720.61713818046</v>
      </c>
    </row>
    <row r="374" spans="1:14" ht="15.75" customHeight="1" x14ac:dyDescent="0.35">
      <c r="A374" s="1">
        <v>369</v>
      </c>
      <c r="B374" s="19">
        <v>0</v>
      </c>
      <c r="C374" s="19">
        <v>0</v>
      </c>
      <c r="D374" s="4">
        <v>0</v>
      </c>
      <c r="E374" s="4">
        <v>1</v>
      </c>
      <c r="F374" s="5">
        <v>53525</v>
      </c>
      <c r="G374" s="4">
        <v>3</v>
      </c>
      <c r="H374" s="4">
        <v>76</v>
      </c>
      <c r="I374" s="4">
        <v>44</v>
      </c>
      <c r="J374" s="6">
        <v>76874.6677272745</v>
      </c>
      <c r="K374" s="46">
        <f t="shared" si="22"/>
        <v>71719.549196034728</v>
      </c>
      <c r="L374" s="27">
        <f t="shared" si="20"/>
        <v>-5155.118531239772</v>
      </c>
      <c r="M374" s="28">
        <f t="shared" si="23"/>
        <v>24303974.637421176</v>
      </c>
      <c r="N374" s="29">
        <f t="shared" si="21"/>
        <v>26575247.071131703</v>
      </c>
    </row>
    <row r="375" spans="1:14" ht="15.75" customHeight="1" x14ac:dyDescent="0.35">
      <c r="A375" s="1">
        <v>370</v>
      </c>
      <c r="B375" s="19">
        <v>1</v>
      </c>
      <c r="C375" s="19">
        <v>0</v>
      </c>
      <c r="D375" s="4">
        <v>0</v>
      </c>
      <c r="E375" s="4">
        <v>1</v>
      </c>
      <c r="F375" s="5">
        <v>58158</v>
      </c>
      <c r="G375" s="4">
        <v>4</v>
      </c>
      <c r="H375" s="4">
        <v>52</v>
      </c>
      <c r="I375" s="4">
        <v>18</v>
      </c>
      <c r="J375" s="6">
        <v>74609.271182380966</v>
      </c>
      <c r="K375" s="46">
        <f t="shared" si="22"/>
        <v>71797.670667702958</v>
      </c>
      <c r="L375" s="27">
        <f t="shared" si="20"/>
        <v>-2811.600514678008</v>
      </c>
      <c r="M375" s="28">
        <f t="shared" si="23"/>
        <v>5492076.6939495839</v>
      </c>
      <c r="N375" s="29">
        <f t="shared" si="21"/>
        <v>7905097.4541376401</v>
      </c>
    </row>
    <row r="376" spans="1:14" ht="15.75" customHeight="1" x14ac:dyDescent="0.35">
      <c r="A376" s="1">
        <v>371</v>
      </c>
      <c r="B376" s="19">
        <v>0</v>
      </c>
      <c r="C376" s="19">
        <v>0</v>
      </c>
      <c r="D376" s="4">
        <v>0</v>
      </c>
      <c r="E376" s="4">
        <v>0</v>
      </c>
      <c r="F376" s="5">
        <v>45831</v>
      </c>
      <c r="G376" s="4">
        <v>4</v>
      </c>
      <c r="H376" s="4">
        <v>50</v>
      </c>
      <c r="I376" s="4">
        <v>61</v>
      </c>
      <c r="J376" s="6">
        <v>67830.323265675805</v>
      </c>
      <c r="K376" s="46">
        <f t="shared" si="22"/>
        <v>68632.325074973123</v>
      </c>
      <c r="L376" s="27">
        <f t="shared" si="20"/>
        <v>802.00180929731869</v>
      </c>
      <c r="M376" s="28">
        <f t="shared" si="23"/>
        <v>13058121.755839882</v>
      </c>
      <c r="N376" s="29">
        <f t="shared" si="21"/>
        <v>643206.90211617271</v>
      </c>
    </row>
    <row r="377" spans="1:14" ht="15.75" customHeight="1" x14ac:dyDescent="0.35">
      <c r="A377" s="1">
        <v>372</v>
      </c>
      <c r="B377" s="19">
        <v>1</v>
      </c>
      <c r="C377" s="19">
        <v>0</v>
      </c>
      <c r="D377" s="4">
        <v>0</v>
      </c>
      <c r="E377" s="4">
        <v>0</v>
      </c>
      <c r="F377" s="5">
        <v>49068</v>
      </c>
      <c r="G377" s="4">
        <v>3</v>
      </c>
      <c r="H377" s="4">
        <v>38</v>
      </c>
      <c r="I377" s="4">
        <v>57</v>
      </c>
      <c r="J377" s="6">
        <v>76946.274426481716</v>
      </c>
      <c r="K377" s="46">
        <f t="shared" si="22"/>
        <v>73790.970498593379</v>
      </c>
      <c r="L377" s="27">
        <f t="shared" si="20"/>
        <v>-3155.3039278883371</v>
      </c>
      <c r="M377" s="28">
        <f t="shared" si="23"/>
        <v>15660268.697562506</v>
      </c>
      <c r="N377" s="29">
        <f t="shared" si="21"/>
        <v>9955942.8773475681</v>
      </c>
    </row>
    <row r="378" spans="1:14" ht="15.75" customHeight="1" x14ac:dyDescent="0.35">
      <c r="A378" s="1">
        <v>373</v>
      </c>
      <c r="B378" s="19">
        <v>1</v>
      </c>
      <c r="C378" s="19">
        <v>0</v>
      </c>
      <c r="D378" s="4">
        <v>0</v>
      </c>
      <c r="E378" s="4">
        <v>0</v>
      </c>
      <c r="F378" s="5">
        <v>59055</v>
      </c>
      <c r="G378" s="4">
        <v>1</v>
      </c>
      <c r="H378" s="4">
        <v>62</v>
      </c>
      <c r="I378" s="4">
        <v>42</v>
      </c>
      <c r="J378" s="6">
        <v>74170.883983044594</v>
      </c>
      <c r="K378" s="46">
        <f t="shared" si="22"/>
        <v>74387.347509775835</v>
      </c>
      <c r="L378" s="27">
        <f t="shared" si="20"/>
        <v>216.46352673124056</v>
      </c>
      <c r="M378" s="28">
        <f t="shared" si="23"/>
        <v>11368815.768031785</v>
      </c>
      <c r="N378" s="29">
        <f t="shared" si="21"/>
        <v>46856.458404926496</v>
      </c>
    </row>
    <row r="379" spans="1:14" ht="15.75" customHeight="1" x14ac:dyDescent="0.35">
      <c r="A379" s="1">
        <v>374</v>
      </c>
      <c r="B379" s="19">
        <v>1</v>
      </c>
      <c r="C379" s="19">
        <v>0</v>
      </c>
      <c r="D379" s="4">
        <v>1</v>
      </c>
      <c r="E379" s="4">
        <v>1</v>
      </c>
      <c r="F379" s="5">
        <v>56061</v>
      </c>
      <c r="G379" s="4">
        <v>1</v>
      </c>
      <c r="H379" s="4">
        <v>50</v>
      </c>
      <c r="I379" s="4">
        <v>26</v>
      </c>
      <c r="J379" s="6">
        <v>89914.729286687128</v>
      </c>
      <c r="K379" s="46">
        <f t="shared" si="22"/>
        <v>92376.576745302096</v>
      </c>
      <c r="L379" s="27">
        <f t="shared" si="20"/>
        <v>2461.8474586149678</v>
      </c>
      <c r="M379" s="28">
        <f t="shared" si="23"/>
        <v>5041749.0015616268</v>
      </c>
      <c r="N379" s="29">
        <f t="shared" si="21"/>
        <v>6060692.9094889751</v>
      </c>
    </row>
    <row r="380" spans="1:14" ht="15.75" customHeight="1" x14ac:dyDescent="0.35">
      <c r="A380" s="1">
        <v>375</v>
      </c>
      <c r="B380" s="19">
        <v>0</v>
      </c>
      <c r="C380" s="19">
        <v>1</v>
      </c>
      <c r="D380" s="4">
        <v>0</v>
      </c>
      <c r="E380" s="4">
        <v>1</v>
      </c>
      <c r="F380" s="5">
        <v>54739</v>
      </c>
      <c r="G380" s="4">
        <v>1</v>
      </c>
      <c r="H380" s="4">
        <v>41</v>
      </c>
      <c r="I380" s="4">
        <v>20</v>
      </c>
      <c r="J380" s="6">
        <v>57101.035681287656</v>
      </c>
      <c r="K380" s="46">
        <f t="shared" si="22"/>
        <v>65406.847688766553</v>
      </c>
      <c r="L380" s="27">
        <f t="shared" si="20"/>
        <v>8305.8120074788967</v>
      </c>
      <c r="M380" s="28">
        <f t="shared" si="23"/>
        <v>34151921.648378387</v>
      </c>
      <c r="N380" s="29">
        <f t="shared" si="21"/>
        <v>68986513.103580624</v>
      </c>
    </row>
    <row r="381" spans="1:14" ht="15.75" customHeight="1" x14ac:dyDescent="0.35">
      <c r="A381" s="1">
        <v>376</v>
      </c>
      <c r="B381" s="19">
        <v>0</v>
      </c>
      <c r="C381" s="19">
        <v>0</v>
      </c>
      <c r="D381" s="4">
        <v>1</v>
      </c>
      <c r="E381" s="4">
        <v>0</v>
      </c>
      <c r="F381" s="5">
        <v>48909</v>
      </c>
      <c r="G381" s="4">
        <v>1</v>
      </c>
      <c r="H381" s="4">
        <v>63</v>
      </c>
      <c r="I381" s="4">
        <v>23</v>
      </c>
      <c r="J381" s="6">
        <v>72988.312511459299</v>
      </c>
      <c r="K381" s="46">
        <f t="shared" si="22"/>
        <v>79582.171092379736</v>
      </c>
      <c r="L381" s="27">
        <f t="shared" si="20"/>
        <v>6593.8585809204378</v>
      </c>
      <c r="M381" s="28">
        <f t="shared" si="23"/>
        <v>2930784.5347052487</v>
      </c>
      <c r="N381" s="29">
        <f t="shared" si="21"/>
        <v>43478970.985178091</v>
      </c>
    </row>
    <row r="382" spans="1:14" ht="15.75" customHeight="1" x14ac:dyDescent="0.35">
      <c r="A382" s="1">
        <v>377</v>
      </c>
      <c r="B382" s="19">
        <v>1</v>
      </c>
      <c r="C382" s="19">
        <v>0</v>
      </c>
      <c r="D382" s="4">
        <v>1</v>
      </c>
      <c r="E382" s="4">
        <v>0</v>
      </c>
      <c r="F382" s="5">
        <v>53938</v>
      </c>
      <c r="G382" s="4">
        <v>1</v>
      </c>
      <c r="H382" s="4">
        <v>61</v>
      </c>
      <c r="I382" s="4">
        <v>39</v>
      </c>
      <c r="J382" s="6">
        <v>75465.424765406307</v>
      </c>
      <c r="K382" s="46">
        <f t="shared" si="22"/>
        <v>90663.319660455352</v>
      </c>
      <c r="L382" s="27">
        <f t="shared" si="20"/>
        <v>15197.894895049045</v>
      </c>
      <c r="M382" s="28">
        <f t="shared" si="23"/>
        <v>74029440.894843787</v>
      </c>
      <c r="N382" s="29">
        <f t="shared" si="21"/>
        <v>230976009.24095783</v>
      </c>
    </row>
    <row r="383" spans="1:14" ht="15.75" customHeight="1" x14ac:dyDescent="0.35">
      <c r="A383" s="1">
        <v>378</v>
      </c>
      <c r="B383" s="19">
        <v>0</v>
      </c>
      <c r="C383" s="19">
        <v>1</v>
      </c>
      <c r="D383" s="4">
        <v>1</v>
      </c>
      <c r="E383" s="4">
        <v>1</v>
      </c>
      <c r="F383" s="5">
        <v>64117</v>
      </c>
      <c r="G383" s="4">
        <v>4</v>
      </c>
      <c r="H383" s="4">
        <v>77</v>
      </c>
      <c r="I383" s="4">
        <v>24</v>
      </c>
      <c r="J383" s="6">
        <v>98229.462246668481</v>
      </c>
      <c r="K383" s="46">
        <f t="shared" si="22"/>
        <v>89818.986951498999</v>
      </c>
      <c r="L383" s="27">
        <f t="shared" si="20"/>
        <v>-8410.4752951694827</v>
      </c>
      <c r="M383" s="28">
        <f t="shared" si="23"/>
        <v>557355143.03839874</v>
      </c>
      <c r="N383" s="29">
        <f t="shared" si="21"/>
        <v>70736094.6906562</v>
      </c>
    </row>
    <row r="384" spans="1:14" ht="15.75" customHeight="1" x14ac:dyDescent="0.35">
      <c r="A384" s="1">
        <v>379</v>
      </c>
      <c r="B384" s="19">
        <v>0</v>
      </c>
      <c r="C384" s="19">
        <v>0</v>
      </c>
      <c r="D384" s="4">
        <v>0</v>
      </c>
      <c r="E384" s="4">
        <v>0</v>
      </c>
      <c r="F384" s="5">
        <v>53523</v>
      </c>
      <c r="G384" s="4">
        <v>1</v>
      </c>
      <c r="H384" s="4">
        <v>61</v>
      </c>
      <c r="I384" s="4">
        <v>64</v>
      </c>
      <c r="J384" s="6">
        <v>75104.2221182785</v>
      </c>
      <c r="K384" s="46">
        <f t="shared" si="22"/>
        <v>72929.748916750279</v>
      </c>
      <c r="L384" s="27">
        <f t="shared" si="20"/>
        <v>-2174.4732015282207</v>
      </c>
      <c r="M384" s="28">
        <f t="shared" si="23"/>
        <v>38887722.111898206</v>
      </c>
      <c r="N384" s="29">
        <f t="shared" si="21"/>
        <v>4728333.7041643895</v>
      </c>
    </row>
    <row r="385" spans="1:14" ht="15.75" customHeight="1" x14ac:dyDescent="0.35">
      <c r="A385" s="1">
        <v>380</v>
      </c>
      <c r="B385" s="19">
        <v>0</v>
      </c>
      <c r="C385" s="19">
        <v>1</v>
      </c>
      <c r="D385" s="4">
        <v>0</v>
      </c>
      <c r="E385" s="4">
        <v>1</v>
      </c>
      <c r="F385" s="5">
        <v>54533</v>
      </c>
      <c r="G385" s="4">
        <v>1</v>
      </c>
      <c r="H385" s="4">
        <v>68</v>
      </c>
      <c r="I385" s="4">
        <v>62</v>
      </c>
      <c r="J385" s="6">
        <v>94600.045097142749</v>
      </c>
      <c r="K385" s="46">
        <f t="shared" si="22"/>
        <v>76090.712882643202</v>
      </c>
      <c r="L385" s="27">
        <f t="shared" si="20"/>
        <v>-18509.332214499547</v>
      </c>
      <c r="M385" s="28">
        <f t="shared" si="23"/>
        <v>266827618.97365057</v>
      </c>
      <c r="N385" s="29">
        <f t="shared" si="21"/>
        <v>342595379.02671069</v>
      </c>
    </row>
    <row r="386" spans="1:14" ht="15.75" customHeight="1" x14ac:dyDescent="0.35">
      <c r="A386" s="1">
        <v>381</v>
      </c>
      <c r="B386" s="19">
        <v>1</v>
      </c>
      <c r="C386" s="19">
        <v>0</v>
      </c>
      <c r="D386" s="4">
        <v>1</v>
      </c>
      <c r="E386" s="4">
        <v>0</v>
      </c>
      <c r="F386" s="5">
        <v>41686</v>
      </c>
      <c r="G386" s="4">
        <v>2</v>
      </c>
      <c r="H386" s="4">
        <v>52</v>
      </c>
      <c r="I386" s="4">
        <v>27</v>
      </c>
      <c r="J386" s="6">
        <v>71243.969526794812</v>
      </c>
      <c r="K386" s="46">
        <f t="shared" si="22"/>
        <v>82026.942714521836</v>
      </c>
      <c r="L386" s="27">
        <f t="shared" si="20"/>
        <v>10782.973187727024</v>
      </c>
      <c r="M386" s="28">
        <f t="shared" si="23"/>
        <v>858039155.77731204</v>
      </c>
      <c r="N386" s="29">
        <f t="shared" si="21"/>
        <v>116272510.7672399</v>
      </c>
    </row>
    <row r="387" spans="1:14" ht="15.75" customHeight="1" x14ac:dyDescent="0.35">
      <c r="A387" s="1">
        <v>382</v>
      </c>
      <c r="B387" s="19">
        <v>1</v>
      </c>
      <c r="C387" s="19">
        <v>0</v>
      </c>
      <c r="D387" s="4">
        <v>1</v>
      </c>
      <c r="E387" s="4">
        <v>1</v>
      </c>
      <c r="F387" s="5">
        <v>52894</v>
      </c>
      <c r="G387" s="4">
        <v>2</v>
      </c>
      <c r="H387" s="4">
        <v>43</v>
      </c>
      <c r="I387" s="4">
        <v>55</v>
      </c>
      <c r="J387" s="6">
        <v>101285.29883925001</v>
      </c>
      <c r="K387" s="46">
        <f t="shared" si="22"/>
        <v>98452.185128693687</v>
      </c>
      <c r="L387" s="27">
        <f t="shared" si="20"/>
        <v>-2833.1137105563248</v>
      </c>
      <c r="M387" s="28">
        <f t="shared" si="23"/>
        <v>185397822.42160347</v>
      </c>
      <c r="N387" s="29">
        <f t="shared" si="21"/>
        <v>8026533.2969422266</v>
      </c>
    </row>
    <row r="388" spans="1:14" ht="15.75" customHeight="1" x14ac:dyDescent="0.35">
      <c r="A388" s="1">
        <v>383</v>
      </c>
      <c r="B388" s="19">
        <v>0</v>
      </c>
      <c r="C388" s="19">
        <v>1</v>
      </c>
      <c r="D388" s="4">
        <v>0</v>
      </c>
      <c r="E388" s="4">
        <v>1</v>
      </c>
      <c r="F388" s="5">
        <v>54634</v>
      </c>
      <c r="G388" s="4">
        <v>2</v>
      </c>
      <c r="H388" s="4">
        <v>76</v>
      </c>
      <c r="I388" s="4">
        <v>55</v>
      </c>
      <c r="J388" s="6">
        <v>78275.869860179009</v>
      </c>
      <c r="K388" s="46">
        <f t="shared" si="22"/>
        <v>74265.479445821518</v>
      </c>
      <c r="L388" s="27">
        <f t="shared" si="20"/>
        <v>-4010.390414357491</v>
      </c>
      <c r="M388" s="28">
        <f t="shared" si="23"/>
        <v>1385980.4373129387</v>
      </c>
      <c r="N388" s="29">
        <f t="shared" si="21"/>
        <v>16083231.275570448</v>
      </c>
    </row>
    <row r="389" spans="1:14" ht="15.75" customHeight="1" x14ac:dyDescent="0.35">
      <c r="A389" s="1">
        <v>384</v>
      </c>
      <c r="B389" s="19">
        <v>0</v>
      </c>
      <c r="C389" s="19">
        <v>1</v>
      </c>
      <c r="D389" s="4">
        <v>0</v>
      </c>
      <c r="E389" s="4">
        <v>0</v>
      </c>
      <c r="F389" s="5">
        <v>71502</v>
      </c>
      <c r="G389" s="4">
        <v>4</v>
      </c>
      <c r="H389" s="4">
        <v>49</v>
      </c>
      <c r="I389" s="4">
        <v>35</v>
      </c>
      <c r="J389" s="6">
        <v>74600.08894239043</v>
      </c>
      <c r="K389" s="46">
        <f t="shared" si="22"/>
        <v>72664.094079129922</v>
      </c>
      <c r="L389" s="27">
        <f t="shared" si="20"/>
        <v>-1935.9948632605083</v>
      </c>
      <c r="M389" s="28">
        <f t="shared" si="23"/>
        <v>4303116.9024109542</v>
      </c>
      <c r="N389" s="29">
        <f t="shared" si="21"/>
        <v>3748076.1105710743</v>
      </c>
    </row>
    <row r="390" spans="1:14" ht="15.75" customHeight="1" x14ac:dyDescent="0.35">
      <c r="A390" s="1">
        <v>385</v>
      </c>
      <c r="B390" s="19">
        <v>1</v>
      </c>
      <c r="C390" s="19">
        <v>0</v>
      </c>
      <c r="D390" s="4">
        <v>0</v>
      </c>
      <c r="E390" s="4">
        <v>1</v>
      </c>
      <c r="F390" s="5">
        <v>49626</v>
      </c>
      <c r="G390" s="4">
        <v>3</v>
      </c>
      <c r="H390" s="4">
        <v>59</v>
      </c>
      <c r="I390" s="4">
        <v>44</v>
      </c>
      <c r="J390" s="6">
        <v>72344.511371326749</v>
      </c>
      <c r="K390" s="46">
        <f t="shared" si="22"/>
        <v>74680.60908780992</v>
      </c>
      <c r="L390" s="27">
        <f t="shared" ref="L390:L453" si="24">K390-J390</f>
        <v>2336.0977164831711</v>
      </c>
      <c r="M390" s="28">
        <f t="shared" si="23"/>
        <v>18250775.009901006</v>
      </c>
      <c r="N390" s="29">
        <f t="shared" ref="N390:N453" si="25">(K390-J390)^2</f>
        <v>5457352.5409578867</v>
      </c>
    </row>
    <row r="391" spans="1:14" ht="15.75" customHeight="1" x14ac:dyDescent="0.35">
      <c r="A391" s="1">
        <v>386</v>
      </c>
      <c r="B391" s="19">
        <v>1</v>
      </c>
      <c r="C391" s="19">
        <v>0</v>
      </c>
      <c r="D391" s="4">
        <v>0</v>
      </c>
      <c r="E391" s="4">
        <v>1</v>
      </c>
      <c r="F391" s="5">
        <v>64324</v>
      </c>
      <c r="G391" s="4">
        <v>4</v>
      </c>
      <c r="H391" s="4">
        <v>74</v>
      </c>
      <c r="I391" s="4">
        <v>19</v>
      </c>
      <c r="J391" s="6">
        <v>71994.50272609049</v>
      </c>
      <c r="K391" s="46">
        <f t="shared" ref="K391:K454" si="26">$A$4+$B$4*B391+$D$4*D391+$E$4*E391+$F$4*F391+$I$4*I391+$C$4*C391+$G$4*G391+$H$4*H391</f>
        <v>74760.783008427417</v>
      </c>
      <c r="L391" s="27">
        <f t="shared" si="24"/>
        <v>2766.2802823369275</v>
      </c>
      <c r="M391" s="28">
        <f t="shared" si="23"/>
        <v>185057.03996452145</v>
      </c>
      <c r="N391" s="29">
        <f t="shared" si="25"/>
        <v>7652306.6004460715</v>
      </c>
    </row>
    <row r="392" spans="1:14" ht="15.75" customHeight="1" x14ac:dyDescent="0.35">
      <c r="A392" s="1">
        <v>387</v>
      </c>
      <c r="B392" s="19">
        <v>0</v>
      </c>
      <c r="C392" s="19">
        <v>1</v>
      </c>
      <c r="D392" s="4">
        <v>0</v>
      </c>
      <c r="E392" s="4">
        <v>0</v>
      </c>
      <c r="F392" s="5">
        <v>62778</v>
      </c>
      <c r="G392" s="4">
        <v>1</v>
      </c>
      <c r="H392" s="4">
        <v>51</v>
      </c>
      <c r="I392" s="4">
        <v>58</v>
      </c>
      <c r="J392" s="6">
        <v>77589.360598970714</v>
      </c>
      <c r="K392" s="46">
        <f t="shared" si="26"/>
        <v>74759.84858947272</v>
      </c>
      <c r="L392" s="27">
        <f t="shared" si="24"/>
        <v>-2829.5120094979939</v>
      </c>
      <c r="M392" s="28">
        <f t="shared" ref="M392:M455" si="27">(L392-L391)^2</f>
        <v>31312891.373359121</v>
      </c>
      <c r="N392" s="29">
        <f t="shared" si="25"/>
        <v>8006138.211893375</v>
      </c>
    </row>
    <row r="393" spans="1:14" ht="15.75" customHeight="1" x14ac:dyDescent="0.35">
      <c r="A393" s="1">
        <v>388</v>
      </c>
      <c r="B393" s="19">
        <v>0</v>
      </c>
      <c r="C393" s="19">
        <v>0</v>
      </c>
      <c r="D393" s="4">
        <v>0</v>
      </c>
      <c r="E393" s="4">
        <v>1</v>
      </c>
      <c r="F393" s="5">
        <v>52970</v>
      </c>
      <c r="G393" s="4">
        <v>1</v>
      </c>
      <c r="H393" s="4">
        <v>49</v>
      </c>
      <c r="I393" s="4">
        <v>50</v>
      </c>
      <c r="J393" s="6">
        <v>90017.281969721138</v>
      </c>
      <c r="K393" s="46">
        <f t="shared" si="26"/>
        <v>73179.254424969171</v>
      </c>
      <c r="L393" s="27">
        <f t="shared" si="24"/>
        <v>-16838.027544751967</v>
      </c>
      <c r="M393" s="28">
        <f t="shared" si="27"/>
        <v>196238507.50145191</v>
      </c>
      <c r="N393" s="29">
        <f t="shared" si="25"/>
        <v>283519171.59782594</v>
      </c>
    </row>
    <row r="394" spans="1:14" ht="15.75" customHeight="1" x14ac:dyDescent="0.35">
      <c r="A394" s="1">
        <v>389</v>
      </c>
      <c r="B394" s="19">
        <v>0</v>
      </c>
      <c r="C394" s="19">
        <v>0</v>
      </c>
      <c r="D394" s="4">
        <v>0</v>
      </c>
      <c r="E394" s="4">
        <v>0</v>
      </c>
      <c r="F394" s="5">
        <v>45893</v>
      </c>
      <c r="G394" s="4">
        <v>4</v>
      </c>
      <c r="H394" s="4">
        <v>75</v>
      </c>
      <c r="I394" s="4">
        <v>26</v>
      </c>
      <c r="J394" s="6">
        <v>65271.683904104037</v>
      </c>
      <c r="K394" s="46">
        <f t="shared" si="26"/>
        <v>59506.092731252815</v>
      </c>
      <c r="L394" s="27">
        <f t="shared" si="24"/>
        <v>-5765.5911728512219</v>
      </c>
      <c r="M394" s="28">
        <f t="shared" si="27"/>
        <v>122598847.20979054</v>
      </c>
      <c r="N394" s="29">
        <f t="shared" si="25"/>
        <v>33242041.572459929</v>
      </c>
    </row>
    <row r="395" spans="1:14" ht="15.75" customHeight="1" x14ac:dyDescent="0.35">
      <c r="A395" s="1">
        <v>390</v>
      </c>
      <c r="B395" s="19">
        <v>0</v>
      </c>
      <c r="C395" s="19">
        <v>0</v>
      </c>
      <c r="D395" s="4">
        <v>0</v>
      </c>
      <c r="E395" s="4">
        <v>0</v>
      </c>
      <c r="F395" s="5">
        <v>50488</v>
      </c>
      <c r="G395" s="4">
        <v>2</v>
      </c>
      <c r="H395" s="4">
        <v>59</v>
      </c>
      <c r="I395" s="4">
        <v>24</v>
      </c>
      <c r="J395" s="6">
        <v>66640.886979653442</v>
      </c>
      <c r="K395" s="46">
        <f t="shared" si="26"/>
        <v>61179.801754187582</v>
      </c>
      <c r="L395" s="27">
        <f t="shared" si="24"/>
        <v>-5461.0852254658603</v>
      </c>
      <c r="M395" s="28">
        <f t="shared" si="27"/>
        <v>92723.871993056644</v>
      </c>
      <c r="N395" s="29">
        <f t="shared" si="25"/>
        <v>29823451.839801505</v>
      </c>
    </row>
    <row r="396" spans="1:14" ht="15.75" customHeight="1" x14ac:dyDescent="0.35">
      <c r="A396" s="1">
        <v>391</v>
      </c>
      <c r="B396" s="19">
        <v>1</v>
      </c>
      <c r="C396" s="19">
        <v>0</v>
      </c>
      <c r="D396" s="4">
        <v>0</v>
      </c>
      <c r="E396" s="4">
        <v>1</v>
      </c>
      <c r="F396" s="5">
        <v>60137</v>
      </c>
      <c r="G396" s="4">
        <v>4</v>
      </c>
      <c r="H396" s="4">
        <v>65</v>
      </c>
      <c r="I396" s="4">
        <v>48</v>
      </c>
      <c r="J396" s="6">
        <v>89189.312866624314</v>
      </c>
      <c r="K396" s="46">
        <f t="shared" si="26"/>
        <v>80412.112143430379</v>
      </c>
      <c r="L396" s="27">
        <f t="shared" si="24"/>
        <v>-8777.2007231939351</v>
      </c>
      <c r="M396" s="28">
        <f t="shared" si="27"/>
        <v>10996621.994272318</v>
      </c>
      <c r="N396" s="29">
        <f t="shared" si="25"/>
        <v>77039252.535236135</v>
      </c>
    </row>
    <row r="397" spans="1:14" ht="15.75" customHeight="1" x14ac:dyDescent="0.35">
      <c r="A397" s="1">
        <v>392</v>
      </c>
      <c r="B397" s="19">
        <v>0</v>
      </c>
      <c r="C397" s="19">
        <v>0</v>
      </c>
      <c r="D397" s="4">
        <v>0</v>
      </c>
      <c r="E397" s="4">
        <v>0</v>
      </c>
      <c r="F397" s="5">
        <v>57816</v>
      </c>
      <c r="G397" s="4">
        <v>4</v>
      </c>
      <c r="H397" s="4">
        <v>66</v>
      </c>
      <c r="I397" s="4">
        <v>19</v>
      </c>
      <c r="J397" s="6">
        <v>59189.5166071516</v>
      </c>
      <c r="K397" s="46">
        <f t="shared" si="26"/>
        <v>63110.724618933527</v>
      </c>
      <c r="L397" s="27">
        <f t="shared" si="24"/>
        <v>3921.2080117819278</v>
      </c>
      <c r="M397" s="28">
        <f t="shared" si="27"/>
        <v>161249584.40051129</v>
      </c>
      <c r="N397" s="29">
        <f t="shared" si="25"/>
        <v>15375872.271662779</v>
      </c>
    </row>
    <row r="398" spans="1:14" ht="15.75" customHeight="1" x14ac:dyDescent="0.35">
      <c r="A398" s="1">
        <v>393</v>
      </c>
      <c r="B398" s="19">
        <v>1</v>
      </c>
      <c r="C398" s="19">
        <v>0</v>
      </c>
      <c r="D398" s="4">
        <v>0</v>
      </c>
      <c r="E398" s="4">
        <v>1</v>
      </c>
      <c r="F398" s="5">
        <v>51943</v>
      </c>
      <c r="G398" s="4">
        <v>1</v>
      </c>
      <c r="H398" s="4">
        <v>62</v>
      </c>
      <c r="I398" s="4">
        <v>48</v>
      </c>
      <c r="J398" s="6">
        <v>69695.93535208836</v>
      </c>
      <c r="K398" s="46">
        <f t="shared" si="26"/>
        <v>76809.838080428555</v>
      </c>
      <c r="L398" s="27">
        <f t="shared" si="24"/>
        <v>7113.9027283401956</v>
      </c>
      <c r="M398" s="28">
        <f t="shared" si="27"/>
        <v>10193299.553139077</v>
      </c>
      <c r="N398" s="29">
        <f t="shared" si="25"/>
        <v>50607612.028286077</v>
      </c>
    </row>
    <row r="399" spans="1:14" ht="15.75" customHeight="1" x14ac:dyDescent="0.35">
      <c r="A399" s="1">
        <v>394</v>
      </c>
      <c r="B399" s="19">
        <v>1</v>
      </c>
      <c r="C399" s="19">
        <v>0</v>
      </c>
      <c r="D399" s="4">
        <v>0</v>
      </c>
      <c r="E399" s="4">
        <v>1</v>
      </c>
      <c r="F399" s="5">
        <v>59544</v>
      </c>
      <c r="G399" s="4">
        <v>3</v>
      </c>
      <c r="H399" s="4">
        <v>51</v>
      </c>
      <c r="I399" s="4">
        <v>49</v>
      </c>
      <c r="J399" s="6">
        <v>70403.99667970599</v>
      </c>
      <c r="K399" s="46">
        <f t="shared" si="26"/>
        <v>80483.432013961414</v>
      </c>
      <c r="L399" s="27">
        <f t="shared" si="24"/>
        <v>10079.435334255424</v>
      </c>
      <c r="M399" s="28">
        <f t="shared" si="27"/>
        <v>8794383.6367463656</v>
      </c>
      <c r="N399" s="29">
        <f t="shared" si="25"/>
        <v>101595016.65743676</v>
      </c>
    </row>
    <row r="400" spans="1:14" ht="15.75" customHeight="1" x14ac:dyDescent="0.35">
      <c r="A400" s="1">
        <v>395</v>
      </c>
      <c r="B400" s="19">
        <v>1</v>
      </c>
      <c r="C400" s="19">
        <v>0</v>
      </c>
      <c r="D400" s="4">
        <v>0</v>
      </c>
      <c r="E400" s="4">
        <v>0</v>
      </c>
      <c r="F400" s="5">
        <v>61499</v>
      </c>
      <c r="G400" s="4">
        <v>2</v>
      </c>
      <c r="H400" s="4">
        <v>76</v>
      </c>
      <c r="I400" s="4">
        <v>46</v>
      </c>
      <c r="J400" s="6">
        <v>64944.985066666719</v>
      </c>
      <c r="K400" s="46">
        <f t="shared" si="26"/>
        <v>76446.629767667619</v>
      </c>
      <c r="L400" s="27">
        <f t="shared" si="24"/>
        <v>11501.6447010009</v>
      </c>
      <c r="M400" s="28">
        <f t="shared" si="27"/>
        <v>2022679.4828585666</v>
      </c>
      <c r="N400" s="29">
        <f t="shared" si="25"/>
        <v>132287830.82806207</v>
      </c>
    </row>
    <row r="401" spans="1:14" ht="15.75" customHeight="1" x14ac:dyDescent="0.35">
      <c r="A401" s="1">
        <v>396</v>
      </c>
      <c r="B401" s="19">
        <v>0</v>
      </c>
      <c r="C401" s="19">
        <v>0</v>
      </c>
      <c r="D401" s="4">
        <v>0</v>
      </c>
      <c r="E401" s="4">
        <v>1</v>
      </c>
      <c r="F401" s="5">
        <v>41294</v>
      </c>
      <c r="G401" s="4">
        <v>1</v>
      </c>
      <c r="H401" s="4">
        <v>39</v>
      </c>
      <c r="I401" s="4">
        <v>46</v>
      </c>
      <c r="J401" s="6">
        <v>71733.248419359588</v>
      </c>
      <c r="K401" s="46">
        <f t="shared" si="26"/>
        <v>66907.213670945712</v>
      </c>
      <c r="L401" s="27">
        <f t="shared" si="24"/>
        <v>-4826.0347484138765</v>
      </c>
      <c r="M401" s="28">
        <f t="shared" si="27"/>
        <v>266593116.20284161</v>
      </c>
      <c r="N401" s="29">
        <f t="shared" si="25"/>
        <v>23290611.392898187</v>
      </c>
    </row>
    <row r="402" spans="1:14" ht="15.75" customHeight="1" x14ac:dyDescent="0.35">
      <c r="A402" s="1">
        <v>397</v>
      </c>
      <c r="B402" s="19">
        <v>1</v>
      </c>
      <c r="C402" s="19">
        <v>0</v>
      </c>
      <c r="D402" s="4">
        <v>0</v>
      </c>
      <c r="E402" s="4">
        <v>0</v>
      </c>
      <c r="F402" s="5">
        <v>58538</v>
      </c>
      <c r="G402" s="4">
        <v>1</v>
      </c>
      <c r="H402" s="4">
        <v>75</v>
      </c>
      <c r="I402" s="4">
        <v>43</v>
      </c>
      <c r="J402" s="6">
        <v>76807.17766689675</v>
      </c>
      <c r="K402" s="46">
        <f t="shared" si="26"/>
        <v>74365.333934602604</v>
      </c>
      <c r="L402" s="27">
        <f t="shared" si="24"/>
        <v>-2441.8437322941463</v>
      </c>
      <c r="M402" s="28">
        <f t="shared" si="27"/>
        <v>5684366.8013460319</v>
      </c>
      <c r="N402" s="29">
        <f t="shared" si="25"/>
        <v>5962600.8129442064</v>
      </c>
    </row>
    <row r="403" spans="1:14" ht="15.75" customHeight="1" x14ac:dyDescent="0.35">
      <c r="A403" s="1">
        <v>398</v>
      </c>
      <c r="B403" s="19">
        <v>0</v>
      </c>
      <c r="C403" s="19">
        <v>1</v>
      </c>
      <c r="D403" s="4">
        <v>0</v>
      </c>
      <c r="E403" s="4">
        <v>1</v>
      </c>
      <c r="F403" s="5">
        <v>57406</v>
      </c>
      <c r="G403" s="4">
        <v>2</v>
      </c>
      <c r="H403" s="4">
        <v>61</v>
      </c>
      <c r="I403" s="4">
        <v>21</v>
      </c>
      <c r="J403" s="6">
        <v>84235.739803884644</v>
      </c>
      <c r="K403" s="46">
        <f t="shared" si="26"/>
        <v>66768.099202639816</v>
      </c>
      <c r="L403" s="27">
        <f t="shared" si="24"/>
        <v>-17467.640601244828</v>
      </c>
      <c r="M403" s="28">
        <f t="shared" si="27"/>
        <v>225774571.5469681</v>
      </c>
      <c r="N403" s="29">
        <f t="shared" si="25"/>
        <v>305118468.17425674</v>
      </c>
    </row>
    <row r="404" spans="1:14" ht="15.75" customHeight="1" x14ac:dyDescent="0.35">
      <c r="A404" s="1">
        <v>399</v>
      </c>
      <c r="B404" s="19">
        <v>1</v>
      </c>
      <c r="C404" s="19">
        <v>0</v>
      </c>
      <c r="D404" s="4">
        <v>0</v>
      </c>
      <c r="E404" s="4">
        <v>1</v>
      </c>
      <c r="F404" s="5">
        <v>50528</v>
      </c>
      <c r="G404" s="4">
        <v>1</v>
      </c>
      <c r="H404" s="4">
        <v>68</v>
      </c>
      <c r="I404" s="4">
        <v>64</v>
      </c>
      <c r="J404" s="6">
        <v>74927.631341045213</v>
      </c>
      <c r="K404" s="46">
        <f t="shared" si="26"/>
        <v>80291.969886698455</v>
      </c>
      <c r="L404" s="27">
        <f t="shared" si="24"/>
        <v>5364.3385456532415</v>
      </c>
      <c r="M404" s="28">
        <f t="shared" si="27"/>
        <v>521299271.76438826</v>
      </c>
      <c r="N404" s="29">
        <f t="shared" si="25"/>
        <v>28776128.032381132</v>
      </c>
    </row>
    <row r="405" spans="1:14" ht="15.75" customHeight="1" x14ac:dyDescent="0.35">
      <c r="A405" s="1">
        <v>400</v>
      </c>
      <c r="B405" s="19">
        <v>0</v>
      </c>
      <c r="C405" s="19">
        <v>1</v>
      </c>
      <c r="D405" s="4">
        <v>0</v>
      </c>
      <c r="E405" s="4">
        <v>0</v>
      </c>
      <c r="F405" s="5">
        <v>61700</v>
      </c>
      <c r="G405" s="4">
        <v>4</v>
      </c>
      <c r="H405" s="4">
        <v>36</v>
      </c>
      <c r="I405" s="4">
        <v>18</v>
      </c>
      <c r="J405" s="6">
        <v>66204.577972712446</v>
      </c>
      <c r="K405" s="46">
        <f t="shared" si="26"/>
        <v>63883.067644394527</v>
      </c>
      <c r="L405" s="27">
        <f t="shared" si="24"/>
        <v>-2321.5103283179196</v>
      </c>
      <c r="M405" s="28">
        <f t="shared" si="27"/>
        <v>59072272.913523763</v>
      </c>
      <c r="N405" s="29">
        <f t="shared" si="25"/>
        <v>5389410.2044867752</v>
      </c>
    </row>
    <row r="406" spans="1:14" ht="15.75" customHeight="1" x14ac:dyDescent="0.35">
      <c r="A406" s="1">
        <v>401</v>
      </c>
      <c r="B406" s="19">
        <v>1</v>
      </c>
      <c r="C406" s="19">
        <v>0</v>
      </c>
      <c r="D406" s="4">
        <v>0</v>
      </c>
      <c r="E406" s="4">
        <v>0</v>
      </c>
      <c r="F406" s="5">
        <v>47270</v>
      </c>
      <c r="G406" s="4">
        <v>1</v>
      </c>
      <c r="H406" s="4">
        <v>51</v>
      </c>
      <c r="I406" s="4">
        <v>51</v>
      </c>
      <c r="J406" s="6">
        <v>68331.119995041241</v>
      </c>
      <c r="K406" s="46">
        <f t="shared" si="26"/>
        <v>71435.963758976068</v>
      </c>
      <c r="L406" s="27">
        <f t="shared" si="24"/>
        <v>3104.8437639348267</v>
      </c>
      <c r="M406" s="28">
        <f t="shared" si="27"/>
        <v>29445318.734508127</v>
      </c>
      <c r="N406" s="29">
        <f t="shared" si="25"/>
        <v>9640054.7984449826</v>
      </c>
    </row>
    <row r="407" spans="1:14" ht="15.75" customHeight="1" x14ac:dyDescent="0.35">
      <c r="A407" s="1">
        <v>402</v>
      </c>
      <c r="B407" s="19">
        <v>0</v>
      </c>
      <c r="C407" s="19">
        <v>1</v>
      </c>
      <c r="D407" s="4">
        <v>0</v>
      </c>
      <c r="E407" s="4">
        <v>1</v>
      </c>
      <c r="F407" s="5">
        <v>69065</v>
      </c>
      <c r="G407" s="4">
        <v>1</v>
      </c>
      <c r="H407" s="4">
        <v>76</v>
      </c>
      <c r="I407" s="4">
        <v>47</v>
      </c>
      <c r="J407" s="6">
        <v>80932.578747255655</v>
      </c>
      <c r="K407" s="46">
        <f t="shared" si="26"/>
        <v>78739.93625176292</v>
      </c>
      <c r="L407" s="27">
        <f t="shared" si="24"/>
        <v>-2192.6424954927352</v>
      </c>
      <c r="M407" s="28">
        <f t="shared" si="27"/>
        <v>28063360.668823823</v>
      </c>
      <c r="N407" s="29">
        <f t="shared" si="25"/>
        <v>4807681.1130406093</v>
      </c>
    </row>
    <row r="408" spans="1:14" ht="15.75" customHeight="1" x14ac:dyDescent="0.35">
      <c r="A408" s="1">
        <v>403</v>
      </c>
      <c r="B408" s="19">
        <v>0</v>
      </c>
      <c r="C408" s="19">
        <v>0</v>
      </c>
      <c r="D408" s="4">
        <v>0</v>
      </c>
      <c r="E408" s="4">
        <v>0</v>
      </c>
      <c r="F408" s="5">
        <v>60257</v>
      </c>
      <c r="G408" s="4">
        <v>4</v>
      </c>
      <c r="H408" s="4">
        <v>39</v>
      </c>
      <c r="I408" s="4">
        <v>64</v>
      </c>
      <c r="J408" s="6">
        <v>82519.164178217528</v>
      </c>
      <c r="K408" s="46">
        <f t="shared" si="26"/>
        <v>75964.00572473697</v>
      </c>
      <c r="L408" s="27">
        <f t="shared" si="24"/>
        <v>-6555.1584534805588</v>
      </c>
      <c r="M408" s="28">
        <f t="shared" si="27"/>
        <v>19031545.48369842</v>
      </c>
      <c r="N408" s="29">
        <f t="shared" si="25"/>
        <v>42970102.35023763</v>
      </c>
    </row>
    <row r="409" spans="1:14" ht="15.75" customHeight="1" x14ac:dyDescent="0.35">
      <c r="A409" s="1">
        <v>404</v>
      </c>
      <c r="B409" s="19">
        <v>0</v>
      </c>
      <c r="C409" s="19">
        <v>0</v>
      </c>
      <c r="D409" s="4">
        <v>0</v>
      </c>
      <c r="E409" s="4">
        <v>1</v>
      </c>
      <c r="F409" s="5">
        <v>61079</v>
      </c>
      <c r="G409" s="4">
        <v>1</v>
      </c>
      <c r="H409" s="4">
        <v>79</v>
      </c>
      <c r="I409" s="4">
        <v>49</v>
      </c>
      <c r="J409" s="6">
        <v>77040.508612015168</v>
      </c>
      <c r="K409" s="46">
        <f t="shared" si="26"/>
        <v>76472.712190177743</v>
      </c>
      <c r="L409" s="27">
        <f t="shared" si="24"/>
        <v>-567.79642183742544</v>
      </c>
      <c r="M409" s="28">
        <f t="shared" si="27"/>
        <v>35848504.097961791</v>
      </c>
      <c r="N409" s="29">
        <f t="shared" si="25"/>
        <v>322392.77665138355</v>
      </c>
    </row>
    <row r="410" spans="1:14" ht="15.75" customHeight="1" x14ac:dyDescent="0.35">
      <c r="A410" s="1">
        <v>405</v>
      </c>
      <c r="B410" s="19">
        <v>1</v>
      </c>
      <c r="C410" s="19">
        <v>0</v>
      </c>
      <c r="D410" s="4">
        <v>0</v>
      </c>
      <c r="E410" s="4">
        <v>1</v>
      </c>
      <c r="F410" s="5">
        <v>42108</v>
      </c>
      <c r="G410" s="4">
        <v>3</v>
      </c>
      <c r="H410" s="4">
        <v>49</v>
      </c>
      <c r="I410" s="4">
        <v>31</v>
      </c>
      <c r="J410" s="6">
        <v>72612.423514284499</v>
      </c>
      <c r="K410" s="46">
        <f t="shared" si="26"/>
        <v>67955.826928927054</v>
      </c>
      <c r="L410" s="27">
        <f t="shared" si="24"/>
        <v>-4656.5965853574453</v>
      </c>
      <c r="M410" s="28">
        <f t="shared" si="27"/>
        <v>16718286.777201341</v>
      </c>
      <c r="N410" s="29">
        <f t="shared" si="25"/>
        <v>21683891.75876262</v>
      </c>
    </row>
    <row r="411" spans="1:14" ht="15.75" customHeight="1" x14ac:dyDescent="0.35">
      <c r="A411" s="1">
        <v>406</v>
      </c>
      <c r="B411" s="19">
        <v>1</v>
      </c>
      <c r="C411" s="19">
        <v>0</v>
      </c>
      <c r="D411" s="4">
        <v>0</v>
      </c>
      <c r="E411" s="4">
        <v>0</v>
      </c>
      <c r="F411" s="5">
        <v>63977</v>
      </c>
      <c r="G411" s="4">
        <v>4</v>
      </c>
      <c r="H411" s="4">
        <v>63</v>
      </c>
      <c r="I411" s="4">
        <v>52</v>
      </c>
      <c r="J411" s="6">
        <v>84692.159203674499</v>
      </c>
      <c r="K411" s="46">
        <f t="shared" si="26"/>
        <v>79108.719853954433</v>
      </c>
      <c r="L411" s="27">
        <f t="shared" si="24"/>
        <v>-5583.4393497200654</v>
      </c>
      <c r="M411" s="28">
        <f t="shared" si="27"/>
        <v>859037.50985134323</v>
      </c>
      <c r="N411" s="29">
        <f t="shared" si="25"/>
        <v>31174794.972002428</v>
      </c>
    </row>
    <row r="412" spans="1:14" ht="15.75" customHeight="1" x14ac:dyDescent="0.35">
      <c r="A412" s="1">
        <v>407</v>
      </c>
      <c r="B412" s="19">
        <v>0</v>
      </c>
      <c r="C412" s="19">
        <v>1</v>
      </c>
      <c r="D412" s="4">
        <v>0</v>
      </c>
      <c r="E412" s="4">
        <v>0</v>
      </c>
      <c r="F412" s="5">
        <v>45174</v>
      </c>
      <c r="G412" s="4">
        <v>3</v>
      </c>
      <c r="H412" s="4">
        <v>61</v>
      </c>
      <c r="I412" s="4">
        <v>33</v>
      </c>
      <c r="J412" s="6">
        <v>65377.422274605909</v>
      </c>
      <c r="K412" s="46">
        <f t="shared" si="26"/>
        <v>60241.88103648305</v>
      </c>
      <c r="L412" s="27">
        <f t="shared" si="24"/>
        <v>-5135.5412381228598</v>
      </c>
      <c r="M412" s="28">
        <f t="shared" si="27"/>
        <v>200612.71837234282</v>
      </c>
      <c r="N412" s="29">
        <f t="shared" si="25"/>
        <v>26373783.808460474</v>
      </c>
    </row>
    <row r="413" spans="1:14" ht="15.75" customHeight="1" x14ac:dyDescent="0.35">
      <c r="A413" s="1">
        <v>408</v>
      </c>
      <c r="B413" s="19">
        <v>1</v>
      </c>
      <c r="C413" s="19">
        <v>0</v>
      </c>
      <c r="D413" s="4">
        <v>0</v>
      </c>
      <c r="E413" s="4">
        <v>0</v>
      </c>
      <c r="F413" s="5">
        <v>52699</v>
      </c>
      <c r="G413" s="4">
        <v>3</v>
      </c>
      <c r="H413" s="4">
        <v>69</v>
      </c>
      <c r="I413" s="4">
        <v>47</v>
      </c>
      <c r="J413" s="6">
        <v>69660.74970980089</v>
      </c>
      <c r="K413" s="46">
        <f t="shared" si="26"/>
        <v>72728.076006079573</v>
      </c>
      <c r="L413" s="27">
        <f t="shared" si="24"/>
        <v>3067.326296278683</v>
      </c>
      <c r="M413" s="28">
        <f t="shared" si="27"/>
        <v>67287035.786938846</v>
      </c>
      <c r="N413" s="29">
        <f t="shared" si="25"/>
        <v>9408490.6078427024</v>
      </c>
    </row>
    <row r="414" spans="1:14" ht="15.75" customHeight="1" x14ac:dyDescent="0.35">
      <c r="A414" s="1">
        <v>409</v>
      </c>
      <c r="B414" s="19">
        <v>0</v>
      </c>
      <c r="C414" s="19">
        <v>1</v>
      </c>
      <c r="D414" s="4">
        <v>0</v>
      </c>
      <c r="E414" s="4">
        <v>1</v>
      </c>
      <c r="F414" s="5">
        <v>42512</v>
      </c>
      <c r="G414" s="4">
        <v>2</v>
      </c>
      <c r="H414" s="4">
        <v>80</v>
      </c>
      <c r="I414" s="4">
        <v>38</v>
      </c>
      <c r="J414" s="6">
        <v>69717.825308436615</v>
      </c>
      <c r="K414" s="46">
        <f t="shared" si="26"/>
        <v>64374.666934427762</v>
      </c>
      <c r="L414" s="27">
        <f t="shared" si="24"/>
        <v>-5343.1583740088536</v>
      </c>
      <c r="M414" s="28">
        <f t="shared" si="27"/>
        <v>70736252.389141649</v>
      </c>
      <c r="N414" s="29">
        <f t="shared" si="25"/>
        <v>28549341.409740936</v>
      </c>
    </row>
    <row r="415" spans="1:14" ht="15.75" customHeight="1" x14ac:dyDescent="0.35">
      <c r="A415" s="1">
        <v>410</v>
      </c>
      <c r="B415" s="19">
        <v>0</v>
      </c>
      <c r="C415" s="19">
        <v>1</v>
      </c>
      <c r="D415" s="4">
        <v>0</v>
      </c>
      <c r="E415" s="4">
        <v>1</v>
      </c>
      <c r="F415" s="5">
        <v>55176</v>
      </c>
      <c r="G415" s="4">
        <v>3</v>
      </c>
      <c r="H415" s="4">
        <v>75</v>
      </c>
      <c r="I415" s="4">
        <v>32</v>
      </c>
      <c r="J415" s="6">
        <v>57008.659903417582</v>
      </c>
      <c r="K415" s="46">
        <f t="shared" si="26"/>
        <v>68529.219518422848</v>
      </c>
      <c r="L415" s="27">
        <f t="shared" si="24"/>
        <v>11520.559615005266</v>
      </c>
      <c r="M415" s="28">
        <f t="shared" si="27"/>
        <v>284384984.41299844</v>
      </c>
      <c r="N415" s="29">
        <f t="shared" si="25"/>
        <v>132723293.84289029</v>
      </c>
    </row>
    <row r="416" spans="1:14" ht="15.75" customHeight="1" x14ac:dyDescent="0.35">
      <c r="A416" s="1">
        <v>411</v>
      </c>
      <c r="B416" s="19">
        <v>0</v>
      </c>
      <c r="C416" s="19">
        <v>0</v>
      </c>
      <c r="D416" s="4">
        <v>0</v>
      </c>
      <c r="E416" s="4">
        <v>1</v>
      </c>
      <c r="F416" s="5">
        <v>38605</v>
      </c>
      <c r="G416" s="4">
        <v>1</v>
      </c>
      <c r="H416" s="4">
        <v>38</v>
      </c>
      <c r="I416" s="4">
        <v>19</v>
      </c>
      <c r="J416" s="6">
        <v>69365.775520987721</v>
      </c>
      <c r="K416" s="46">
        <f t="shared" si="26"/>
        <v>58705.134768955075</v>
      </c>
      <c r="L416" s="27">
        <f t="shared" si="24"/>
        <v>-10660.640752032647</v>
      </c>
      <c r="M416" s="28">
        <f t="shared" si="27"/>
        <v>492005649.72268283</v>
      </c>
      <c r="N416" s="29">
        <f t="shared" si="25"/>
        <v>113649261.2438992</v>
      </c>
    </row>
    <row r="417" spans="1:14" ht="15.75" customHeight="1" x14ac:dyDescent="0.35">
      <c r="A417" s="1">
        <v>412</v>
      </c>
      <c r="B417" s="19">
        <v>1</v>
      </c>
      <c r="C417" s="19">
        <v>0</v>
      </c>
      <c r="D417" s="4">
        <v>1</v>
      </c>
      <c r="E417" s="4">
        <v>0</v>
      </c>
      <c r="F417" s="5">
        <v>46677</v>
      </c>
      <c r="G417" s="4">
        <v>1</v>
      </c>
      <c r="H417" s="4">
        <v>39</v>
      </c>
      <c r="I417" s="4">
        <v>44</v>
      </c>
      <c r="J417" s="6">
        <v>77774.74162386707</v>
      </c>
      <c r="K417" s="46">
        <f t="shared" si="26"/>
        <v>88759.3566470363</v>
      </c>
      <c r="L417" s="27">
        <f t="shared" si="24"/>
        <v>10984.61502316923</v>
      </c>
      <c r="M417" s="28">
        <f t="shared" si="27"/>
        <v>468517097.57391018</v>
      </c>
      <c r="N417" s="29">
        <f t="shared" si="25"/>
        <v>120661767.20723514</v>
      </c>
    </row>
    <row r="418" spans="1:14" ht="15.75" customHeight="1" x14ac:dyDescent="0.35">
      <c r="A418" s="1">
        <v>413</v>
      </c>
      <c r="B418" s="19">
        <v>1</v>
      </c>
      <c r="C418" s="19">
        <v>0</v>
      </c>
      <c r="D418" s="4">
        <v>1</v>
      </c>
      <c r="E418" s="4">
        <v>0</v>
      </c>
      <c r="F418" s="5">
        <v>45778</v>
      </c>
      <c r="G418" s="4">
        <v>1</v>
      </c>
      <c r="H418" s="4">
        <v>71</v>
      </c>
      <c r="I418" s="4">
        <v>26</v>
      </c>
      <c r="J418" s="6">
        <v>79016.854027913578</v>
      </c>
      <c r="K418" s="46">
        <f t="shared" si="26"/>
        <v>83575.567691655495</v>
      </c>
      <c r="L418" s="27">
        <f t="shared" si="24"/>
        <v>4558.7136637419171</v>
      </c>
      <c r="M418" s="28">
        <f t="shared" si="27"/>
        <v>41292208.28108979</v>
      </c>
      <c r="N418" s="29">
        <f t="shared" si="25"/>
        <v>20781870.267987251</v>
      </c>
    </row>
    <row r="419" spans="1:14" ht="15.75" customHeight="1" x14ac:dyDescent="0.35">
      <c r="A419" s="1">
        <v>414</v>
      </c>
      <c r="B419" s="19">
        <v>1</v>
      </c>
      <c r="C419" s="19">
        <v>0</v>
      </c>
      <c r="D419" s="4">
        <v>0</v>
      </c>
      <c r="E419" s="4">
        <v>1</v>
      </c>
      <c r="F419" s="5">
        <v>43939</v>
      </c>
      <c r="G419" s="4">
        <v>2</v>
      </c>
      <c r="H419" s="4">
        <v>39</v>
      </c>
      <c r="I419" s="4">
        <v>25</v>
      </c>
      <c r="J419" s="6">
        <v>74387.53526183973</v>
      </c>
      <c r="K419" s="46">
        <f t="shared" si="26"/>
        <v>67294.61473797464</v>
      </c>
      <c r="L419" s="27">
        <f t="shared" si="24"/>
        <v>-7092.9205238650902</v>
      </c>
      <c r="M419" s="28">
        <f t="shared" si="27"/>
        <v>135760579.24181241</v>
      </c>
      <c r="N419" s="29">
        <f t="shared" si="25"/>
        <v>50309521.557866625</v>
      </c>
    </row>
    <row r="420" spans="1:14" ht="15.75" customHeight="1" x14ac:dyDescent="0.35">
      <c r="A420" s="1">
        <v>415</v>
      </c>
      <c r="B420" s="19">
        <v>0</v>
      </c>
      <c r="C420" s="19">
        <v>0</v>
      </c>
      <c r="D420" s="4">
        <v>0</v>
      </c>
      <c r="E420" s="4">
        <v>0</v>
      </c>
      <c r="F420" s="5">
        <v>56398</v>
      </c>
      <c r="G420" s="4">
        <v>4</v>
      </c>
      <c r="H420" s="4">
        <v>57</v>
      </c>
      <c r="I420" s="4">
        <v>19</v>
      </c>
      <c r="J420" s="6">
        <v>68191.783289271247</v>
      </c>
      <c r="K420" s="46">
        <f t="shared" si="26"/>
        <v>62503.23667394006</v>
      </c>
      <c r="L420" s="27">
        <f t="shared" si="24"/>
        <v>-5688.5466153311863</v>
      </c>
      <c r="M420" s="28">
        <f t="shared" si="27"/>
        <v>1972266.0749707939</v>
      </c>
      <c r="N420" s="29">
        <f t="shared" si="25"/>
        <v>32359562.594795898</v>
      </c>
    </row>
    <row r="421" spans="1:14" ht="15.75" customHeight="1" x14ac:dyDescent="0.35">
      <c r="A421" s="1">
        <v>416</v>
      </c>
      <c r="B421" s="19">
        <v>0</v>
      </c>
      <c r="C421" s="19">
        <v>1</v>
      </c>
      <c r="D421" s="4">
        <v>0</v>
      </c>
      <c r="E421" s="4">
        <v>0</v>
      </c>
      <c r="F421" s="5">
        <v>55835</v>
      </c>
      <c r="G421" s="4">
        <v>2</v>
      </c>
      <c r="H421" s="4">
        <v>42</v>
      </c>
      <c r="I421" s="4">
        <v>43</v>
      </c>
      <c r="J421" s="6">
        <v>60230.16350921346</v>
      </c>
      <c r="K421" s="46">
        <f t="shared" si="26"/>
        <v>67744.157796308238</v>
      </c>
      <c r="L421" s="27">
        <f t="shared" si="24"/>
        <v>7513.994287094778</v>
      </c>
      <c r="M421" s="28">
        <f t="shared" si="27"/>
        <v>174307086.28023058</v>
      </c>
      <c r="N421" s="29">
        <f t="shared" si="25"/>
        <v>56460110.146492958</v>
      </c>
    </row>
    <row r="422" spans="1:14" ht="15.75" customHeight="1" x14ac:dyDescent="0.35">
      <c r="A422" s="1">
        <v>417</v>
      </c>
      <c r="B422" s="19">
        <v>0</v>
      </c>
      <c r="C422" s="19">
        <v>1</v>
      </c>
      <c r="D422" s="4">
        <v>0</v>
      </c>
      <c r="E422" s="4">
        <v>1</v>
      </c>
      <c r="F422" s="5">
        <v>63076</v>
      </c>
      <c r="G422" s="4">
        <v>2</v>
      </c>
      <c r="H422" s="4">
        <v>76</v>
      </c>
      <c r="I422" s="4">
        <v>52</v>
      </c>
      <c r="J422" s="6">
        <v>73796.537036918628</v>
      </c>
      <c r="K422" s="46">
        <f t="shared" si="26"/>
        <v>77301.006959054532</v>
      </c>
      <c r="L422" s="27">
        <f t="shared" si="24"/>
        <v>3504.4699221359042</v>
      </c>
      <c r="M422" s="28">
        <f t="shared" si="27"/>
        <v>16076285.633198859</v>
      </c>
      <c r="N422" s="29">
        <f t="shared" si="25"/>
        <v>12281309.43515523</v>
      </c>
    </row>
    <row r="423" spans="1:14" ht="15.75" customHeight="1" x14ac:dyDescent="0.35">
      <c r="A423" s="1">
        <v>418</v>
      </c>
      <c r="B423" s="19">
        <v>1</v>
      </c>
      <c r="C423" s="19">
        <v>0</v>
      </c>
      <c r="D423" s="4">
        <v>1</v>
      </c>
      <c r="E423" s="4">
        <v>0</v>
      </c>
      <c r="F423" s="5">
        <v>42990</v>
      </c>
      <c r="G423" s="4">
        <v>4</v>
      </c>
      <c r="H423" s="4">
        <v>69</v>
      </c>
      <c r="I423" s="4">
        <v>36</v>
      </c>
      <c r="J423" s="6">
        <v>72310.200555205098</v>
      </c>
      <c r="K423" s="46">
        <f t="shared" si="26"/>
        <v>84826.11384687158</v>
      </c>
      <c r="L423" s="27">
        <f t="shared" si="24"/>
        <v>12515.913291666482</v>
      </c>
      <c r="M423" s="28">
        <f t="shared" si="27"/>
        <v>81206111.602256611</v>
      </c>
      <c r="N423" s="29">
        <f t="shared" si="25"/>
        <v>156648085.52451372</v>
      </c>
    </row>
    <row r="424" spans="1:14" ht="15.75" customHeight="1" x14ac:dyDescent="0.35">
      <c r="A424" s="1">
        <v>419</v>
      </c>
      <c r="B424" s="19">
        <v>0</v>
      </c>
      <c r="C424" s="19">
        <v>1</v>
      </c>
      <c r="D424" s="4">
        <v>0</v>
      </c>
      <c r="E424" s="4">
        <v>1</v>
      </c>
      <c r="F424" s="5">
        <v>65196</v>
      </c>
      <c r="G424" s="4">
        <v>4</v>
      </c>
      <c r="H424" s="4">
        <v>57</v>
      </c>
      <c r="I424" s="4">
        <v>64</v>
      </c>
      <c r="J424" s="6">
        <v>81015.317552206892</v>
      </c>
      <c r="K424" s="46">
        <f t="shared" si="26"/>
        <v>81376.984630220177</v>
      </c>
      <c r="L424" s="27">
        <f t="shared" si="24"/>
        <v>361.66707801328448</v>
      </c>
      <c r="M424" s="28">
        <f t="shared" si="27"/>
        <v>147725701.0221031</v>
      </c>
      <c r="N424" s="29">
        <f t="shared" si="25"/>
        <v>130803.07531866721</v>
      </c>
    </row>
    <row r="425" spans="1:14" ht="15.75" customHeight="1" x14ac:dyDescent="0.35">
      <c r="A425" s="1">
        <v>420</v>
      </c>
      <c r="B425" s="19">
        <v>0</v>
      </c>
      <c r="C425" s="19">
        <v>0</v>
      </c>
      <c r="D425" s="4">
        <v>1</v>
      </c>
      <c r="E425" s="4">
        <v>0</v>
      </c>
      <c r="F425" s="5">
        <v>52971</v>
      </c>
      <c r="G425" s="4">
        <v>3</v>
      </c>
      <c r="H425" s="4">
        <v>38</v>
      </c>
      <c r="I425" s="4">
        <v>63</v>
      </c>
      <c r="J425" s="6">
        <v>81697.601744979198</v>
      </c>
      <c r="K425" s="46">
        <f t="shared" si="26"/>
        <v>91807.394667491841</v>
      </c>
      <c r="L425" s="27">
        <f t="shared" si="24"/>
        <v>10109.792922512643</v>
      </c>
      <c r="M425" s="28">
        <f t="shared" si="27"/>
        <v>95025957.480196327</v>
      </c>
      <c r="N425" s="29">
        <f t="shared" si="25"/>
        <v>102207912.93608671</v>
      </c>
    </row>
    <row r="426" spans="1:14" ht="15.75" customHeight="1" x14ac:dyDescent="0.35">
      <c r="A426" s="1">
        <v>421</v>
      </c>
      <c r="B426" s="19">
        <v>0</v>
      </c>
      <c r="C426" s="19">
        <v>1</v>
      </c>
      <c r="D426" s="4">
        <v>1</v>
      </c>
      <c r="E426" s="4">
        <v>1</v>
      </c>
      <c r="F426" s="5">
        <v>59430</v>
      </c>
      <c r="G426" s="4">
        <v>4</v>
      </c>
      <c r="H426" s="4">
        <v>54</v>
      </c>
      <c r="I426" s="4">
        <v>64</v>
      </c>
      <c r="J426" s="6">
        <v>104243.14882820088</v>
      </c>
      <c r="K426" s="46">
        <f t="shared" si="26"/>
        <v>98143.999439451276</v>
      </c>
      <c r="L426" s="27">
        <f t="shared" si="24"/>
        <v>-6099.1493887496035</v>
      </c>
      <c r="M426" s="28">
        <f t="shared" si="27"/>
        <v>262729810.8498275</v>
      </c>
      <c r="N426" s="29">
        <f t="shared" si="25"/>
        <v>37199623.26628466</v>
      </c>
    </row>
    <row r="427" spans="1:14" ht="15.75" customHeight="1" x14ac:dyDescent="0.35">
      <c r="A427" s="1">
        <v>422</v>
      </c>
      <c r="B427" s="19">
        <v>0</v>
      </c>
      <c r="C427" s="19">
        <v>1</v>
      </c>
      <c r="D427" s="4">
        <v>1</v>
      </c>
      <c r="E427" s="4">
        <v>1</v>
      </c>
      <c r="F427" s="5">
        <v>60711</v>
      </c>
      <c r="G427" s="4">
        <v>1</v>
      </c>
      <c r="H427" s="4">
        <v>65</v>
      </c>
      <c r="I427" s="4">
        <v>61</v>
      </c>
      <c r="J427" s="6">
        <v>101556.33834814298</v>
      </c>
      <c r="K427" s="46">
        <f t="shared" si="26"/>
        <v>97992.615718480083</v>
      </c>
      <c r="L427" s="27">
        <f t="shared" si="24"/>
        <v>-3563.7226296628942</v>
      </c>
      <c r="M427" s="28">
        <f t="shared" si="27"/>
        <v>6428388.8506929344</v>
      </c>
      <c r="N427" s="29">
        <f t="shared" si="25"/>
        <v>12700118.981171414</v>
      </c>
    </row>
    <row r="428" spans="1:14" ht="15.75" customHeight="1" x14ac:dyDescent="0.35">
      <c r="A428" s="1">
        <v>423</v>
      </c>
      <c r="B428" s="19">
        <v>1</v>
      </c>
      <c r="C428" s="19">
        <v>0</v>
      </c>
      <c r="D428" s="4">
        <v>1</v>
      </c>
      <c r="E428" s="4">
        <v>1</v>
      </c>
      <c r="F428" s="5">
        <v>55375</v>
      </c>
      <c r="G428" s="4">
        <v>1</v>
      </c>
      <c r="H428" s="4">
        <v>68</v>
      </c>
      <c r="I428" s="4">
        <v>40</v>
      </c>
      <c r="J428" s="6">
        <v>106794.92984090827</v>
      </c>
      <c r="K428" s="46">
        <f t="shared" si="26"/>
        <v>95626.210482978015</v>
      </c>
      <c r="L428" s="27">
        <f t="shared" si="24"/>
        <v>-11168.719357930255</v>
      </c>
      <c r="M428" s="28">
        <f t="shared" si="27"/>
        <v>57835975.236957259</v>
      </c>
      <c r="N428" s="29">
        <f t="shared" si="25"/>
        <v>124740292.09620601</v>
      </c>
    </row>
    <row r="429" spans="1:14" ht="15.75" customHeight="1" x14ac:dyDescent="0.35">
      <c r="A429" s="1">
        <v>424</v>
      </c>
      <c r="B429" s="19">
        <v>1</v>
      </c>
      <c r="C429" s="19">
        <v>0</v>
      </c>
      <c r="D429" s="4">
        <v>0</v>
      </c>
      <c r="E429" s="4">
        <v>1</v>
      </c>
      <c r="F429" s="5">
        <v>52454</v>
      </c>
      <c r="G429" s="4">
        <v>4</v>
      </c>
      <c r="H429" s="4">
        <v>73</v>
      </c>
      <c r="I429" s="4">
        <v>25</v>
      </c>
      <c r="J429" s="6">
        <v>71600.019815950684</v>
      </c>
      <c r="K429" s="46">
        <f t="shared" si="26"/>
        <v>70957.668420652422</v>
      </c>
      <c r="L429" s="27">
        <f t="shared" si="24"/>
        <v>-642.3513952982612</v>
      </c>
      <c r="M429" s="28">
        <f t="shared" si="27"/>
        <v>110804422.48472522</v>
      </c>
      <c r="N429" s="29">
        <f t="shared" si="25"/>
        <v>412615.31504162302</v>
      </c>
    </row>
    <row r="430" spans="1:14" ht="15.75" customHeight="1" x14ac:dyDescent="0.35">
      <c r="A430" s="1">
        <v>425</v>
      </c>
      <c r="B430" s="19">
        <v>1</v>
      </c>
      <c r="C430" s="19">
        <v>0</v>
      </c>
      <c r="D430" s="4">
        <v>0</v>
      </c>
      <c r="E430" s="4">
        <v>1</v>
      </c>
      <c r="F430" s="5">
        <v>58185</v>
      </c>
      <c r="G430" s="4">
        <v>3</v>
      </c>
      <c r="H430" s="4">
        <v>83</v>
      </c>
      <c r="I430" s="4">
        <v>48</v>
      </c>
      <c r="J430" s="6">
        <v>81949.564954926303</v>
      </c>
      <c r="K430" s="46">
        <f t="shared" si="26"/>
        <v>79493.901069633357</v>
      </c>
      <c r="L430" s="27">
        <f t="shared" si="24"/>
        <v>-2455.6638852929464</v>
      </c>
      <c r="M430" s="28">
        <f t="shared" si="27"/>
        <v>3288102.1863707253</v>
      </c>
      <c r="N430" s="29">
        <f t="shared" si="25"/>
        <v>6030285.1175320484</v>
      </c>
    </row>
    <row r="431" spans="1:14" ht="15.75" customHeight="1" x14ac:dyDescent="0.35">
      <c r="A431" s="1">
        <v>426</v>
      </c>
      <c r="B431" s="19">
        <v>0</v>
      </c>
      <c r="C431" s="19">
        <v>1</v>
      </c>
      <c r="D431" s="4">
        <v>0</v>
      </c>
      <c r="E431" s="4">
        <v>1</v>
      </c>
      <c r="F431" s="5">
        <v>47925</v>
      </c>
      <c r="G431" s="4">
        <v>1</v>
      </c>
      <c r="H431" s="4">
        <v>36</v>
      </c>
      <c r="I431" s="4">
        <v>45</v>
      </c>
      <c r="J431" s="6">
        <v>73749.230652353188</v>
      </c>
      <c r="K431" s="46">
        <f t="shared" si="26"/>
        <v>68821.46964398869</v>
      </c>
      <c r="L431" s="27">
        <f t="shared" si="24"/>
        <v>-4927.7610083644977</v>
      </c>
      <c r="M431" s="28">
        <f t="shared" si="27"/>
        <v>6111264.1858986411</v>
      </c>
      <c r="N431" s="29">
        <f t="shared" si="25"/>
        <v>24282828.555557489</v>
      </c>
    </row>
    <row r="432" spans="1:14" ht="15.75" customHeight="1" x14ac:dyDescent="0.35">
      <c r="A432" s="1">
        <v>427</v>
      </c>
      <c r="B432" s="19">
        <v>1</v>
      </c>
      <c r="C432" s="19">
        <v>0</v>
      </c>
      <c r="D432" s="4">
        <v>0</v>
      </c>
      <c r="E432" s="4">
        <v>0</v>
      </c>
      <c r="F432" s="5">
        <v>47421</v>
      </c>
      <c r="G432" s="4">
        <v>2</v>
      </c>
      <c r="H432" s="4">
        <v>53</v>
      </c>
      <c r="I432" s="4">
        <v>38</v>
      </c>
      <c r="J432" s="6">
        <v>71375.683828195019</v>
      </c>
      <c r="K432" s="46">
        <f t="shared" si="26"/>
        <v>68101.580246885598</v>
      </c>
      <c r="L432" s="27">
        <f t="shared" si="24"/>
        <v>-3274.1035813094204</v>
      </c>
      <c r="M432" s="28">
        <f t="shared" si="27"/>
        <v>2734582.886054418</v>
      </c>
      <c r="N432" s="29">
        <f t="shared" si="25"/>
        <v>10719754.261143172</v>
      </c>
    </row>
    <row r="433" spans="1:14" ht="15.75" customHeight="1" x14ac:dyDescent="0.35">
      <c r="A433" s="1">
        <v>428</v>
      </c>
      <c r="B433" s="19">
        <v>1</v>
      </c>
      <c r="C433" s="19">
        <v>0</v>
      </c>
      <c r="D433" s="4">
        <v>0</v>
      </c>
      <c r="E433" s="4">
        <v>0</v>
      </c>
      <c r="F433" s="5">
        <v>51533</v>
      </c>
      <c r="G433" s="4">
        <v>3</v>
      </c>
      <c r="H433" s="4">
        <v>61</v>
      </c>
      <c r="I433" s="4">
        <v>18</v>
      </c>
      <c r="J433" s="6">
        <v>72477.671640136934</v>
      </c>
      <c r="K433" s="46">
        <f t="shared" si="26"/>
        <v>64721.458655095295</v>
      </c>
      <c r="L433" s="27">
        <f t="shared" si="24"/>
        <v>-7756.2129850416386</v>
      </c>
      <c r="M433" s="28">
        <f t="shared" si="27"/>
        <v>20089304.707024779</v>
      </c>
      <c r="N433" s="29">
        <f t="shared" si="25"/>
        <v>60158839.869328529</v>
      </c>
    </row>
    <row r="434" spans="1:14" ht="15.75" customHeight="1" x14ac:dyDescent="0.35">
      <c r="A434" s="1">
        <v>429</v>
      </c>
      <c r="B434" s="19">
        <v>1</v>
      </c>
      <c r="C434" s="19">
        <v>0</v>
      </c>
      <c r="D434" s="4">
        <v>0</v>
      </c>
      <c r="E434" s="4">
        <v>0</v>
      </c>
      <c r="F434" s="5">
        <v>36990</v>
      </c>
      <c r="G434" s="4">
        <v>2</v>
      </c>
      <c r="H434" s="4">
        <v>43</v>
      </c>
      <c r="I434" s="4">
        <v>21</v>
      </c>
      <c r="J434" s="6">
        <v>65008.018142445057</v>
      </c>
      <c r="K434" s="46">
        <f t="shared" si="26"/>
        <v>59025.544665999667</v>
      </c>
      <c r="L434" s="27">
        <f t="shared" si="24"/>
        <v>-5982.4734764453897</v>
      </c>
      <c r="M434" s="28">
        <f t="shared" si="27"/>
        <v>3146151.8443552628</v>
      </c>
      <c r="N434" s="29">
        <f t="shared" si="25"/>
        <v>35789988.896372586</v>
      </c>
    </row>
    <row r="435" spans="1:14" ht="15.75" customHeight="1" x14ac:dyDescent="0.35">
      <c r="A435" s="1">
        <v>430</v>
      </c>
      <c r="B435" s="19">
        <v>0</v>
      </c>
      <c r="C435" s="19">
        <v>0</v>
      </c>
      <c r="D435" s="4">
        <v>0</v>
      </c>
      <c r="E435" s="4">
        <v>0</v>
      </c>
      <c r="F435" s="5">
        <v>56116</v>
      </c>
      <c r="G435" s="4">
        <v>1</v>
      </c>
      <c r="H435" s="4">
        <v>67</v>
      </c>
      <c r="I435" s="4">
        <v>27</v>
      </c>
      <c r="J435" s="6">
        <v>84698.847860102105</v>
      </c>
      <c r="K435" s="46">
        <f t="shared" si="26"/>
        <v>64498.0122280832</v>
      </c>
      <c r="L435" s="27">
        <f t="shared" si="24"/>
        <v>-20200.835632018905</v>
      </c>
      <c r="M435" s="28">
        <f t="shared" si="27"/>
        <v>202161822.38704515</v>
      </c>
      <c r="N435" s="29">
        <f t="shared" si="25"/>
        <v>408073760.2318446</v>
      </c>
    </row>
    <row r="436" spans="1:14" ht="15.75" customHeight="1" x14ac:dyDescent="0.35">
      <c r="A436" s="1">
        <v>431</v>
      </c>
      <c r="B436" s="19">
        <v>1</v>
      </c>
      <c r="C436" s="19">
        <v>0</v>
      </c>
      <c r="D436" s="4">
        <v>0</v>
      </c>
      <c r="E436" s="4">
        <v>1</v>
      </c>
      <c r="F436" s="5">
        <v>62878</v>
      </c>
      <c r="G436" s="4">
        <v>2</v>
      </c>
      <c r="H436" s="4">
        <v>47</v>
      </c>
      <c r="I436" s="4">
        <v>19</v>
      </c>
      <c r="J436" s="6">
        <v>97088.214024363187</v>
      </c>
      <c r="K436" s="46">
        <f t="shared" si="26"/>
        <v>74264.474900518777</v>
      </c>
      <c r="L436" s="27">
        <f t="shared" si="24"/>
        <v>-22823.739123844411</v>
      </c>
      <c r="M436" s="28">
        <f t="shared" si="27"/>
        <v>6879622.7274304302</v>
      </c>
      <c r="N436" s="29">
        <f t="shared" si="25"/>
        <v>520923067.59330601</v>
      </c>
    </row>
    <row r="437" spans="1:14" ht="15.75" customHeight="1" x14ac:dyDescent="0.35">
      <c r="A437" s="1">
        <v>432</v>
      </c>
      <c r="B437" s="19">
        <v>0</v>
      </c>
      <c r="C437" s="19">
        <v>0</v>
      </c>
      <c r="D437" s="4">
        <v>0</v>
      </c>
      <c r="E437" s="4">
        <v>0</v>
      </c>
      <c r="F437" s="5">
        <v>42736</v>
      </c>
      <c r="G437" s="4">
        <v>3</v>
      </c>
      <c r="H437" s="4">
        <v>64</v>
      </c>
      <c r="I437" s="4">
        <v>29</v>
      </c>
      <c r="J437" s="6">
        <v>60591.813021220645</v>
      </c>
      <c r="K437" s="46">
        <f t="shared" si="26"/>
        <v>58926.451975120748</v>
      </c>
      <c r="L437" s="27">
        <f t="shared" si="24"/>
        <v>-1665.3610460998971</v>
      </c>
      <c r="M437" s="28">
        <f t="shared" si="27"/>
        <v>447676962.88077962</v>
      </c>
      <c r="N437" s="29">
        <f t="shared" si="25"/>
        <v>2773427.4138669437</v>
      </c>
    </row>
    <row r="438" spans="1:14" ht="15.75" customHeight="1" x14ac:dyDescent="0.35">
      <c r="A438" s="1">
        <v>433</v>
      </c>
      <c r="B438" s="19">
        <v>1</v>
      </c>
      <c r="C438" s="19">
        <v>0</v>
      </c>
      <c r="D438" s="4">
        <v>0</v>
      </c>
      <c r="E438" s="4">
        <v>1</v>
      </c>
      <c r="F438" s="5">
        <v>55608</v>
      </c>
      <c r="G438" s="4">
        <v>1</v>
      </c>
      <c r="H438" s="4">
        <v>78</v>
      </c>
      <c r="I438" s="4">
        <v>42</v>
      </c>
      <c r="J438" s="6">
        <v>70832.226387052651</v>
      </c>
      <c r="K438" s="46">
        <f t="shared" si="26"/>
        <v>76852.845563704323</v>
      </c>
      <c r="L438" s="27">
        <f t="shared" si="24"/>
        <v>6020.6191766516713</v>
      </c>
      <c r="M438" s="28">
        <f t="shared" si="27"/>
        <v>59074291.984528251</v>
      </c>
      <c r="N438" s="29">
        <f t="shared" si="25"/>
        <v>36247855.270265847</v>
      </c>
    </row>
    <row r="439" spans="1:14" ht="15.75" customHeight="1" x14ac:dyDescent="0.35">
      <c r="A439" s="1">
        <v>434</v>
      </c>
      <c r="B439" s="19">
        <v>1</v>
      </c>
      <c r="C439" s="19">
        <v>0</v>
      </c>
      <c r="D439" s="4">
        <v>0</v>
      </c>
      <c r="E439" s="4">
        <v>0</v>
      </c>
      <c r="F439" s="5">
        <v>59842</v>
      </c>
      <c r="G439" s="4">
        <v>4</v>
      </c>
      <c r="H439" s="4">
        <v>46</v>
      </c>
      <c r="I439" s="4">
        <v>60</v>
      </c>
      <c r="J439" s="6">
        <v>71889.513693510147</v>
      </c>
      <c r="K439" s="46">
        <f t="shared" si="26"/>
        <v>79374.997215136536</v>
      </c>
      <c r="L439" s="27">
        <f t="shared" si="24"/>
        <v>7485.4835216263891</v>
      </c>
      <c r="M439" s="28">
        <f t="shared" si="27"/>
        <v>2145827.5491782092</v>
      </c>
      <c r="N439" s="29">
        <f t="shared" si="25"/>
        <v>56032463.552540205</v>
      </c>
    </row>
    <row r="440" spans="1:14" ht="15.75" customHeight="1" x14ac:dyDescent="0.35">
      <c r="A440" s="1">
        <v>435</v>
      </c>
      <c r="B440" s="19">
        <v>0</v>
      </c>
      <c r="C440" s="19">
        <v>0</v>
      </c>
      <c r="D440" s="4">
        <v>0</v>
      </c>
      <c r="E440" s="4">
        <v>1</v>
      </c>
      <c r="F440" s="5">
        <v>56444</v>
      </c>
      <c r="G440" s="4">
        <v>3</v>
      </c>
      <c r="H440" s="4">
        <v>45</v>
      </c>
      <c r="I440" s="4">
        <v>31</v>
      </c>
      <c r="J440" s="6">
        <v>73635.672006419292</v>
      </c>
      <c r="K440" s="46">
        <f t="shared" si="26"/>
        <v>69784.744168740523</v>
      </c>
      <c r="L440" s="27">
        <f t="shared" si="24"/>
        <v>-3850.9278376787697</v>
      </c>
      <c r="M440" s="28">
        <f t="shared" si="27"/>
        <v>128514222.50738303</v>
      </c>
      <c r="N440" s="29">
        <f t="shared" si="25"/>
        <v>14829645.211009284</v>
      </c>
    </row>
    <row r="441" spans="1:14" ht="15.75" customHeight="1" x14ac:dyDescent="0.35">
      <c r="A441" s="1">
        <v>436</v>
      </c>
      <c r="B441" s="19">
        <v>0</v>
      </c>
      <c r="C441" s="19">
        <v>1</v>
      </c>
      <c r="D441" s="4">
        <v>0</v>
      </c>
      <c r="E441" s="4">
        <v>1</v>
      </c>
      <c r="F441" s="5">
        <v>53316</v>
      </c>
      <c r="G441" s="4">
        <v>1</v>
      </c>
      <c r="H441" s="4">
        <v>48</v>
      </c>
      <c r="I441" s="4">
        <v>60</v>
      </c>
      <c r="J441" s="6">
        <v>70999.917804767028</v>
      </c>
      <c r="K441" s="46">
        <f t="shared" si="26"/>
        <v>75096.289735919723</v>
      </c>
      <c r="L441" s="27">
        <f t="shared" si="24"/>
        <v>4096.3719311526947</v>
      </c>
      <c r="M441" s="28">
        <f t="shared" si="27"/>
        <v>63159573.615668647</v>
      </c>
      <c r="N441" s="29">
        <f t="shared" si="25"/>
        <v>16780262.99833566</v>
      </c>
    </row>
    <row r="442" spans="1:14" ht="15.75" customHeight="1" x14ac:dyDescent="0.35">
      <c r="A442" s="1">
        <v>437</v>
      </c>
      <c r="B442" s="19">
        <v>1</v>
      </c>
      <c r="C442" s="19">
        <v>0</v>
      </c>
      <c r="D442" s="4">
        <v>0</v>
      </c>
      <c r="E442" s="4">
        <v>1</v>
      </c>
      <c r="F442" s="5">
        <v>53856</v>
      </c>
      <c r="G442" s="4">
        <v>2</v>
      </c>
      <c r="H442" s="4">
        <v>75</v>
      </c>
      <c r="I442" s="4">
        <v>22</v>
      </c>
      <c r="J442" s="6">
        <v>66756.42069131427</v>
      </c>
      <c r="K442" s="46">
        <f t="shared" si="26"/>
        <v>70864.757551811155</v>
      </c>
      <c r="L442" s="27">
        <f t="shared" si="24"/>
        <v>4108.3368604968855</v>
      </c>
      <c r="M442" s="28">
        <f t="shared" si="27"/>
        <v>143.15953421147691</v>
      </c>
      <c r="N442" s="29">
        <f t="shared" si="25"/>
        <v>16878431.759317406</v>
      </c>
    </row>
    <row r="443" spans="1:14" ht="15.75" customHeight="1" x14ac:dyDescent="0.35">
      <c r="A443" s="1">
        <v>438</v>
      </c>
      <c r="B443" s="19">
        <v>1</v>
      </c>
      <c r="C443" s="19">
        <v>0</v>
      </c>
      <c r="D443" s="4">
        <v>0</v>
      </c>
      <c r="E443" s="4">
        <v>1</v>
      </c>
      <c r="F443" s="5">
        <v>54873</v>
      </c>
      <c r="G443" s="4">
        <v>2</v>
      </c>
      <c r="H443" s="4">
        <v>58</v>
      </c>
      <c r="I443" s="4">
        <v>35</v>
      </c>
      <c r="J443" s="6">
        <v>72489.654076538325</v>
      </c>
      <c r="K443" s="46">
        <f t="shared" si="26"/>
        <v>74752.346052233726</v>
      </c>
      <c r="L443" s="27">
        <f t="shared" si="24"/>
        <v>2262.6919756954012</v>
      </c>
      <c r="M443" s="28">
        <f t="shared" si="27"/>
        <v>3406405.0407938841</v>
      </c>
      <c r="N443" s="29">
        <f t="shared" si="25"/>
        <v>5119774.9768763585</v>
      </c>
    </row>
    <row r="444" spans="1:14" ht="15.75" customHeight="1" x14ac:dyDescent="0.35">
      <c r="A444" s="1">
        <v>439</v>
      </c>
      <c r="B444" s="19">
        <v>0</v>
      </c>
      <c r="C444" s="19">
        <v>1</v>
      </c>
      <c r="D444" s="4">
        <v>0</v>
      </c>
      <c r="E444" s="4">
        <v>0</v>
      </c>
      <c r="F444" s="5">
        <v>68315</v>
      </c>
      <c r="G444" s="4">
        <v>3</v>
      </c>
      <c r="H444" s="4">
        <v>79</v>
      </c>
      <c r="I444" s="4">
        <v>52</v>
      </c>
      <c r="J444" s="6">
        <v>81832.103177427256</v>
      </c>
      <c r="K444" s="46">
        <f t="shared" si="26"/>
        <v>75546.328117888756</v>
      </c>
      <c r="L444" s="27">
        <f t="shared" si="24"/>
        <v>-6285.7750595385005</v>
      </c>
      <c r="M444" s="28">
        <f t="shared" si="27"/>
        <v>73076288.652480692</v>
      </c>
      <c r="N444" s="29">
        <f t="shared" si="25"/>
        <v>39510968.099116236</v>
      </c>
    </row>
    <row r="445" spans="1:14" ht="15.75" customHeight="1" x14ac:dyDescent="0.35">
      <c r="A445" s="1">
        <v>440</v>
      </c>
      <c r="B445" s="19">
        <v>1</v>
      </c>
      <c r="C445" s="19">
        <v>0</v>
      </c>
      <c r="D445" s="4">
        <v>0</v>
      </c>
      <c r="E445" s="4">
        <v>1</v>
      </c>
      <c r="F445" s="5">
        <v>52544</v>
      </c>
      <c r="G445" s="4">
        <v>1</v>
      </c>
      <c r="H445" s="4">
        <v>42</v>
      </c>
      <c r="I445" s="4">
        <v>26</v>
      </c>
      <c r="J445" s="6">
        <v>73939.423984795532</v>
      </c>
      <c r="K445" s="46">
        <f t="shared" si="26"/>
        <v>71457.598512640237</v>
      </c>
      <c r="L445" s="27">
        <f t="shared" si="24"/>
        <v>-2481.8254721552948</v>
      </c>
      <c r="M445" s="28">
        <f t="shared" si="27"/>
        <v>14470032.463352861</v>
      </c>
      <c r="N445" s="29">
        <f t="shared" si="25"/>
        <v>6159457.6742388522</v>
      </c>
    </row>
    <row r="446" spans="1:14" ht="15.75" customHeight="1" x14ac:dyDescent="0.35">
      <c r="A446" s="1">
        <v>441</v>
      </c>
      <c r="B446" s="19">
        <v>0</v>
      </c>
      <c r="C446" s="19">
        <v>0</v>
      </c>
      <c r="D446" s="4">
        <v>0</v>
      </c>
      <c r="E446" s="4">
        <v>0</v>
      </c>
      <c r="F446" s="5">
        <v>57189</v>
      </c>
      <c r="G446" s="4">
        <v>3</v>
      </c>
      <c r="H446" s="4">
        <v>47</v>
      </c>
      <c r="I446" s="4">
        <v>31</v>
      </c>
      <c r="J446" s="6">
        <v>66790.501259697267</v>
      </c>
      <c r="K446" s="46">
        <f t="shared" si="26"/>
        <v>66033.299102070072</v>
      </c>
      <c r="L446" s="27">
        <f t="shared" si="24"/>
        <v>-757.20215762719454</v>
      </c>
      <c r="M446" s="28">
        <f t="shared" si="27"/>
        <v>2974325.5770138907</v>
      </c>
      <c r="N446" s="29">
        <f t="shared" si="25"/>
        <v>573355.10751527874</v>
      </c>
    </row>
    <row r="447" spans="1:14" ht="15.75" customHeight="1" x14ac:dyDescent="0.35">
      <c r="A447" s="1">
        <v>442</v>
      </c>
      <c r="B447" s="19">
        <v>1</v>
      </c>
      <c r="C447" s="19">
        <v>0</v>
      </c>
      <c r="D447" s="4">
        <v>1</v>
      </c>
      <c r="E447" s="4">
        <v>0</v>
      </c>
      <c r="F447" s="5">
        <v>57695</v>
      </c>
      <c r="G447" s="4">
        <v>2</v>
      </c>
      <c r="H447" s="4">
        <v>55</v>
      </c>
      <c r="I447" s="4">
        <v>33</v>
      </c>
      <c r="J447" s="6">
        <v>96600.420260433879</v>
      </c>
      <c r="K447" s="46">
        <f t="shared" si="26"/>
        <v>90799.184346397393</v>
      </c>
      <c r="L447" s="27">
        <f t="shared" si="24"/>
        <v>-5801.2359140364861</v>
      </c>
      <c r="M447" s="28">
        <f t="shared" si="27"/>
        <v>25442276.535796426</v>
      </c>
      <c r="N447" s="29">
        <f t="shared" si="25"/>
        <v>33654338.130306743</v>
      </c>
    </row>
    <row r="448" spans="1:14" ht="15.75" customHeight="1" x14ac:dyDescent="0.35">
      <c r="A448" s="1">
        <v>443</v>
      </c>
      <c r="B448" s="19">
        <v>0</v>
      </c>
      <c r="C448" s="19">
        <v>1</v>
      </c>
      <c r="D448" s="4">
        <v>0</v>
      </c>
      <c r="E448" s="4">
        <v>1</v>
      </c>
      <c r="F448" s="5">
        <v>68011</v>
      </c>
      <c r="G448" s="4">
        <v>2</v>
      </c>
      <c r="H448" s="4">
        <v>70</v>
      </c>
      <c r="I448" s="4">
        <v>18</v>
      </c>
      <c r="J448" s="6">
        <v>53020.319026395089</v>
      </c>
      <c r="K448" s="46">
        <f t="shared" si="26"/>
        <v>70747.551562732129</v>
      </c>
      <c r="L448" s="27">
        <f t="shared" si="24"/>
        <v>17727.23253633704</v>
      </c>
      <c r="M448" s="28">
        <f t="shared" si="27"/>
        <v>553588827.62022245</v>
      </c>
      <c r="N448" s="29">
        <f t="shared" si="25"/>
        <v>314254773.39736658</v>
      </c>
    </row>
    <row r="449" spans="1:14" ht="15.75" customHeight="1" x14ac:dyDescent="0.35">
      <c r="A449" s="1">
        <v>444</v>
      </c>
      <c r="B449" s="19">
        <v>0</v>
      </c>
      <c r="C449" s="19">
        <v>1</v>
      </c>
      <c r="D449" s="4">
        <v>0</v>
      </c>
      <c r="E449" s="4">
        <v>0</v>
      </c>
      <c r="F449" s="5">
        <v>64691</v>
      </c>
      <c r="G449" s="4">
        <v>2</v>
      </c>
      <c r="H449" s="4">
        <v>44</v>
      </c>
      <c r="I449" s="4">
        <v>59</v>
      </c>
      <c r="J449" s="6">
        <v>80588.66883779761</v>
      </c>
      <c r="K449" s="46">
        <f t="shared" si="26"/>
        <v>75879.212317399739</v>
      </c>
      <c r="L449" s="27">
        <f t="shared" si="24"/>
        <v>-4709.4565203978709</v>
      </c>
      <c r="M449" s="28">
        <f t="shared" si="27"/>
        <v>503405015.8286081</v>
      </c>
      <c r="N449" s="29">
        <f t="shared" si="25"/>
        <v>22178980.71751802</v>
      </c>
    </row>
    <row r="450" spans="1:14" ht="15.75" customHeight="1" x14ac:dyDescent="0.35">
      <c r="A450" s="1">
        <v>445</v>
      </c>
      <c r="B450" s="19">
        <v>0</v>
      </c>
      <c r="C450" s="19">
        <v>0</v>
      </c>
      <c r="D450" s="4">
        <v>1</v>
      </c>
      <c r="E450" s="4">
        <v>1</v>
      </c>
      <c r="F450" s="5">
        <v>53910</v>
      </c>
      <c r="G450" s="4">
        <v>3</v>
      </c>
      <c r="H450" s="4">
        <v>75</v>
      </c>
      <c r="I450" s="4">
        <v>56</v>
      </c>
      <c r="J450" s="6">
        <v>90228.62518175281</v>
      </c>
      <c r="K450" s="46">
        <f t="shared" si="26"/>
        <v>94364.296480982579</v>
      </c>
      <c r="L450" s="27">
        <f t="shared" si="24"/>
        <v>4135.6712992297689</v>
      </c>
      <c r="M450" s="28">
        <f t="shared" si="27"/>
        <v>78236286.145550802</v>
      </c>
      <c r="N450" s="29">
        <f t="shared" si="25"/>
        <v>17103777.095272847</v>
      </c>
    </row>
    <row r="451" spans="1:14" ht="15.75" customHeight="1" x14ac:dyDescent="0.35">
      <c r="A451" s="1">
        <v>446</v>
      </c>
      <c r="B451" s="19">
        <v>1</v>
      </c>
      <c r="C451" s="19">
        <v>0</v>
      </c>
      <c r="D451" s="4">
        <v>0</v>
      </c>
      <c r="E451" s="4">
        <v>0</v>
      </c>
      <c r="F451" s="5">
        <v>60907</v>
      </c>
      <c r="G451" s="4">
        <v>2</v>
      </c>
      <c r="H451" s="4">
        <v>57</v>
      </c>
      <c r="I451" s="4">
        <v>45</v>
      </c>
      <c r="J451" s="6">
        <v>79263.08924586873</v>
      </c>
      <c r="K451" s="46">
        <f t="shared" si="26"/>
        <v>75989.740632838002</v>
      </c>
      <c r="L451" s="27">
        <f t="shared" si="24"/>
        <v>-3273.3486130307283</v>
      </c>
      <c r="M451" s="28">
        <f t="shared" si="27"/>
        <v>54893576.060272545</v>
      </c>
      <c r="N451" s="29">
        <f t="shared" si="25"/>
        <v>10714811.142430192</v>
      </c>
    </row>
    <row r="452" spans="1:14" ht="15.75" customHeight="1" x14ac:dyDescent="0.35">
      <c r="A452" s="1">
        <v>447</v>
      </c>
      <c r="B452" s="19">
        <v>1</v>
      </c>
      <c r="C452" s="19">
        <v>0</v>
      </c>
      <c r="D452" s="4">
        <v>0</v>
      </c>
      <c r="E452" s="4">
        <v>1</v>
      </c>
      <c r="F452" s="5">
        <v>54327</v>
      </c>
      <c r="G452" s="4">
        <v>2</v>
      </c>
      <c r="H452" s="4">
        <v>64</v>
      </c>
      <c r="I452" s="4">
        <v>60</v>
      </c>
      <c r="J452" s="6">
        <v>88561.513513153244</v>
      </c>
      <c r="K452" s="46">
        <f t="shared" si="26"/>
        <v>80957.378062932956</v>
      </c>
      <c r="L452" s="27">
        <f t="shared" si="24"/>
        <v>-7604.1354502202885</v>
      </c>
      <c r="M452" s="28">
        <f t="shared" si="27"/>
        <v>18755714.629174355</v>
      </c>
      <c r="N452" s="29">
        <f t="shared" si="25"/>
        <v>57822875.945296906</v>
      </c>
    </row>
    <row r="453" spans="1:14" ht="15.75" customHeight="1" x14ac:dyDescent="0.35">
      <c r="A453" s="1">
        <v>448</v>
      </c>
      <c r="B453" s="19">
        <v>0</v>
      </c>
      <c r="C453" s="19">
        <v>0</v>
      </c>
      <c r="D453" s="4">
        <v>0</v>
      </c>
      <c r="E453" s="4">
        <v>0</v>
      </c>
      <c r="F453" s="5">
        <v>46538</v>
      </c>
      <c r="G453" s="4">
        <v>1</v>
      </c>
      <c r="H453" s="4">
        <v>53</v>
      </c>
      <c r="I453" s="4">
        <v>56</v>
      </c>
      <c r="J453" s="6">
        <v>62424.162334370092</v>
      </c>
      <c r="K453" s="46">
        <f t="shared" si="26"/>
        <v>67733.064405218814</v>
      </c>
      <c r="L453" s="27">
        <f t="shared" si="24"/>
        <v>5308.9020708487224</v>
      </c>
      <c r="M453" s="28">
        <f t="shared" si="27"/>
        <v>166746538.02053609</v>
      </c>
      <c r="N453" s="29">
        <f t="shared" si="25"/>
        <v>28184441.197861854</v>
      </c>
    </row>
    <row r="454" spans="1:14" ht="15.75" customHeight="1" x14ac:dyDescent="0.35">
      <c r="A454" s="1">
        <v>449</v>
      </c>
      <c r="B454" s="19">
        <v>1</v>
      </c>
      <c r="C454" s="19">
        <v>0</v>
      </c>
      <c r="D454" s="4">
        <v>0</v>
      </c>
      <c r="E454" s="4">
        <v>0</v>
      </c>
      <c r="F454" s="5">
        <v>52796</v>
      </c>
      <c r="G454" s="4">
        <v>2</v>
      </c>
      <c r="H454" s="4">
        <v>79</v>
      </c>
      <c r="I454" s="4">
        <v>40</v>
      </c>
      <c r="J454" s="6">
        <v>65442.631108397589</v>
      </c>
      <c r="K454" s="46">
        <f t="shared" si="26"/>
        <v>70951.813638899097</v>
      </c>
      <c r="L454" s="27">
        <f t="shared" ref="L454:L517" si="28">K454-J454</f>
        <v>5509.1825305015082</v>
      </c>
      <c r="M454" s="28">
        <f t="shared" si="27"/>
        <v>40112.262518731157</v>
      </c>
      <c r="N454" s="29">
        <f t="shared" ref="N454:N517" si="29">(K454-J454)^2</f>
        <v>30351092.154383</v>
      </c>
    </row>
    <row r="455" spans="1:14" ht="15.75" customHeight="1" x14ac:dyDescent="0.35">
      <c r="A455" s="1">
        <v>450</v>
      </c>
      <c r="B455" s="19">
        <v>1</v>
      </c>
      <c r="C455" s="19">
        <v>0</v>
      </c>
      <c r="D455" s="4">
        <v>0</v>
      </c>
      <c r="E455" s="4">
        <v>1</v>
      </c>
      <c r="F455" s="5">
        <v>64231</v>
      </c>
      <c r="G455" s="4">
        <v>1</v>
      </c>
      <c r="H455" s="4">
        <v>75</v>
      </c>
      <c r="I455" s="4">
        <v>35</v>
      </c>
      <c r="J455" s="6">
        <v>66671.190810329106</v>
      </c>
      <c r="K455" s="46">
        <f t="shared" ref="K455:K518" si="30">$A$4+$B$4*B455+$D$4*D455+$E$4*E455+$F$4*F455+$I$4*I455+$C$4*C455+$G$4*G455+$H$4*H455</f>
        <v>78945.305932761737</v>
      </c>
      <c r="L455" s="27">
        <f t="shared" si="28"/>
        <v>12274.115122432631</v>
      </c>
      <c r="M455" s="28">
        <f t="shared" si="27"/>
        <v>45764312.973371945</v>
      </c>
      <c r="N455" s="29">
        <f t="shared" si="29"/>
        <v>150653902.0387294</v>
      </c>
    </row>
    <row r="456" spans="1:14" ht="15.75" customHeight="1" x14ac:dyDescent="0.35">
      <c r="A456" s="1">
        <v>451</v>
      </c>
      <c r="B456" s="19">
        <v>1</v>
      </c>
      <c r="C456" s="19">
        <v>0</v>
      </c>
      <c r="D456" s="4">
        <v>0</v>
      </c>
      <c r="E456" s="4">
        <v>1</v>
      </c>
      <c r="F456" s="5">
        <v>59444</v>
      </c>
      <c r="G456" s="4">
        <v>3</v>
      </c>
      <c r="H456" s="4">
        <v>59</v>
      </c>
      <c r="I456" s="4">
        <v>39</v>
      </c>
      <c r="J456" s="6">
        <v>76341.127121773912</v>
      </c>
      <c r="K456" s="46">
        <f t="shared" si="30"/>
        <v>77819.647506866895</v>
      </c>
      <c r="L456" s="27">
        <f t="shared" si="28"/>
        <v>1478.5203850929829</v>
      </c>
      <c r="M456" s="28">
        <f t="shared" ref="M456:M519" si="31">(L456-L455)^2</f>
        <v>116544865.73287551</v>
      </c>
      <c r="N456" s="29">
        <f t="shared" si="29"/>
        <v>2186022.5291355024</v>
      </c>
    </row>
    <row r="457" spans="1:14" ht="15.75" customHeight="1" x14ac:dyDescent="0.35">
      <c r="A457" s="1">
        <v>452</v>
      </c>
      <c r="B457" s="19">
        <v>0</v>
      </c>
      <c r="C457" s="19">
        <v>0</v>
      </c>
      <c r="D457" s="4">
        <v>0</v>
      </c>
      <c r="E457" s="4">
        <v>1</v>
      </c>
      <c r="F457" s="5">
        <v>49831</v>
      </c>
      <c r="G457" s="4">
        <v>3</v>
      </c>
      <c r="H457" s="4">
        <v>63</v>
      </c>
      <c r="I457" s="4">
        <v>30</v>
      </c>
      <c r="J457" s="6">
        <v>73782.53704268494</v>
      </c>
      <c r="K457" s="46">
        <f t="shared" si="30"/>
        <v>66473.67568047969</v>
      </c>
      <c r="L457" s="27">
        <f t="shared" si="28"/>
        <v>-7308.8613622052508</v>
      </c>
      <c r="M457" s="28">
        <f t="shared" si="31"/>
        <v>77218077.972750157</v>
      </c>
      <c r="N457" s="29">
        <f t="shared" si="29"/>
        <v>53419454.411936797</v>
      </c>
    </row>
    <row r="458" spans="1:14" ht="15.75" customHeight="1" x14ac:dyDescent="0.35">
      <c r="A458" s="1">
        <v>453</v>
      </c>
      <c r="B458" s="19">
        <v>1</v>
      </c>
      <c r="C458" s="19">
        <v>0</v>
      </c>
      <c r="D458" s="4">
        <v>0</v>
      </c>
      <c r="E458" s="4">
        <v>1</v>
      </c>
      <c r="F458" s="5">
        <v>45913</v>
      </c>
      <c r="G458" s="4">
        <v>3</v>
      </c>
      <c r="H458" s="4">
        <v>75</v>
      </c>
      <c r="I458" s="4">
        <v>24</v>
      </c>
      <c r="J458" s="6">
        <v>69436.169652741781</v>
      </c>
      <c r="K458" s="46">
        <f t="shared" si="30"/>
        <v>67766.593313547521</v>
      </c>
      <c r="L458" s="27">
        <f t="shared" si="28"/>
        <v>-1669.5763391942601</v>
      </c>
      <c r="M458" s="28">
        <f t="shared" si="31"/>
        <v>31801535.57075607</v>
      </c>
      <c r="N458" s="29">
        <f t="shared" si="29"/>
        <v>2787485.1523973071</v>
      </c>
    </row>
    <row r="459" spans="1:14" ht="15.75" customHeight="1" x14ac:dyDescent="0.35">
      <c r="A459" s="1">
        <v>454</v>
      </c>
      <c r="B459" s="19">
        <v>0</v>
      </c>
      <c r="C459" s="19">
        <v>0</v>
      </c>
      <c r="D459" s="4">
        <v>0</v>
      </c>
      <c r="E459" s="4">
        <v>1</v>
      </c>
      <c r="F459" s="5">
        <v>52310</v>
      </c>
      <c r="G459" s="4">
        <v>4</v>
      </c>
      <c r="H459" s="4">
        <v>47</v>
      </c>
      <c r="I459" s="4">
        <v>20</v>
      </c>
      <c r="J459" s="6">
        <v>56862.739025429764</v>
      </c>
      <c r="K459" s="46">
        <f t="shared" si="30"/>
        <v>65033.165257500288</v>
      </c>
      <c r="L459" s="27">
        <f t="shared" si="28"/>
        <v>8170.4262320705238</v>
      </c>
      <c r="M459" s="28">
        <f t="shared" si="31"/>
        <v>96825650.602497563</v>
      </c>
      <c r="N459" s="29">
        <f t="shared" si="29"/>
        <v>66755864.813706137</v>
      </c>
    </row>
    <row r="460" spans="1:14" ht="15.75" customHeight="1" x14ac:dyDescent="0.35">
      <c r="A460" s="1">
        <v>455</v>
      </c>
      <c r="B460" s="19">
        <v>0</v>
      </c>
      <c r="C460" s="19">
        <v>1</v>
      </c>
      <c r="D460" s="4">
        <v>0</v>
      </c>
      <c r="E460" s="4">
        <v>1</v>
      </c>
      <c r="F460" s="5">
        <v>69868</v>
      </c>
      <c r="G460" s="4">
        <v>4</v>
      </c>
      <c r="H460" s="4">
        <v>55</v>
      </c>
      <c r="I460" s="4">
        <v>32</v>
      </c>
      <c r="J460" s="6">
        <v>79427.581681814409</v>
      </c>
      <c r="K460" s="46">
        <f t="shared" si="30"/>
        <v>75208.032111024979</v>
      </c>
      <c r="L460" s="27">
        <f t="shared" si="28"/>
        <v>-4219.5495707894297</v>
      </c>
      <c r="M460" s="28">
        <f t="shared" si="31"/>
        <v>153511500.39545515</v>
      </c>
      <c r="N460" s="29">
        <f t="shared" si="29"/>
        <v>17804598.580349259</v>
      </c>
    </row>
    <row r="461" spans="1:14" ht="15.75" customHeight="1" x14ac:dyDescent="0.35">
      <c r="A461" s="1">
        <v>456</v>
      </c>
      <c r="B461" s="19">
        <v>1</v>
      </c>
      <c r="C461" s="19">
        <v>0</v>
      </c>
      <c r="D461" s="4">
        <v>0</v>
      </c>
      <c r="E461" s="4">
        <v>1</v>
      </c>
      <c r="F461" s="5">
        <v>60939</v>
      </c>
      <c r="G461" s="4">
        <v>1</v>
      </c>
      <c r="H461" s="4">
        <v>74</v>
      </c>
      <c r="I461" s="4">
        <v>59</v>
      </c>
      <c r="J461" s="6">
        <v>91681.450378047855</v>
      </c>
      <c r="K461" s="46">
        <f t="shared" si="30"/>
        <v>83676.888946814986</v>
      </c>
      <c r="L461" s="27">
        <f t="shared" si="28"/>
        <v>-8004.5614312328689</v>
      </c>
      <c r="M461" s="28">
        <f t="shared" si="31"/>
        <v>14326314.783697505</v>
      </c>
      <c r="N461" s="29">
        <f t="shared" si="29"/>
        <v>64073003.706380792</v>
      </c>
    </row>
    <row r="462" spans="1:14" ht="15.75" customHeight="1" x14ac:dyDescent="0.35">
      <c r="A462" s="1">
        <v>457</v>
      </c>
      <c r="B462" s="19">
        <v>0</v>
      </c>
      <c r="C462" s="19">
        <v>1</v>
      </c>
      <c r="D462" s="4">
        <v>0</v>
      </c>
      <c r="E462" s="4">
        <v>0</v>
      </c>
      <c r="F462" s="5">
        <v>57469</v>
      </c>
      <c r="G462" s="4">
        <v>3</v>
      </c>
      <c r="H462" s="4">
        <v>45</v>
      </c>
      <c r="I462" s="4">
        <v>55</v>
      </c>
      <c r="J462" s="6">
        <v>77103.630155962877</v>
      </c>
      <c r="K462" s="46">
        <f t="shared" si="30"/>
        <v>71549.350561002066</v>
      </c>
      <c r="L462" s="27">
        <f t="shared" si="28"/>
        <v>-5554.2795949608117</v>
      </c>
      <c r="M462" s="28">
        <f t="shared" si="31"/>
        <v>6003881.0771647645</v>
      </c>
      <c r="N462" s="29">
        <f t="shared" si="29"/>
        <v>30850021.818998039</v>
      </c>
    </row>
    <row r="463" spans="1:14" ht="15.75" customHeight="1" x14ac:dyDescent="0.35">
      <c r="A463" s="1">
        <v>458</v>
      </c>
      <c r="B463" s="19">
        <v>0</v>
      </c>
      <c r="C463" s="19">
        <v>0</v>
      </c>
      <c r="D463" s="4">
        <v>0</v>
      </c>
      <c r="E463" s="4">
        <v>0</v>
      </c>
      <c r="F463" s="5">
        <v>52571</v>
      </c>
      <c r="G463" s="4">
        <v>3</v>
      </c>
      <c r="H463" s="4">
        <v>72</v>
      </c>
      <c r="I463" s="4">
        <v>57</v>
      </c>
      <c r="J463" s="6">
        <v>66313.953676218007</v>
      </c>
      <c r="K463" s="46">
        <f t="shared" si="30"/>
        <v>70588.989763971738</v>
      </c>
      <c r="L463" s="27">
        <f t="shared" si="28"/>
        <v>4275.0360877537314</v>
      </c>
      <c r="M463" s="28">
        <f t="shared" si="31"/>
        <v>96615446.790458068</v>
      </c>
      <c r="N463" s="29">
        <f t="shared" si="29"/>
        <v>18275933.551596731</v>
      </c>
    </row>
    <row r="464" spans="1:14" ht="15.75" customHeight="1" x14ac:dyDescent="0.35">
      <c r="A464" s="1">
        <v>459</v>
      </c>
      <c r="B464" s="19">
        <v>1</v>
      </c>
      <c r="C464" s="19">
        <v>0</v>
      </c>
      <c r="D464" s="4">
        <v>0</v>
      </c>
      <c r="E464" s="4">
        <v>1</v>
      </c>
      <c r="F464" s="5">
        <v>67425</v>
      </c>
      <c r="G464" s="4">
        <v>1</v>
      </c>
      <c r="H464" s="4">
        <v>59</v>
      </c>
      <c r="I464" s="4">
        <v>56</v>
      </c>
      <c r="J464" s="6">
        <v>82675.111431542973</v>
      </c>
      <c r="K464" s="46">
        <f t="shared" si="30"/>
        <v>85883.885497622672</v>
      </c>
      <c r="L464" s="27">
        <f t="shared" si="28"/>
        <v>3208.774066079699</v>
      </c>
      <c r="M464" s="28">
        <f t="shared" si="31"/>
        <v>1136914.6988643948</v>
      </c>
      <c r="N464" s="29">
        <f t="shared" si="29"/>
        <v>10296231.007145645</v>
      </c>
    </row>
    <row r="465" spans="1:14" ht="15.75" customHeight="1" x14ac:dyDescent="0.35">
      <c r="A465" s="1">
        <v>460</v>
      </c>
      <c r="B465" s="19">
        <v>0</v>
      </c>
      <c r="C465" s="19">
        <v>1</v>
      </c>
      <c r="D465" s="4">
        <v>0</v>
      </c>
      <c r="E465" s="4">
        <v>0</v>
      </c>
      <c r="F465" s="5">
        <v>59817</v>
      </c>
      <c r="G465" s="4">
        <v>1</v>
      </c>
      <c r="H465" s="4">
        <v>78</v>
      </c>
      <c r="I465" s="4">
        <v>40</v>
      </c>
      <c r="J465" s="6">
        <v>67427.144094153235</v>
      </c>
      <c r="K465" s="46">
        <f t="shared" si="30"/>
        <v>68663.13629543448</v>
      </c>
      <c r="L465" s="27">
        <f t="shared" si="28"/>
        <v>1235.9922012812458</v>
      </c>
      <c r="M465" s="28">
        <f t="shared" si="31"/>
        <v>3891868.2860776624</v>
      </c>
      <c r="N465" s="29">
        <f t="shared" si="29"/>
        <v>1527676.7216280596</v>
      </c>
    </row>
    <row r="466" spans="1:14" ht="15.75" customHeight="1" x14ac:dyDescent="0.35">
      <c r="A466" s="1">
        <v>461</v>
      </c>
      <c r="B466" s="19">
        <v>0</v>
      </c>
      <c r="C466" s="19">
        <v>1</v>
      </c>
      <c r="D466" s="4">
        <v>0</v>
      </c>
      <c r="E466" s="4">
        <v>0</v>
      </c>
      <c r="F466" s="5">
        <v>65657</v>
      </c>
      <c r="G466" s="4">
        <v>3</v>
      </c>
      <c r="H466" s="4">
        <v>83</v>
      </c>
      <c r="I466" s="4">
        <v>49</v>
      </c>
      <c r="J466" s="6">
        <v>76090.007182172878</v>
      </c>
      <c r="K466" s="46">
        <f t="shared" si="30"/>
        <v>73554.562189257529</v>
      </c>
      <c r="L466" s="27">
        <f t="shared" si="28"/>
        <v>-2535.4449929153488</v>
      </c>
      <c r="M466" s="28">
        <f t="shared" si="31"/>
        <v>14223738.509769483</v>
      </c>
      <c r="N466" s="29">
        <f t="shared" si="29"/>
        <v>6428481.3120995136</v>
      </c>
    </row>
    <row r="467" spans="1:14" ht="15.75" customHeight="1" x14ac:dyDescent="0.35">
      <c r="A467" s="1">
        <v>462</v>
      </c>
      <c r="B467" s="19">
        <v>1</v>
      </c>
      <c r="C467" s="19">
        <v>0</v>
      </c>
      <c r="D467" s="4">
        <v>1</v>
      </c>
      <c r="E467" s="4">
        <v>1</v>
      </c>
      <c r="F467" s="5">
        <v>50292</v>
      </c>
      <c r="G467" s="4">
        <v>1</v>
      </c>
      <c r="H467" s="4">
        <v>49</v>
      </c>
      <c r="I467" s="4">
        <v>42</v>
      </c>
      <c r="J467" s="6">
        <v>85106.531135507626</v>
      </c>
      <c r="K467" s="46">
        <f t="shared" si="30"/>
        <v>93918.03839769648</v>
      </c>
      <c r="L467" s="27">
        <f t="shared" si="28"/>
        <v>8811.5072621888539</v>
      </c>
      <c r="M467" s="28">
        <f t="shared" si="31"/>
        <v>128753325.47961435</v>
      </c>
      <c r="N467" s="29">
        <f t="shared" si="29"/>
        <v>77642660.231606916</v>
      </c>
    </row>
    <row r="468" spans="1:14" ht="15.75" customHeight="1" x14ac:dyDescent="0.35">
      <c r="A468" s="1">
        <v>463</v>
      </c>
      <c r="B468" s="19">
        <v>1</v>
      </c>
      <c r="C468" s="19">
        <v>0</v>
      </c>
      <c r="D468" s="4">
        <v>0</v>
      </c>
      <c r="E468" s="4">
        <v>0</v>
      </c>
      <c r="F468" s="5">
        <v>60081</v>
      </c>
      <c r="G468" s="4">
        <v>2</v>
      </c>
      <c r="H468" s="4">
        <v>41</v>
      </c>
      <c r="I468" s="4">
        <v>62</v>
      </c>
      <c r="J468" s="6">
        <v>75901.990508725357</v>
      </c>
      <c r="K468" s="46">
        <f t="shared" si="30"/>
        <v>80077.153151044229</v>
      </c>
      <c r="L468" s="27">
        <f t="shared" si="28"/>
        <v>4175.1626423188718</v>
      </c>
      <c r="M468" s="28">
        <f t="shared" si="31"/>
        <v>21495691.434197329</v>
      </c>
      <c r="N468" s="29">
        <f t="shared" si="29"/>
        <v>17431983.089815103</v>
      </c>
    </row>
    <row r="469" spans="1:14" ht="15.75" customHeight="1" x14ac:dyDescent="0.35">
      <c r="A469" s="1">
        <v>464</v>
      </c>
      <c r="B469" s="19">
        <v>1</v>
      </c>
      <c r="C469" s="19">
        <v>0</v>
      </c>
      <c r="D469" s="4">
        <v>0</v>
      </c>
      <c r="E469" s="4">
        <v>1</v>
      </c>
      <c r="F469" s="5">
        <v>52897</v>
      </c>
      <c r="G469" s="4">
        <v>4</v>
      </c>
      <c r="H469" s="4">
        <v>49</v>
      </c>
      <c r="I469" s="4">
        <v>56</v>
      </c>
      <c r="J469" s="6">
        <v>82030.461720073217</v>
      </c>
      <c r="K469" s="46">
        <f t="shared" si="30"/>
        <v>79272.540402380328</v>
      </c>
      <c r="L469" s="27">
        <f t="shared" si="28"/>
        <v>-2757.9213176928897</v>
      </c>
      <c r="M469" s="28">
        <f t="shared" si="31"/>
        <v>48067653.196572371</v>
      </c>
      <c r="N469" s="29">
        <f t="shared" si="29"/>
        <v>7606129.9945848854</v>
      </c>
    </row>
    <row r="470" spans="1:14" ht="15.75" customHeight="1" x14ac:dyDescent="0.35">
      <c r="A470" s="1">
        <v>465</v>
      </c>
      <c r="B470" s="19">
        <v>0</v>
      </c>
      <c r="C470" s="19">
        <v>0</v>
      </c>
      <c r="D470" s="4">
        <v>0</v>
      </c>
      <c r="E470" s="4">
        <v>1</v>
      </c>
      <c r="F470" s="5">
        <v>52642</v>
      </c>
      <c r="G470" s="4">
        <v>1</v>
      </c>
      <c r="H470" s="4">
        <v>84</v>
      </c>
      <c r="I470" s="4">
        <v>19</v>
      </c>
      <c r="J470" s="6">
        <v>63601.244605267289</v>
      </c>
      <c r="K470" s="46">
        <f t="shared" si="30"/>
        <v>64876.139804516322</v>
      </c>
      <c r="L470" s="27">
        <f t="shared" si="28"/>
        <v>1274.8951992490329</v>
      </c>
      <c r="M470" s="28">
        <f t="shared" si="31"/>
        <v>16263609.05931958</v>
      </c>
      <c r="N470" s="29">
        <f t="shared" si="29"/>
        <v>1625357.7690682313</v>
      </c>
    </row>
    <row r="471" spans="1:14" ht="15.75" customHeight="1" x14ac:dyDescent="0.35">
      <c r="A471" s="1">
        <v>466</v>
      </c>
      <c r="B471" s="19">
        <v>0</v>
      </c>
      <c r="C471" s="19">
        <v>1</v>
      </c>
      <c r="D471" s="4">
        <v>1</v>
      </c>
      <c r="E471" s="4">
        <v>0</v>
      </c>
      <c r="F471" s="5">
        <v>50843</v>
      </c>
      <c r="G471" s="4">
        <v>3</v>
      </c>
      <c r="H471" s="4">
        <v>45</v>
      </c>
      <c r="I471" s="4">
        <v>30</v>
      </c>
      <c r="J471" s="6">
        <v>67351.02288440759</v>
      </c>
      <c r="K471" s="46">
        <f t="shared" si="30"/>
        <v>81443.522229535258</v>
      </c>
      <c r="L471" s="27">
        <f t="shared" si="28"/>
        <v>14092.499345127668</v>
      </c>
      <c r="M471" s="28">
        <f t="shared" si="31"/>
        <v>164290976.04044518</v>
      </c>
      <c r="N471" s="29">
        <f t="shared" si="29"/>
        <v>198598537.79242375</v>
      </c>
    </row>
    <row r="472" spans="1:14" ht="15.75" customHeight="1" x14ac:dyDescent="0.35">
      <c r="A472" s="1">
        <v>467</v>
      </c>
      <c r="B472" s="19">
        <v>1</v>
      </c>
      <c r="C472" s="19">
        <v>0</v>
      </c>
      <c r="D472" s="4">
        <v>0</v>
      </c>
      <c r="E472" s="4">
        <v>0</v>
      </c>
      <c r="F472" s="5">
        <v>56192</v>
      </c>
      <c r="G472" s="4">
        <v>2</v>
      </c>
      <c r="H472" s="4">
        <v>50</v>
      </c>
      <c r="I472" s="4">
        <v>60</v>
      </c>
      <c r="J472" s="6">
        <v>81955.263022284751</v>
      </c>
      <c r="K472" s="46">
        <f t="shared" si="30"/>
        <v>77770.154934520178</v>
      </c>
      <c r="L472" s="27">
        <f t="shared" si="28"/>
        <v>-4185.1080877645727</v>
      </c>
      <c r="M472" s="28">
        <f t="shared" si="31"/>
        <v>334070933.4709177</v>
      </c>
      <c r="N472" s="29">
        <f t="shared" si="29"/>
        <v>17515129.706272438</v>
      </c>
    </row>
    <row r="473" spans="1:14" ht="15.75" customHeight="1" x14ac:dyDescent="0.35">
      <c r="A473" s="1">
        <v>468</v>
      </c>
      <c r="B473" s="19">
        <v>0</v>
      </c>
      <c r="C473" s="19">
        <v>0</v>
      </c>
      <c r="D473" s="4">
        <v>0</v>
      </c>
      <c r="E473" s="4">
        <v>0</v>
      </c>
      <c r="F473" s="5">
        <v>58100</v>
      </c>
      <c r="G473" s="4">
        <v>4</v>
      </c>
      <c r="H473" s="4">
        <v>67</v>
      </c>
      <c r="I473" s="4">
        <v>56</v>
      </c>
      <c r="J473" s="6">
        <v>67700.670235841739</v>
      </c>
      <c r="K473" s="46">
        <f t="shared" si="30"/>
        <v>72816.128368783713</v>
      </c>
      <c r="L473" s="27">
        <f t="shared" si="28"/>
        <v>5115.4581329419743</v>
      </c>
      <c r="M473" s="28">
        <f t="shared" si="31"/>
        <v>86500532.025747657</v>
      </c>
      <c r="N473" s="29">
        <f t="shared" si="29"/>
        <v>26167911.909882192</v>
      </c>
    </row>
    <row r="474" spans="1:14" ht="15.75" customHeight="1" x14ac:dyDescent="0.35">
      <c r="A474" s="1">
        <v>469</v>
      </c>
      <c r="B474" s="19">
        <v>1</v>
      </c>
      <c r="C474" s="19">
        <v>0</v>
      </c>
      <c r="D474" s="4">
        <v>0</v>
      </c>
      <c r="E474" s="4">
        <v>0</v>
      </c>
      <c r="F474" s="5">
        <v>47928</v>
      </c>
      <c r="G474" s="4">
        <v>3</v>
      </c>
      <c r="H474" s="4">
        <v>83</v>
      </c>
      <c r="I474" s="4">
        <v>28</v>
      </c>
      <c r="J474" s="6">
        <v>92828.334353486382</v>
      </c>
      <c r="K474" s="46">
        <f t="shared" si="30"/>
        <v>65602.52001118529</v>
      </c>
      <c r="L474" s="27">
        <f t="shared" si="28"/>
        <v>-27225.814342301092</v>
      </c>
      <c r="M474" s="28">
        <f t="shared" si="31"/>
        <v>1045957905.3179147</v>
      </c>
      <c r="N474" s="29">
        <f t="shared" si="29"/>
        <v>741244966.60144782</v>
      </c>
    </row>
    <row r="475" spans="1:14" ht="15.75" customHeight="1" x14ac:dyDescent="0.35">
      <c r="A475" s="1">
        <v>470</v>
      </c>
      <c r="B475" s="19">
        <v>0</v>
      </c>
      <c r="C475" s="19">
        <v>1</v>
      </c>
      <c r="D475" s="4">
        <v>0</v>
      </c>
      <c r="E475" s="4">
        <v>0</v>
      </c>
      <c r="F475" s="5">
        <v>50000</v>
      </c>
      <c r="G475" s="4">
        <v>4</v>
      </c>
      <c r="H475" s="4">
        <v>37</v>
      </c>
      <c r="I475" s="4">
        <v>18</v>
      </c>
      <c r="J475" s="6">
        <v>64431.366805705577</v>
      </c>
      <c r="K475" s="46">
        <f t="shared" si="30"/>
        <v>58595.775358891406</v>
      </c>
      <c r="L475" s="27">
        <f t="shared" si="28"/>
        <v>-5835.5914468141709</v>
      </c>
      <c r="M475" s="28">
        <f t="shared" si="31"/>
        <v>457541635.51861286</v>
      </c>
      <c r="N475" s="29">
        <f t="shared" si="29"/>
        <v>34054127.534130707</v>
      </c>
    </row>
    <row r="476" spans="1:14" ht="15.75" customHeight="1" x14ac:dyDescent="0.35">
      <c r="A476" s="1">
        <v>471</v>
      </c>
      <c r="B476" s="19">
        <v>0</v>
      </c>
      <c r="C476" s="19">
        <v>1</v>
      </c>
      <c r="D476" s="4">
        <v>0</v>
      </c>
      <c r="E476" s="4">
        <v>1</v>
      </c>
      <c r="F476" s="5">
        <v>59968</v>
      </c>
      <c r="G476" s="4">
        <v>3</v>
      </c>
      <c r="H476" s="4">
        <v>85</v>
      </c>
      <c r="I476" s="4">
        <v>27</v>
      </c>
      <c r="J476" s="6">
        <v>55221.358380068137</v>
      </c>
      <c r="K476" s="46">
        <f t="shared" si="30"/>
        <v>69362.027229462605</v>
      </c>
      <c r="L476" s="27">
        <f t="shared" si="28"/>
        <v>14140.668849394468</v>
      </c>
      <c r="M476" s="28">
        <f t="shared" si="31"/>
        <v>399050975.42188162</v>
      </c>
      <c r="N476" s="29">
        <f t="shared" si="29"/>
        <v>199958515.50823507</v>
      </c>
    </row>
    <row r="477" spans="1:14" ht="15.75" customHeight="1" x14ac:dyDescent="0.35">
      <c r="A477" s="1">
        <v>472</v>
      </c>
      <c r="B477" s="19">
        <v>1</v>
      </c>
      <c r="C477" s="19">
        <v>0</v>
      </c>
      <c r="D477" s="4">
        <v>0</v>
      </c>
      <c r="E477" s="4">
        <v>0</v>
      </c>
      <c r="F477" s="5">
        <v>57102</v>
      </c>
      <c r="G477" s="4">
        <v>3</v>
      </c>
      <c r="H477" s="4">
        <v>49</v>
      </c>
      <c r="I477" s="4">
        <v>18</v>
      </c>
      <c r="J477" s="6">
        <v>66958.601408307353</v>
      </c>
      <c r="K477" s="46">
        <f t="shared" si="30"/>
        <v>67280.209147612113</v>
      </c>
      <c r="L477" s="27">
        <f t="shared" si="28"/>
        <v>321.60773930475989</v>
      </c>
      <c r="M477" s="28">
        <f t="shared" si="31"/>
        <v>190966449.96439379</v>
      </c>
      <c r="N477" s="29">
        <f t="shared" si="29"/>
        <v>103431.53798071839</v>
      </c>
    </row>
    <row r="478" spans="1:14" ht="15.75" customHeight="1" x14ac:dyDescent="0.35">
      <c r="A478" s="1">
        <v>473</v>
      </c>
      <c r="B478" s="19">
        <v>1</v>
      </c>
      <c r="C478" s="19">
        <v>0</v>
      </c>
      <c r="D478" s="4">
        <v>0</v>
      </c>
      <c r="E478" s="4">
        <v>0</v>
      </c>
      <c r="F478" s="5">
        <v>51617</v>
      </c>
      <c r="G478" s="4">
        <v>3</v>
      </c>
      <c r="H478" s="4">
        <v>47</v>
      </c>
      <c r="I478" s="4">
        <v>19</v>
      </c>
      <c r="J478" s="6">
        <v>71871.005070373896</v>
      </c>
      <c r="K478" s="46">
        <f t="shared" si="30"/>
        <v>65069.466021530454</v>
      </c>
      <c r="L478" s="27">
        <f t="shared" si="28"/>
        <v>-6801.5390488434423</v>
      </c>
      <c r="M478" s="28">
        <f t="shared" si="31"/>
        <v>50739220.16550605</v>
      </c>
      <c r="N478" s="29">
        <f t="shared" si="29"/>
        <v>46260933.432942159</v>
      </c>
    </row>
    <row r="479" spans="1:14" ht="15.75" customHeight="1" x14ac:dyDescent="0.35">
      <c r="A479" s="1">
        <v>474</v>
      </c>
      <c r="B479" s="19">
        <v>1</v>
      </c>
      <c r="C479" s="19">
        <v>0</v>
      </c>
      <c r="D479" s="4">
        <v>0</v>
      </c>
      <c r="E479" s="4">
        <v>0</v>
      </c>
      <c r="F479" s="5">
        <v>57304</v>
      </c>
      <c r="G479" s="4">
        <v>2</v>
      </c>
      <c r="H479" s="4">
        <v>85</v>
      </c>
      <c r="I479" s="4">
        <v>47</v>
      </c>
      <c r="J479" s="6">
        <v>93477.165051011281</v>
      </c>
      <c r="K479" s="46">
        <f t="shared" si="30"/>
        <v>74778.265962179648</v>
      </c>
      <c r="L479" s="27">
        <f t="shared" si="28"/>
        <v>-18698.899088831633</v>
      </c>
      <c r="M479" s="28">
        <f t="shared" si="31"/>
        <v>141547175.9211078</v>
      </c>
      <c r="N479" s="29">
        <f t="shared" si="29"/>
        <v>349648827.13430846</v>
      </c>
    </row>
    <row r="480" spans="1:14" ht="15.75" customHeight="1" x14ac:dyDescent="0.35">
      <c r="A480" s="1">
        <v>475</v>
      </c>
      <c r="B480" s="19">
        <v>1</v>
      </c>
      <c r="C480" s="19">
        <v>0</v>
      </c>
      <c r="D480" s="4">
        <v>1</v>
      </c>
      <c r="E480" s="4">
        <v>1</v>
      </c>
      <c r="F480" s="5">
        <v>53736</v>
      </c>
      <c r="G480" s="4">
        <v>4</v>
      </c>
      <c r="H480" s="4">
        <v>45</v>
      </c>
      <c r="I480" s="4">
        <v>54</v>
      </c>
      <c r="J480" s="6">
        <v>79771.46399366796</v>
      </c>
      <c r="K480" s="46">
        <f t="shared" si="30"/>
        <v>98508.099084852802</v>
      </c>
      <c r="L480" s="27">
        <f t="shared" si="28"/>
        <v>18736.635091184842</v>
      </c>
      <c r="M480" s="28">
        <f t="shared" si="31"/>
        <v>1401419219.3431818</v>
      </c>
      <c r="N480" s="29">
        <f t="shared" si="29"/>
        <v>351061494.54021925</v>
      </c>
    </row>
    <row r="481" spans="1:14" ht="15.75" customHeight="1" x14ac:dyDescent="0.35">
      <c r="A481" s="1">
        <v>476</v>
      </c>
      <c r="B481" s="19">
        <v>0</v>
      </c>
      <c r="C481" s="19">
        <v>0</v>
      </c>
      <c r="D481" s="4">
        <v>1</v>
      </c>
      <c r="E481" s="4">
        <v>1</v>
      </c>
      <c r="F481" s="5">
        <v>51073</v>
      </c>
      <c r="G481" s="4">
        <v>2</v>
      </c>
      <c r="H481" s="4">
        <v>45</v>
      </c>
      <c r="I481" s="4">
        <v>61</v>
      </c>
      <c r="J481" s="6">
        <v>86575.647064703386</v>
      </c>
      <c r="K481" s="46">
        <f t="shared" si="30"/>
        <v>94516.441466120814</v>
      </c>
      <c r="L481" s="27">
        <f t="shared" si="28"/>
        <v>7940.7944014174282</v>
      </c>
      <c r="M481" s="28">
        <f t="shared" si="31"/>
        <v>116550176.19883776</v>
      </c>
      <c r="N481" s="29">
        <f t="shared" si="29"/>
        <v>63056215.725582369</v>
      </c>
    </row>
    <row r="482" spans="1:14" ht="15.75" customHeight="1" x14ac:dyDescent="0.35">
      <c r="A482" s="1">
        <v>477</v>
      </c>
      <c r="B482" s="19">
        <v>1</v>
      </c>
      <c r="C482" s="19">
        <v>0</v>
      </c>
      <c r="D482" s="4">
        <v>1</v>
      </c>
      <c r="E482" s="4">
        <v>1</v>
      </c>
      <c r="F482" s="5">
        <v>50138</v>
      </c>
      <c r="G482" s="4">
        <v>3</v>
      </c>
      <c r="H482" s="4">
        <v>70</v>
      </c>
      <c r="I482" s="4">
        <v>24</v>
      </c>
      <c r="J482" s="6">
        <v>95813.531273470959</v>
      </c>
      <c r="K482" s="46">
        <f t="shared" si="30"/>
        <v>89052.780053356619</v>
      </c>
      <c r="L482" s="27">
        <f t="shared" si="28"/>
        <v>-6760.75122011434</v>
      </c>
      <c r="M482" s="28">
        <f t="shared" si="31"/>
        <v>216135443.66197991</v>
      </c>
      <c r="N482" s="29">
        <f t="shared" si="29"/>
        <v>45707757.060277537</v>
      </c>
    </row>
    <row r="483" spans="1:14" ht="15.75" customHeight="1" x14ac:dyDescent="0.35">
      <c r="A483" s="1">
        <v>478</v>
      </c>
      <c r="B483" s="19">
        <v>0</v>
      </c>
      <c r="C483" s="19">
        <v>0</v>
      </c>
      <c r="D483" s="4">
        <v>0</v>
      </c>
      <c r="E483" s="4">
        <v>1</v>
      </c>
      <c r="F483" s="5">
        <v>63654</v>
      </c>
      <c r="G483" s="4">
        <v>2</v>
      </c>
      <c r="H483" s="4">
        <v>56</v>
      </c>
      <c r="I483" s="4">
        <v>25</v>
      </c>
      <c r="J483" s="6">
        <v>75793.140063756262</v>
      </c>
      <c r="K483" s="46">
        <f t="shared" si="30"/>
        <v>71475.9522152063</v>
      </c>
      <c r="L483" s="27">
        <f t="shared" si="28"/>
        <v>-4317.1878485499619</v>
      </c>
      <c r="M483" s="28">
        <f t="shared" si="31"/>
        <v>5971001.9508510707</v>
      </c>
      <c r="N483" s="29">
        <f t="shared" si="29"/>
        <v>18638110.919667449</v>
      </c>
    </row>
    <row r="484" spans="1:14" ht="15.75" customHeight="1" x14ac:dyDescent="0.35">
      <c r="A484" s="1">
        <v>479</v>
      </c>
      <c r="B484" s="19">
        <v>0</v>
      </c>
      <c r="C484" s="19">
        <v>1</v>
      </c>
      <c r="D484" s="4">
        <v>0</v>
      </c>
      <c r="E484" s="4">
        <v>1</v>
      </c>
      <c r="F484" s="5">
        <v>57408</v>
      </c>
      <c r="G484" s="4">
        <v>1</v>
      </c>
      <c r="H484" s="4">
        <v>83</v>
      </c>
      <c r="I484" s="4">
        <v>21</v>
      </c>
      <c r="J484" s="6">
        <v>56636.897001492594</v>
      </c>
      <c r="K484" s="46">
        <f t="shared" si="30"/>
        <v>66717.691756719039</v>
      </c>
      <c r="L484" s="27">
        <f t="shared" si="28"/>
        <v>10080.794755226445</v>
      </c>
      <c r="M484" s="28">
        <f t="shared" si="31"/>
        <v>207301903.05864805</v>
      </c>
      <c r="N484" s="29">
        <f t="shared" si="29"/>
        <v>101622422.897001</v>
      </c>
    </row>
    <row r="485" spans="1:14" ht="15.75" customHeight="1" x14ac:dyDescent="0.35">
      <c r="A485" s="1">
        <v>480</v>
      </c>
      <c r="B485" s="19">
        <v>0</v>
      </c>
      <c r="C485" s="19">
        <v>1</v>
      </c>
      <c r="D485" s="4">
        <v>0</v>
      </c>
      <c r="E485" s="4">
        <v>1</v>
      </c>
      <c r="F485" s="5">
        <v>55569</v>
      </c>
      <c r="G485" s="4">
        <v>4</v>
      </c>
      <c r="H485" s="4">
        <v>69</v>
      </c>
      <c r="I485" s="4">
        <v>23</v>
      </c>
      <c r="J485" s="6">
        <v>65668.718542868315</v>
      </c>
      <c r="K485" s="46">
        <f t="shared" si="30"/>
        <v>66369.102907627312</v>
      </c>
      <c r="L485" s="27">
        <f t="shared" si="28"/>
        <v>700.38436475899653</v>
      </c>
      <c r="M485" s="28">
        <f t="shared" si="31"/>
        <v>87992099.093589664</v>
      </c>
      <c r="N485" s="29">
        <f t="shared" si="29"/>
        <v>490538.25839886308</v>
      </c>
    </row>
    <row r="486" spans="1:14" ht="15.75" customHeight="1" x14ac:dyDescent="0.35">
      <c r="A486" s="1">
        <v>481</v>
      </c>
      <c r="B486" s="19">
        <v>0</v>
      </c>
      <c r="C486" s="19">
        <v>0</v>
      </c>
      <c r="D486" s="4">
        <v>0</v>
      </c>
      <c r="E486" s="4">
        <v>1</v>
      </c>
      <c r="F486" s="5">
        <v>63988</v>
      </c>
      <c r="G486" s="4">
        <v>2</v>
      </c>
      <c r="H486" s="4">
        <v>79</v>
      </c>
      <c r="I486" s="4">
        <v>63</v>
      </c>
      <c r="J486" s="6">
        <v>80614.981421876379</v>
      </c>
      <c r="K486" s="46">
        <f t="shared" si="30"/>
        <v>81382.524558382996</v>
      </c>
      <c r="L486" s="27">
        <f t="shared" si="28"/>
        <v>767.54313650661788</v>
      </c>
      <c r="M486" s="28">
        <f t="shared" si="31"/>
        <v>4510.3006226491052</v>
      </c>
      <c r="N486" s="29">
        <f t="shared" si="29"/>
        <v>589122.46639841667</v>
      </c>
    </row>
    <row r="487" spans="1:14" ht="15.75" customHeight="1" x14ac:dyDescent="0.35">
      <c r="A487" s="1">
        <v>482</v>
      </c>
      <c r="B487" s="19">
        <v>0</v>
      </c>
      <c r="C487" s="19">
        <v>1</v>
      </c>
      <c r="D487" s="4">
        <v>0</v>
      </c>
      <c r="E487" s="4">
        <v>1</v>
      </c>
      <c r="F487" s="5">
        <v>61721</v>
      </c>
      <c r="G487" s="4">
        <v>2</v>
      </c>
      <c r="H487" s="4">
        <v>45</v>
      </c>
      <c r="I487" s="4">
        <v>49</v>
      </c>
      <c r="J487" s="6">
        <v>70220.516751138362</v>
      </c>
      <c r="K487" s="46">
        <f t="shared" si="30"/>
        <v>76025.499169435629</v>
      </c>
      <c r="L487" s="27">
        <f t="shared" si="28"/>
        <v>5804.9824182972661</v>
      </c>
      <c r="M487" s="28">
        <f t="shared" si="31"/>
        <v>25375794.517727483</v>
      </c>
      <c r="N487" s="29">
        <f t="shared" si="29"/>
        <v>33697820.876740374</v>
      </c>
    </row>
    <row r="488" spans="1:14" ht="15.75" customHeight="1" x14ac:dyDescent="0.35">
      <c r="A488" s="1">
        <v>483</v>
      </c>
      <c r="B488" s="19">
        <v>0</v>
      </c>
      <c r="C488" s="19">
        <v>1</v>
      </c>
      <c r="D488" s="4">
        <v>0</v>
      </c>
      <c r="E488" s="4">
        <v>0</v>
      </c>
      <c r="F488" s="5">
        <v>59669</v>
      </c>
      <c r="G488" s="4">
        <v>2</v>
      </c>
      <c r="H488" s="4">
        <v>81</v>
      </c>
      <c r="I488" s="4">
        <v>18</v>
      </c>
      <c r="J488" s="6">
        <v>53921.109891808112</v>
      </c>
      <c r="K488" s="46">
        <f t="shared" si="30"/>
        <v>62859.608328168397</v>
      </c>
      <c r="L488" s="27">
        <f t="shared" si="28"/>
        <v>8938.4984363602853</v>
      </c>
      <c r="M488" s="28">
        <f t="shared" si="31"/>
        <v>9818922.6354575194</v>
      </c>
      <c r="N488" s="29">
        <f t="shared" si="29"/>
        <v>79896754.296815261</v>
      </c>
    </row>
    <row r="489" spans="1:14" ht="15.75" customHeight="1" x14ac:dyDescent="0.35">
      <c r="A489" s="1">
        <v>484</v>
      </c>
      <c r="B489" s="19">
        <v>1</v>
      </c>
      <c r="C489" s="19">
        <v>0</v>
      </c>
      <c r="D489" s="4">
        <v>0</v>
      </c>
      <c r="E489" s="4">
        <v>0</v>
      </c>
      <c r="F489" s="5">
        <v>65851</v>
      </c>
      <c r="G489" s="4">
        <v>2</v>
      </c>
      <c r="H489" s="4">
        <v>60</v>
      </c>
      <c r="I489" s="4">
        <v>51</v>
      </c>
      <c r="J489" s="6">
        <v>75572.877110244386</v>
      </c>
      <c r="K489" s="46">
        <f t="shared" si="30"/>
        <v>79765.103983981331</v>
      </c>
      <c r="L489" s="27">
        <f t="shared" si="28"/>
        <v>4192.226873736945</v>
      </c>
      <c r="M489" s="28">
        <f t="shared" si="31"/>
        <v>22527093.746167004</v>
      </c>
      <c r="N489" s="29">
        <f t="shared" si="29"/>
        <v>17574766.160882238</v>
      </c>
    </row>
    <row r="490" spans="1:14" ht="15.75" customHeight="1" x14ac:dyDescent="0.35">
      <c r="A490" s="1">
        <v>485</v>
      </c>
      <c r="B490" s="19">
        <v>1</v>
      </c>
      <c r="C490" s="19">
        <v>0</v>
      </c>
      <c r="D490" s="4">
        <v>0</v>
      </c>
      <c r="E490" s="4">
        <v>1</v>
      </c>
      <c r="F490" s="5">
        <v>62411</v>
      </c>
      <c r="G490" s="4">
        <v>4</v>
      </c>
      <c r="H490" s="4">
        <v>42</v>
      </c>
      <c r="I490" s="4">
        <v>48</v>
      </c>
      <c r="J490" s="6">
        <v>77207.699695058822</v>
      </c>
      <c r="K490" s="46">
        <f t="shared" si="30"/>
        <v>81523.039035835376</v>
      </c>
      <c r="L490" s="27">
        <f t="shared" si="28"/>
        <v>4315.3393407765543</v>
      </c>
      <c r="M490" s="28">
        <f t="shared" si="31"/>
        <v>15156.679540578893</v>
      </c>
      <c r="N490" s="29">
        <f t="shared" si="29"/>
        <v>18622153.626053825</v>
      </c>
    </row>
    <row r="491" spans="1:14" ht="15.75" customHeight="1" x14ac:dyDescent="0.35">
      <c r="A491" s="1">
        <v>486</v>
      </c>
      <c r="B491" s="19">
        <v>1</v>
      </c>
      <c r="C491" s="19">
        <v>0</v>
      </c>
      <c r="D491" s="4">
        <v>0</v>
      </c>
      <c r="E491" s="4">
        <v>0</v>
      </c>
      <c r="F491" s="5">
        <v>55412</v>
      </c>
      <c r="G491" s="4">
        <v>1</v>
      </c>
      <c r="H491" s="4">
        <v>68</v>
      </c>
      <c r="I491" s="4">
        <v>31</v>
      </c>
      <c r="J491" s="6">
        <v>60710.059415298179</v>
      </c>
      <c r="K491" s="46">
        <f t="shared" si="30"/>
        <v>69871.93250921031</v>
      </c>
      <c r="L491" s="27">
        <f t="shared" si="28"/>
        <v>9161.8730939121306</v>
      </c>
      <c r="M491" s="28">
        <f t="shared" si="31"/>
        <v>23488889.420282416</v>
      </c>
      <c r="N491" s="29">
        <f t="shared" si="29"/>
        <v>83939918.588951036</v>
      </c>
    </row>
    <row r="492" spans="1:14" ht="15.75" customHeight="1" x14ac:dyDescent="0.35">
      <c r="A492" s="1">
        <v>487</v>
      </c>
      <c r="B492" s="19">
        <v>0</v>
      </c>
      <c r="C492" s="19">
        <v>0</v>
      </c>
      <c r="D492" s="4">
        <v>0</v>
      </c>
      <c r="E492" s="4">
        <v>0</v>
      </c>
      <c r="F492" s="5">
        <v>43715</v>
      </c>
      <c r="G492" s="4">
        <v>1</v>
      </c>
      <c r="H492" s="4">
        <v>78</v>
      </c>
      <c r="I492" s="4">
        <v>54</v>
      </c>
      <c r="J492" s="6">
        <v>75143.251176626218</v>
      </c>
      <c r="K492" s="46">
        <f t="shared" si="30"/>
        <v>65849.026891348141</v>
      </c>
      <c r="L492" s="27">
        <f t="shared" si="28"/>
        <v>-9294.2242852780764</v>
      </c>
      <c r="M492" s="28">
        <f t="shared" si="31"/>
        <v>340627530.4701516</v>
      </c>
      <c r="N492" s="29">
        <f t="shared" si="29"/>
        <v>86382605.065052778</v>
      </c>
    </row>
    <row r="493" spans="1:14" ht="15.75" customHeight="1" x14ac:dyDescent="0.35">
      <c r="A493" s="1">
        <v>488</v>
      </c>
      <c r="B493" s="19">
        <v>1</v>
      </c>
      <c r="C493" s="19">
        <v>0</v>
      </c>
      <c r="D493" s="4">
        <v>0</v>
      </c>
      <c r="E493" s="4">
        <v>1</v>
      </c>
      <c r="F493" s="5">
        <v>54231</v>
      </c>
      <c r="G493" s="4">
        <v>1</v>
      </c>
      <c r="H493" s="4">
        <v>62</v>
      </c>
      <c r="I493" s="4">
        <v>19</v>
      </c>
      <c r="J493" s="6">
        <v>76382.820358645273</v>
      </c>
      <c r="K493" s="46">
        <f t="shared" si="30"/>
        <v>70333.804691979167</v>
      </c>
      <c r="L493" s="27">
        <f t="shared" si="28"/>
        <v>-6049.015666666106</v>
      </c>
      <c r="M493" s="28">
        <f t="shared" si="31"/>
        <v>10531378.978313414</v>
      </c>
      <c r="N493" s="29">
        <f t="shared" si="29"/>
        <v>36590590.535571992</v>
      </c>
    </row>
    <row r="494" spans="1:14" ht="15.75" customHeight="1" x14ac:dyDescent="0.35">
      <c r="A494" s="1">
        <v>489</v>
      </c>
      <c r="B494" s="19">
        <v>0</v>
      </c>
      <c r="C494" s="19">
        <v>1</v>
      </c>
      <c r="D494" s="4">
        <v>1</v>
      </c>
      <c r="E494" s="4">
        <v>0</v>
      </c>
      <c r="F494" s="5">
        <v>64433</v>
      </c>
      <c r="G494" s="4">
        <v>3</v>
      </c>
      <c r="H494" s="4">
        <v>46</v>
      </c>
      <c r="I494" s="4">
        <v>44</v>
      </c>
      <c r="J494" s="6">
        <v>111735.7598219197</v>
      </c>
      <c r="K494" s="46">
        <f t="shared" si="30"/>
        <v>91202.189827370181</v>
      </c>
      <c r="L494" s="27">
        <f t="shared" si="28"/>
        <v>-20533.569994549514</v>
      </c>
      <c r="M494" s="28">
        <f t="shared" si="31"/>
        <v>209802314.07740599</v>
      </c>
      <c r="N494" s="29">
        <f t="shared" si="29"/>
        <v>421627496.72106415</v>
      </c>
    </row>
    <row r="495" spans="1:14" ht="15.75" customHeight="1" x14ac:dyDescent="0.35">
      <c r="A495" s="1">
        <v>490</v>
      </c>
      <c r="B495" s="19">
        <v>0</v>
      </c>
      <c r="C495" s="19">
        <v>0</v>
      </c>
      <c r="D495" s="4">
        <v>0</v>
      </c>
      <c r="E495" s="4">
        <v>1</v>
      </c>
      <c r="F495" s="5">
        <v>55232</v>
      </c>
      <c r="G495" s="4">
        <v>1</v>
      </c>
      <c r="H495" s="4">
        <v>80</v>
      </c>
      <c r="I495" s="4">
        <v>53</v>
      </c>
      <c r="J495" s="6">
        <v>65540.322965086889</v>
      </c>
      <c r="K495" s="46">
        <f t="shared" si="30"/>
        <v>74864.357207866342</v>
      </c>
      <c r="L495" s="27">
        <f t="shared" si="28"/>
        <v>9324.0342427794531</v>
      </c>
      <c r="M495" s="28">
        <f t="shared" si="31"/>
        <v>891476530.7929647</v>
      </c>
      <c r="N495" s="29">
        <f t="shared" si="29"/>
        <v>86937614.560523808</v>
      </c>
    </row>
    <row r="496" spans="1:14" ht="15.75" customHeight="1" x14ac:dyDescent="0.35">
      <c r="A496" s="1">
        <v>491</v>
      </c>
      <c r="B496" s="19">
        <v>1</v>
      </c>
      <c r="C496" s="19">
        <v>0</v>
      </c>
      <c r="D496" s="4">
        <v>0</v>
      </c>
      <c r="E496" s="4">
        <v>0</v>
      </c>
      <c r="F496" s="5">
        <v>61583</v>
      </c>
      <c r="G496" s="4">
        <v>3</v>
      </c>
      <c r="H496" s="4">
        <v>52</v>
      </c>
      <c r="I496" s="4">
        <v>19</v>
      </c>
      <c r="J496" s="6">
        <v>67531.154962318804</v>
      </c>
      <c r="K496" s="46">
        <f t="shared" si="30"/>
        <v>69551.781672063851</v>
      </c>
      <c r="L496" s="27">
        <f t="shared" si="28"/>
        <v>2020.6267097450473</v>
      </c>
      <c r="M496" s="28">
        <f t="shared" si="31"/>
        <v>53339761.593583703</v>
      </c>
      <c r="N496" s="29">
        <f t="shared" si="29"/>
        <v>4082932.3001350956</v>
      </c>
    </row>
    <row r="497" spans="1:14" ht="15.75" customHeight="1" x14ac:dyDescent="0.35">
      <c r="A497" s="1">
        <v>492</v>
      </c>
      <c r="B497" s="19">
        <v>0</v>
      </c>
      <c r="C497" s="19">
        <v>1</v>
      </c>
      <c r="D497" s="4">
        <v>0</v>
      </c>
      <c r="E497" s="4">
        <v>0</v>
      </c>
      <c r="F497" s="5">
        <v>46532</v>
      </c>
      <c r="G497" s="4">
        <v>2</v>
      </c>
      <c r="H497" s="4">
        <v>83</v>
      </c>
      <c r="I497" s="4">
        <v>61</v>
      </c>
      <c r="J497" s="6">
        <v>75598.315058932087</v>
      </c>
      <c r="K497" s="46">
        <f t="shared" si="30"/>
        <v>68054.171803622186</v>
      </c>
      <c r="L497" s="27">
        <f t="shared" si="28"/>
        <v>-7544.1432553099003</v>
      </c>
      <c r="M497" s="28">
        <f t="shared" si="31"/>
        <v>91484824.484417215</v>
      </c>
      <c r="N497" s="29">
        <f t="shared" si="29"/>
        <v>56914097.456637859</v>
      </c>
    </row>
    <row r="498" spans="1:14" ht="15.75" customHeight="1" x14ac:dyDescent="0.35">
      <c r="A498" s="1">
        <v>493</v>
      </c>
      <c r="B498" s="19">
        <v>1</v>
      </c>
      <c r="C498" s="19">
        <v>0</v>
      </c>
      <c r="D498" s="4">
        <v>0</v>
      </c>
      <c r="E498" s="4">
        <v>0</v>
      </c>
      <c r="F498" s="5">
        <v>53540</v>
      </c>
      <c r="G498" s="4">
        <v>1</v>
      </c>
      <c r="H498" s="4">
        <v>67</v>
      </c>
      <c r="I498" s="4">
        <v>18</v>
      </c>
      <c r="J498" s="6">
        <v>69264.001193610107</v>
      </c>
      <c r="K498" s="46">
        <f t="shared" si="30"/>
        <v>65663.974162554136</v>
      </c>
      <c r="L498" s="27">
        <f t="shared" si="28"/>
        <v>-3600.0270310559717</v>
      </c>
      <c r="M498" s="28">
        <f t="shared" si="31"/>
        <v>15556052.790423065</v>
      </c>
      <c r="N498" s="29">
        <f t="shared" si="29"/>
        <v>12960194.624333674</v>
      </c>
    </row>
    <row r="499" spans="1:14" ht="15.75" customHeight="1" x14ac:dyDescent="0.35">
      <c r="A499" s="1">
        <v>494</v>
      </c>
      <c r="B499" s="19">
        <v>1</v>
      </c>
      <c r="C499" s="19">
        <v>0</v>
      </c>
      <c r="D499" s="4">
        <v>0</v>
      </c>
      <c r="E499" s="4">
        <v>1</v>
      </c>
      <c r="F499" s="5">
        <v>64566</v>
      </c>
      <c r="G499" s="4">
        <v>3</v>
      </c>
      <c r="H499" s="4">
        <v>81</v>
      </c>
      <c r="I499" s="4">
        <v>61</v>
      </c>
      <c r="J499" s="6">
        <v>89477.538694882314</v>
      </c>
      <c r="K499" s="46">
        <f t="shared" si="30"/>
        <v>85749.050011083644</v>
      </c>
      <c r="L499" s="27">
        <f t="shared" si="28"/>
        <v>-3728.4886837986705</v>
      </c>
      <c r="M499" s="28">
        <f t="shared" si="31"/>
        <v>16502.396225385732</v>
      </c>
      <c r="N499" s="29">
        <f t="shared" si="29"/>
        <v>13901627.865214743</v>
      </c>
    </row>
    <row r="500" spans="1:14" ht="15.75" customHeight="1" x14ac:dyDescent="0.35">
      <c r="A500" s="1">
        <v>495</v>
      </c>
      <c r="B500" s="19">
        <v>1</v>
      </c>
      <c r="C500" s="19">
        <v>0</v>
      </c>
      <c r="D500" s="4">
        <v>1</v>
      </c>
      <c r="E500" s="4">
        <v>1</v>
      </c>
      <c r="F500" s="5">
        <v>48681</v>
      </c>
      <c r="G500" s="4">
        <v>4</v>
      </c>
      <c r="H500" s="4">
        <v>81</v>
      </c>
      <c r="I500" s="4">
        <v>21</v>
      </c>
      <c r="J500" s="6">
        <v>82925.11795046358</v>
      </c>
      <c r="K500" s="46">
        <f t="shared" si="30"/>
        <v>87548.769983704813</v>
      </c>
      <c r="L500" s="27">
        <f t="shared" si="28"/>
        <v>4623.6520332412329</v>
      </c>
      <c r="M500" s="28">
        <f t="shared" si="31"/>
        <v>69758254.557235837</v>
      </c>
      <c r="N500" s="29">
        <f t="shared" si="29"/>
        <v>21378158.124495786</v>
      </c>
    </row>
    <row r="501" spans="1:14" ht="15.75" customHeight="1" x14ac:dyDescent="0.35">
      <c r="A501" s="1">
        <v>496</v>
      </c>
      <c r="B501" s="19">
        <v>1</v>
      </c>
      <c r="C501" s="19">
        <v>0</v>
      </c>
      <c r="D501" s="4">
        <v>0</v>
      </c>
      <c r="E501" s="4">
        <v>1</v>
      </c>
      <c r="F501" s="5">
        <v>56554</v>
      </c>
      <c r="G501" s="4">
        <v>1</v>
      </c>
      <c r="H501" s="4">
        <v>74</v>
      </c>
      <c r="I501" s="4">
        <v>20</v>
      </c>
      <c r="J501" s="6">
        <v>76083.297281027291</v>
      </c>
      <c r="K501" s="46">
        <f t="shared" si="30"/>
        <v>71597.968032468358</v>
      </c>
      <c r="L501" s="27">
        <f t="shared" si="28"/>
        <v>-4485.3292485589336</v>
      </c>
      <c r="M501" s="28">
        <f t="shared" si="31"/>
        <v>82973539.992185801</v>
      </c>
      <c r="N501" s="29">
        <f t="shared" si="29"/>
        <v>20118178.467978247</v>
      </c>
    </row>
    <row r="502" spans="1:14" ht="15.75" customHeight="1" x14ac:dyDescent="0.35">
      <c r="A502" s="1">
        <v>497</v>
      </c>
      <c r="B502" s="19">
        <v>1</v>
      </c>
      <c r="C502" s="19">
        <v>0</v>
      </c>
      <c r="D502" s="4">
        <v>0</v>
      </c>
      <c r="E502" s="4">
        <v>0</v>
      </c>
      <c r="F502" s="5">
        <v>51206</v>
      </c>
      <c r="G502" s="4">
        <v>3</v>
      </c>
      <c r="H502" s="4">
        <v>53</v>
      </c>
      <c r="I502" s="4">
        <v>31</v>
      </c>
      <c r="J502" s="6">
        <v>68596.739202918427</v>
      </c>
      <c r="K502" s="46">
        <f t="shared" si="30"/>
        <v>67969.234801244951</v>
      </c>
      <c r="L502" s="27">
        <f t="shared" si="28"/>
        <v>-627.50440167347551</v>
      </c>
      <c r="M502" s="28">
        <f t="shared" si="31"/>
        <v>14882812.549246809</v>
      </c>
      <c r="N502" s="29">
        <f t="shared" si="29"/>
        <v>393761.77411958651</v>
      </c>
    </row>
    <row r="503" spans="1:14" ht="15.75" customHeight="1" x14ac:dyDescent="0.35">
      <c r="A503" s="1">
        <v>498</v>
      </c>
      <c r="B503" s="19">
        <v>1</v>
      </c>
      <c r="C503" s="19">
        <v>0</v>
      </c>
      <c r="D503" s="4">
        <v>0</v>
      </c>
      <c r="E503" s="4">
        <v>1</v>
      </c>
      <c r="F503" s="5">
        <v>52435</v>
      </c>
      <c r="G503" s="4">
        <v>1</v>
      </c>
      <c r="H503" s="4">
        <v>55</v>
      </c>
      <c r="I503" s="4">
        <v>45</v>
      </c>
      <c r="J503" s="6">
        <v>74170.129697748722</v>
      </c>
      <c r="K503" s="46">
        <f t="shared" si="30"/>
        <v>76280.766447692688</v>
      </c>
      <c r="L503" s="27">
        <f t="shared" si="28"/>
        <v>2110.6367499439657</v>
      </c>
      <c r="M503" s="28">
        <f t="shared" si="31"/>
        <v>7497416.9661808871</v>
      </c>
      <c r="N503" s="29">
        <f t="shared" si="29"/>
        <v>4454787.4902140265</v>
      </c>
    </row>
    <row r="504" spans="1:14" ht="15.75" customHeight="1" x14ac:dyDescent="0.35">
      <c r="A504" s="1">
        <v>499</v>
      </c>
      <c r="B504" s="19">
        <v>0</v>
      </c>
      <c r="C504" s="19">
        <v>1</v>
      </c>
      <c r="D504" s="4">
        <v>0</v>
      </c>
      <c r="E504" s="4">
        <v>0</v>
      </c>
      <c r="F504" s="5">
        <v>50155</v>
      </c>
      <c r="G504" s="4">
        <v>4</v>
      </c>
      <c r="H504" s="4">
        <v>39</v>
      </c>
      <c r="I504" s="4">
        <v>44</v>
      </c>
      <c r="J504" s="6">
        <v>59306.19076485702</v>
      </c>
      <c r="K504" s="46">
        <f t="shared" si="30"/>
        <v>65390.924212208454</v>
      </c>
      <c r="L504" s="27">
        <f t="shared" si="28"/>
        <v>6084.7334473514347</v>
      </c>
      <c r="M504" s="28">
        <f t="shared" si="31"/>
        <v>15793444.560344953</v>
      </c>
      <c r="N504" s="29">
        <f t="shared" si="29"/>
        <v>37023981.125317276</v>
      </c>
    </row>
    <row r="505" spans="1:14" ht="15.75" customHeight="1" x14ac:dyDescent="0.35">
      <c r="A505" s="1">
        <v>500</v>
      </c>
      <c r="B505" s="19">
        <v>1</v>
      </c>
      <c r="C505" s="19">
        <v>0</v>
      </c>
      <c r="D505" s="4">
        <v>0</v>
      </c>
      <c r="E505" s="4">
        <v>0</v>
      </c>
      <c r="F505" s="5">
        <v>64187</v>
      </c>
      <c r="G505" s="4">
        <v>4</v>
      </c>
      <c r="H505" s="4">
        <v>39</v>
      </c>
      <c r="I505" s="4">
        <v>62</v>
      </c>
      <c r="J505" s="6">
        <v>67432.589583398716</v>
      </c>
      <c r="K505" s="46">
        <f t="shared" si="30"/>
        <v>81880.617210871045</v>
      </c>
      <c r="L505" s="27">
        <f t="shared" si="28"/>
        <v>14448.027627472329</v>
      </c>
      <c r="M505" s="28">
        <f t="shared" si="31"/>
        <v>69944689.543244019</v>
      </c>
      <c r="N505" s="29">
        <f t="shared" si="29"/>
        <v>208745502.3242037</v>
      </c>
    </row>
    <row r="506" spans="1:14" ht="15.75" customHeight="1" x14ac:dyDescent="0.35">
      <c r="A506" s="1">
        <v>501</v>
      </c>
      <c r="B506" s="19">
        <v>1</v>
      </c>
      <c r="C506" s="19">
        <v>0</v>
      </c>
      <c r="D506" s="4">
        <v>1</v>
      </c>
      <c r="E506" s="4">
        <v>1</v>
      </c>
      <c r="F506" s="5">
        <v>59413</v>
      </c>
      <c r="G506" s="4">
        <v>1</v>
      </c>
      <c r="H506" s="4">
        <v>82</v>
      </c>
      <c r="I506" s="4">
        <v>29</v>
      </c>
      <c r="J506" s="6">
        <v>95450.982084802483</v>
      </c>
      <c r="K506" s="46">
        <f t="shared" si="30"/>
        <v>94550.263719023787</v>
      </c>
      <c r="L506" s="27">
        <f t="shared" si="28"/>
        <v>-900.71836577869544</v>
      </c>
      <c r="M506" s="28">
        <f t="shared" si="31"/>
        <v>235584003.56533939</v>
      </c>
      <c r="N506" s="29">
        <f t="shared" si="29"/>
        <v>811293.57445104385</v>
      </c>
    </row>
    <row r="507" spans="1:14" ht="15.75" customHeight="1" x14ac:dyDescent="0.35">
      <c r="A507" s="1">
        <v>502</v>
      </c>
      <c r="B507" s="19">
        <v>1</v>
      </c>
      <c r="C507" s="19">
        <v>0</v>
      </c>
      <c r="D507" s="4">
        <v>0</v>
      </c>
      <c r="E507" s="4">
        <v>1</v>
      </c>
      <c r="F507" s="5">
        <v>46707</v>
      </c>
      <c r="G507" s="4">
        <v>3</v>
      </c>
      <c r="H507" s="4">
        <v>47</v>
      </c>
      <c r="I507" s="4">
        <v>43</v>
      </c>
      <c r="J507" s="6">
        <v>72730.054035859153</v>
      </c>
      <c r="K507" s="46">
        <f t="shared" si="30"/>
        <v>73147.296225828075</v>
      </c>
      <c r="L507" s="27">
        <f t="shared" si="28"/>
        <v>417.24218996892159</v>
      </c>
      <c r="M507" s="28">
        <f t="shared" si="31"/>
        <v>1737020.0265065676</v>
      </c>
      <c r="N507" s="29">
        <f t="shared" si="29"/>
        <v>174091.04509006164</v>
      </c>
    </row>
    <row r="508" spans="1:14" ht="15.75" customHeight="1" x14ac:dyDescent="0.35">
      <c r="A508" s="1">
        <v>503</v>
      </c>
      <c r="B508" s="19">
        <v>0</v>
      </c>
      <c r="C508" s="19">
        <v>1</v>
      </c>
      <c r="D508" s="4">
        <v>1</v>
      </c>
      <c r="E508" s="4">
        <v>1</v>
      </c>
      <c r="F508" s="5">
        <v>47277</v>
      </c>
      <c r="G508" s="4">
        <v>3</v>
      </c>
      <c r="H508" s="4">
        <v>59</v>
      </c>
      <c r="I508" s="4">
        <v>51</v>
      </c>
      <c r="J508" s="6">
        <v>83631.770117935914</v>
      </c>
      <c r="K508" s="46">
        <f t="shared" si="30"/>
        <v>89300.338817378739</v>
      </c>
      <c r="L508" s="27">
        <f t="shared" si="28"/>
        <v>5668.5686994428252</v>
      </c>
      <c r="M508" s="28">
        <f t="shared" si="31"/>
        <v>27576430.10910337</v>
      </c>
      <c r="N508" s="29">
        <f t="shared" si="29"/>
        <v>32132671.100302923</v>
      </c>
    </row>
    <row r="509" spans="1:14" ht="15.75" customHeight="1" x14ac:dyDescent="0.35">
      <c r="A509" s="1">
        <v>504</v>
      </c>
      <c r="B509" s="19">
        <v>0</v>
      </c>
      <c r="C509" s="19">
        <v>1</v>
      </c>
      <c r="D509" s="4">
        <v>1</v>
      </c>
      <c r="E509" s="4">
        <v>1</v>
      </c>
      <c r="F509" s="5">
        <v>58500</v>
      </c>
      <c r="G509" s="4">
        <v>2</v>
      </c>
      <c r="H509" s="4">
        <v>35</v>
      </c>
      <c r="I509" s="4">
        <v>19</v>
      </c>
      <c r="J509" s="6">
        <v>96401.164009687374</v>
      </c>
      <c r="K509" s="46">
        <f t="shared" si="30"/>
        <v>86199.165843642622</v>
      </c>
      <c r="L509" s="27">
        <f t="shared" si="28"/>
        <v>-10201.998166044752</v>
      </c>
      <c r="M509" s="28">
        <f t="shared" si="31"/>
        <v>251874892.63191217</v>
      </c>
      <c r="N509" s="29">
        <f t="shared" si="29"/>
        <v>104080766.57998048</v>
      </c>
    </row>
    <row r="510" spans="1:14" ht="15.75" customHeight="1" x14ac:dyDescent="0.35">
      <c r="A510" s="1">
        <v>505</v>
      </c>
      <c r="B510" s="19">
        <v>0</v>
      </c>
      <c r="C510" s="19">
        <v>1</v>
      </c>
      <c r="D510" s="4">
        <v>0</v>
      </c>
      <c r="E510" s="4">
        <v>0</v>
      </c>
      <c r="F510" s="5">
        <v>57730</v>
      </c>
      <c r="G510" s="4">
        <v>3</v>
      </c>
      <c r="H510" s="4">
        <v>77</v>
      </c>
      <c r="I510" s="4">
        <v>38</v>
      </c>
      <c r="J510" s="6">
        <v>64151.369840341198</v>
      </c>
      <c r="K510" s="46">
        <f t="shared" si="30"/>
        <v>67148.350306599285</v>
      </c>
      <c r="L510" s="27">
        <f t="shared" si="28"/>
        <v>2996.9804662580864</v>
      </c>
      <c r="M510" s="28">
        <f t="shared" si="31"/>
        <v>174213036.93598691</v>
      </c>
      <c r="N510" s="29">
        <f t="shared" si="29"/>
        <v>8981891.9151325375</v>
      </c>
    </row>
    <row r="511" spans="1:14" ht="15.75" customHeight="1" x14ac:dyDescent="0.35">
      <c r="A511" s="1">
        <v>506</v>
      </c>
      <c r="B511" s="19">
        <v>0</v>
      </c>
      <c r="C511" s="19">
        <v>0</v>
      </c>
      <c r="D511" s="4">
        <v>0</v>
      </c>
      <c r="E511" s="4">
        <v>1</v>
      </c>
      <c r="F511" s="5">
        <v>51923</v>
      </c>
      <c r="G511" s="4">
        <v>2</v>
      </c>
      <c r="H511" s="4">
        <v>62</v>
      </c>
      <c r="I511" s="4">
        <v>37</v>
      </c>
      <c r="J511" s="6">
        <v>78114.294480351004</v>
      </c>
      <c r="K511" s="46">
        <f t="shared" si="30"/>
        <v>69263.68645918752</v>
      </c>
      <c r="L511" s="27">
        <f t="shared" si="28"/>
        <v>-8850.6080211634835</v>
      </c>
      <c r="M511" s="28">
        <f t="shared" si="31"/>
        <v>140365352.96728411</v>
      </c>
      <c r="N511" s="29">
        <f t="shared" si="29"/>
        <v>78333262.344283387</v>
      </c>
    </row>
    <row r="512" spans="1:14" ht="15.75" customHeight="1" x14ac:dyDescent="0.35">
      <c r="A512" s="1">
        <v>507</v>
      </c>
      <c r="B512" s="19">
        <v>0</v>
      </c>
      <c r="C512" s="19">
        <v>0</v>
      </c>
      <c r="D512" s="4">
        <v>0</v>
      </c>
      <c r="E512" s="4">
        <v>1</v>
      </c>
      <c r="F512" s="5">
        <v>51612</v>
      </c>
      <c r="G512" s="4">
        <v>2</v>
      </c>
      <c r="H512" s="4">
        <v>37</v>
      </c>
      <c r="I512" s="4">
        <v>22</v>
      </c>
      <c r="J512" s="6">
        <v>60924.86287400742</v>
      </c>
      <c r="K512" s="46">
        <f t="shared" si="30"/>
        <v>65330.440156225799</v>
      </c>
      <c r="L512" s="27">
        <f t="shared" si="28"/>
        <v>4405.577282218379</v>
      </c>
      <c r="M512" s="28">
        <f t="shared" si="31"/>
        <v>175726448.79759729</v>
      </c>
      <c r="N512" s="29">
        <f t="shared" si="29"/>
        <v>19409111.18959868</v>
      </c>
    </row>
    <row r="513" spans="1:14" ht="15.75" customHeight="1" x14ac:dyDescent="0.35">
      <c r="A513" s="1">
        <v>508</v>
      </c>
      <c r="B513" s="19">
        <v>0</v>
      </c>
      <c r="C513" s="19">
        <v>0</v>
      </c>
      <c r="D513" s="4">
        <v>0</v>
      </c>
      <c r="E513" s="4">
        <v>1</v>
      </c>
      <c r="F513" s="5">
        <v>43980</v>
      </c>
      <c r="G513" s="4">
        <v>3</v>
      </c>
      <c r="H513" s="4">
        <v>77</v>
      </c>
      <c r="I513" s="4">
        <v>21</v>
      </c>
      <c r="J513" s="6">
        <v>71338.386280811304</v>
      </c>
      <c r="K513" s="46">
        <f t="shared" si="30"/>
        <v>61449.805466293576</v>
      </c>
      <c r="L513" s="27">
        <f t="shared" si="28"/>
        <v>-9888.5808145177289</v>
      </c>
      <c r="M513" s="28">
        <f t="shared" si="31"/>
        <v>204322955.69448644</v>
      </c>
      <c r="N513" s="29">
        <f t="shared" si="29"/>
        <v>97784030.52524811</v>
      </c>
    </row>
    <row r="514" spans="1:14" ht="15.75" customHeight="1" x14ac:dyDescent="0.35">
      <c r="A514" s="1">
        <v>509</v>
      </c>
      <c r="B514" s="19">
        <v>1</v>
      </c>
      <c r="C514" s="19">
        <v>0</v>
      </c>
      <c r="D514" s="4">
        <v>0</v>
      </c>
      <c r="E514" s="4">
        <v>0</v>
      </c>
      <c r="F514" s="5">
        <v>45394</v>
      </c>
      <c r="G514" s="4">
        <v>4</v>
      </c>
      <c r="H514" s="4">
        <v>60</v>
      </c>
      <c r="I514" s="4">
        <v>24</v>
      </c>
      <c r="J514" s="6">
        <v>65139.485093067509</v>
      </c>
      <c r="K514" s="46">
        <f t="shared" si="30"/>
        <v>63477.383378029721</v>
      </c>
      <c r="L514" s="27">
        <f t="shared" si="28"/>
        <v>-1662.1017150377884</v>
      </c>
      <c r="M514" s="28">
        <f t="shared" si="31"/>
        <v>67674958.374180287</v>
      </c>
      <c r="N514" s="29">
        <f t="shared" si="29"/>
        <v>2762582.1111315573</v>
      </c>
    </row>
    <row r="515" spans="1:14" ht="15.75" customHeight="1" x14ac:dyDescent="0.35">
      <c r="A515" s="1">
        <v>510</v>
      </c>
      <c r="B515" s="19">
        <v>1</v>
      </c>
      <c r="C515" s="19">
        <v>0</v>
      </c>
      <c r="D515" s="4">
        <v>0</v>
      </c>
      <c r="E515" s="4">
        <v>0</v>
      </c>
      <c r="F515" s="5">
        <v>55176</v>
      </c>
      <c r="G515" s="4">
        <v>4</v>
      </c>
      <c r="H515" s="4">
        <v>35</v>
      </c>
      <c r="I515" s="4">
        <v>57</v>
      </c>
      <c r="J515" s="6">
        <v>69100.458595198637</v>
      </c>
      <c r="K515" s="46">
        <f t="shared" si="30"/>
        <v>76531.217479922896</v>
      </c>
      <c r="L515" s="27">
        <f t="shared" si="28"/>
        <v>7430.7588847242587</v>
      </c>
      <c r="M515" s="28">
        <f t="shared" si="31"/>
        <v>82680113.886705011</v>
      </c>
      <c r="N515" s="29">
        <f t="shared" si="29"/>
        <v>55216177.602908507</v>
      </c>
    </row>
    <row r="516" spans="1:14" ht="15.75" customHeight="1" x14ac:dyDescent="0.35">
      <c r="A516" s="1">
        <v>511</v>
      </c>
      <c r="B516" s="19">
        <v>1</v>
      </c>
      <c r="C516" s="19">
        <v>0</v>
      </c>
      <c r="D516" s="4">
        <v>0</v>
      </c>
      <c r="E516" s="4">
        <v>1</v>
      </c>
      <c r="F516" s="5">
        <v>56245</v>
      </c>
      <c r="G516" s="4">
        <v>2</v>
      </c>
      <c r="H516" s="4">
        <v>45</v>
      </c>
      <c r="I516" s="4">
        <v>56</v>
      </c>
      <c r="J516" s="6">
        <v>86927.858697589458</v>
      </c>
      <c r="K516" s="46">
        <f t="shared" si="30"/>
        <v>80857.165834801897</v>
      </c>
      <c r="L516" s="27">
        <f t="shared" si="28"/>
        <v>-6070.6928627875604</v>
      </c>
      <c r="M516" s="28">
        <f t="shared" si="31"/>
        <v>182289199.29038996</v>
      </c>
      <c r="N516" s="29">
        <f t="shared" si="29"/>
        <v>36853311.834299825</v>
      </c>
    </row>
    <row r="517" spans="1:14" ht="15.75" customHeight="1" x14ac:dyDescent="0.35">
      <c r="A517" s="1">
        <v>512</v>
      </c>
      <c r="B517" s="19">
        <v>0</v>
      </c>
      <c r="C517" s="19">
        <v>1</v>
      </c>
      <c r="D517" s="4">
        <v>0</v>
      </c>
      <c r="E517" s="4">
        <v>1</v>
      </c>
      <c r="F517" s="5">
        <v>59043</v>
      </c>
      <c r="G517" s="4">
        <v>2</v>
      </c>
      <c r="H517" s="4">
        <v>49</v>
      </c>
      <c r="I517" s="4">
        <v>27</v>
      </c>
      <c r="J517" s="6">
        <v>69219.325775199919</v>
      </c>
      <c r="K517" s="46">
        <f t="shared" si="30"/>
        <v>69104.82923643064</v>
      </c>
      <c r="L517" s="27">
        <f t="shared" si="28"/>
        <v>-114.49653876927914</v>
      </c>
      <c r="M517" s="28">
        <f t="shared" si="31"/>
        <v>35476274.650248885</v>
      </c>
      <c r="N517" s="29">
        <f t="shared" si="29"/>
        <v>13109.457390145042</v>
      </c>
    </row>
    <row r="518" spans="1:14" ht="15.75" customHeight="1" x14ac:dyDescent="0.35">
      <c r="A518" s="1">
        <v>513</v>
      </c>
      <c r="B518" s="19">
        <v>1</v>
      </c>
      <c r="C518" s="19">
        <v>0</v>
      </c>
      <c r="D518" s="4">
        <v>0</v>
      </c>
      <c r="E518" s="4">
        <v>1</v>
      </c>
      <c r="F518" s="5">
        <v>48766</v>
      </c>
      <c r="G518" s="4">
        <v>4</v>
      </c>
      <c r="H518" s="4">
        <v>37</v>
      </c>
      <c r="I518" s="4">
        <v>51</v>
      </c>
      <c r="J518" s="6">
        <v>73707.100833765508</v>
      </c>
      <c r="K518" s="46">
        <f t="shared" si="30"/>
        <v>76156.134078226023</v>
      </c>
      <c r="L518" s="27">
        <f t="shared" ref="L518:L581" si="32">K518-J518</f>
        <v>2449.0332444605156</v>
      </c>
      <c r="M518" s="28">
        <f t="shared" si="31"/>
        <v>6571684.9495061981</v>
      </c>
      <c r="N518" s="29">
        <f t="shared" ref="N518:N581" si="33">(K518-J518)^2</f>
        <v>5997763.8324727993</v>
      </c>
    </row>
    <row r="519" spans="1:14" ht="15.75" customHeight="1" x14ac:dyDescent="0.35">
      <c r="A519" s="1">
        <v>514</v>
      </c>
      <c r="B519" s="19">
        <v>1</v>
      </c>
      <c r="C519" s="19">
        <v>0</v>
      </c>
      <c r="D519" s="4">
        <v>0</v>
      </c>
      <c r="E519" s="4">
        <v>1</v>
      </c>
      <c r="F519" s="5">
        <v>58626</v>
      </c>
      <c r="G519" s="4">
        <v>4</v>
      </c>
      <c r="H519" s="4">
        <v>61</v>
      </c>
      <c r="I519" s="4">
        <v>19</v>
      </c>
      <c r="J519" s="6">
        <v>76788.271790501065</v>
      </c>
      <c r="K519" s="46">
        <f t="shared" ref="K519:K582" si="34">$A$4+$B$4*B519+$D$4*D519+$E$4*E519+$F$4*F519+$I$4*I519+$C$4*C519+$G$4*G519+$H$4*H519</f>
        <v>72235.085752685321</v>
      </c>
      <c r="L519" s="27">
        <f t="shared" si="32"/>
        <v>-4553.1860378157435</v>
      </c>
      <c r="M519" s="28">
        <f t="shared" si="31"/>
        <v>49031074.877081446</v>
      </c>
      <c r="N519" s="29">
        <f t="shared" si="33"/>
        <v>20731503.094960228</v>
      </c>
    </row>
    <row r="520" spans="1:14" ht="15.75" customHeight="1" x14ac:dyDescent="0.35">
      <c r="A520" s="1">
        <v>515</v>
      </c>
      <c r="B520" s="19">
        <v>1</v>
      </c>
      <c r="C520" s="19">
        <v>0</v>
      </c>
      <c r="D520" s="4">
        <v>1</v>
      </c>
      <c r="E520" s="4">
        <v>1</v>
      </c>
      <c r="F520" s="5">
        <v>52001</v>
      </c>
      <c r="G520" s="4">
        <v>2</v>
      </c>
      <c r="H520" s="4">
        <v>49</v>
      </c>
      <c r="I520" s="4">
        <v>39</v>
      </c>
      <c r="J520" s="6">
        <v>85600.100979955867</v>
      </c>
      <c r="K520" s="46">
        <f t="shared" si="34"/>
        <v>93883.9481144499</v>
      </c>
      <c r="L520" s="27">
        <f t="shared" si="32"/>
        <v>8283.8471344940335</v>
      </c>
      <c r="M520" s="28">
        <f t="shared" ref="M520:M583" si="35">(L520-L519)^2</f>
        <v>164789420.66698161</v>
      </c>
      <c r="N520" s="29">
        <f t="shared" si="33"/>
        <v>68622123.347665012</v>
      </c>
    </row>
    <row r="521" spans="1:14" ht="15.75" customHeight="1" x14ac:dyDescent="0.35">
      <c r="A521" s="1">
        <v>516</v>
      </c>
      <c r="B521" s="19">
        <v>1</v>
      </c>
      <c r="C521" s="19">
        <v>0</v>
      </c>
      <c r="D521" s="4">
        <v>0</v>
      </c>
      <c r="E521" s="4">
        <v>1</v>
      </c>
      <c r="F521" s="5">
        <v>59352</v>
      </c>
      <c r="G521" s="4">
        <v>4</v>
      </c>
      <c r="H521" s="4">
        <v>43</v>
      </c>
      <c r="I521" s="4">
        <v>58</v>
      </c>
      <c r="J521" s="6">
        <v>85744.036985984407</v>
      </c>
      <c r="K521" s="46">
        <f t="shared" si="34"/>
        <v>82727.369608943569</v>
      </c>
      <c r="L521" s="27">
        <f t="shared" si="32"/>
        <v>-3016.6673770408379</v>
      </c>
      <c r="M521" s="28">
        <f t="shared" si="35"/>
        <v>127701628.22541021</v>
      </c>
      <c r="N521" s="29">
        <f t="shared" si="33"/>
        <v>9100282.0637024492</v>
      </c>
    </row>
    <row r="522" spans="1:14" ht="15.75" customHeight="1" x14ac:dyDescent="0.35">
      <c r="A522" s="1">
        <v>517</v>
      </c>
      <c r="B522" s="19">
        <v>0</v>
      </c>
      <c r="C522" s="19">
        <v>1</v>
      </c>
      <c r="D522" s="4">
        <v>0</v>
      </c>
      <c r="E522" s="4">
        <v>1</v>
      </c>
      <c r="F522" s="5">
        <v>64052</v>
      </c>
      <c r="G522" s="4">
        <v>3</v>
      </c>
      <c r="H522" s="4">
        <v>52</v>
      </c>
      <c r="I522" s="4">
        <v>20</v>
      </c>
      <c r="J522" s="6">
        <v>91330.568475153879</v>
      </c>
      <c r="K522" s="46">
        <f t="shared" si="34"/>
        <v>69514.276764313821</v>
      </c>
      <c r="L522" s="27">
        <f t="shared" si="32"/>
        <v>-21816.291710840058</v>
      </c>
      <c r="M522" s="28">
        <f t="shared" si="35"/>
        <v>353425875.09197575</v>
      </c>
      <c r="N522" s="29">
        <f t="shared" si="33"/>
        <v>475950584.01246864</v>
      </c>
    </row>
    <row r="523" spans="1:14" ht="15.75" customHeight="1" x14ac:dyDescent="0.35">
      <c r="A523" s="1">
        <v>518</v>
      </c>
      <c r="B523" s="19">
        <v>0</v>
      </c>
      <c r="C523" s="19">
        <v>0</v>
      </c>
      <c r="D523" s="4">
        <v>0</v>
      </c>
      <c r="E523" s="4">
        <v>1</v>
      </c>
      <c r="F523" s="5">
        <v>57344</v>
      </c>
      <c r="G523" s="4">
        <v>4</v>
      </c>
      <c r="H523" s="4">
        <v>38</v>
      </c>
      <c r="I523" s="4">
        <v>45</v>
      </c>
      <c r="J523" s="6">
        <v>68928.964598623512</v>
      </c>
      <c r="K523" s="46">
        <f t="shared" si="34"/>
        <v>73812.872335923137</v>
      </c>
      <c r="L523" s="27">
        <f t="shared" si="32"/>
        <v>4883.9077372996253</v>
      </c>
      <c r="M523" s="28">
        <f t="shared" si="35"/>
        <v>712900650.57043862</v>
      </c>
      <c r="N523" s="29">
        <f t="shared" si="33"/>
        <v>23852554.786455147</v>
      </c>
    </row>
    <row r="524" spans="1:14" ht="15.75" customHeight="1" x14ac:dyDescent="0.35">
      <c r="A524" s="1">
        <v>519</v>
      </c>
      <c r="B524" s="19">
        <v>1</v>
      </c>
      <c r="C524" s="19">
        <v>0</v>
      </c>
      <c r="D524" s="4">
        <v>0</v>
      </c>
      <c r="E524" s="4">
        <v>0</v>
      </c>
      <c r="F524" s="5">
        <v>54246</v>
      </c>
      <c r="G524" s="4">
        <v>1</v>
      </c>
      <c r="H524" s="4">
        <v>64</v>
      </c>
      <c r="I524" s="4">
        <v>35</v>
      </c>
      <c r="J524" s="6">
        <v>71387.976751975788</v>
      </c>
      <c r="K524" s="46">
        <f t="shared" si="34"/>
        <v>70395.746844994967</v>
      </c>
      <c r="L524" s="27">
        <f t="shared" si="32"/>
        <v>-992.2299069808214</v>
      </c>
      <c r="M524" s="28">
        <f t="shared" si="35"/>
        <v>34528993.614529759</v>
      </c>
      <c r="N524" s="29">
        <f t="shared" si="33"/>
        <v>984520.18830716948</v>
      </c>
    </row>
    <row r="525" spans="1:14" ht="15.75" customHeight="1" x14ac:dyDescent="0.35">
      <c r="A525" s="1">
        <v>520</v>
      </c>
      <c r="B525" s="19">
        <v>1</v>
      </c>
      <c r="C525" s="19">
        <v>0</v>
      </c>
      <c r="D525" s="4">
        <v>0</v>
      </c>
      <c r="E525" s="4">
        <v>1</v>
      </c>
      <c r="F525" s="5">
        <v>51942</v>
      </c>
      <c r="G525" s="4">
        <v>3</v>
      </c>
      <c r="H525" s="4">
        <v>44</v>
      </c>
      <c r="I525" s="4">
        <v>31</v>
      </c>
      <c r="J525" s="6">
        <v>66988.101729675051</v>
      </c>
      <c r="K525" s="46">
        <f t="shared" si="34"/>
        <v>72415.055784358236</v>
      </c>
      <c r="L525" s="27">
        <f t="shared" si="32"/>
        <v>5426.9540546831849</v>
      </c>
      <c r="M525" s="28">
        <f t="shared" si="35"/>
        <v>41205922.733684406</v>
      </c>
      <c r="N525" s="29">
        <f t="shared" si="33"/>
        <v>29451830.311642263</v>
      </c>
    </row>
    <row r="526" spans="1:14" ht="15.75" customHeight="1" x14ac:dyDescent="0.35">
      <c r="A526" s="1">
        <v>521</v>
      </c>
      <c r="B526" s="19">
        <v>1</v>
      </c>
      <c r="C526" s="19">
        <v>0</v>
      </c>
      <c r="D526" s="4">
        <v>0</v>
      </c>
      <c r="E526" s="4">
        <v>0</v>
      </c>
      <c r="F526" s="5">
        <v>56726</v>
      </c>
      <c r="G526" s="4">
        <v>2</v>
      </c>
      <c r="H526" s="4">
        <v>58</v>
      </c>
      <c r="I526" s="4">
        <v>50</v>
      </c>
      <c r="J526" s="6">
        <v>92894.436304240633</v>
      </c>
      <c r="K526" s="46">
        <f t="shared" si="34"/>
        <v>75392.680488879298</v>
      </c>
      <c r="L526" s="27">
        <f t="shared" si="32"/>
        <v>-17501.755815361335</v>
      </c>
      <c r="M526" s="28">
        <f t="shared" si="35"/>
        <v>525725736.30467701</v>
      </c>
      <c r="N526" s="29">
        <f t="shared" si="33"/>
        <v>306311456.6205343</v>
      </c>
    </row>
    <row r="527" spans="1:14" ht="15.75" customHeight="1" x14ac:dyDescent="0.35">
      <c r="A527" s="1">
        <v>522</v>
      </c>
      <c r="B527" s="19">
        <v>0</v>
      </c>
      <c r="C527" s="19">
        <v>1</v>
      </c>
      <c r="D527" s="4">
        <v>0</v>
      </c>
      <c r="E527" s="4">
        <v>0</v>
      </c>
      <c r="F527" s="5">
        <v>67851</v>
      </c>
      <c r="G527" s="4">
        <v>3</v>
      </c>
      <c r="H527" s="4">
        <v>37</v>
      </c>
      <c r="I527" s="4">
        <v>32</v>
      </c>
      <c r="J527" s="6">
        <v>67278.348941627555</v>
      </c>
      <c r="K527" s="46">
        <f t="shared" si="34"/>
        <v>70311.374819591365</v>
      </c>
      <c r="L527" s="27">
        <f t="shared" si="32"/>
        <v>3033.0258779638098</v>
      </c>
      <c r="M527" s="28">
        <f t="shared" si="35"/>
        <v>421677259.19252151</v>
      </c>
      <c r="N527" s="29">
        <f t="shared" si="33"/>
        <v>9199245.9763981383</v>
      </c>
    </row>
    <row r="528" spans="1:14" ht="15.75" customHeight="1" x14ac:dyDescent="0.35">
      <c r="A528" s="1">
        <v>523</v>
      </c>
      <c r="B528" s="19">
        <v>1</v>
      </c>
      <c r="C528" s="19">
        <v>0</v>
      </c>
      <c r="D528" s="4">
        <v>0</v>
      </c>
      <c r="E528" s="4">
        <v>0</v>
      </c>
      <c r="F528" s="5">
        <v>62959</v>
      </c>
      <c r="G528" s="4">
        <v>3</v>
      </c>
      <c r="H528" s="4">
        <v>49</v>
      </c>
      <c r="I528" s="4">
        <v>51</v>
      </c>
      <c r="J528" s="6">
        <v>79975.830089947369</v>
      </c>
      <c r="K528" s="46">
        <f t="shared" si="34"/>
        <v>78470.231354792151</v>
      </c>
      <c r="L528" s="27">
        <f t="shared" si="32"/>
        <v>-1505.5987351552176</v>
      </c>
      <c r="M528" s="28">
        <f t="shared" si="35"/>
        <v>20599113.378809839</v>
      </c>
      <c r="N528" s="29">
        <f t="shared" si="33"/>
        <v>2266827.5513009909</v>
      </c>
    </row>
    <row r="529" spans="1:14" ht="15.75" customHeight="1" x14ac:dyDescent="0.35">
      <c r="A529" s="1">
        <v>524</v>
      </c>
      <c r="B529" s="19">
        <v>0</v>
      </c>
      <c r="C529" s="19">
        <v>1</v>
      </c>
      <c r="D529" s="4">
        <v>0</v>
      </c>
      <c r="E529" s="4">
        <v>0</v>
      </c>
      <c r="F529" s="5">
        <v>60621</v>
      </c>
      <c r="G529" s="4">
        <v>1</v>
      </c>
      <c r="H529" s="4">
        <v>56</v>
      </c>
      <c r="I529" s="4">
        <v>38</v>
      </c>
      <c r="J529" s="6">
        <v>61501.135052653073</v>
      </c>
      <c r="K529" s="46">
        <f t="shared" si="34"/>
        <v>68588.687619059856</v>
      </c>
      <c r="L529" s="27">
        <f t="shared" si="32"/>
        <v>7087.5525664067827</v>
      </c>
      <c r="M529" s="28">
        <f t="shared" si="35"/>
        <v>73842249.291536704</v>
      </c>
      <c r="N529" s="29">
        <f t="shared" si="33"/>
        <v>50233401.381579369</v>
      </c>
    </row>
    <row r="530" spans="1:14" ht="15.75" customHeight="1" x14ac:dyDescent="0.35">
      <c r="A530" s="1">
        <v>525</v>
      </c>
      <c r="B530" s="19">
        <v>0</v>
      </c>
      <c r="C530" s="19">
        <v>1</v>
      </c>
      <c r="D530" s="4">
        <v>1</v>
      </c>
      <c r="E530" s="4">
        <v>1</v>
      </c>
      <c r="F530" s="5">
        <v>53839</v>
      </c>
      <c r="G530" s="4">
        <v>4</v>
      </c>
      <c r="H530" s="4">
        <v>67</v>
      </c>
      <c r="I530" s="4">
        <v>42</v>
      </c>
      <c r="J530" s="6">
        <v>100719.01295942813</v>
      </c>
      <c r="K530" s="46">
        <f t="shared" si="34"/>
        <v>89874.967489049217</v>
      </c>
      <c r="L530" s="27">
        <f t="shared" si="32"/>
        <v>-10844.045470378915</v>
      </c>
      <c r="M530" s="28">
        <f t="shared" si="35"/>
        <v>321542208.15285665</v>
      </c>
      <c r="N530" s="29">
        <f t="shared" si="33"/>
        <v>117593322.16364546</v>
      </c>
    </row>
    <row r="531" spans="1:14" ht="15.75" customHeight="1" x14ac:dyDescent="0.35">
      <c r="A531" s="1">
        <v>526</v>
      </c>
      <c r="B531" s="19">
        <v>0</v>
      </c>
      <c r="C531" s="19">
        <v>1</v>
      </c>
      <c r="D531" s="4">
        <v>0</v>
      </c>
      <c r="E531" s="4">
        <v>0</v>
      </c>
      <c r="F531" s="5">
        <v>59229</v>
      </c>
      <c r="G531" s="4">
        <v>3</v>
      </c>
      <c r="H531" s="4">
        <v>85</v>
      </c>
      <c r="I531" s="4">
        <v>18</v>
      </c>
      <c r="J531" s="6">
        <v>61871.802764598448</v>
      </c>
      <c r="K531" s="46">
        <f t="shared" si="34"/>
        <v>62617.256867210519</v>
      </c>
      <c r="L531" s="27">
        <f t="shared" si="32"/>
        <v>745.45410261207144</v>
      </c>
      <c r="M531" s="28">
        <f t="shared" si="35"/>
        <v>134316500.35235825</v>
      </c>
      <c r="N531" s="29">
        <f t="shared" si="33"/>
        <v>555701.81910116877</v>
      </c>
    </row>
    <row r="532" spans="1:14" ht="15.75" customHeight="1" x14ac:dyDescent="0.35">
      <c r="A532" s="1">
        <v>527</v>
      </c>
      <c r="B532" s="19">
        <v>0</v>
      </c>
      <c r="C532" s="19">
        <v>0</v>
      </c>
      <c r="D532" s="4">
        <v>0</v>
      </c>
      <c r="E532" s="4">
        <v>0</v>
      </c>
      <c r="F532" s="5">
        <v>54598</v>
      </c>
      <c r="G532" s="4">
        <v>4</v>
      </c>
      <c r="H532" s="4">
        <v>42</v>
      </c>
      <c r="I532" s="4">
        <v>19</v>
      </c>
      <c r="J532" s="6">
        <v>74819.085629345194</v>
      </c>
      <c r="K532" s="46">
        <f t="shared" si="34"/>
        <v>61745.15424398597</v>
      </c>
      <c r="L532" s="27">
        <f t="shared" si="32"/>
        <v>-13073.931385359225</v>
      </c>
      <c r="M532" s="28">
        <f t="shared" si="35"/>
        <v>190975415.26515165</v>
      </c>
      <c r="N532" s="29">
        <f t="shared" si="33"/>
        <v>170927681.86908099</v>
      </c>
    </row>
    <row r="533" spans="1:14" ht="15.75" customHeight="1" x14ac:dyDescent="0.35">
      <c r="A533" s="1">
        <v>528</v>
      </c>
      <c r="B533" s="19">
        <v>1</v>
      </c>
      <c r="C533" s="19">
        <v>0</v>
      </c>
      <c r="D533" s="4">
        <v>0</v>
      </c>
      <c r="E533" s="4">
        <v>0</v>
      </c>
      <c r="F533" s="5">
        <v>51247</v>
      </c>
      <c r="G533" s="4">
        <v>4</v>
      </c>
      <c r="H533" s="4">
        <v>73</v>
      </c>
      <c r="I533" s="4">
        <v>51</v>
      </c>
      <c r="J533" s="6">
        <v>71395.146612602213</v>
      </c>
      <c r="K533" s="46">
        <f t="shared" si="34"/>
        <v>73064.474826422171</v>
      </c>
      <c r="L533" s="27">
        <f t="shared" si="32"/>
        <v>1669.3282138199575</v>
      </c>
      <c r="M533" s="28">
        <f t="shared" si="35"/>
        <v>217363703.60878912</v>
      </c>
      <c r="N533" s="29">
        <f t="shared" si="33"/>
        <v>2786656.6854553297</v>
      </c>
    </row>
    <row r="534" spans="1:14" ht="15.75" customHeight="1" x14ac:dyDescent="0.35">
      <c r="A534" s="1">
        <v>529</v>
      </c>
      <c r="B534" s="19">
        <v>1</v>
      </c>
      <c r="C534" s="19">
        <v>0</v>
      </c>
      <c r="D534" s="4">
        <v>0</v>
      </c>
      <c r="E534" s="4">
        <v>1</v>
      </c>
      <c r="F534" s="5">
        <v>69245</v>
      </c>
      <c r="G534" s="4">
        <v>1</v>
      </c>
      <c r="H534" s="4">
        <v>46</v>
      </c>
      <c r="I534" s="4">
        <v>46</v>
      </c>
      <c r="J534" s="6">
        <v>76576.495208399763</v>
      </c>
      <c r="K534" s="46">
        <f t="shared" si="34"/>
        <v>84163.859205081462</v>
      </c>
      <c r="L534" s="27">
        <f t="shared" si="32"/>
        <v>7587.3639966816991</v>
      </c>
      <c r="M534" s="28">
        <f t="shared" si="35"/>
        <v>35023147.527231984</v>
      </c>
      <c r="N534" s="29">
        <f t="shared" si="33"/>
        <v>57568092.418141685</v>
      </c>
    </row>
    <row r="535" spans="1:14" ht="15.75" customHeight="1" x14ac:dyDescent="0.35">
      <c r="A535" s="1">
        <v>530</v>
      </c>
      <c r="B535" s="19">
        <v>1</v>
      </c>
      <c r="C535" s="19">
        <v>0</v>
      </c>
      <c r="D535" s="4">
        <v>0</v>
      </c>
      <c r="E535" s="4">
        <v>1</v>
      </c>
      <c r="F535" s="5">
        <v>45520</v>
      </c>
      <c r="G535" s="4">
        <v>2</v>
      </c>
      <c r="H535" s="4">
        <v>75</v>
      </c>
      <c r="I535" s="4">
        <v>18</v>
      </c>
      <c r="J535" s="6">
        <v>59940.203609590506</v>
      </c>
      <c r="K535" s="46">
        <f t="shared" si="34"/>
        <v>66064.514440118917</v>
      </c>
      <c r="L535" s="27">
        <f t="shared" si="32"/>
        <v>6124.3108305284113</v>
      </c>
      <c r="M535" s="28">
        <f t="shared" si="35"/>
        <v>2140524.5669911597</v>
      </c>
      <c r="N535" s="29">
        <f t="shared" si="33"/>
        <v>37507183.148927599</v>
      </c>
    </row>
    <row r="536" spans="1:14" ht="15.75" customHeight="1" x14ac:dyDescent="0.35">
      <c r="A536" s="1">
        <v>531</v>
      </c>
      <c r="B536" s="19">
        <v>0</v>
      </c>
      <c r="C536" s="19">
        <v>1</v>
      </c>
      <c r="D536" s="4">
        <v>1</v>
      </c>
      <c r="E536" s="4">
        <v>1</v>
      </c>
      <c r="F536" s="5">
        <v>65606</v>
      </c>
      <c r="G536" s="4">
        <v>1</v>
      </c>
      <c r="H536" s="4">
        <v>35</v>
      </c>
      <c r="I536" s="4">
        <v>57</v>
      </c>
      <c r="J536" s="6">
        <v>101280.17442976657</v>
      </c>
      <c r="K536" s="46">
        <f t="shared" si="34"/>
        <v>99276.972170106412</v>
      </c>
      <c r="L536" s="27">
        <f t="shared" si="32"/>
        <v>-2003.2022596601601</v>
      </c>
      <c r="M536" s="28">
        <f t="shared" si="35"/>
        <v>66056469.031186581</v>
      </c>
      <c r="N536" s="29">
        <f t="shared" si="33"/>
        <v>4012819.2931075711</v>
      </c>
    </row>
    <row r="537" spans="1:14" ht="15.75" customHeight="1" x14ac:dyDescent="0.35">
      <c r="A537" s="1">
        <v>532</v>
      </c>
      <c r="B537" s="19">
        <v>1</v>
      </c>
      <c r="C537" s="19">
        <v>0</v>
      </c>
      <c r="D537" s="4">
        <v>0</v>
      </c>
      <c r="E537" s="4">
        <v>0</v>
      </c>
      <c r="F537" s="5">
        <v>59206</v>
      </c>
      <c r="G537" s="4">
        <v>2</v>
      </c>
      <c r="H537" s="4">
        <v>63</v>
      </c>
      <c r="I537" s="4">
        <v>62</v>
      </c>
      <c r="J537" s="6">
        <v>73927.152507837032</v>
      </c>
      <c r="K537" s="46">
        <f t="shared" si="34"/>
        <v>79601.657435256406</v>
      </c>
      <c r="L537" s="27">
        <f t="shared" si="32"/>
        <v>5674.5049274193734</v>
      </c>
      <c r="M537" s="28">
        <f t="shared" si="35"/>
        <v>58947187.650532722</v>
      </c>
      <c r="N537" s="29">
        <f t="shared" si="33"/>
        <v>32200006.171306748</v>
      </c>
    </row>
    <row r="538" spans="1:14" ht="15.75" customHeight="1" x14ac:dyDescent="0.35">
      <c r="A538" s="1">
        <v>533</v>
      </c>
      <c r="B538" s="19">
        <v>0</v>
      </c>
      <c r="C538" s="19">
        <v>1</v>
      </c>
      <c r="D538" s="4">
        <v>0</v>
      </c>
      <c r="E538" s="4">
        <v>1</v>
      </c>
      <c r="F538" s="5">
        <v>50418</v>
      </c>
      <c r="G538" s="4">
        <v>4</v>
      </c>
      <c r="H538" s="4">
        <v>84</v>
      </c>
      <c r="I538" s="4">
        <v>59</v>
      </c>
      <c r="J538" s="6">
        <v>82172.240017201766</v>
      </c>
      <c r="K538" s="46">
        <f t="shared" si="34"/>
        <v>73310.024308647568</v>
      </c>
      <c r="L538" s="27">
        <f t="shared" si="32"/>
        <v>-8862.2157085541985</v>
      </c>
      <c r="M538" s="28">
        <f t="shared" si="35"/>
        <v>211316246.84833989</v>
      </c>
      <c r="N538" s="29">
        <f t="shared" si="33"/>
        <v>78538867.264944792</v>
      </c>
    </row>
    <row r="539" spans="1:14" ht="15.75" customHeight="1" x14ac:dyDescent="0.35">
      <c r="A539" s="1">
        <v>534</v>
      </c>
      <c r="B539" s="19">
        <v>0</v>
      </c>
      <c r="C539" s="19">
        <v>1</v>
      </c>
      <c r="D539" s="4">
        <v>0</v>
      </c>
      <c r="E539" s="4">
        <v>1</v>
      </c>
      <c r="F539" s="5">
        <v>62251</v>
      </c>
      <c r="G539" s="4">
        <v>2</v>
      </c>
      <c r="H539" s="4">
        <v>56</v>
      </c>
      <c r="I539" s="4">
        <v>37</v>
      </c>
      <c r="J539" s="6">
        <v>80040.485820767572</v>
      </c>
      <c r="K539" s="46">
        <f t="shared" si="34"/>
        <v>73117.380022661135</v>
      </c>
      <c r="L539" s="27">
        <f t="shared" si="32"/>
        <v>-6923.1057981064369</v>
      </c>
      <c r="M539" s="28">
        <f t="shared" si="35"/>
        <v>3760147.2447967264</v>
      </c>
      <c r="N539" s="29">
        <f t="shared" si="33"/>
        <v>47929393.891774967</v>
      </c>
    </row>
    <row r="540" spans="1:14" ht="15.75" customHeight="1" x14ac:dyDescent="0.35">
      <c r="A540" s="1">
        <v>535</v>
      </c>
      <c r="B540" s="19">
        <v>0</v>
      </c>
      <c r="C540" s="19">
        <v>1</v>
      </c>
      <c r="D540" s="4">
        <v>0</v>
      </c>
      <c r="E540" s="4">
        <v>1</v>
      </c>
      <c r="F540" s="5">
        <v>67078</v>
      </c>
      <c r="G540" s="4">
        <v>3</v>
      </c>
      <c r="H540" s="4">
        <v>62</v>
      </c>
      <c r="I540" s="4">
        <v>64</v>
      </c>
      <c r="J540" s="6">
        <v>81452.038640423503</v>
      </c>
      <c r="K540" s="46">
        <f t="shared" si="34"/>
        <v>82237.662271936337</v>
      </c>
      <c r="L540" s="27">
        <f t="shared" si="32"/>
        <v>785.62363151283353</v>
      </c>
      <c r="M540" s="28">
        <f t="shared" si="35"/>
        <v>59424509.419078238</v>
      </c>
      <c r="N540" s="29">
        <f t="shared" si="33"/>
        <v>617204.4903914124</v>
      </c>
    </row>
    <row r="541" spans="1:14" ht="15.75" customHeight="1" x14ac:dyDescent="0.35">
      <c r="A541" s="1">
        <v>536</v>
      </c>
      <c r="B541" s="19">
        <v>1</v>
      </c>
      <c r="C541" s="19">
        <v>0</v>
      </c>
      <c r="D541" s="4">
        <v>0</v>
      </c>
      <c r="E541" s="4">
        <v>1</v>
      </c>
      <c r="F541" s="5">
        <v>56981</v>
      </c>
      <c r="G541" s="4">
        <v>1</v>
      </c>
      <c r="H541" s="4">
        <v>35</v>
      </c>
      <c r="I541" s="4">
        <v>38</v>
      </c>
      <c r="J541" s="6">
        <v>68630.855234507428</v>
      </c>
      <c r="K541" s="46">
        <f t="shared" si="34"/>
        <v>76594.17146893093</v>
      </c>
      <c r="L541" s="27">
        <f t="shared" si="32"/>
        <v>7963.3162344235025</v>
      </c>
      <c r="M541" s="28">
        <f t="shared" si="35"/>
        <v>51519271.101878531</v>
      </c>
      <c r="N541" s="29">
        <f t="shared" si="33"/>
        <v>63414405.449432909</v>
      </c>
    </row>
    <row r="542" spans="1:14" ht="15.75" customHeight="1" x14ac:dyDescent="0.35">
      <c r="A542" s="1">
        <v>537</v>
      </c>
      <c r="B542" s="19">
        <v>1</v>
      </c>
      <c r="C542" s="19">
        <v>0</v>
      </c>
      <c r="D542" s="4">
        <v>0</v>
      </c>
      <c r="E542" s="4">
        <v>0</v>
      </c>
      <c r="F542" s="5">
        <v>64976</v>
      </c>
      <c r="G542" s="4">
        <v>2</v>
      </c>
      <c r="H542" s="4">
        <v>68</v>
      </c>
      <c r="I542" s="4">
        <v>33</v>
      </c>
      <c r="J542" s="6">
        <v>79118.637653868922</v>
      </c>
      <c r="K542" s="46">
        <f t="shared" si="34"/>
        <v>74679.809668215443</v>
      </c>
      <c r="L542" s="27">
        <f t="shared" si="32"/>
        <v>-4438.8279856534791</v>
      </c>
      <c r="M542" s="28">
        <f t="shared" si="35"/>
        <v>153813181.25558889</v>
      </c>
      <c r="N542" s="29">
        <f t="shared" si="33"/>
        <v>19703193.886220522</v>
      </c>
    </row>
    <row r="543" spans="1:14" ht="15.75" customHeight="1" x14ac:dyDescent="0.35">
      <c r="A543" s="1">
        <v>538</v>
      </c>
      <c r="B543" s="19">
        <v>1</v>
      </c>
      <c r="C543" s="19">
        <v>0</v>
      </c>
      <c r="D543" s="4">
        <v>0</v>
      </c>
      <c r="E543" s="4">
        <v>0</v>
      </c>
      <c r="F543" s="5">
        <v>59392</v>
      </c>
      <c r="G543" s="4">
        <v>2</v>
      </c>
      <c r="H543" s="4">
        <v>80</v>
      </c>
      <c r="I543" s="4">
        <v>46</v>
      </c>
      <c r="J543" s="6">
        <v>77197.290098817291</v>
      </c>
      <c r="K543" s="46">
        <f t="shared" si="34"/>
        <v>75480.51358550739</v>
      </c>
      <c r="L543" s="27">
        <f t="shared" si="32"/>
        <v>-1716.7765133099019</v>
      </c>
      <c r="M543" s="28">
        <f t="shared" si="35"/>
        <v>7409564.2180878362</v>
      </c>
      <c r="N543" s="29">
        <f t="shared" si="33"/>
        <v>2947321.5966525041</v>
      </c>
    </row>
    <row r="544" spans="1:14" ht="15.75" customHeight="1" x14ac:dyDescent="0.35">
      <c r="A544" s="1">
        <v>539</v>
      </c>
      <c r="B544" s="19">
        <v>0</v>
      </c>
      <c r="C544" s="19">
        <v>1</v>
      </c>
      <c r="D544" s="4">
        <v>0</v>
      </c>
      <c r="E544" s="4">
        <v>0</v>
      </c>
      <c r="F544" s="5">
        <v>52617</v>
      </c>
      <c r="G544" s="4">
        <v>1</v>
      </c>
      <c r="H544" s="4">
        <v>75</v>
      </c>
      <c r="I544" s="4">
        <v>46</v>
      </c>
      <c r="J544" s="6">
        <v>70505.647805593268</v>
      </c>
      <c r="K544" s="46">
        <f t="shared" si="34"/>
        <v>66976.266450548734</v>
      </c>
      <c r="L544" s="27">
        <f t="shared" si="32"/>
        <v>-3529.3813550445338</v>
      </c>
      <c r="M544" s="28">
        <f t="shared" si="35"/>
        <v>3285536.3122798302</v>
      </c>
      <c r="N544" s="29">
        <f t="shared" si="33"/>
        <v>12456532.749335989</v>
      </c>
    </row>
    <row r="545" spans="1:14" ht="15.75" customHeight="1" x14ac:dyDescent="0.35">
      <c r="A545" s="1">
        <v>540</v>
      </c>
      <c r="B545" s="19">
        <v>0</v>
      </c>
      <c r="C545" s="19">
        <v>1</v>
      </c>
      <c r="D545" s="4">
        <v>0</v>
      </c>
      <c r="E545" s="4">
        <v>1</v>
      </c>
      <c r="F545" s="5">
        <v>51484</v>
      </c>
      <c r="G545" s="4">
        <v>3</v>
      </c>
      <c r="H545" s="4">
        <v>51</v>
      </c>
      <c r="I545" s="4">
        <v>53</v>
      </c>
      <c r="J545" s="6">
        <v>87095.674693295849</v>
      </c>
      <c r="K545" s="46">
        <f t="shared" si="34"/>
        <v>72387.347406381698</v>
      </c>
      <c r="L545" s="27">
        <f t="shared" si="32"/>
        <v>-14708.327286914151</v>
      </c>
      <c r="M545" s="28">
        <f t="shared" si="35"/>
        <v>124968832.14766426</v>
      </c>
      <c r="N545" s="29">
        <f t="shared" si="33"/>
        <v>216334891.5789834</v>
      </c>
    </row>
    <row r="546" spans="1:14" ht="15.75" customHeight="1" x14ac:dyDescent="0.35">
      <c r="A546" s="1">
        <v>541</v>
      </c>
      <c r="B546" s="19">
        <v>1</v>
      </c>
      <c r="C546" s="19">
        <v>0</v>
      </c>
      <c r="D546" s="4">
        <v>0</v>
      </c>
      <c r="E546" s="4">
        <v>0</v>
      </c>
      <c r="F546" s="5">
        <v>62724</v>
      </c>
      <c r="G546" s="4">
        <v>1</v>
      </c>
      <c r="H546" s="4">
        <v>81</v>
      </c>
      <c r="I546" s="4">
        <v>34</v>
      </c>
      <c r="J546" s="6">
        <v>61484.310683175951</v>
      </c>
      <c r="K546" s="46">
        <f t="shared" si="34"/>
        <v>73903.323037172915</v>
      </c>
      <c r="L546" s="27">
        <f t="shared" si="32"/>
        <v>12419.012353996965</v>
      </c>
      <c r="M546" s="28">
        <f t="shared" si="35"/>
        <v>735892555.99334764</v>
      </c>
      <c r="N546" s="29">
        <f t="shared" si="33"/>
        <v>154231867.84872922</v>
      </c>
    </row>
    <row r="547" spans="1:14" ht="15.75" customHeight="1" x14ac:dyDescent="0.35">
      <c r="A547" s="1">
        <v>542</v>
      </c>
      <c r="B547" s="19">
        <v>0</v>
      </c>
      <c r="C547" s="19">
        <v>1</v>
      </c>
      <c r="D547" s="4">
        <v>0</v>
      </c>
      <c r="E547" s="4">
        <v>0</v>
      </c>
      <c r="F547" s="5">
        <v>57844</v>
      </c>
      <c r="G547" s="4">
        <v>2</v>
      </c>
      <c r="H547" s="4">
        <v>42</v>
      </c>
      <c r="I547" s="4">
        <v>20</v>
      </c>
      <c r="J547" s="6">
        <v>65493.394643207546</v>
      </c>
      <c r="K547" s="46">
        <f t="shared" si="34"/>
        <v>62695.773751167639</v>
      </c>
      <c r="L547" s="27">
        <f t="shared" si="32"/>
        <v>-2797.6208920399076</v>
      </c>
      <c r="M547" s="28">
        <f t="shared" si="35"/>
        <v>231545927.34439462</v>
      </c>
      <c r="N547" s="29">
        <f t="shared" si="33"/>
        <v>7826682.6555781681</v>
      </c>
    </row>
    <row r="548" spans="1:14" ht="15.75" customHeight="1" x14ac:dyDescent="0.35">
      <c r="A548" s="1">
        <v>543</v>
      </c>
      <c r="B548" s="19">
        <v>0</v>
      </c>
      <c r="C548" s="19">
        <v>1</v>
      </c>
      <c r="D548" s="4">
        <v>0</v>
      </c>
      <c r="E548" s="4">
        <v>0</v>
      </c>
      <c r="F548" s="5">
        <v>58479</v>
      </c>
      <c r="G548" s="4">
        <v>1</v>
      </c>
      <c r="H548" s="4">
        <v>62</v>
      </c>
      <c r="I548" s="4">
        <v>63</v>
      </c>
      <c r="J548" s="6">
        <v>74974.140214823055</v>
      </c>
      <c r="K548" s="46">
        <f t="shared" si="34"/>
        <v>74072.976951399512</v>
      </c>
      <c r="L548" s="27">
        <f t="shared" si="32"/>
        <v>-901.16326342354296</v>
      </c>
      <c r="M548" s="28">
        <f t="shared" si="35"/>
        <v>3596551.5371372052</v>
      </c>
      <c r="N548" s="29">
        <f t="shared" si="33"/>
        <v>812095.22734416986</v>
      </c>
    </row>
    <row r="549" spans="1:14" ht="15.75" customHeight="1" x14ac:dyDescent="0.35">
      <c r="A549" s="1">
        <v>544</v>
      </c>
      <c r="B549" s="19">
        <v>0</v>
      </c>
      <c r="C549" s="19">
        <v>1</v>
      </c>
      <c r="D549" s="4">
        <v>1</v>
      </c>
      <c r="E549" s="4">
        <v>0</v>
      </c>
      <c r="F549" s="5">
        <v>73856</v>
      </c>
      <c r="G549" s="4">
        <v>1</v>
      </c>
      <c r="H549" s="4">
        <v>75</v>
      </c>
      <c r="I549" s="4">
        <v>54</v>
      </c>
      <c r="J549" s="6">
        <v>121362.72968584586</v>
      </c>
      <c r="K549" s="46">
        <f t="shared" si="34"/>
        <v>97999.122522588674</v>
      </c>
      <c r="L549" s="27">
        <f t="shared" si="32"/>
        <v>-23363.607163257184</v>
      </c>
      <c r="M549" s="28">
        <f t="shared" si="35"/>
        <v>504561385.95317352</v>
      </c>
      <c r="N549" s="29">
        <f t="shared" si="33"/>
        <v>545858139.6790024</v>
      </c>
    </row>
    <row r="550" spans="1:14" ht="15.75" customHeight="1" x14ac:dyDescent="0.35">
      <c r="A550" s="1">
        <v>545</v>
      </c>
      <c r="B550" s="19">
        <v>0</v>
      </c>
      <c r="C550" s="19">
        <v>0</v>
      </c>
      <c r="D550" s="4">
        <v>0</v>
      </c>
      <c r="E550" s="4">
        <v>1</v>
      </c>
      <c r="F550" s="5">
        <v>60126</v>
      </c>
      <c r="G550" s="4">
        <v>1</v>
      </c>
      <c r="H550" s="4">
        <v>44</v>
      </c>
      <c r="I550" s="4">
        <v>54</v>
      </c>
      <c r="J550" s="6">
        <v>66575.285271113462</v>
      </c>
      <c r="K550" s="46">
        <f t="shared" si="34"/>
        <v>77464.879362360574</v>
      </c>
      <c r="L550" s="27">
        <f t="shared" si="32"/>
        <v>10889.594091247112</v>
      </c>
      <c r="M550" s="28">
        <f t="shared" si="35"/>
        <v>1173281796.1815746</v>
      </c>
      <c r="N550" s="29">
        <f t="shared" si="33"/>
        <v>118583259.47212403</v>
      </c>
    </row>
    <row r="551" spans="1:14" ht="15.75" customHeight="1" x14ac:dyDescent="0.35">
      <c r="A551" s="1">
        <v>546</v>
      </c>
      <c r="B551" s="19">
        <v>0</v>
      </c>
      <c r="C551" s="19">
        <v>0</v>
      </c>
      <c r="D551" s="4">
        <v>1</v>
      </c>
      <c r="E551" s="4">
        <v>1</v>
      </c>
      <c r="F551" s="5">
        <v>49947</v>
      </c>
      <c r="G551" s="4">
        <v>2</v>
      </c>
      <c r="H551" s="4">
        <v>56</v>
      </c>
      <c r="I551" s="4">
        <v>49</v>
      </c>
      <c r="J551" s="6">
        <v>85975.897714290244</v>
      </c>
      <c r="K551" s="46">
        <f t="shared" si="34"/>
        <v>90860.484051574735</v>
      </c>
      <c r="L551" s="27">
        <f t="shared" si="32"/>
        <v>4884.5863372844906</v>
      </c>
      <c r="M551" s="28">
        <f t="shared" si="35"/>
        <v>36060118.12515121</v>
      </c>
      <c r="N551" s="29">
        <f t="shared" si="33"/>
        <v>23859183.686386317</v>
      </c>
    </row>
    <row r="552" spans="1:14" ht="15.75" customHeight="1" x14ac:dyDescent="0.35">
      <c r="A552" s="1">
        <v>547</v>
      </c>
      <c r="B552" s="19">
        <v>1</v>
      </c>
      <c r="C552" s="19">
        <v>0</v>
      </c>
      <c r="D552" s="4">
        <v>0</v>
      </c>
      <c r="E552" s="4">
        <v>1</v>
      </c>
      <c r="F552" s="5">
        <v>63402</v>
      </c>
      <c r="G552" s="4">
        <v>1</v>
      </c>
      <c r="H552" s="4">
        <v>44</v>
      </c>
      <c r="I552" s="4">
        <v>28</v>
      </c>
      <c r="J552" s="6">
        <v>67244.499178298633</v>
      </c>
      <c r="K552" s="46">
        <f t="shared" si="34"/>
        <v>76871.57358760506</v>
      </c>
      <c r="L552" s="27">
        <f t="shared" si="32"/>
        <v>9627.0744093064277</v>
      </c>
      <c r="M552" s="28">
        <f t="shared" si="35"/>
        <v>22491193.11327035</v>
      </c>
      <c r="N552" s="29">
        <f t="shared" si="33"/>
        <v>92680561.682322711</v>
      </c>
    </row>
    <row r="553" spans="1:14" ht="15.75" customHeight="1" x14ac:dyDescent="0.35">
      <c r="A553" s="1">
        <v>548</v>
      </c>
      <c r="B553" s="19">
        <v>1</v>
      </c>
      <c r="C553" s="19">
        <v>0</v>
      </c>
      <c r="D553" s="4">
        <v>0</v>
      </c>
      <c r="E553" s="4">
        <v>0</v>
      </c>
      <c r="F553" s="5">
        <v>66956</v>
      </c>
      <c r="G553" s="4">
        <v>4</v>
      </c>
      <c r="H553" s="4">
        <v>59</v>
      </c>
      <c r="I553" s="4">
        <v>54</v>
      </c>
      <c r="J553" s="6">
        <v>69163.01898244067</v>
      </c>
      <c r="K553" s="46">
        <f t="shared" si="34"/>
        <v>80986.506546927485</v>
      </c>
      <c r="L553" s="27">
        <f t="shared" si="32"/>
        <v>11823.487564486815</v>
      </c>
      <c r="M553" s="28">
        <f t="shared" si="35"/>
        <v>4824230.7482494656</v>
      </c>
      <c r="N553" s="29">
        <f t="shared" si="33"/>
        <v>139794858.18757436</v>
      </c>
    </row>
    <row r="554" spans="1:14" ht="15.75" customHeight="1" x14ac:dyDescent="0.35">
      <c r="A554" s="1">
        <v>549</v>
      </c>
      <c r="B554" s="19">
        <v>1</v>
      </c>
      <c r="C554" s="19">
        <v>0</v>
      </c>
      <c r="D554" s="4">
        <v>0</v>
      </c>
      <c r="E554" s="4">
        <v>0</v>
      </c>
      <c r="F554" s="5">
        <v>50975</v>
      </c>
      <c r="G554" s="4">
        <v>2</v>
      </c>
      <c r="H554" s="4">
        <v>65</v>
      </c>
      <c r="I554" s="4">
        <v>25</v>
      </c>
      <c r="J554" s="6">
        <v>63470.595496384987</v>
      </c>
      <c r="K554" s="46">
        <f t="shared" si="34"/>
        <v>66296.485817303736</v>
      </c>
      <c r="L554" s="27">
        <f t="shared" si="32"/>
        <v>2825.8903209187483</v>
      </c>
      <c r="M554" s="28">
        <f t="shared" si="35"/>
        <v>80956756.15746367</v>
      </c>
      <c r="N554" s="29">
        <f t="shared" si="33"/>
        <v>7985656.1058622664</v>
      </c>
    </row>
    <row r="555" spans="1:14" ht="15.75" customHeight="1" x14ac:dyDescent="0.35">
      <c r="A555" s="1">
        <v>550</v>
      </c>
      <c r="B555" s="19">
        <v>0</v>
      </c>
      <c r="C555" s="19">
        <v>1</v>
      </c>
      <c r="D555" s="4">
        <v>1</v>
      </c>
      <c r="E555" s="4">
        <v>0</v>
      </c>
      <c r="F555" s="5">
        <v>70528</v>
      </c>
      <c r="G555" s="4">
        <v>2</v>
      </c>
      <c r="H555" s="4">
        <v>46</v>
      </c>
      <c r="I555" s="4">
        <v>43</v>
      </c>
      <c r="J555" s="6">
        <v>103308.59561140726</v>
      </c>
      <c r="K555" s="46">
        <f t="shared" si="34"/>
        <v>93724.750550756231</v>
      </c>
      <c r="L555" s="27">
        <f t="shared" si="32"/>
        <v>-9583.8450606510305</v>
      </c>
      <c r="M555" s="28">
        <f t="shared" si="35"/>
        <v>154001532.24058482</v>
      </c>
      <c r="N555" s="29">
        <f t="shared" si="33"/>
        <v>91850086.146565154</v>
      </c>
    </row>
    <row r="556" spans="1:14" ht="15.75" customHeight="1" x14ac:dyDescent="0.35">
      <c r="A556" s="1">
        <v>551</v>
      </c>
      <c r="B556" s="19">
        <v>1</v>
      </c>
      <c r="C556" s="19">
        <v>0</v>
      </c>
      <c r="D556" s="4">
        <v>0</v>
      </c>
      <c r="E556" s="4">
        <v>1</v>
      </c>
      <c r="F556" s="5">
        <v>58773</v>
      </c>
      <c r="G556" s="4">
        <v>3</v>
      </c>
      <c r="H556" s="4">
        <v>39</v>
      </c>
      <c r="I556" s="4">
        <v>63</v>
      </c>
      <c r="J556" s="6">
        <v>78733.504244248048</v>
      </c>
      <c r="K556" s="46">
        <f t="shared" si="34"/>
        <v>83804.250838116292</v>
      </c>
      <c r="L556" s="27">
        <f t="shared" si="32"/>
        <v>5070.7465938682435</v>
      </c>
      <c r="M556" s="28">
        <f t="shared" si="35"/>
        <v>214757056.56070596</v>
      </c>
      <c r="N556" s="29">
        <f t="shared" si="33"/>
        <v>25712471.019226395</v>
      </c>
    </row>
    <row r="557" spans="1:14" ht="15.75" customHeight="1" x14ac:dyDescent="0.35">
      <c r="A557" s="1">
        <v>552</v>
      </c>
      <c r="B557" s="19">
        <v>0</v>
      </c>
      <c r="C557" s="19">
        <v>1</v>
      </c>
      <c r="D557" s="4">
        <v>0</v>
      </c>
      <c r="E557" s="4">
        <v>0</v>
      </c>
      <c r="F557" s="5">
        <v>52160</v>
      </c>
      <c r="G557" s="4">
        <v>3</v>
      </c>
      <c r="H557" s="4">
        <v>40</v>
      </c>
      <c r="I557" s="4">
        <v>32</v>
      </c>
      <c r="J557" s="6">
        <v>59944.467673579384</v>
      </c>
      <c r="K557" s="46">
        <f t="shared" si="34"/>
        <v>63214.469544711596</v>
      </c>
      <c r="L557" s="27">
        <f t="shared" si="32"/>
        <v>3270.0018711322118</v>
      </c>
      <c r="M557" s="28">
        <f t="shared" si="35"/>
        <v>3242681.5564616676</v>
      </c>
      <c r="N557" s="29">
        <f t="shared" si="33"/>
        <v>10692912.237208167</v>
      </c>
    </row>
    <row r="558" spans="1:14" ht="15.75" customHeight="1" x14ac:dyDescent="0.35">
      <c r="A558" s="1">
        <v>553</v>
      </c>
      <c r="B558" s="19">
        <v>1</v>
      </c>
      <c r="C558" s="19">
        <v>0</v>
      </c>
      <c r="D558" s="4">
        <v>0</v>
      </c>
      <c r="E558" s="4">
        <v>1</v>
      </c>
      <c r="F558" s="5">
        <v>46289</v>
      </c>
      <c r="G558" s="4">
        <v>4</v>
      </c>
      <c r="H558" s="4">
        <v>85</v>
      </c>
      <c r="I558" s="4">
        <v>62</v>
      </c>
      <c r="J558" s="6">
        <v>80727.844315952738</v>
      </c>
      <c r="K558" s="46">
        <f t="shared" si="34"/>
        <v>77710.57205010335</v>
      </c>
      <c r="L558" s="27">
        <f t="shared" si="32"/>
        <v>-3017.2722658493876</v>
      </c>
      <c r="M558" s="28">
        <f t="shared" si="35"/>
        <v>39529816.07355772</v>
      </c>
      <c r="N558" s="29">
        <f t="shared" si="33"/>
        <v>9103931.9262638967</v>
      </c>
    </row>
    <row r="559" spans="1:14" ht="15.75" customHeight="1" x14ac:dyDescent="0.35">
      <c r="A559" s="1">
        <v>554</v>
      </c>
      <c r="B559" s="19">
        <v>0</v>
      </c>
      <c r="C559" s="19">
        <v>0</v>
      </c>
      <c r="D559" s="4">
        <v>0</v>
      </c>
      <c r="E559" s="4">
        <v>0</v>
      </c>
      <c r="F559" s="5">
        <v>60421</v>
      </c>
      <c r="G559" s="4">
        <v>1</v>
      </c>
      <c r="H559" s="4">
        <v>65</v>
      </c>
      <c r="I559" s="4">
        <v>52</v>
      </c>
      <c r="J559" s="6">
        <v>69957.724166533226</v>
      </c>
      <c r="K559" s="46">
        <f t="shared" si="34"/>
        <v>72922.941444027136</v>
      </c>
      <c r="L559" s="27">
        <f t="shared" si="32"/>
        <v>2965.2172774939099</v>
      </c>
      <c r="M559" s="28">
        <f t="shared" si="35"/>
        <v>35790181.136211894</v>
      </c>
      <c r="N559" s="29">
        <f t="shared" si="33"/>
        <v>8792513.5027483944</v>
      </c>
    </row>
    <row r="560" spans="1:14" ht="15.75" customHeight="1" x14ac:dyDescent="0.35">
      <c r="A560" s="1">
        <v>555</v>
      </c>
      <c r="B560" s="19">
        <v>1</v>
      </c>
      <c r="C560" s="19">
        <v>0</v>
      </c>
      <c r="D560" s="4">
        <v>0</v>
      </c>
      <c r="E560" s="4">
        <v>0</v>
      </c>
      <c r="F560" s="5">
        <v>65688</v>
      </c>
      <c r="G560" s="4">
        <v>1</v>
      </c>
      <c r="H560" s="4">
        <v>48</v>
      </c>
      <c r="I560" s="4">
        <v>25</v>
      </c>
      <c r="J560" s="6">
        <v>86779.899762936548</v>
      </c>
      <c r="K560" s="46">
        <f t="shared" si="34"/>
        <v>73031.906958308318</v>
      </c>
      <c r="L560" s="27">
        <f t="shared" si="32"/>
        <v>-13747.992804628229</v>
      </c>
      <c r="M560" s="28">
        <f t="shared" si="35"/>
        <v>279331391.24914914</v>
      </c>
      <c r="N560" s="29">
        <f t="shared" si="33"/>
        <v>189007306.15610957</v>
      </c>
    </row>
    <row r="561" spans="1:14" ht="15.75" customHeight="1" x14ac:dyDescent="0.35">
      <c r="A561" s="1">
        <v>556</v>
      </c>
      <c r="B561" s="19">
        <v>1</v>
      </c>
      <c r="C561" s="19">
        <v>0</v>
      </c>
      <c r="D561" s="4">
        <v>0</v>
      </c>
      <c r="E561" s="4">
        <v>1</v>
      </c>
      <c r="F561" s="5">
        <v>44223</v>
      </c>
      <c r="G561" s="4">
        <v>1</v>
      </c>
      <c r="H561" s="4">
        <v>73</v>
      </c>
      <c r="I561" s="4">
        <v>28</v>
      </c>
      <c r="J561" s="6">
        <v>60276.989292194587</v>
      </c>
      <c r="K561" s="46">
        <f t="shared" si="34"/>
        <v>68104.550277402595</v>
      </c>
      <c r="L561" s="27">
        <f t="shared" si="32"/>
        <v>7827.5609852080088</v>
      </c>
      <c r="M561" s="28">
        <f t="shared" si="35"/>
        <v>465504521.33811688</v>
      </c>
      <c r="N561" s="29">
        <f t="shared" si="33"/>
        <v>61270710.977150574</v>
      </c>
    </row>
    <row r="562" spans="1:14" ht="15.75" customHeight="1" x14ac:dyDescent="0.35">
      <c r="A562" s="1">
        <v>557</v>
      </c>
      <c r="B562" s="19">
        <v>1</v>
      </c>
      <c r="C562" s="19">
        <v>0</v>
      </c>
      <c r="D562" s="4">
        <v>0</v>
      </c>
      <c r="E562" s="4">
        <v>1</v>
      </c>
      <c r="F562" s="5">
        <v>57888</v>
      </c>
      <c r="G562" s="4">
        <v>1</v>
      </c>
      <c r="H562" s="4">
        <v>79</v>
      </c>
      <c r="I562" s="4">
        <v>46</v>
      </c>
      <c r="J562" s="6">
        <v>69644.585202420611</v>
      </c>
      <c r="K562" s="46">
        <f t="shared" si="34"/>
        <v>78914.5881672502</v>
      </c>
      <c r="L562" s="27">
        <f t="shared" si="32"/>
        <v>9270.0029648295895</v>
      </c>
      <c r="M562" s="28">
        <f t="shared" si="35"/>
        <v>2080638.8645746247</v>
      </c>
      <c r="N562" s="29">
        <f t="shared" si="33"/>
        <v>85932954.967949376</v>
      </c>
    </row>
    <row r="563" spans="1:14" ht="15.75" customHeight="1" x14ac:dyDescent="0.35">
      <c r="A563" s="1">
        <v>558</v>
      </c>
      <c r="B563" s="19">
        <v>0</v>
      </c>
      <c r="C563" s="19">
        <v>1</v>
      </c>
      <c r="D563" s="4">
        <v>0</v>
      </c>
      <c r="E563" s="4">
        <v>1</v>
      </c>
      <c r="F563" s="5">
        <v>61457</v>
      </c>
      <c r="G563" s="4">
        <v>2</v>
      </c>
      <c r="H563" s="4">
        <v>37</v>
      </c>
      <c r="I563" s="4">
        <v>34</v>
      </c>
      <c r="J563" s="6">
        <v>62905.325332712986</v>
      </c>
      <c r="K563" s="46">
        <f t="shared" si="34"/>
        <v>72051.387792119494</v>
      </c>
      <c r="L563" s="27">
        <f t="shared" si="32"/>
        <v>9146.0624594065084</v>
      </c>
      <c r="M563" s="28">
        <f t="shared" si="35"/>
        <v>15361.248884528783</v>
      </c>
      <c r="N563" s="29">
        <f t="shared" si="33"/>
        <v>83650458.511365026</v>
      </c>
    </row>
    <row r="564" spans="1:14" ht="15.75" customHeight="1" x14ac:dyDescent="0.35">
      <c r="A564" s="1">
        <v>559</v>
      </c>
      <c r="B564" s="19">
        <v>0</v>
      </c>
      <c r="C564" s="19">
        <v>0</v>
      </c>
      <c r="D564" s="4">
        <v>1</v>
      </c>
      <c r="E564" s="4">
        <v>0</v>
      </c>
      <c r="F564" s="5">
        <v>55713</v>
      </c>
      <c r="G564" s="4">
        <v>1</v>
      </c>
      <c r="H564" s="4">
        <v>53</v>
      </c>
      <c r="I564" s="4">
        <v>35</v>
      </c>
      <c r="J564" s="6">
        <v>91461.531870657011</v>
      </c>
      <c r="K564" s="46">
        <f t="shared" si="34"/>
        <v>85798.622101455636</v>
      </c>
      <c r="L564" s="27">
        <f t="shared" si="32"/>
        <v>-5662.9097692013747</v>
      </c>
      <c r="M564" s="28">
        <f t="shared" si="35"/>
        <v>219305658.46767953</v>
      </c>
      <c r="N564" s="29">
        <f t="shared" si="33"/>
        <v>32068547.054116368</v>
      </c>
    </row>
    <row r="565" spans="1:14" ht="15.75" customHeight="1" x14ac:dyDescent="0.35">
      <c r="A565" s="1">
        <v>560</v>
      </c>
      <c r="B565" s="19">
        <v>0</v>
      </c>
      <c r="C565" s="19">
        <v>0</v>
      </c>
      <c r="D565" s="4">
        <v>0</v>
      </c>
      <c r="E565" s="4">
        <v>1</v>
      </c>
      <c r="F565" s="5">
        <v>56519</v>
      </c>
      <c r="G565" s="4">
        <v>1</v>
      </c>
      <c r="H565" s="4">
        <v>64</v>
      </c>
      <c r="I565" s="4">
        <v>19</v>
      </c>
      <c r="J565" s="6">
        <v>68107.122160500818</v>
      </c>
      <c r="K565" s="46">
        <f t="shared" si="34"/>
        <v>66700.013476897715</v>
      </c>
      <c r="L565" s="27">
        <f t="shared" si="32"/>
        <v>-1407.1086836031027</v>
      </c>
      <c r="M565" s="28">
        <f t="shared" si="35"/>
        <v>18111842.880179431</v>
      </c>
      <c r="N565" s="29">
        <f t="shared" si="33"/>
        <v>1979954.8474712565</v>
      </c>
    </row>
    <row r="566" spans="1:14" ht="15.75" customHeight="1" x14ac:dyDescent="0.35">
      <c r="A566" s="1">
        <v>561</v>
      </c>
      <c r="B566" s="19">
        <v>0</v>
      </c>
      <c r="C566" s="19">
        <v>0</v>
      </c>
      <c r="D566" s="4">
        <v>0</v>
      </c>
      <c r="E566" s="4">
        <v>0</v>
      </c>
      <c r="F566" s="5">
        <v>46264</v>
      </c>
      <c r="G566" s="4">
        <v>3</v>
      </c>
      <c r="H566" s="4">
        <v>52</v>
      </c>
      <c r="I566" s="4">
        <v>46</v>
      </c>
      <c r="J566" s="6">
        <v>59944.189641912541</v>
      </c>
      <c r="K566" s="46">
        <f t="shared" si="34"/>
        <v>64965.491697683756</v>
      </c>
      <c r="L566" s="27">
        <f t="shared" si="32"/>
        <v>5021.3020557712152</v>
      </c>
      <c r="M566" s="28">
        <f t="shared" si="35"/>
        <v>41324464.634103067</v>
      </c>
      <c r="N566" s="29">
        <f t="shared" si="33"/>
        <v>25213474.335292231</v>
      </c>
    </row>
    <row r="567" spans="1:14" ht="15.75" customHeight="1" x14ac:dyDescent="0.35">
      <c r="A567" s="1">
        <v>562</v>
      </c>
      <c r="B567" s="19">
        <v>1</v>
      </c>
      <c r="C567" s="19">
        <v>0</v>
      </c>
      <c r="D567" s="4">
        <v>0</v>
      </c>
      <c r="E567" s="4">
        <v>0</v>
      </c>
      <c r="F567" s="5">
        <v>61984</v>
      </c>
      <c r="G567" s="4">
        <v>1</v>
      </c>
      <c r="H567" s="4">
        <v>55</v>
      </c>
      <c r="I567" s="4">
        <v>54</v>
      </c>
      <c r="J567" s="6">
        <v>73132.192880166811</v>
      </c>
      <c r="K567" s="46">
        <f t="shared" si="34"/>
        <v>78842.917985511245</v>
      </c>
      <c r="L567" s="27">
        <f t="shared" si="32"/>
        <v>5710.7251053444343</v>
      </c>
      <c r="M567" s="28">
        <f t="shared" si="35"/>
        <v>475304.14128283726</v>
      </c>
      <c r="N567" s="29">
        <f t="shared" si="33"/>
        <v>32612381.228811201</v>
      </c>
    </row>
    <row r="568" spans="1:14" ht="15.75" customHeight="1" x14ac:dyDescent="0.35">
      <c r="A568" s="1">
        <v>563</v>
      </c>
      <c r="B568" s="19">
        <v>1</v>
      </c>
      <c r="C568" s="19">
        <v>0</v>
      </c>
      <c r="D568" s="4">
        <v>0</v>
      </c>
      <c r="E568" s="4">
        <v>1</v>
      </c>
      <c r="F568" s="5">
        <v>53585</v>
      </c>
      <c r="G568" s="4">
        <v>4</v>
      </c>
      <c r="H568" s="4">
        <v>83</v>
      </c>
      <c r="I568" s="4">
        <v>27</v>
      </c>
      <c r="J568" s="6">
        <v>66902.354299497019</v>
      </c>
      <c r="K568" s="46">
        <f t="shared" si="34"/>
        <v>71949.778057489573</v>
      </c>
      <c r="L568" s="27">
        <f t="shared" si="32"/>
        <v>5047.4237579925539</v>
      </c>
      <c r="M568" s="28">
        <f t="shared" si="35"/>
        <v>439968.67739881988</v>
      </c>
      <c r="N568" s="29">
        <f t="shared" si="33"/>
        <v>25476486.592747673</v>
      </c>
    </row>
    <row r="569" spans="1:14" ht="15.75" customHeight="1" x14ac:dyDescent="0.35">
      <c r="A569" s="1">
        <v>564</v>
      </c>
      <c r="B569" s="19">
        <v>0</v>
      </c>
      <c r="C569" s="19">
        <v>1</v>
      </c>
      <c r="D569" s="4">
        <v>0</v>
      </c>
      <c r="E569" s="4">
        <v>1</v>
      </c>
      <c r="F569" s="5">
        <v>69993</v>
      </c>
      <c r="G569" s="4">
        <v>2</v>
      </c>
      <c r="H569" s="4">
        <v>66</v>
      </c>
      <c r="I569" s="4">
        <v>50</v>
      </c>
      <c r="J569" s="6">
        <v>77519.716851196732</v>
      </c>
      <c r="K569" s="46">
        <f t="shared" si="34"/>
        <v>79943.319048682213</v>
      </c>
      <c r="L569" s="27">
        <f t="shared" si="32"/>
        <v>2423.6021974854812</v>
      </c>
      <c r="M569" s="28">
        <f t="shared" si="35"/>
        <v>6884439.5813817699</v>
      </c>
      <c r="N569" s="29">
        <f t="shared" si="33"/>
        <v>5873847.6116564535</v>
      </c>
    </row>
    <row r="570" spans="1:14" ht="15.75" customHeight="1" x14ac:dyDescent="0.35">
      <c r="A570" s="1">
        <v>565</v>
      </c>
      <c r="B570" s="19">
        <v>0</v>
      </c>
      <c r="C570" s="19">
        <v>1</v>
      </c>
      <c r="D570" s="4">
        <v>0</v>
      </c>
      <c r="E570" s="4">
        <v>0</v>
      </c>
      <c r="F570" s="5">
        <v>55083</v>
      </c>
      <c r="G570" s="4">
        <v>4</v>
      </c>
      <c r="H570" s="4">
        <v>78</v>
      </c>
      <c r="I570" s="4">
        <v>18</v>
      </c>
      <c r="J570" s="6">
        <v>64807.834450546987</v>
      </c>
      <c r="K570" s="46">
        <f t="shared" si="34"/>
        <v>60741.477018668556</v>
      </c>
      <c r="L570" s="27">
        <f t="shared" si="32"/>
        <v>-4066.3574318784304</v>
      </c>
      <c r="M570" s="28">
        <f t="shared" si="35"/>
        <v>42119575.990773357</v>
      </c>
      <c r="N570" s="29">
        <f t="shared" si="33"/>
        <v>16535262.763792943</v>
      </c>
    </row>
    <row r="571" spans="1:14" ht="15.75" customHeight="1" x14ac:dyDescent="0.35">
      <c r="A571" s="1">
        <v>566</v>
      </c>
      <c r="B571" s="19">
        <v>0</v>
      </c>
      <c r="C571" s="19">
        <v>0</v>
      </c>
      <c r="D571" s="4">
        <v>0</v>
      </c>
      <c r="E571" s="4">
        <v>0</v>
      </c>
      <c r="F571" s="5">
        <v>54624</v>
      </c>
      <c r="G571" s="4">
        <v>3</v>
      </c>
      <c r="H571" s="4">
        <v>40</v>
      </c>
      <c r="I571" s="4">
        <v>19</v>
      </c>
      <c r="J571" s="6">
        <v>64539.458730112165</v>
      </c>
      <c r="K571" s="46">
        <f t="shared" si="34"/>
        <v>61793.24143768011</v>
      </c>
      <c r="L571" s="27">
        <f t="shared" si="32"/>
        <v>-2746.2172924320548</v>
      </c>
      <c r="M571" s="28">
        <f t="shared" si="35"/>
        <v>1742769.9877774958</v>
      </c>
      <c r="N571" s="29">
        <f t="shared" si="33"/>
        <v>7541709.4172528461</v>
      </c>
    </row>
    <row r="572" spans="1:14" ht="15.75" customHeight="1" x14ac:dyDescent="0.35">
      <c r="A572" s="1">
        <v>567</v>
      </c>
      <c r="B572" s="19">
        <v>0</v>
      </c>
      <c r="C572" s="19">
        <v>0</v>
      </c>
      <c r="D572" s="4">
        <v>0</v>
      </c>
      <c r="E572" s="4">
        <v>0</v>
      </c>
      <c r="F572" s="5">
        <v>69272</v>
      </c>
      <c r="G572" s="4">
        <v>1</v>
      </c>
      <c r="H572" s="4">
        <v>52</v>
      </c>
      <c r="I572" s="4">
        <v>38</v>
      </c>
      <c r="J572" s="6">
        <v>74082.967751072021</v>
      </c>
      <c r="K572" s="46">
        <f t="shared" si="34"/>
        <v>73342.3040813673</v>
      </c>
      <c r="L572" s="27">
        <f t="shared" si="32"/>
        <v>-740.66366970472154</v>
      </c>
      <c r="M572" s="28">
        <f t="shared" si="35"/>
        <v>4022245.3336347304</v>
      </c>
      <c r="N572" s="29">
        <f t="shared" si="33"/>
        <v>548582.67162046488</v>
      </c>
    </row>
    <row r="573" spans="1:14" ht="15.75" customHeight="1" x14ac:dyDescent="0.35">
      <c r="A573" s="1">
        <v>568</v>
      </c>
      <c r="B573" s="19">
        <v>0</v>
      </c>
      <c r="C573" s="19">
        <v>0</v>
      </c>
      <c r="D573" s="4">
        <v>0</v>
      </c>
      <c r="E573" s="4">
        <v>1</v>
      </c>
      <c r="F573" s="5">
        <v>54790</v>
      </c>
      <c r="G573" s="4">
        <v>3</v>
      </c>
      <c r="H573" s="4">
        <v>37</v>
      </c>
      <c r="I573" s="4">
        <v>41</v>
      </c>
      <c r="J573" s="6">
        <v>74176.383335457504</v>
      </c>
      <c r="K573" s="46">
        <f t="shared" si="34"/>
        <v>71656.434278690489</v>
      </c>
      <c r="L573" s="27">
        <f t="shared" si="32"/>
        <v>-2519.9490567670146</v>
      </c>
      <c r="M573" s="28">
        <f t="shared" si="35"/>
        <v>3165856.4886134136</v>
      </c>
      <c r="N573" s="29">
        <f t="shared" si="33"/>
        <v>6350143.2487009661</v>
      </c>
    </row>
    <row r="574" spans="1:14" ht="15.75" customHeight="1" x14ac:dyDescent="0.35">
      <c r="A574" s="1">
        <v>569</v>
      </c>
      <c r="B574" s="19">
        <v>1</v>
      </c>
      <c r="C574" s="19">
        <v>0</v>
      </c>
      <c r="D574" s="4">
        <v>0</v>
      </c>
      <c r="E574" s="4">
        <v>0</v>
      </c>
      <c r="F574" s="5">
        <v>55440</v>
      </c>
      <c r="G574" s="4">
        <v>1</v>
      </c>
      <c r="H574" s="4">
        <v>48</v>
      </c>
      <c r="I574" s="4">
        <v>49</v>
      </c>
      <c r="J574" s="6">
        <v>64550.685036169692</v>
      </c>
      <c r="K574" s="46">
        <f t="shared" si="34"/>
        <v>74618.55562303499</v>
      </c>
      <c r="L574" s="27">
        <f t="shared" si="32"/>
        <v>10067.870586865298</v>
      </c>
      <c r="M574" s="28">
        <f t="shared" si="35"/>
        <v>158453203.3806155</v>
      </c>
      <c r="N574" s="29">
        <f t="shared" si="33"/>
        <v>101362018.15386739</v>
      </c>
    </row>
    <row r="575" spans="1:14" ht="15.75" customHeight="1" x14ac:dyDescent="0.35">
      <c r="A575" s="1">
        <v>570</v>
      </c>
      <c r="B575" s="19">
        <v>0</v>
      </c>
      <c r="C575" s="19">
        <v>0</v>
      </c>
      <c r="D575" s="4">
        <v>1</v>
      </c>
      <c r="E575" s="4">
        <v>1</v>
      </c>
      <c r="F575" s="5">
        <v>64558</v>
      </c>
      <c r="G575" s="4">
        <v>3</v>
      </c>
      <c r="H575" s="4">
        <v>47</v>
      </c>
      <c r="I575" s="4">
        <v>48</v>
      </c>
      <c r="J575" s="6">
        <v>99734.643073362662</v>
      </c>
      <c r="K575" s="46">
        <f t="shared" si="34"/>
        <v>97203.601107693568</v>
      </c>
      <c r="L575" s="27">
        <f t="shared" si="32"/>
        <v>-2531.0419656690938</v>
      </c>
      <c r="M575" s="28">
        <f t="shared" si="35"/>
        <v>158732597.50640866</v>
      </c>
      <c r="N575" s="29">
        <f t="shared" si="33"/>
        <v>6406173.4319780702</v>
      </c>
    </row>
    <row r="576" spans="1:14" ht="15.75" customHeight="1" x14ac:dyDescent="0.35">
      <c r="A576" s="1">
        <v>571</v>
      </c>
      <c r="B576" s="19">
        <v>1</v>
      </c>
      <c r="C576" s="19">
        <v>0</v>
      </c>
      <c r="D576" s="4">
        <v>0</v>
      </c>
      <c r="E576" s="4">
        <v>0</v>
      </c>
      <c r="F576" s="5">
        <v>50385</v>
      </c>
      <c r="G576" s="4">
        <v>4</v>
      </c>
      <c r="H576" s="4">
        <v>67</v>
      </c>
      <c r="I576" s="4">
        <v>31</v>
      </c>
      <c r="J576" s="6">
        <v>70422.322311896394</v>
      </c>
      <c r="K576" s="46">
        <f t="shared" si="34"/>
        <v>67518.302845916565</v>
      </c>
      <c r="L576" s="27">
        <f t="shared" si="32"/>
        <v>-2904.019465979829</v>
      </c>
      <c r="M576" s="28">
        <f t="shared" si="35"/>
        <v>139112.21573804447</v>
      </c>
      <c r="N576" s="29">
        <f t="shared" si="33"/>
        <v>8433329.0587897711</v>
      </c>
    </row>
    <row r="577" spans="1:14" ht="15.75" customHeight="1" x14ac:dyDescent="0.35">
      <c r="A577" s="1">
        <v>572</v>
      </c>
      <c r="B577" s="19">
        <v>0</v>
      </c>
      <c r="C577" s="19">
        <v>1</v>
      </c>
      <c r="D577" s="4">
        <v>0</v>
      </c>
      <c r="E577" s="4">
        <v>0</v>
      </c>
      <c r="F577" s="5">
        <v>61828</v>
      </c>
      <c r="G577" s="4">
        <v>3</v>
      </c>
      <c r="H577" s="4">
        <v>42</v>
      </c>
      <c r="I577" s="4">
        <v>18</v>
      </c>
      <c r="J577" s="6">
        <v>68584.063158362929</v>
      </c>
      <c r="K577" s="46">
        <f t="shared" si="34"/>
        <v>63947.998538805718</v>
      </c>
      <c r="L577" s="27">
        <f t="shared" si="32"/>
        <v>-4636.0646195572117</v>
      </c>
      <c r="M577" s="28">
        <f t="shared" si="35"/>
        <v>2999980.4140308993</v>
      </c>
      <c r="N577" s="29">
        <f t="shared" si="33"/>
        <v>21493095.156710155</v>
      </c>
    </row>
    <row r="578" spans="1:14" ht="15.75" customHeight="1" x14ac:dyDescent="0.35">
      <c r="A578" s="1">
        <v>573</v>
      </c>
      <c r="B578" s="19">
        <v>0</v>
      </c>
      <c r="C578" s="19">
        <v>1</v>
      </c>
      <c r="D578" s="4">
        <v>0</v>
      </c>
      <c r="E578" s="4">
        <v>0</v>
      </c>
      <c r="F578" s="5">
        <v>71543</v>
      </c>
      <c r="G578" s="4">
        <v>4</v>
      </c>
      <c r="H578" s="4">
        <v>82</v>
      </c>
      <c r="I578" s="4">
        <v>30</v>
      </c>
      <c r="J578" s="6">
        <v>61366.784008043382</v>
      </c>
      <c r="K578" s="46">
        <f t="shared" si="34"/>
        <v>71267.378648205326</v>
      </c>
      <c r="L578" s="27">
        <f t="shared" si="32"/>
        <v>9900.594640161944</v>
      </c>
      <c r="M578" s="28">
        <f t="shared" si="35"/>
        <v>211314462.43317866</v>
      </c>
      <c r="N578" s="29">
        <f t="shared" si="33"/>
        <v>98021774.228803411</v>
      </c>
    </row>
    <row r="579" spans="1:14" ht="15.75" customHeight="1" x14ac:dyDescent="0.35">
      <c r="A579" s="1">
        <v>574</v>
      </c>
      <c r="B579" s="19">
        <v>1</v>
      </c>
      <c r="C579" s="19">
        <v>0</v>
      </c>
      <c r="D579" s="4">
        <v>0</v>
      </c>
      <c r="E579" s="4">
        <v>0</v>
      </c>
      <c r="F579" s="5">
        <v>60757</v>
      </c>
      <c r="G579" s="4">
        <v>3</v>
      </c>
      <c r="H579" s="4">
        <v>48</v>
      </c>
      <c r="I579" s="4">
        <v>62</v>
      </c>
      <c r="J579" s="6">
        <v>85245.005539429185</v>
      </c>
      <c r="K579" s="46">
        <f t="shared" si="34"/>
        <v>80327.822602668544</v>
      </c>
      <c r="L579" s="27">
        <f t="shared" si="32"/>
        <v>-4917.1829367606406</v>
      </c>
      <c r="M579" s="28">
        <f t="shared" si="35"/>
        <v>219566532.31914973</v>
      </c>
      <c r="N579" s="29">
        <f t="shared" si="33"/>
        <v>24178688.033569999</v>
      </c>
    </row>
    <row r="580" spans="1:14" ht="15.75" customHeight="1" x14ac:dyDescent="0.35">
      <c r="A580" s="1">
        <v>575</v>
      </c>
      <c r="B580" s="19">
        <v>1</v>
      </c>
      <c r="C580" s="19">
        <v>0</v>
      </c>
      <c r="D580" s="4">
        <v>0</v>
      </c>
      <c r="E580" s="4">
        <v>0</v>
      </c>
      <c r="F580" s="5">
        <v>64225</v>
      </c>
      <c r="G580" s="4">
        <v>4</v>
      </c>
      <c r="H580" s="4">
        <v>43</v>
      </c>
      <c r="I580" s="4">
        <v>57</v>
      </c>
      <c r="J580" s="6">
        <v>80470.638286990317</v>
      </c>
      <c r="K580" s="46">
        <f t="shared" si="34"/>
        <v>80588.465155128084</v>
      </c>
      <c r="L580" s="27">
        <f t="shared" si="32"/>
        <v>117.82686813776672</v>
      </c>
      <c r="M580" s="28">
        <f t="shared" si="35"/>
        <v>25351323.735423099</v>
      </c>
      <c r="N580" s="29">
        <f t="shared" si="33"/>
        <v>13883.170855154667</v>
      </c>
    </row>
    <row r="581" spans="1:14" ht="15.75" customHeight="1" x14ac:dyDescent="0.35">
      <c r="A581" s="1">
        <v>576</v>
      </c>
      <c r="B581" s="19">
        <v>0</v>
      </c>
      <c r="C581" s="19">
        <v>0</v>
      </c>
      <c r="D581" s="4">
        <v>0</v>
      </c>
      <c r="E581" s="4">
        <v>0</v>
      </c>
      <c r="F581" s="5">
        <v>55470</v>
      </c>
      <c r="G581" s="4">
        <v>3</v>
      </c>
      <c r="H581" s="4">
        <v>36</v>
      </c>
      <c r="I581" s="4">
        <v>58</v>
      </c>
      <c r="J581" s="6">
        <v>68557.783415916463</v>
      </c>
      <c r="K581" s="46">
        <f t="shared" si="34"/>
        <v>72288.583570516479</v>
      </c>
      <c r="L581" s="27">
        <f t="shared" si="32"/>
        <v>3730.800154600016</v>
      </c>
      <c r="M581" s="28">
        <f t="shared" si="35"/>
        <v>13053575.968689825</v>
      </c>
      <c r="N581" s="29">
        <f t="shared" si="33"/>
        <v>13918869.793563504</v>
      </c>
    </row>
    <row r="582" spans="1:14" ht="15.75" customHeight="1" x14ac:dyDescent="0.35">
      <c r="A582" s="1">
        <v>577</v>
      </c>
      <c r="B582" s="19">
        <v>0</v>
      </c>
      <c r="C582" s="19">
        <v>1</v>
      </c>
      <c r="D582" s="4">
        <v>0</v>
      </c>
      <c r="E582" s="4">
        <v>1</v>
      </c>
      <c r="F582" s="5">
        <v>47049</v>
      </c>
      <c r="G582" s="4">
        <v>4</v>
      </c>
      <c r="H582" s="4">
        <v>65</v>
      </c>
      <c r="I582" s="4">
        <v>22</v>
      </c>
      <c r="J582" s="6">
        <v>57010.863441061039</v>
      </c>
      <c r="K582" s="46">
        <f t="shared" si="34"/>
        <v>62277.197972750597</v>
      </c>
      <c r="L582" s="27">
        <f t="shared" ref="L582:L645" si="36">K582-J582</f>
        <v>5266.3345316895575</v>
      </c>
      <c r="M582" s="28">
        <f t="shared" si="35"/>
        <v>2357865.8232237664</v>
      </c>
      <c r="N582" s="29">
        <f t="shared" ref="N582:N645" si="37">(K582-J582)^2</f>
        <v>27734279.39966587</v>
      </c>
    </row>
    <row r="583" spans="1:14" ht="15.75" customHeight="1" x14ac:dyDescent="0.35">
      <c r="A583" s="1">
        <v>578</v>
      </c>
      <c r="B583" s="19">
        <v>1</v>
      </c>
      <c r="C583" s="19">
        <v>0</v>
      </c>
      <c r="D583" s="4">
        <v>1</v>
      </c>
      <c r="E583" s="4">
        <v>0</v>
      </c>
      <c r="F583" s="5">
        <v>59101</v>
      </c>
      <c r="G583" s="4">
        <v>3</v>
      </c>
      <c r="H583" s="4">
        <v>56</v>
      </c>
      <c r="I583" s="4">
        <v>31</v>
      </c>
      <c r="J583" s="6">
        <v>113843.16022920204</v>
      </c>
      <c r="K583" s="46">
        <f t="shared" ref="K583:K646" si="38">$A$4+$B$4*B583+$D$4*D583+$E$4*E583+$F$4*F583+$I$4*I583+$C$4*C583+$G$4*G583+$H$4*H583</f>
        <v>90883.549625472195</v>
      </c>
      <c r="L583" s="27">
        <f t="shared" si="36"/>
        <v>-22959.610603729845</v>
      </c>
      <c r="M583" s="28">
        <f t="shared" si="35"/>
        <v>796703978.78770626</v>
      </c>
      <c r="N583" s="29">
        <f t="shared" si="37"/>
        <v>527143719.07490396</v>
      </c>
    </row>
    <row r="584" spans="1:14" ht="15.75" customHeight="1" x14ac:dyDescent="0.35">
      <c r="A584" s="1">
        <v>579</v>
      </c>
      <c r="B584" s="19">
        <v>1</v>
      </c>
      <c r="C584" s="19">
        <v>0</v>
      </c>
      <c r="D584" s="4">
        <v>0</v>
      </c>
      <c r="E584" s="4">
        <v>1</v>
      </c>
      <c r="F584" s="5">
        <v>55453</v>
      </c>
      <c r="G584" s="4">
        <v>3</v>
      </c>
      <c r="H584" s="4">
        <v>67</v>
      </c>
      <c r="I584" s="4">
        <v>52</v>
      </c>
      <c r="J584" s="6">
        <v>71105.705617869666</v>
      </c>
      <c r="K584" s="46">
        <f t="shared" si="38"/>
        <v>79354.348723689516</v>
      </c>
      <c r="L584" s="27">
        <f t="shared" si="36"/>
        <v>8248.6431058198505</v>
      </c>
      <c r="M584" s="28">
        <f t="shared" ref="M584:M647" si="39">(L584-L583)^2</f>
        <v>973955099.59962237</v>
      </c>
      <c r="N584" s="29">
        <f t="shared" si="37"/>
        <v>68040113.087189347</v>
      </c>
    </row>
    <row r="585" spans="1:14" ht="15.75" customHeight="1" x14ac:dyDescent="0.35">
      <c r="A585" s="1">
        <v>580</v>
      </c>
      <c r="B585" s="19">
        <v>1</v>
      </c>
      <c r="C585" s="19">
        <v>0</v>
      </c>
      <c r="D585" s="4">
        <v>0</v>
      </c>
      <c r="E585" s="4">
        <v>0</v>
      </c>
      <c r="F585" s="5">
        <v>44848</v>
      </c>
      <c r="G585" s="4">
        <v>3</v>
      </c>
      <c r="H585" s="4">
        <v>41</v>
      </c>
      <c r="I585" s="4">
        <v>25</v>
      </c>
      <c r="J585" s="6">
        <v>65897.669835413166</v>
      </c>
      <c r="K585" s="46">
        <f t="shared" si="38"/>
        <v>63588.189877735618</v>
      </c>
      <c r="L585" s="27">
        <f t="shared" si="36"/>
        <v>-2309.4799576775476</v>
      </c>
      <c r="M585" s="28">
        <f t="shared" si="39"/>
        <v>111473962.62395568</v>
      </c>
      <c r="N585" s="29">
        <f t="shared" si="37"/>
        <v>5333697.6749142874</v>
      </c>
    </row>
    <row r="586" spans="1:14" ht="15.75" customHeight="1" x14ac:dyDescent="0.35">
      <c r="A586" s="1">
        <v>581</v>
      </c>
      <c r="B586" s="19">
        <v>1</v>
      </c>
      <c r="C586" s="19">
        <v>0</v>
      </c>
      <c r="D586" s="4">
        <v>0</v>
      </c>
      <c r="E586" s="4">
        <v>1</v>
      </c>
      <c r="F586" s="5">
        <v>48183</v>
      </c>
      <c r="G586" s="4">
        <v>4</v>
      </c>
      <c r="H586" s="4">
        <v>35</v>
      </c>
      <c r="I586" s="4">
        <v>59</v>
      </c>
      <c r="J586" s="6">
        <v>73716.84788604622</v>
      </c>
      <c r="K586" s="46">
        <f t="shared" si="38"/>
        <v>77971.685080192998</v>
      </c>
      <c r="L586" s="27">
        <f t="shared" si="36"/>
        <v>4254.8371941467776</v>
      </c>
      <c r="M586" s="28">
        <f t="shared" si="39"/>
        <v>43090259.669735022</v>
      </c>
      <c r="N586" s="29">
        <f t="shared" si="37"/>
        <v>18103639.548694823</v>
      </c>
    </row>
    <row r="587" spans="1:14" ht="15.75" customHeight="1" x14ac:dyDescent="0.35">
      <c r="A587" s="1">
        <v>582</v>
      </c>
      <c r="B587" s="19">
        <v>0</v>
      </c>
      <c r="C587" s="19">
        <v>0</v>
      </c>
      <c r="D587" s="4">
        <v>0</v>
      </c>
      <c r="E587" s="4">
        <v>1</v>
      </c>
      <c r="F587" s="5">
        <v>52782</v>
      </c>
      <c r="G587" s="4">
        <v>1</v>
      </c>
      <c r="H587" s="4">
        <v>56</v>
      </c>
      <c r="I587" s="4">
        <v>19</v>
      </c>
      <c r="J587" s="6">
        <v>62989.376470615629</v>
      </c>
      <c r="K587" s="46">
        <f t="shared" si="38"/>
        <v>65041.628650969498</v>
      </c>
      <c r="L587" s="27">
        <f t="shared" si="36"/>
        <v>2052.2521803538693</v>
      </c>
      <c r="M587" s="28">
        <f t="shared" si="39"/>
        <v>4851380.7429851061</v>
      </c>
      <c r="N587" s="29">
        <f t="shared" si="37"/>
        <v>4211739.0117672104</v>
      </c>
    </row>
    <row r="588" spans="1:14" ht="15.75" customHeight="1" x14ac:dyDescent="0.35">
      <c r="A588" s="1">
        <v>583</v>
      </c>
      <c r="B588" s="19">
        <v>0</v>
      </c>
      <c r="C588" s="19">
        <v>1</v>
      </c>
      <c r="D588" s="4">
        <v>0</v>
      </c>
      <c r="E588" s="4">
        <v>1</v>
      </c>
      <c r="F588" s="5">
        <v>69431</v>
      </c>
      <c r="G588" s="4">
        <v>1</v>
      </c>
      <c r="H588" s="4">
        <v>49</v>
      </c>
      <c r="I588" s="4">
        <v>39</v>
      </c>
      <c r="J588" s="6">
        <v>66323.217446786075</v>
      </c>
      <c r="K588" s="46">
        <f t="shared" si="38"/>
        <v>76932.307689408059</v>
      </c>
      <c r="L588" s="27">
        <f t="shared" si="36"/>
        <v>10609.090242621984</v>
      </c>
      <c r="M588" s="28">
        <f t="shared" si="39"/>
        <v>73219477.623880342</v>
      </c>
      <c r="N588" s="29">
        <f t="shared" si="37"/>
        <v>112552795.77609698</v>
      </c>
    </row>
    <row r="589" spans="1:14" ht="15.75" customHeight="1" x14ac:dyDescent="0.35">
      <c r="A589" s="1">
        <v>584</v>
      </c>
      <c r="B589" s="19">
        <v>0</v>
      </c>
      <c r="C589" s="19">
        <v>1</v>
      </c>
      <c r="D589" s="4">
        <v>0</v>
      </c>
      <c r="E589" s="4">
        <v>0</v>
      </c>
      <c r="F589" s="5">
        <v>51589</v>
      </c>
      <c r="G589" s="4">
        <v>4</v>
      </c>
      <c r="H589" s="4">
        <v>41</v>
      </c>
      <c r="I589" s="4">
        <v>32</v>
      </c>
      <c r="J589" s="6">
        <v>78048.350371428183</v>
      </c>
      <c r="K589" s="46">
        <f t="shared" si="38"/>
        <v>62923.916430685429</v>
      </c>
      <c r="L589" s="27">
        <f t="shared" si="36"/>
        <v>-15124.433940742754</v>
      </c>
      <c r="M589" s="28">
        <f t="shared" si="39"/>
        <v>662214266.89581776</v>
      </c>
      <c r="N589" s="29">
        <f t="shared" si="37"/>
        <v>228748502.0278914</v>
      </c>
    </row>
    <row r="590" spans="1:14" ht="15.75" customHeight="1" x14ac:dyDescent="0.35">
      <c r="A590" s="1">
        <v>585</v>
      </c>
      <c r="B590" s="19">
        <v>1</v>
      </c>
      <c r="C590" s="19">
        <v>0</v>
      </c>
      <c r="D590" s="4">
        <v>0</v>
      </c>
      <c r="E590" s="4">
        <v>1</v>
      </c>
      <c r="F590" s="5">
        <v>48860</v>
      </c>
      <c r="G590" s="4">
        <v>4</v>
      </c>
      <c r="H590" s="4">
        <v>67</v>
      </c>
      <c r="I590" s="4">
        <v>19</v>
      </c>
      <c r="J590" s="6">
        <v>65236.176799145782</v>
      </c>
      <c r="K590" s="46">
        <f t="shared" si="38"/>
        <v>67802.912881760669</v>
      </c>
      <c r="L590" s="27">
        <f t="shared" si="36"/>
        <v>2566.736082614887</v>
      </c>
      <c r="M590" s="28">
        <f t="shared" si="39"/>
        <v>312977496.79534799</v>
      </c>
      <c r="N590" s="29">
        <f t="shared" si="37"/>
        <v>6588134.1177972155</v>
      </c>
    </row>
    <row r="591" spans="1:14" ht="15.75" customHeight="1" x14ac:dyDescent="0.35">
      <c r="A591" s="1">
        <v>586</v>
      </c>
      <c r="B591" s="19">
        <v>0</v>
      </c>
      <c r="C591" s="19">
        <v>1</v>
      </c>
      <c r="D591" s="4">
        <v>0</v>
      </c>
      <c r="E591" s="4">
        <v>0</v>
      </c>
      <c r="F591" s="5">
        <v>50087</v>
      </c>
      <c r="G591" s="4">
        <v>1</v>
      </c>
      <c r="H591" s="4">
        <v>82</v>
      </c>
      <c r="I591" s="4">
        <v>33</v>
      </c>
      <c r="J591" s="6">
        <v>59009.519932625</v>
      </c>
      <c r="K591" s="46">
        <f t="shared" si="38"/>
        <v>62441.941005390763</v>
      </c>
      <c r="L591" s="27">
        <f t="shared" si="36"/>
        <v>3432.4210727657628</v>
      </c>
      <c r="M591" s="28">
        <f t="shared" si="39"/>
        <v>749410.50217252201</v>
      </c>
      <c r="N591" s="29">
        <f t="shared" si="37"/>
        <v>11781514.420766469</v>
      </c>
    </row>
    <row r="592" spans="1:14" ht="15.75" customHeight="1" x14ac:dyDescent="0.35">
      <c r="A592" s="1">
        <v>587</v>
      </c>
      <c r="B592" s="19">
        <v>1</v>
      </c>
      <c r="C592" s="19">
        <v>0</v>
      </c>
      <c r="D592" s="4">
        <v>0</v>
      </c>
      <c r="E592" s="4">
        <v>1</v>
      </c>
      <c r="F592" s="5">
        <v>49047</v>
      </c>
      <c r="G592" s="4">
        <v>3</v>
      </c>
      <c r="H592" s="4">
        <v>40</v>
      </c>
      <c r="I592" s="4">
        <v>21</v>
      </c>
      <c r="J592" s="6">
        <v>74563.834964092151</v>
      </c>
      <c r="K592" s="46">
        <f t="shared" si="38"/>
        <v>68532.896605745816</v>
      </c>
      <c r="L592" s="27">
        <f t="shared" si="36"/>
        <v>-6030.938358346335</v>
      </c>
      <c r="M592" s="28">
        <f t="shared" si="39"/>
        <v>89555171.722418293</v>
      </c>
      <c r="N592" s="29">
        <f t="shared" si="37"/>
        <v>36372217.48217319</v>
      </c>
    </row>
    <row r="593" spans="1:14" ht="15.75" customHeight="1" x14ac:dyDescent="0.35">
      <c r="A593" s="1">
        <v>588</v>
      </c>
      <c r="B593" s="19">
        <v>0</v>
      </c>
      <c r="C593" s="19">
        <v>0</v>
      </c>
      <c r="D593" s="4">
        <v>1</v>
      </c>
      <c r="E593" s="4">
        <v>0</v>
      </c>
      <c r="F593" s="5">
        <v>56231</v>
      </c>
      <c r="G593" s="4">
        <v>1</v>
      </c>
      <c r="H593" s="4">
        <v>74</v>
      </c>
      <c r="I593" s="4">
        <v>34</v>
      </c>
      <c r="J593" s="6">
        <v>92698.559037755957</v>
      </c>
      <c r="K593" s="46">
        <f t="shared" si="38"/>
        <v>85696.907364331404</v>
      </c>
      <c r="L593" s="27">
        <f t="shared" si="36"/>
        <v>-7001.6516734245524</v>
      </c>
      <c r="M593" s="28">
        <f t="shared" si="39"/>
        <v>942284.34007014264</v>
      </c>
      <c r="N593" s="29">
        <f t="shared" si="37"/>
        <v>49023126.155968837</v>
      </c>
    </row>
    <row r="594" spans="1:14" ht="15.75" customHeight="1" x14ac:dyDescent="0.35">
      <c r="A594" s="1">
        <v>589</v>
      </c>
      <c r="B594" s="19">
        <v>1</v>
      </c>
      <c r="C594" s="19">
        <v>0</v>
      </c>
      <c r="D594" s="4">
        <v>0</v>
      </c>
      <c r="E594" s="4">
        <v>0</v>
      </c>
      <c r="F594" s="5">
        <v>61046</v>
      </c>
      <c r="G594" s="4">
        <v>4</v>
      </c>
      <c r="H594" s="4">
        <v>60</v>
      </c>
      <c r="I594" s="4">
        <v>61</v>
      </c>
      <c r="J594" s="6">
        <v>77981.8773358209</v>
      </c>
      <c r="K594" s="46">
        <f t="shared" si="38"/>
        <v>80126.523112770825</v>
      </c>
      <c r="L594" s="27">
        <f t="shared" si="36"/>
        <v>2144.6457769499248</v>
      </c>
      <c r="M594" s="28">
        <f t="shared" si="39"/>
        <v>83654757.050726667</v>
      </c>
      <c r="N594" s="29">
        <f t="shared" si="37"/>
        <v>4599505.5085891467</v>
      </c>
    </row>
    <row r="595" spans="1:14" ht="15.75" customHeight="1" x14ac:dyDescent="0.35">
      <c r="A595" s="1">
        <v>590</v>
      </c>
      <c r="B595" s="19">
        <v>0</v>
      </c>
      <c r="C595" s="19">
        <v>1</v>
      </c>
      <c r="D595" s="4">
        <v>0</v>
      </c>
      <c r="E595" s="4">
        <v>0</v>
      </c>
      <c r="F595" s="5">
        <v>57851</v>
      </c>
      <c r="G595" s="4">
        <v>1</v>
      </c>
      <c r="H595" s="4">
        <v>79</v>
      </c>
      <c r="I595" s="4">
        <v>38</v>
      </c>
      <c r="J595" s="6">
        <v>61211.793944010773</v>
      </c>
      <c r="K595" s="46">
        <f t="shared" si="38"/>
        <v>67253.770520848848</v>
      </c>
      <c r="L595" s="27">
        <f t="shared" si="36"/>
        <v>6041.9765768380748</v>
      </c>
      <c r="M595" s="28">
        <f t="shared" si="39"/>
        <v>15189187.363756808</v>
      </c>
      <c r="N595" s="29">
        <f t="shared" si="37"/>
        <v>36505480.955059938</v>
      </c>
    </row>
    <row r="596" spans="1:14" ht="15.75" customHeight="1" x14ac:dyDescent="0.35">
      <c r="A596" s="1">
        <v>591</v>
      </c>
      <c r="B596" s="19">
        <v>1</v>
      </c>
      <c r="C596" s="19">
        <v>0</v>
      </c>
      <c r="D596" s="4">
        <v>0</v>
      </c>
      <c r="E596" s="4">
        <v>0</v>
      </c>
      <c r="F596" s="5">
        <v>57087</v>
      </c>
      <c r="G596" s="4">
        <v>4</v>
      </c>
      <c r="H596" s="4">
        <v>57</v>
      </c>
      <c r="I596" s="4">
        <v>58</v>
      </c>
      <c r="J596" s="6">
        <v>78324.591445334619</v>
      </c>
      <c r="K596" s="46">
        <f t="shared" si="38"/>
        <v>77572.800938178698</v>
      </c>
      <c r="L596" s="27">
        <f t="shared" si="36"/>
        <v>-751.79050715592166</v>
      </c>
      <c r="M596" s="28">
        <f t="shared" si="39"/>
        <v>46155271.191560291</v>
      </c>
      <c r="N596" s="29">
        <f t="shared" si="37"/>
        <v>565188.96664975793</v>
      </c>
    </row>
    <row r="597" spans="1:14" ht="15.75" customHeight="1" x14ac:dyDescent="0.35">
      <c r="A597" s="1">
        <v>592</v>
      </c>
      <c r="B597" s="19">
        <v>0</v>
      </c>
      <c r="C597" s="19">
        <v>0</v>
      </c>
      <c r="D597" s="4">
        <v>0</v>
      </c>
      <c r="E597" s="4">
        <v>1</v>
      </c>
      <c r="F597" s="5">
        <v>48844</v>
      </c>
      <c r="G597" s="4">
        <v>2</v>
      </c>
      <c r="H597" s="4">
        <v>78</v>
      </c>
      <c r="I597" s="4">
        <v>47</v>
      </c>
      <c r="J597" s="6">
        <v>70576.109382380382</v>
      </c>
      <c r="K597" s="46">
        <f t="shared" si="38"/>
        <v>70404.199916752041</v>
      </c>
      <c r="L597" s="27">
        <f t="shared" si="36"/>
        <v>-171.90946562834142</v>
      </c>
      <c r="M597" s="28">
        <f t="shared" si="39"/>
        <v>336262.02232311125</v>
      </c>
      <c r="N597" s="29">
        <f t="shared" si="37"/>
        <v>29552.864372621902</v>
      </c>
    </row>
    <row r="598" spans="1:14" ht="15.75" customHeight="1" x14ac:dyDescent="0.35">
      <c r="A598" s="1">
        <v>593</v>
      </c>
      <c r="B598" s="19">
        <v>0</v>
      </c>
      <c r="C598" s="19">
        <v>1</v>
      </c>
      <c r="D598" s="4">
        <v>0</v>
      </c>
      <c r="E598" s="4">
        <v>1</v>
      </c>
      <c r="F598" s="5">
        <v>51214</v>
      </c>
      <c r="G598" s="4">
        <v>2</v>
      </c>
      <c r="H598" s="4">
        <v>54</v>
      </c>
      <c r="I598" s="4">
        <v>20</v>
      </c>
      <c r="J598" s="6">
        <v>59565.94106457234</v>
      </c>
      <c r="K598" s="46">
        <f t="shared" si="38"/>
        <v>63738.460187430494</v>
      </c>
      <c r="L598" s="27">
        <f t="shared" si="36"/>
        <v>4172.5191228581534</v>
      </c>
      <c r="M598" s="28">
        <f t="shared" si="39"/>
        <v>18874059.760458756</v>
      </c>
      <c r="N598" s="29">
        <f t="shared" si="37"/>
        <v>17409915.830616973</v>
      </c>
    </row>
    <row r="599" spans="1:14" ht="15.75" customHeight="1" x14ac:dyDescent="0.35">
      <c r="A599" s="1">
        <v>594</v>
      </c>
      <c r="B599" s="19">
        <v>1</v>
      </c>
      <c r="C599" s="19">
        <v>0</v>
      </c>
      <c r="D599" s="4">
        <v>1</v>
      </c>
      <c r="E599" s="4">
        <v>0</v>
      </c>
      <c r="F599" s="5">
        <v>49750</v>
      </c>
      <c r="G599" s="4">
        <v>4</v>
      </c>
      <c r="H599" s="4">
        <v>70</v>
      </c>
      <c r="I599" s="4">
        <v>21</v>
      </c>
      <c r="J599" s="6">
        <v>65081.361473591744</v>
      </c>
      <c r="K599" s="46">
        <f t="shared" si="38"/>
        <v>83991.121651944733</v>
      </c>
      <c r="L599" s="27">
        <f t="shared" si="36"/>
        <v>18909.76017835299</v>
      </c>
      <c r="M599" s="28">
        <f t="shared" si="39"/>
        <v>217186273.92776257</v>
      </c>
      <c r="N599" s="29">
        <f t="shared" si="37"/>
        <v>357579030.00282449</v>
      </c>
    </row>
    <row r="600" spans="1:14" ht="15.75" customHeight="1" x14ac:dyDescent="0.35">
      <c r="A600" s="1">
        <v>595</v>
      </c>
      <c r="B600" s="19">
        <v>0</v>
      </c>
      <c r="C600" s="19">
        <v>1</v>
      </c>
      <c r="D600" s="4">
        <v>0</v>
      </c>
      <c r="E600" s="4">
        <v>1</v>
      </c>
      <c r="F600" s="5">
        <v>68145</v>
      </c>
      <c r="G600" s="4">
        <v>3</v>
      </c>
      <c r="H600" s="4">
        <v>84</v>
      </c>
      <c r="I600" s="4">
        <v>41</v>
      </c>
      <c r="J600" s="6">
        <v>64093.959094228587</v>
      </c>
      <c r="K600" s="46">
        <f t="shared" si="38"/>
        <v>76683.525769497835</v>
      </c>
      <c r="L600" s="27">
        <f t="shared" si="36"/>
        <v>12589.566675269249</v>
      </c>
      <c r="M600" s="28">
        <f t="shared" si="39"/>
        <v>39944845.916421935</v>
      </c>
      <c r="N600" s="29">
        <f t="shared" si="37"/>
        <v>158497189.07105002</v>
      </c>
    </row>
    <row r="601" spans="1:14" ht="15.75" customHeight="1" x14ac:dyDescent="0.35">
      <c r="A601" s="1">
        <v>596</v>
      </c>
      <c r="B601" s="19">
        <v>1</v>
      </c>
      <c r="C601" s="19">
        <v>0</v>
      </c>
      <c r="D601" s="4">
        <v>0</v>
      </c>
      <c r="E601" s="4">
        <v>0</v>
      </c>
      <c r="F601" s="5">
        <v>55675</v>
      </c>
      <c r="G601" s="4">
        <v>1</v>
      </c>
      <c r="H601" s="4">
        <v>46</v>
      </c>
      <c r="I601" s="4">
        <v>46</v>
      </c>
      <c r="J601" s="6">
        <v>76864.51707260788</v>
      </c>
      <c r="K601" s="46">
        <f t="shared" si="38"/>
        <v>73955.162798182224</v>
      </c>
      <c r="L601" s="27">
        <f t="shared" si="36"/>
        <v>-2909.3542744256556</v>
      </c>
      <c r="M601" s="28">
        <f t="shared" si="39"/>
        <v>240216550.6048916</v>
      </c>
      <c r="N601" s="29">
        <f t="shared" si="37"/>
        <v>8464342.2941188328</v>
      </c>
    </row>
    <row r="602" spans="1:14" ht="15.75" customHeight="1" x14ac:dyDescent="0.35">
      <c r="A602" s="1">
        <v>597</v>
      </c>
      <c r="B602" s="19">
        <v>0</v>
      </c>
      <c r="C602" s="19">
        <v>1</v>
      </c>
      <c r="D602" s="4">
        <v>0</v>
      </c>
      <c r="E602" s="4">
        <v>0</v>
      </c>
      <c r="F602" s="5">
        <v>53388</v>
      </c>
      <c r="G602" s="4">
        <v>2</v>
      </c>
      <c r="H602" s="4">
        <v>61</v>
      </c>
      <c r="I602" s="4">
        <v>42</v>
      </c>
      <c r="J602" s="6">
        <v>70286.846070183892</v>
      </c>
      <c r="K602" s="46">
        <f t="shared" si="38"/>
        <v>66310.774049394488</v>
      </c>
      <c r="L602" s="27">
        <f t="shared" si="36"/>
        <v>-3976.0720207894046</v>
      </c>
      <c r="M602" s="28">
        <f t="shared" si="39"/>
        <v>1137886.7504073556</v>
      </c>
      <c r="N602" s="29">
        <f t="shared" si="37"/>
        <v>15809148.714504341</v>
      </c>
    </row>
    <row r="603" spans="1:14" ht="15.75" customHeight="1" x14ac:dyDescent="0.35">
      <c r="A603" s="1">
        <v>598</v>
      </c>
      <c r="B603" s="19">
        <v>1</v>
      </c>
      <c r="C603" s="19">
        <v>0</v>
      </c>
      <c r="D603" s="4">
        <v>0</v>
      </c>
      <c r="E603" s="4">
        <v>0</v>
      </c>
      <c r="F603" s="5">
        <v>57584</v>
      </c>
      <c r="G603" s="4">
        <v>4</v>
      </c>
      <c r="H603" s="4">
        <v>44</v>
      </c>
      <c r="I603" s="4">
        <v>34</v>
      </c>
      <c r="J603" s="6">
        <v>73572.315699944549</v>
      </c>
      <c r="K603" s="46">
        <f t="shared" si="38"/>
        <v>71630.147952928382</v>
      </c>
      <c r="L603" s="27">
        <f t="shared" si="36"/>
        <v>-1942.1677470161667</v>
      </c>
      <c r="M603" s="28">
        <f t="shared" si="39"/>
        <v>4136766.5948730423</v>
      </c>
      <c r="N603" s="29">
        <f t="shared" si="37"/>
        <v>3772015.5575498529</v>
      </c>
    </row>
    <row r="604" spans="1:14" ht="15.75" customHeight="1" x14ac:dyDescent="0.35">
      <c r="A604" s="1">
        <v>599</v>
      </c>
      <c r="B604" s="19">
        <v>1</v>
      </c>
      <c r="C604" s="19">
        <v>0</v>
      </c>
      <c r="D604" s="4">
        <v>0</v>
      </c>
      <c r="E604" s="4">
        <v>1</v>
      </c>
      <c r="F604" s="5">
        <v>56087</v>
      </c>
      <c r="G604" s="4">
        <v>3</v>
      </c>
      <c r="H604" s="4">
        <v>85</v>
      </c>
      <c r="I604" s="4">
        <v>43</v>
      </c>
      <c r="J604" s="6">
        <v>74611.230515435076</v>
      </c>
      <c r="K604" s="46">
        <f t="shared" si="38"/>
        <v>77244.450731143559</v>
      </c>
      <c r="L604" s="27">
        <f t="shared" si="36"/>
        <v>2633.220215708483</v>
      </c>
      <c r="M604" s="28">
        <f t="shared" si="39"/>
        <v>20934175.009445619</v>
      </c>
      <c r="N604" s="29">
        <f t="shared" si="37"/>
        <v>6933848.7044158299</v>
      </c>
    </row>
    <row r="605" spans="1:14" ht="15.75" customHeight="1" x14ac:dyDescent="0.35">
      <c r="A605" s="1">
        <v>600</v>
      </c>
      <c r="B605" s="19">
        <v>0</v>
      </c>
      <c r="C605" s="19">
        <v>0</v>
      </c>
      <c r="D605" s="4">
        <v>0</v>
      </c>
      <c r="E605" s="4">
        <v>0</v>
      </c>
      <c r="F605" s="5">
        <v>65165</v>
      </c>
      <c r="G605" s="4">
        <v>1</v>
      </c>
      <c r="H605" s="4">
        <v>79</v>
      </c>
      <c r="I605" s="4">
        <v>52</v>
      </c>
      <c r="J605" s="6">
        <v>100742.2946145609</v>
      </c>
      <c r="K605" s="46">
        <f t="shared" si="38"/>
        <v>75014.166477957784</v>
      </c>
      <c r="L605" s="27">
        <f t="shared" si="36"/>
        <v>-25728.128136603118</v>
      </c>
      <c r="M605" s="28">
        <f t="shared" si="39"/>
        <v>804366080.36116803</v>
      </c>
      <c r="N605" s="29">
        <f t="shared" si="37"/>
        <v>661936577.41346908</v>
      </c>
    </row>
    <row r="606" spans="1:14" ht="15.75" customHeight="1" x14ac:dyDescent="0.35">
      <c r="A606" s="1">
        <v>601</v>
      </c>
      <c r="B606" s="19">
        <v>0</v>
      </c>
      <c r="C606" s="19">
        <v>1</v>
      </c>
      <c r="D606" s="4">
        <v>0</v>
      </c>
      <c r="E606" s="4">
        <v>0</v>
      </c>
      <c r="F606" s="5">
        <v>61095</v>
      </c>
      <c r="G606" s="4">
        <v>1</v>
      </c>
      <c r="H606" s="4">
        <v>54</v>
      </c>
      <c r="I606" s="4">
        <v>18</v>
      </c>
      <c r="J606" s="6">
        <v>53472.603228318818</v>
      </c>
      <c r="K606" s="46">
        <f t="shared" si="38"/>
        <v>63631.234695486732</v>
      </c>
      <c r="L606" s="27">
        <f t="shared" si="36"/>
        <v>10158.631467167914</v>
      </c>
      <c r="M606" s="28">
        <f t="shared" si="39"/>
        <v>1287859514.8588524</v>
      </c>
      <c r="N606" s="29">
        <f t="shared" si="37"/>
        <v>103197793.28573412</v>
      </c>
    </row>
    <row r="607" spans="1:14" ht="15.75" customHeight="1" x14ac:dyDescent="0.35">
      <c r="A607" s="1">
        <v>602</v>
      </c>
      <c r="B607" s="19">
        <v>0</v>
      </c>
      <c r="C607" s="19">
        <v>0</v>
      </c>
      <c r="D607" s="4">
        <v>0</v>
      </c>
      <c r="E607" s="4">
        <v>1</v>
      </c>
      <c r="F607" s="5">
        <v>55522</v>
      </c>
      <c r="G607" s="4">
        <v>3</v>
      </c>
      <c r="H607" s="4">
        <v>38</v>
      </c>
      <c r="I607" s="4">
        <v>51</v>
      </c>
      <c r="J607" s="6">
        <v>79954.360820543399</v>
      </c>
      <c r="K607" s="46">
        <f t="shared" si="38"/>
        <v>74572.754509481063</v>
      </c>
      <c r="L607" s="27">
        <f t="shared" si="36"/>
        <v>-5381.6063110623363</v>
      </c>
      <c r="M607" s="28">
        <f t="shared" si="39"/>
        <v>241498990.20393467</v>
      </c>
      <c r="N607" s="29">
        <f t="shared" si="37"/>
        <v>28961686.487265967</v>
      </c>
    </row>
    <row r="608" spans="1:14" ht="15.75" customHeight="1" x14ac:dyDescent="0.35">
      <c r="A608" s="1">
        <v>603</v>
      </c>
      <c r="B608" s="19">
        <v>1</v>
      </c>
      <c r="C608" s="19">
        <v>0</v>
      </c>
      <c r="D608" s="4">
        <v>0</v>
      </c>
      <c r="E608" s="4">
        <v>0</v>
      </c>
      <c r="F608" s="5">
        <v>54823</v>
      </c>
      <c r="G608" s="4">
        <v>2</v>
      </c>
      <c r="H608" s="4">
        <v>64</v>
      </c>
      <c r="I608" s="4">
        <v>56</v>
      </c>
      <c r="J608" s="6">
        <v>78933.393355491105</v>
      </c>
      <c r="K608" s="46">
        <f t="shared" si="38"/>
        <v>76065.028444473704</v>
      </c>
      <c r="L608" s="27">
        <f t="shared" si="36"/>
        <v>-2868.364911017401</v>
      </c>
      <c r="M608" s="28">
        <f t="shared" si="39"/>
        <v>6316382.3348998269</v>
      </c>
      <c r="N608" s="29">
        <f t="shared" si="37"/>
        <v>8227517.2627558634</v>
      </c>
    </row>
    <row r="609" spans="1:14" ht="15.75" customHeight="1" x14ac:dyDescent="0.35">
      <c r="A609" s="1">
        <v>604</v>
      </c>
      <c r="B609" s="19">
        <v>0</v>
      </c>
      <c r="C609" s="19">
        <v>1</v>
      </c>
      <c r="D609" s="4">
        <v>0</v>
      </c>
      <c r="E609" s="4">
        <v>0</v>
      </c>
      <c r="F609" s="5">
        <v>62830</v>
      </c>
      <c r="G609" s="4">
        <v>4</v>
      </c>
      <c r="H609" s="4">
        <v>51</v>
      </c>
      <c r="I609" s="4">
        <v>64</v>
      </c>
      <c r="J609" s="6">
        <v>83153.129466879996</v>
      </c>
      <c r="K609" s="46">
        <f t="shared" si="38"/>
        <v>76249.852053820185</v>
      </c>
      <c r="L609" s="27">
        <f t="shared" si="36"/>
        <v>-6903.2774130598118</v>
      </c>
      <c r="M609" s="28">
        <f t="shared" si="39"/>
        <v>16280518.899138147</v>
      </c>
      <c r="N609" s="29">
        <f t="shared" si="37"/>
        <v>47655239.041661769</v>
      </c>
    </row>
    <row r="610" spans="1:14" ht="15.75" customHeight="1" x14ac:dyDescent="0.35">
      <c r="A610" s="1">
        <v>605</v>
      </c>
      <c r="B610" s="19">
        <v>0</v>
      </c>
      <c r="C610" s="19">
        <v>0</v>
      </c>
      <c r="D610" s="4">
        <v>1</v>
      </c>
      <c r="E610" s="4">
        <v>0</v>
      </c>
      <c r="F610" s="5">
        <v>54550</v>
      </c>
      <c r="G610" s="4">
        <v>1</v>
      </c>
      <c r="H610" s="4">
        <v>53</v>
      </c>
      <c r="I610" s="4">
        <v>19</v>
      </c>
      <c r="J610" s="6">
        <v>73581.569518393575</v>
      </c>
      <c r="K610" s="46">
        <f t="shared" si="38"/>
        <v>81130.369035820346</v>
      </c>
      <c r="L610" s="27">
        <f t="shared" si="36"/>
        <v>7548.7995174267708</v>
      </c>
      <c r="M610" s="28">
        <f t="shared" si="39"/>
        <v>208862527.60470247</v>
      </c>
      <c r="N610" s="29">
        <f t="shared" si="37"/>
        <v>56984374.154302649</v>
      </c>
    </row>
    <row r="611" spans="1:14" ht="15.75" customHeight="1" x14ac:dyDescent="0.35">
      <c r="A611" s="1">
        <v>606</v>
      </c>
      <c r="B611" s="19">
        <v>0</v>
      </c>
      <c r="C611" s="19">
        <v>1</v>
      </c>
      <c r="D611" s="4">
        <v>0</v>
      </c>
      <c r="E611" s="4">
        <v>0</v>
      </c>
      <c r="F611" s="5">
        <v>54662</v>
      </c>
      <c r="G611" s="4">
        <v>3</v>
      </c>
      <c r="H611" s="4">
        <v>74</v>
      </c>
      <c r="I611" s="4">
        <v>51</v>
      </c>
      <c r="J611" s="6">
        <v>70751.481206399782</v>
      </c>
      <c r="K611" s="46">
        <f t="shared" si="38"/>
        <v>69140.047858974664</v>
      </c>
      <c r="L611" s="27">
        <f t="shared" si="36"/>
        <v>-1611.433347425118</v>
      </c>
      <c r="M611" s="28">
        <f t="shared" si="39"/>
        <v>83909866.138312638</v>
      </c>
      <c r="N611" s="29">
        <f t="shared" si="37"/>
        <v>2596717.4331937209</v>
      </c>
    </row>
    <row r="612" spans="1:14" ht="15.75" customHeight="1" x14ac:dyDescent="0.35">
      <c r="A612" s="1">
        <v>607</v>
      </c>
      <c r="B612" s="19">
        <v>1</v>
      </c>
      <c r="C612" s="19">
        <v>0</v>
      </c>
      <c r="D612" s="4">
        <v>0</v>
      </c>
      <c r="E612" s="4">
        <v>0</v>
      </c>
      <c r="F612" s="5">
        <v>49239</v>
      </c>
      <c r="G612" s="4">
        <v>4</v>
      </c>
      <c r="H612" s="4">
        <v>45</v>
      </c>
      <c r="I612" s="4">
        <v>27</v>
      </c>
      <c r="J612" s="6">
        <v>63459.163764078796</v>
      </c>
      <c r="K612" s="46">
        <f t="shared" si="38"/>
        <v>66045.366235626614</v>
      </c>
      <c r="L612" s="27">
        <f t="shared" si="36"/>
        <v>2586.2024715478183</v>
      </c>
      <c r="M612" s="28">
        <f t="shared" si="39"/>
        <v>17620146.468724594</v>
      </c>
      <c r="N612" s="29">
        <f t="shared" si="37"/>
        <v>6688443.2238400439</v>
      </c>
    </row>
    <row r="613" spans="1:14" ht="15.75" customHeight="1" x14ac:dyDescent="0.35">
      <c r="A613" s="1">
        <v>608</v>
      </c>
      <c r="B613" s="19">
        <v>0</v>
      </c>
      <c r="C613" s="19">
        <v>0</v>
      </c>
      <c r="D613" s="4">
        <v>1</v>
      </c>
      <c r="E613" s="4">
        <v>0</v>
      </c>
      <c r="F613" s="5">
        <v>53652</v>
      </c>
      <c r="G613" s="4">
        <v>2</v>
      </c>
      <c r="H613" s="4">
        <v>68</v>
      </c>
      <c r="I613" s="4">
        <v>59</v>
      </c>
      <c r="J613" s="6">
        <v>82182.859089886042</v>
      </c>
      <c r="K613" s="46">
        <f t="shared" si="38"/>
        <v>90998.637617750515</v>
      </c>
      <c r="L613" s="27">
        <f t="shared" si="36"/>
        <v>8815.7785278644733</v>
      </c>
      <c r="M613" s="28">
        <f t="shared" si="39"/>
        <v>38807617.841433771</v>
      </c>
      <c r="N613" s="29">
        <f t="shared" si="37"/>
        <v>77717951.052356303</v>
      </c>
    </row>
    <row r="614" spans="1:14" ht="15.75" customHeight="1" x14ac:dyDescent="0.35">
      <c r="A614" s="1">
        <v>609</v>
      </c>
      <c r="B614" s="19">
        <v>1</v>
      </c>
      <c r="C614" s="19">
        <v>0</v>
      </c>
      <c r="D614" s="4">
        <v>0</v>
      </c>
      <c r="E614" s="4">
        <v>1</v>
      </c>
      <c r="F614" s="5">
        <v>50659</v>
      </c>
      <c r="G614" s="4">
        <v>3</v>
      </c>
      <c r="H614" s="4">
        <v>63</v>
      </c>
      <c r="I614" s="4">
        <v>28</v>
      </c>
      <c r="J614" s="6">
        <v>77372.878620097123</v>
      </c>
      <c r="K614" s="46">
        <f t="shared" si="38"/>
        <v>70989.44519401266</v>
      </c>
      <c r="L614" s="27">
        <f t="shared" si="36"/>
        <v>-6383.4334260844626</v>
      </c>
      <c r="M614" s="28">
        <f t="shared" si="39"/>
        <v>231016044.02106422</v>
      </c>
      <c r="N614" s="29">
        <f t="shared" si="37"/>
        <v>40748222.305252418</v>
      </c>
    </row>
    <row r="615" spans="1:14" ht="15.75" customHeight="1" x14ac:dyDescent="0.35">
      <c r="A615" s="1">
        <v>610</v>
      </c>
      <c r="B615" s="19">
        <v>1</v>
      </c>
      <c r="C615" s="19">
        <v>0</v>
      </c>
      <c r="D615" s="4">
        <v>1</v>
      </c>
      <c r="E615" s="4">
        <v>1</v>
      </c>
      <c r="F615" s="5">
        <v>59169</v>
      </c>
      <c r="G615" s="4">
        <v>4</v>
      </c>
      <c r="H615" s="4">
        <v>51</v>
      </c>
      <c r="I615" s="4">
        <v>30</v>
      </c>
      <c r="J615" s="6">
        <v>95875.83335980041</v>
      </c>
      <c r="K615" s="46">
        <f t="shared" si="38"/>
        <v>94725.115268849477</v>
      </c>
      <c r="L615" s="27">
        <f t="shared" si="36"/>
        <v>-1150.7180909509334</v>
      </c>
      <c r="M615" s="28">
        <f t="shared" si="39"/>
        <v>27381309.778541602</v>
      </c>
      <c r="N615" s="29">
        <f t="shared" si="37"/>
        <v>1324152.1248417606</v>
      </c>
    </row>
    <row r="616" spans="1:14" ht="15.75" customHeight="1" x14ac:dyDescent="0.35">
      <c r="A616" s="1">
        <v>611</v>
      </c>
      <c r="B616" s="19">
        <v>0</v>
      </c>
      <c r="C616" s="19">
        <v>1</v>
      </c>
      <c r="D616" s="4">
        <v>0</v>
      </c>
      <c r="E616" s="4">
        <v>0</v>
      </c>
      <c r="F616" s="5">
        <v>56043</v>
      </c>
      <c r="G616" s="4">
        <v>1</v>
      </c>
      <c r="H616" s="4">
        <v>44</v>
      </c>
      <c r="I616" s="4">
        <v>47</v>
      </c>
      <c r="J616" s="6">
        <v>62426.38545832508</v>
      </c>
      <c r="K616" s="46">
        <f t="shared" si="38"/>
        <v>68895.588099960252</v>
      </c>
      <c r="L616" s="27">
        <f t="shared" si="36"/>
        <v>6469.2026416351728</v>
      </c>
      <c r="M616" s="28">
        <f t="shared" si="39"/>
        <v>58063191.970895581</v>
      </c>
      <c r="N616" s="29">
        <f t="shared" si="37"/>
        <v>41850582.8185395</v>
      </c>
    </row>
    <row r="617" spans="1:14" ht="15.75" customHeight="1" x14ac:dyDescent="0.35">
      <c r="A617" s="1">
        <v>612</v>
      </c>
      <c r="B617" s="19">
        <v>1</v>
      </c>
      <c r="C617" s="19">
        <v>0</v>
      </c>
      <c r="D617" s="4">
        <v>0</v>
      </c>
      <c r="E617" s="4">
        <v>0</v>
      </c>
      <c r="F617" s="5">
        <v>59528</v>
      </c>
      <c r="G617" s="4">
        <v>2</v>
      </c>
      <c r="H617" s="4">
        <v>35</v>
      </c>
      <c r="I617" s="4">
        <v>38</v>
      </c>
      <c r="J617" s="6">
        <v>65621.205612081991</v>
      </c>
      <c r="K617" s="46">
        <f t="shared" si="38"/>
        <v>73634.760899960718</v>
      </c>
      <c r="L617" s="27">
        <f t="shared" si="36"/>
        <v>8013.5552878787275</v>
      </c>
      <c r="M617" s="28">
        <f t="shared" si="39"/>
        <v>2385025.0959594701</v>
      </c>
      <c r="N617" s="29">
        <f t="shared" si="37"/>
        <v>64217068.351889119</v>
      </c>
    </row>
    <row r="618" spans="1:14" ht="15.75" customHeight="1" x14ac:dyDescent="0.35">
      <c r="A618" s="1">
        <v>613</v>
      </c>
      <c r="B618" s="19">
        <v>1</v>
      </c>
      <c r="C618" s="19">
        <v>0</v>
      </c>
      <c r="D618" s="4">
        <v>0</v>
      </c>
      <c r="E618" s="4">
        <v>0</v>
      </c>
      <c r="F618" s="5">
        <v>54324</v>
      </c>
      <c r="G618" s="4">
        <v>2</v>
      </c>
      <c r="H618" s="4">
        <v>74</v>
      </c>
      <c r="I618" s="4">
        <v>18</v>
      </c>
      <c r="J618" s="6">
        <v>65404.565560856623</v>
      </c>
      <c r="K618" s="46">
        <f t="shared" si="38"/>
        <v>65963.415675120064</v>
      </c>
      <c r="L618" s="27">
        <f t="shared" si="36"/>
        <v>558.85011426344136</v>
      </c>
      <c r="M618" s="28">
        <f t="shared" si="39"/>
        <v>55572629.225526512</v>
      </c>
      <c r="N618" s="29">
        <f t="shared" si="37"/>
        <v>312313.45021226146</v>
      </c>
    </row>
    <row r="619" spans="1:14" ht="15.75" customHeight="1" x14ac:dyDescent="0.35">
      <c r="A619" s="1">
        <v>614</v>
      </c>
      <c r="B619" s="19">
        <v>1</v>
      </c>
      <c r="C619" s="19">
        <v>0</v>
      </c>
      <c r="D619" s="4">
        <v>0</v>
      </c>
      <c r="E619" s="4">
        <v>0</v>
      </c>
      <c r="F619" s="5">
        <v>40574</v>
      </c>
      <c r="G619" s="4">
        <v>2</v>
      </c>
      <c r="H619" s="4">
        <v>66</v>
      </c>
      <c r="I619" s="4">
        <v>34</v>
      </c>
      <c r="J619" s="6">
        <v>62314.987228165075</v>
      </c>
      <c r="K619" s="46">
        <f t="shared" si="38"/>
        <v>63926.278793682694</v>
      </c>
      <c r="L619" s="27">
        <f t="shared" si="36"/>
        <v>1611.2915655176184</v>
      </c>
      <c r="M619" s="28">
        <f t="shared" si="39"/>
        <v>1107633.0083179984</v>
      </c>
      <c r="N619" s="29">
        <f t="shared" si="37"/>
        <v>2596260.5091082179</v>
      </c>
    </row>
    <row r="620" spans="1:14" ht="15.75" customHeight="1" x14ac:dyDescent="0.35">
      <c r="A620" s="1">
        <v>615</v>
      </c>
      <c r="B620" s="19">
        <v>0</v>
      </c>
      <c r="C620" s="19">
        <v>1</v>
      </c>
      <c r="D620" s="4">
        <v>0</v>
      </c>
      <c r="E620" s="4">
        <v>0</v>
      </c>
      <c r="F620" s="5">
        <v>60511</v>
      </c>
      <c r="G620" s="4">
        <v>4</v>
      </c>
      <c r="H620" s="4">
        <v>56</v>
      </c>
      <c r="I620" s="4">
        <v>20</v>
      </c>
      <c r="J620" s="6">
        <v>55486.61397136686</v>
      </c>
      <c r="K620" s="46">
        <f t="shared" si="38"/>
        <v>63790.957655696235</v>
      </c>
      <c r="L620" s="27">
        <f t="shared" si="36"/>
        <v>8304.3436843293748</v>
      </c>
      <c r="M620" s="28">
        <f t="shared" si="39"/>
        <v>44796946.665130541</v>
      </c>
      <c r="N620" s="29">
        <f t="shared" si="37"/>
        <v>68962124.027461171</v>
      </c>
    </row>
    <row r="621" spans="1:14" ht="15.75" customHeight="1" x14ac:dyDescent="0.35">
      <c r="A621" s="1">
        <v>616</v>
      </c>
      <c r="B621" s="19">
        <v>0</v>
      </c>
      <c r="C621" s="19">
        <v>1</v>
      </c>
      <c r="D621" s="4">
        <v>1</v>
      </c>
      <c r="E621" s="4">
        <v>0</v>
      </c>
      <c r="F621" s="5">
        <v>61626</v>
      </c>
      <c r="G621" s="4">
        <v>3</v>
      </c>
      <c r="H621" s="4">
        <v>42</v>
      </c>
      <c r="I621" s="4">
        <v>47</v>
      </c>
      <c r="J621" s="6">
        <v>102099.90517415863</v>
      </c>
      <c r="K621" s="46">
        <f t="shared" si="38"/>
        <v>90725.999153723809</v>
      </c>
      <c r="L621" s="27">
        <f t="shared" si="36"/>
        <v>-11373.906020434821</v>
      </c>
      <c r="M621" s="28">
        <f t="shared" si="39"/>
        <v>387233511.44305217</v>
      </c>
      <c r="N621" s="29">
        <f t="shared" si="37"/>
        <v>129365738.16168346</v>
      </c>
    </row>
    <row r="622" spans="1:14" ht="15.75" customHeight="1" x14ac:dyDescent="0.35">
      <c r="A622" s="1">
        <v>617</v>
      </c>
      <c r="B622" s="19">
        <v>1</v>
      </c>
      <c r="C622" s="19">
        <v>0</v>
      </c>
      <c r="D622" s="4">
        <v>0</v>
      </c>
      <c r="E622" s="4">
        <v>0</v>
      </c>
      <c r="F622" s="5">
        <v>56704</v>
      </c>
      <c r="G622" s="4">
        <v>4</v>
      </c>
      <c r="H622" s="4">
        <v>73</v>
      </c>
      <c r="I622" s="4">
        <v>56</v>
      </c>
      <c r="J622" s="6">
        <v>77326.304910624123</v>
      </c>
      <c r="K622" s="46">
        <f t="shared" si="38"/>
        <v>76823.521878507046</v>
      </c>
      <c r="L622" s="27">
        <f t="shared" si="36"/>
        <v>-502.7830321170768</v>
      </c>
      <c r="M622" s="28">
        <f t="shared" si="39"/>
        <v>118181315.02713051</v>
      </c>
      <c r="N622" s="29">
        <f t="shared" si="37"/>
        <v>252790.77738484149</v>
      </c>
    </row>
    <row r="623" spans="1:14" ht="15.75" customHeight="1" x14ac:dyDescent="0.35">
      <c r="A623" s="1">
        <v>618</v>
      </c>
      <c r="B623" s="19">
        <v>1</v>
      </c>
      <c r="C623" s="19">
        <v>0</v>
      </c>
      <c r="D623" s="4">
        <v>1</v>
      </c>
      <c r="E623" s="4">
        <v>1</v>
      </c>
      <c r="F623" s="5">
        <v>55507</v>
      </c>
      <c r="G623" s="4">
        <v>3</v>
      </c>
      <c r="H623" s="4">
        <v>68</v>
      </c>
      <c r="I623" s="4">
        <v>49</v>
      </c>
      <c r="J623" s="6">
        <v>81770.125523796858</v>
      </c>
      <c r="K623" s="46">
        <f t="shared" si="38"/>
        <v>97958.204388206927</v>
      </c>
      <c r="L623" s="27">
        <f t="shared" si="36"/>
        <v>16188.078864410068</v>
      </c>
      <c r="M623" s="28">
        <f t="shared" si="39"/>
        <v>278584870.84894174</v>
      </c>
      <c r="N623" s="29">
        <f t="shared" si="37"/>
        <v>262053897.32035998</v>
      </c>
    </row>
    <row r="624" spans="1:14" ht="15.75" customHeight="1" x14ac:dyDescent="0.35">
      <c r="A624" s="1">
        <v>619</v>
      </c>
      <c r="B624" s="19">
        <v>0</v>
      </c>
      <c r="C624" s="19">
        <v>1</v>
      </c>
      <c r="D624" s="4">
        <v>1</v>
      </c>
      <c r="E624" s="4">
        <v>0</v>
      </c>
      <c r="F624" s="5">
        <v>63071</v>
      </c>
      <c r="G624" s="4">
        <v>2</v>
      </c>
      <c r="H624" s="4">
        <v>60</v>
      </c>
      <c r="I624" s="4">
        <v>19</v>
      </c>
      <c r="J624" s="6">
        <v>95369.345198568437</v>
      </c>
      <c r="K624" s="46">
        <f t="shared" si="38"/>
        <v>84091.512141455241</v>
      </c>
      <c r="L624" s="27">
        <f t="shared" si="36"/>
        <v>-11277.833057113196</v>
      </c>
      <c r="M624" s="28">
        <f t="shared" si="39"/>
        <v>754376317.68087375</v>
      </c>
      <c r="N624" s="29">
        <f t="shared" si="37"/>
        <v>127189518.46411517</v>
      </c>
    </row>
    <row r="625" spans="1:14" ht="15.75" customHeight="1" x14ac:dyDescent="0.35">
      <c r="A625" s="1">
        <v>620</v>
      </c>
      <c r="B625" s="19">
        <v>1</v>
      </c>
      <c r="C625" s="19">
        <v>0</v>
      </c>
      <c r="D625" s="4">
        <v>0</v>
      </c>
      <c r="E625" s="4">
        <v>0</v>
      </c>
      <c r="F625" s="5">
        <v>60356</v>
      </c>
      <c r="G625" s="4">
        <v>4</v>
      </c>
      <c r="H625" s="4">
        <v>51</v>
      </c>
      <c r="I625" s="4">
        <v>55</v>
      </c>
      <c r="J625" s="6">
        <v>77809.72220716998</v>
      </c>
      <c r="K625" s="46">
        <f t="shared" si="38"/>
        <v>78294.151151901795</v>
      </c>
      <c r="L625" s="27">
        <f t="shared" si="36"/>
        <v>484.42894473181514</v>
      </c>
      <c r="M625" s="28">
        <f t="shared" si="39"/>
        <v>138350807.400047</v>
      </c>
      <c r="N625" s="29">
        <f t="shared" si="37"/>
        <v>234671.40249398001</v>
      </c>
    </row>
    <row r="626" spans="1:14" ht="15.75" customHeight="1" x14ac:dyDescent="0.35">
      <c r="A626" s="1">
        <v>621</v>
      </c>
      <c r="B626" s="19">
        <v>1</v>
      </c>
      <c r="C626" s="19">
        <v>0</v>
      </c>
      <c r="D626" s="4">
        <v>0</v>
      </c>
      <c r="E626" s="4">
        <v>1</v>
      </c>
      <c r="F626" s="5">
        <v>55650</v>
      </c>
      <c r="G626" s="4">
        <v>4</v>
      </c>
      <c r="H626" s="4">
        <v>75</v>
      </c>
      <c r="I626" s="4">
        <v>30</v>
      </c>
      <c r="J626" s="6">
        <v>62505.95339165075</v>
      </c>
      <c r="K626" s="46">
        <f t="shared" si="38"/>
        <v>73688.358644740394</v>
      </c>
      <c r="L626" s="27">
        <f t="shared" si="36"/>
        <v>11182.405253089644</v>
      </c>
      <c r="M626" s="28">
        <f t="shared" si="39"/>
        <v>114446697.09418541</v>
      </c>
      <c r="N626" s="29">
        <f t="shared" si="37"/>
        <v>125046187.24432687</v>
      </c>
    </row>
    <row r="627" spans="1:14" ht="15.75" customHeight="1" x14ac:dyDescent="0.35">
      <c r="A627" s="1">
        <v>622</v>
      </c>
      <c r="B627" s="19">
        <v>1</v>
      </c>
      <c r="C627" s="19">
        <v>0</v>
      </c>
      <c r="D627" s="4">
        <v>1</v>
      </c>
      <c r="E627" s="4">
        <v>1</v>
      </c>
      <c r="F627" s="5">
        <v>55291</v>
      </c>
      <c r="G627" s="4">
        <v>3</v>
      </c>
      <c r="H627" s="4">
        <v>56</v>
      </c>
      <c r="I627" s="4">
        <v>37</v>
      </c>
      <c r="J627" s="6">
        <v>102592.89266378738</v>
      </c>
      <c r="K627" s="46">
        <f t="shared" si="38"/>
        <v>94797.20080009941</v>
      </c>
      <c r="L627" s="27">
        <f t="shared" si="36"/>
        <v>-7795.6918636879709</v>
      </c>
      <c r="M627" s="28">
        <f t="shared" si="39"/>
        <v>360168170.17384285</v>
      </c>
      <c r="N627" s="29">
        <f t="shared" si="37"/>
        <v>60772811.633570828</v>
      </c>
    </row>
    <row r="628" spans="1:14" ht="15.75" customHeight="1" x14ac:dyDescent="0.35">
      <c r="A628" s="1">
        <v>623</v>
      </c>
      <c r="B628" s="19">
        <v>1</v>
      </c>
      <c r="C628" s="19">
        <v>0</v>
      </c>
      <c r="D628" s="4">
        <v>0</v>
      </c>
      <c r="E628" s="4">
        <v>0</v>
      </c>
      <c r="F628" s="5">
        <v>50234</v>
      </c>
      <c r="G628" s="4">
        <v>3</v>
      </c>
      <c r="H628" s="4">
        <v>42</v>
      </c>
      <c r="I628" s="4">
        <v>49</v>
      </c>
      <c r="J628" s="6">
        <v>75835.3382371138</v>
      </c>
      <c r="K628" s="46">
        <f t="shared" si="38"/>
        <v>72231.393606758938</v>
      </c>
      <c r="L628" s="27">
        <f t="shared" si="36"/>
        <v>-3603.9446303548611</v>
      </c>
      <c r="M628" s="28">
        <f t="shared" si="39"/>
        <v>17570744.868155781</v>
      </c>
      <c r="N628" s="29">
        <f t="shared" si="37"/>
        <v>12988416.898663636</v>
      </c>
    </row>
    <row r="629" spans="1:14" ht="15.75" customHeight="1" x14ac:dyDescent="0.35">
      <c r="A629" s="1">
        <v>624</v>
      </c>
      <c r="B629" s="19">
        <v>1</v>
      </c>
      <c r="C629" s="19">
        <v>0</v>
      </c>
      <c r="D629" s="4">
        <v>1</v>
      </c>
      <c r="E629" s="4">
        <v>1</v>
      </c>
      <c r="F629" s="5">
        <v>57309</v>
      </c>
      <c r="G629" s="4">
        <v>2</v>
      </c>
      <c r="H629" s="4">
        <v>44</v>
      </c>
      <c r="I629" s="4">
        <v>18</v>
      </c>
      <c r="J629" s="6">
        <v>108840.13183142734</v>
      </c>
      <c r="K629" s="46">
        <f t="shared" si="38"/>
        <v>90861.512922640206</v>
      </c>
      <c r="L629" s="27">
        <f t="shared" si="36"/>
        <v>-17978.618908787132</v>
      </c>
      <c r="M629" s="28">
        <f t="shared" si="39"/>
        <v>206631260.61102232</v>
      </c>
      <c r="N629" s="29">
        <f t="shared" si="37"/>
        <v>323230737.8673982</v>
      </c>
    </row>
    <row r="630" spans="1:14" ht="15.75" customHeight="1" x14ac:dyDescent="0.35">
      <c r="A630" s="1">
        <v>625</v>
      </c>
      <c r="B630" s="19">
        <v>0</v>
      </c>
      <c r="C630" s="19">
        <v>0</v>
      </c>
      <c r="D630" s="4">
        <v>0</v>
      </c>
      <c r="E630" s="4">
        <v>1</v>
      </c>
      <c r="F630" s="5">
        <v>49801</v>
      </c>
      <c r="G630" s="4">
        <v>1</v>
      </c>
      <c r="H630" s="4">
        <v>40</v>
      </c>
      <c r="I630" s="4">
        <v>59</v>
      </c>
      <c r="J630" s="6">
        <v>78467.444763515945</v>
      </c>
      <c r="K630" s="46">
        <f t="shared" si="38"/>
        <v>74111.492613413749</v>
      </c>
      <c r="L630" s="27">
        <f t="shared" si="36"/>
        <v>-4355.9521501021954</v>
      </c>
      <c r="M630" s="28">
        <f t="shared" si="39"/>
        <v>185577049.61817956</v>
      </c>
      <c r="N630" s="29">
        <f t="shared" si="37"/>
        <v>18974319.133979939</v>
      </c>
    </row>
    <row r="631" spans="1:14" ht="15.75" customHeight="1" x14ac:dyDescent="0.35">
      <c r="A631" s="1">
        <v>626</v>
      </c>
      <c r="B631" s="19">
        <v>0</v>
      </c>
      <c r="C631" s="19">
        <v>0</v>
      </c>
      <c r="D631" s="4">
        <v>0</v>
      </c>
      <c r="E631" s="4">
        <v>0</v>
      </c>
      <c r="F631" s="5">
        <v>53160</v>
      </c>
      <c r="G631" s="4">
        <v>1</v>
      </c>
      <c r="H631" s="4">
        <v>46</v>
      </c>
      <c r="I631" s="4">
        <v>29</v>
      </c>
      <c r="J631" s="6">
        <v>62498.775076390135</v>
      </c>
      <c r="K631" s="46">
        <f t="shared" si="38"/>
        <v>63757.683487778384</v>
      </c>
      <c r="L631" s="27">
        <f t="shared" si="36"/>
        <v>1258.9084113882491</v>
      </c>
      <c r="M631" s="28">
        <f t="shared" si="39"/>
        <v>31526659.124980789</v>
      </c>
      <c r="N631" s="29">
        <f t="shared" si="37"/>
        <v>1584850.3882640849</v>
      </c>
    </row>
    <row r="632" spans="1:14" ht="15.75" customHeight="1" x14ac:dyDescent="0.35">
      <c r="A632" s="1">
        <v>627</v>
      </c>
      <c r="B632" s="19">
        <v>1</v>
      </c>
      <c r="C632" s="19">
        <v>0</v>
      </c>
      <c r="D632" s="4">
        <v>0</v>
      </c>
      <c r="E632" s="4">
        <v>1</v>
      </c>
      <c r="F632" s="5">
        <v>51698</v>
      </c>
      <c r="G632" s="4">
        <v>1</v>
      </c>
      <c r="H632" s="4">
        <v>67</v>
      </c>
      <c r="I632" s="4">
        <v>36</v>
      </c>
      <c r="J632" s="6">
        <v>82885.094156700798</v>
      </c>
      <c r="K632" s="46">
        <f t="shared" si="38"/>
        <v>73573.648338044746</v>
      </c>
      <c r="L632" s="27">
        <f t="shared" si="36"/>
        <v>-9311.4458186560514</v>
      </c>
      <c r="M632" s="28">
        <f t="shared" si="39"/>
        <v>111732388.54861544</v>
      </c>
      <c r="N632" s="29">
        <f t="shared" si="37"/>
        <v>86703023.233767256</v>
      </c>
    </row>
    <row r="633" spans="1:14" ht="15.75" customHeight="1" x14ac:dyDescent="0.35">
      <c r="A633" s="1">
        <v>628</v>
      </c>
      <c r="B633" s="19">
        <v>0</v>
      </c>
      <c r="C633" s="19">
        <v>1</v>
      </c>
      <c r="D633" s="4">
        <v>0</v>
      </c>
      <c r="E633" s="4">
        <v>1</v>
      </c>
      <c r="F633" s="5">
        <v>69671</v>
      </c>
      <c r="G633" s="4">
        <v>3</v>
      </c>
      <c r="H633" s="4">
        <v>36</v>
      </c>
      <c r="I633" s="4">
        <v>33</v>
      </c>
      <c r="J633" s="6">
        <v>67675.989771627777</v>
      </c>
      <c r="K633" s="46">
        <f t="shared" si="38"/>
        <v>75476.444622477415</v>
      </c>
      <c r="L633" s="27">
        <f t="shared" si="36"/>
        <v>7800.4548508496373</v>
      </c>
      <c r="M633" s="28">
        <f t="shared" si="39"/>
        <v>292817144.52302921</v>
      </c>
      <c r="N633" s="29">
        <f t="shared" si="37"/>
        <v>60847095.880143635</v>
      </c>
    </row>
    <row r="634" spans="1:14" ht="15.75" customHeight="1" x14ac:dyDescent="0.35">
      <c r="A634" s="1">
        <v>629</v>
      </c>
      <c r="B634" s="19">
        <v>1</v>
      </c>
      <c r="C634" s="19">
        <v>0</v>
      </c>
      <c r="D634" s="4">
        <v>0</v>
      </c>
      <c r="E634" s="4">
        <v>1</v>
      </c>
      <c r="F634" s="5">
        <v>62309</v>
      </c>
      <c r="G634" s="4">
        <v>4</v>
      </c>
      <c r="H634" s="4">
        <v>61</v>
      </c>
      <c r="I634" s="4">
        <v>58</v>
      </c>
      <c r="J634" s="6">
        <v>87098.074926020825</v>
      </c>
      <c r="K634" s="46">
        <f t="shared" si="38"/>
        <v>83996.988270911388</v>
      </c>
      <c r="L634" s="27">
        <f t="shared" si="36"/>
        <v>-3101.0866551094368</v>
      </c>
      <c r="M634" s="28">
        <f t="shared" si="39"/>
        <v>118843607.20614843</v>
      </c>
      <c r="N634" s="29">
        <f t="shared" si="37"/>
        <v>9616738.4424978346</v>
      </c>
    </row>
    <row r="635" spans="1:14" ht="15.75" customHeight="1" x14ac:dyDescent="0.35">
      <c r="A635" s="1">
        <v>630</v>
      </c>
      <c r="B635" s="19">
        <v>0</v>
      </c>
      <c r="C635" s="19">
        <v>0</v>
      </c>
      <c r="D635" s="4">
        <v>1</v>
      </c>
      <c r="E635" s="4">
        <v>0</v>
      </c>
      <c r="F635" s="5">
        <v>62634</v>
      </c>
      <c r="G635" s="4">
        <v>1</v>
      </c>
      <c r="H635" s="4">
        <v>56</v>
      </c>
      <c r="I635" s="4">
        <v>44</v>
      </c>
      <c r="J635" s="6">
        <v>99438.63137744923</v>
      </c>
      <c r="K635" s="46">
        <f t="shared" si="38"/>
        <v>91243.607040762159</v>
      </c>
      <c r="L635" s="27">
        <f t="shared" si="36"/>
        <v>-8195.0243366870709</v>
      </c>
      <c r="M635" s="28">
        <f t="shared" si="39"/>
        <v>25948201.103796523</v>
      </c>
      <c r="N635" s="29">
        <f t="shared" si="37"/>
        <v>67158423.87889336</v>
      </c>
    </row>
    <row r="636" spans="1:14" ht="15.75" customHeight="1" x14ac:dyDescent="0.35">
      <c r="A636" s="1">
        <v>631</v>
      </c>
      <c r="B636" s="19">
        <v>1</v>
      </c>
      <c r="C636" s="19">
        <v>0</v>
      </c>
      <c r="D636" s="4">
        <v>0</v>
      </c>
      <c r="E636" s="4">
        <v>1</v>
      </c>
      <c r="F636" s="5">
        <v>64138</v>
      </c>
      <c r="G636" s="4">
        <v>4</v>
      </c>
      <c r="H636" s="4">
        <v>35</v>
      </c>
      <c r="I636" s="4">
        <v>53</v>
      </c>
      <c r="J636" s="6">
        <v>72864.744996096022</v>
      </c>
      <c r="K636" s="46">
        <f t="shared" si="38"/>
        <v>83623.210063929684</v>
      </c>
      <c r="L636" s="27">
        <f t="shared" si="36"/>
        <v>10758.465067833662</v>
      </c>
      <c r="M636" s="28">
        <f t="shared" si="39"/>
        <v>359234760.60727966</v>
      </c>
      <c r="N636" s="29">
        <f t="shared" si="37"/>
        <v>115744570.61579716</v>
      </c>
    </row>
    <row r="637" spans="1:14" ht="15.75" customHeight="1" x14ac:dyDescent="0.35">
      <c r="A637" s="1">
        <v>632</v>
      </c>
      <c r="B637" s="19">
        <v>1</v>
      </c>
      <c r="C637" s="19">
        <v>0</v>
      </c>
      <c r="D637" s="4">
        <v>0</v>
      </c>
      <c r="E637" s="4">
        <v>1</v>
      </c>
      <c r="F637" s="5">
        <v>51339</v>
      </c>
      <c r="G637" s="4">
        <v>3</v>
      </c>
      <c r="H637" s="4">
        <v>75</v>
      </c>
      <c r="I637" s="4">
        <v>24</v>
      </c>
      <c r="J637" s="6">
        <v>72905.047069357912</v>
      </c>
      <c r="K637" s="46">
        <f t="shared" si="38"/>
        <v>70216.937782707304</v>
      </c>
      <c r="L637" s="27">
        <f t="shared" si="36"/>
        <v>-2688.1092866506078</v>
      </c>
      <c r="M637" s="28">
        <f t="shared" si="39"/>
        <v>180810361.87067404</v>
      </c>
      <c r="N637" s="29">
        <f t="shared" si="37"/>
        <v>7225931.5369772399</v>
      </c>
    </row>
    <row r="638" spans="1:14" ht="15.75" customHeight="1" x14ac:dyDescent="0.35">
      <c r="A638" s="1">
        <v>633</v>
      </c>
      <c r="B638" s="19">
        <v>0</v>
      </c>
      <c r="C638" s="19">
        <v>1</v>
      </c>
      <c r="D638" s="4">
        <v>0</v>
      </c>
      <c r="E638" s="4">
        <v>0</v>
      </c>
      <c r="F638" s="5">
        <v>56337</v>
      </c>
      <c r="G638" s="4">
        <v>3</v>
      </c>
      <c r="H638" s="4">
        <v>78</v>
      </c>
      <c r="I638" s="4">
        <v>29</v>
      </c>
      <c r="J638" s="6">
        <v>69201.424747451951</v>
      </c>
      <c r="K638" s="46">
        <f t="shared" si="38"/>
        <v>64185.162937811278</v>
      </c>
      <c r="L638" s="27">
        <f t="shared" si="36"/>
        <v>-5016.2618096406732</v>
      </c>
      <c r="M638" s="28">
        <f t="shared" si="39"/>
        <v>5420294.1703050071</v>
      </c>
      <c r="N638" s="29">
        <f t="shared" si="37"/>
        <v>25162882.542859521</v>
      </c>
    </row>
    <row r="639" spans="1:14" ht="15.75" customHeight="1" x14ac:dyDescent="0.35">
      <c r="A639" s="1">
        <v>634</v>
      </c>
      <c r="B639" s="19">
        <v>1</v>
      </c>
      <c r="C639" s="19">
        <v>0</v>
      </c>
      <c r="D639" s="4">
        <v>0</v>
      </c>
      <c r="E639" s="4">
        <v>1</v>
      </c>
      <c r="F639" s="5">
        <v>47655</v>
      </c>
      <c r="G639" s="4">
        <v>2</v>
      </c>
      <c r="H639" s="4">
        <v>80</v>
      </c>
      <c r="I639" s="4">
        <v>40</v>
      </c>
      <c r="J639" s="6">
        <v>76955.420311117748</v>
      </c>
      <c r="K639" s="46">
        <f t="shared" si="38"/>
        <v>72707.098137501394</v>
      </c>
      <c r="L639" s="27">
        <f t="shared" si="36"/>
        <v>-4248.3221736163541</v>
      </c>
      <c r="M639" s="28">
        <f t="shared" si="39"/>
        <v>589731.28457716363</v>
      </c>
      <c r="N639" s="29">
        <f t="shared" si="37"/>
        <v>18048241.290840384</v>
      </c>
    </row>
    <row r="640" spans="1:14" ht="15.75" customHeight="1" x14ac:dyDescent="0.35">
      <c r="A640" s="1">
        <v>635</v>
      </c>
      <c r="B640" s="19">
        <v>1</v>
      </c>
      <c r="C640" s="19">
        <v>0</v>
      </c>
      <c r="D640" s="4">
        <v>0</v>
      </c>
      <c r="E640" s="4">
        <v>1</v>
      </c>
      <c r="F640" s="5">
        <v>63372</v>
      </c>
      <c r="G640" s="4">
        <v>3</v>
      </c>
      <c r="H640" s="4">
        <v>43</v>
      </c>
      <c r="I640" s="4">
        <v>51</v>
      </c>
      <c r="J640" s="6">
        <v>82767.254362083084</v>
      </c>
      <c r="K640" s="46">
        <f t="shared" si="38"/>
        <v>82759.230697756153</v>
      </c>
      <c r="L640" s="27">
        <f t="shared" si="36"/>
        <v>-8.0236643269308843</v>
      </c>
      <c r="M640" s="28">
        <f t="shared" si="39"/>
        <v>17980131.447882105</v>
      </c>
      <c r="N640" s="29">
        <f t="shared" si="37"/>
        <v>64.37918923126324</v>
      </c>
    </row>
    <row r="641" spans="1:14" ht="15.75" customHeight="1" x14ac:dyDescent="0.35">
      <c r="A641" s="1">
        <v>636</v>
      </c>
      <c r="B641" s="19">
        <v>1</v>
      </c>
      <c r="C641" s="19">
        <v>0</v>
      </c>
      <c r="D641" s="4">
        <v>0</v>
      </c>
      <c r="E641" s="4">
        <v>1</v>
      </c>
      <c r="F641" s="5">
        <v>63512</v>
      </c>
      <c r="G641" s="4">
        <v>3</v>
      </c>
      <c r="H641" s="4">
        <v>43</v>
      </c>
      <c r="I641" s="4">
        <v>64</v>
      </c>
      <c r="J641" s="6">
        <v>85418.253399266483</v>
      </c>
      <c r="K641" s="46">
        <f t="shared" si="38"/>
        <v>86188.682046879301</v>
      </c>
      <c r="L641" s="27">
        <f t="shared" si="36"/>
        <v>770.42864761281817</v>
      </c>
      <c r="M641" s="28">
        <f t="shared" si="39"/>
        <v>605988.00196434034</v>
      </c>
      <c r="N641" s="29">
        <f t="shared" si="37"/>
        <v>593560.30106251594</v>
      </c>
    </row>
    <row r="642" spans="1:14" ht="15.75" customHeight="1" x14ac:dyDescent="0.35">
      <c r="A642" s="1">
        <v>637</v>
      </c>
      <c r="B642" s="19">
        <v>0</v>
      </c>
      <c r="C642" s="19">
        <v>0</v>
      </c>
      <c r="D642" s="4">
        <v>0</v>
      </c>
      <c r="E642" s="4">
        <v>0</v>
      </c>
      <c r="F642" s="5">
        <v>47893</v>
      </c>
      <c r="G642" s="4">
        <v>1</v>
      </c>
      <c r="H642" s="4">
        <v>53</v>
      </c>
      <c r="I642" s="4">
        <v>19</v>
      </c>
      <c r="J642" s="6">
        <v>66799.888131359563</v>
      </c>
      <c r="K642" s="46">
        <f t="shared" si="38"/>
        <v>58764.169489313055</v>
      </c>
      <c r="L642" s="27">
        <f t="shared" si="36"/>
        <v>-8035.7186420465077</v>
      </c>
      <c r="M642" s="28">
        <f t="shared" si="39"/>
        <v>77548230.087174296</v>
      </c>
      <c r="N642" s="29">
        <f t="shared" si="37"/>
        <v>64572774.094133772</v>
      </c>
    </row>
    <row r="643" spans="1:14" ht="15.75" customHeight="1" x14ac:dyDescent="0.35">
      <c r="A643" s="1">
        <v>638</v>
      </c>
      <c r="B643" s="19">
        <v>1</v>
      </c>
      <c r="C643" s="19">
        <v>0</v>
      </c>
      <c r="D643" s="4">
        <v>0</v>
      </c>
      <c r="E643" s="4">
        <v>0</v>
      </c>
      <c r="F643" s="5">
        <v>63895</v>
      </c>
      <c r="G643" s="4">
        <v>1</v>
      </c>
      <c r="H643" s="4">
        <v>80</v>
      </c>
      <c r="I643" s="4">
        <v>35</v>
      </c>
      <c r="J643" s="6">
        <v>83672.863594959781</v>
      </c>
      <c r="K643" s="46">
        <f t="shared" si="38"/>
        <v>74694.731613036914</v>
      </c>
      <c r="L643" s="27">
        <f t="shared" si="36"/>
        <v>-8978.1319819228665</v>
      </c>
      <c r="M643" s="28">
        <f t="shared" si="39"/>
        <v>888142.90317691339</v>
      </c>
      <c r="N643" s="29">
        <f t="shared" si="37"/>
        <v>80606853.884826213</v>
      </c>
    </row>
    <row r="644" spans="1:14" ht="15.75" customHeight="1" x14ac:dyDescent="0.35">
      <c r="A644" s="1">
        <v>639</v>
      </c>
      <c r="B644" s="19">
        <v>1</v>
      </c>
      <c r="C644" s="19">
        <v>0</v>
      </c>
      <c r="D644" s="4">
        <v>1</v>
      </c>
      <c r="E644" s="4">
        <v>1</v>
      </c>
      <c r="F644" s="5">
        <v>52623</v>
      </c>
      <c r="G644" s="4">
        <v>1</v>
      </c>
      <c r="H644" s="4">
        <v>47</v>
      </c>
      <c r="I644" s="4">
        <v>39</v>
      </c>
      <c r="J644" s="6">
        <v>80856.108778382637</v>
      </c>
      <c r="K644" s="46">
        <f t="shared" si="38"/>
        <v>94201.184829636724</v>
      </c>
      <c r="L644" s="27">
        <f t="shared" si="36"/>
        <v>13345.076051254087</v>
      </c>
      <c r="M644" s="28">
        <f t="shared" si="39"/>
        <v>498325616.89249611</v>
      </c>
      <c r="N644" s="29">
        <f t="shared" si="37"/>
        <v>178091054.81375539</v>
      </c>
    </row>
    <row r="645" spans="1:14" ht="15.75" customHeight="1" x14ac:dyDescent="0.35">
      <c r="A645" s="1">
        <v>640</v>
      </c>
      <c r="B645" s="19">
        <v>0</v>
      </c>
      <c r="C645" s="19">
        <v>1</v>
      </c>
      <c r="D645" s="4">
        <v>0</v>
      </c>
      <c r="E645" s="4">
        <v>1</v>
      </c>
      <c r="F645" s="5">
        <v>58616</v>
      </c>
      <c r="G645" s="4">
        <v>4</v>
      </c>
      <c r="H645" s="4">
        <v>38</v>
      </c>
      <c r="I645" s="4">
        <v>56</v>
      </c>
      <c r="J645" s="6">
        <v>70153.224986923917</v>
      </c>
      <c r="K645" s="46">
        <f t="shared" si="38"/>
        <v>76403.37119898446</v>
      </c>
      <c r="L645" s="27">
        <f t="shared" si="36"/>
        <v>6250.1462120605429</v>
      </c>
      <c r="M645" s="28">
        <f t="shared" si="39"/>
        <v>50338029.423078932</v>
      </c>
      <c r="N645" s="29">
        <f t="shared" si="37"/>
        <v>39064327.67213475</v>
      </c>
    </row>
    <row r="646" spans="1:14" ht="15.75" customHeight="1" x14ac:dyDescent="0.35">
      <c r="A646" s="1">
        <v>641</v>
      </c>
      <c r="B646" s="19">
        <v>1</v>
      </c>
      <c r="C646" s="19">
        <v>0</v>
      </c>
      <c r="D646" s="4">
        <v>0</v>
      </c>
      <c r="E646" s="4">
        <v>1</v>
      </c>
      <c r="F646" s="5">
        <v>65363</v>
      </c>
      <c r="G646" s="4">
        <v>3</v>
      </c>
      <c r="H646" s="4">
        <v>79</v>
      </c>
      <c r="I646" s="4">
        <v>33</v>
      </c>
      <c r="J646" s="6">
        <v>73418.480888370817</v>
      </c>
      <c r="K646" s="46">
        <f t="shared" si="38"/>
        <v>78865.936565078984</v>
      </c>
      <c r="L646" s="27">
        <f t="shared" ref="L646:L709" si="40">K646-J646</f>
        <v>5447.4556767081667</v>
      </c>
      <c r="M646" s="28">
        <f t="shared" si="39"/>
        <v>644312.09554428421</v>
      </c>
      <c r="N646" s="29">
        <f t="shared" ref="N646:N709" si="41">(K646-J646)^2</f>
        <v>29674773.34970003</v>
      </c>
    </row>
    <row r="647" spans="1:14" ht="15.75" customHeight="1" x14ac:dyDescent="0.35">
      <c r="A647" s="1">
        <v>642</v>
      </c>
      <c r="B647" s="19">
        <v>0</v>
      </c>
      <c r="C647" s="19">
        <v>0</v>
      </c>
      <c r="D647" s="4">
        <v>1</v>
      </c>
      <c r="E647" s="4">
        <v>1</v>
      </c>
      <c r="F647" s="5">
        <v>53149</v>
      </c>
      <c r="G647" s="4">
        <v>1</v>
      </c>
      <c r="H647" s="4">
        <v>71</v>
      </c>
      <c r="I647" s="4">
        <v>42</v>
      </c>
      <c r="J647" s="6">
        <v>84130.434791888983</v>
      </c>
      <c r="K647" s="46">
        <f t="shared" ref="K647:K710" si="42">$A$4+$B$4*B647+$D$4*D647+$E$4*E647+$F$4*F647+$I$4*I647+$C$4*C647+$G$4*G647+$H$4*H647</f>
        <v>90468.156685663882</v>
      </c>
      <c r="L647" s="27">
        <f t="shared" si="40"/>
        <v>6337.7218937748985</v>
      </c>
      <c r="M647" s="28">
        <f t="shared" si="39"/>
        <v>792573.93725030916</v>
      </c>
      <c r="N647" s="29">
        <f t="shared" si="41"/>
        <v>40166718.802833684</v>
      </c>
    </row>
    <row r="648" spans="1:14" ht="15.75" customHeight="1" x14ac:dyDescent="0.35">
      <c r="A648" s="1">
        <v>643</v>
      </c>
      <c r="B648" s="19">
        <v>1</v>
      </c>
      <c r="C648" s="19">
        <v>0</v>
      </c>
      <c r="D648" s="4">
        <v>0</v>
      </c>
      <c r="E648" s="4">
        <v>1</v>
      </c>
      <c r="F648" s="5">
        <v>56350</v>
      </c>
      <c r="G648" s="4">
        <v>4</v>
      </c>
      <c r="H648" s="4">
        <v>37</v>
      </c>
      <c r="I648" s="4">
        <v>61</v>
      </c>
      <c r="J648" s="6">
        <v>83817.75113604631</v>
      </c>
      <c r="K648" s="46">
        <f t="shared" si="42"/>
        <v>82170.422970029016</v>
      </c>
      <c r="L648" s="27">
        <f t="shared" si="40"/>
        <v>-1647.3281660172943</v>
      </c>
      <c r="M648" s="28">
        <f t="shared" ref="M648:M711" si="43">(L648-L647)^2</f>
        <v>63761024.457387298</v>
      </c>
      <c r="N648" s="29">
        <f t="shared" si="41"/>
        <v>2713690.0865539024</v>
      </c>
    </row>
    <row r="649" spans="1:14" ht="15.75" customHeight="1" x14ac:dyDescent="0.35">
      <c r="A649" s="1">
        <v>644</v>
      </c>
      <c r="B649" s="19">
        <v>0</v>
      </c>
      <c r="C649" s="19">
        <v>0</v>
      </c>
      <c r="D649" s="4">
        <v>0</v>
      </c>
      <c r="E649" s="4">
        <v>0</v>
      </c>
      <c r="F649" s="5">
        <v>57901</v>
      </c>
      <c r="G649" s="4">
        <v>4</v>
      </c>
      <c r="H649" s="4">
        <v>82</v>
      </c>
      <c r="I649" s="4">
        <v>23</v>
      </c>
      <c r="J649" s="6">
        <v>70462.301508121614</v>
      </c>
      <c r="K649" s="46">
        <f t="shared" si="42"/>
        <v>64126.43499075024</v>
      </c>
      <c r="L649" s="27">
        <f t="shared" si="40"/>
        <v>-6335.8665173713744</v>
      </c>
      <c r="M649" s="28">
        <f t="shared" si="43"/>
        <v>21982391.872118033</v>
      </c>
      <c r="N649" s="29">
        <f t="shared" si="41"/>
        <v>40143204.525947668</v>
      </c>
    </row>
    <row r="650" spans="1:14" ht="15.75" customHeight="1" x14ac:dyDescent="0.35">
      <c r="A650" s="1">
        <v>645</v>
      </c>
      <c r="B650" s="19">
        <v>0</v>
      </c>
      <c r="C650" s="19">
        <v>1</v>
      </c>
      <c r="D650" s="4">
        <v>0</v>
      </c>
      <c r="E650" s="4">
        <v>1</v>
      </c>
      <c r="F650" s="5">
        <v>56632</v>
      </c>
      <c r="G650" s="4">
        <v>2</v>
      </c>
      <c r="H650" s="4">
        <v>46</v>
      </c>
      <c r="I650" s="4">
        <v>43</v>
      </c>
      <c r="J650" s="6">
        <v>85006.879881412635</v>
      </c>
      <c r="K650" s="46">
        <f t="shared" si="42"/>
        <v>72170.045409904909</v>
      </c>
      <c r="L650" s="27">
        <f t="shared" si="40"/>
        <v>-12836.834471507726</v>
      </c>
      <c r="M650" s="28">
        <f t="shared" si="43"/>
        <v>42262584.340707779</v>
      </c>
      <c r="N650" s="29">
        <f t="shared" si="41"/>
        <v>164784319.24888903</v>
      </c>
    </row>
    <row r="651" spans="1:14" ht="15.75" customHeight="1" x14ac:dyDescent="0.35">
      <c r="A651" s="1">
        <v>646</v>
      </c>
      <c r="B651" s="19">
        <v>1</v>
      </c>
      <c r="C651" s="19">
        <v>0</v>
      </c>
      <c r="D651" s="4">
        <v>0</v>
      </c>
      <c r="E651" s="4">
        <v>1</v>
      </c>
      <c r="F651" s="5">
        <v>53453</v>
      </c>
      <c r="G651" s="4">
        <v>1</v>
      </c>
      <c r="H651" s="4">
        <v>39</v>
      </c>
      <c r="I651" s="4">
        <v>48</v>
      </c>
      <c r="J651" s="6">
        <v>73023.46144686667</v>
      </c>
      <c r="K651" s="46">
        <f t="shared" si="42"/>
        <v>77575.747800987272</v>
      </c>
      <c r="L651" s="27">
        <f t="shared" si="40"/>
        <v>4552.2863541206025</v>
      </c>
      <c r="M651" s="28">
        <f t="shared" si="43"/>
        <v>302381523.08830082</v>
      </c>
      <c r="N651" s="29">
        <f t="shared" si="41"/>
        <v>20723311.049912646</v>
      </c>
    </row>
    <row r="652" spans="1:14" ht="15.75" customHeight="1" x14ac:dyDescent="0.35">
      <c r="A652" s="1">
        <v>647</v>
      </c>
      <c r="B652" s="19">
        <v>0</v>
      </c>
      <c r="C652" s="19">
        <v>0</v>
      </c>
      <c r="D652" s="4">
        <v>0</v>
      </c>
      <c r="E652" s="4">
        <v>1</v>
      </c>
      <c r="F652" s="5">
        <v>53821</v>
      </c>
      <c r="G652" s="4">
        <v>2</v>
      </c>
      <c r="H652" s="4">
        <v>63</v>
      </c>
      <c r="I652" s="4">
        <v>39</v>
      </c>
      <c r="J652" s="6">
        <v>74467.298970982825</v>
      </c>
      <c r="K652" s="46">
        <f t="shared" si="42"/>
        <v>70635.039198785351</v>
      </c>
      <c r="L652" s="27">
        <f t="shared" si="40"/>
        <v>-3832.2597721974744</v>
      </c>
      <c r="M652" s="28">
        <f t="shared" si="43"/>
        <v>70300613.74435547</v>
      </c>
      <c r="N652" s="29">
        <f t="shared" si="41"/>
        <v>14686214.961603038</v>
      </c>
    </row>
    <row r="653" spans="1:14" ht="15.75" customHeight="1" x14ac:dyDescent="0.35">
      <c r="A653" s="1">
        <v>648</v>
      </c>
      <c r="B653" s="19">
        <v>1</v>
      </c>
      <c r="C653" s="19">
        <v>0</v>
      </c>
      <c r="D653" s="4">
        <v>0</v>
      </c>
      <c r="E653" s="4">
        <v>0</v>
      </c>
      <c r="F653" s="5">
        <v>45986</v>
      </c>
      <c r="G653" s="4">
        <v>4</v>
      </c>
      <c r="H653" s="4">
        <v>55</v>
      </c>
      <c r="I653" s="4">
        <v>40</v>
      </c>
      <c r="J653" s="6">
        <v>73401.833948922766</v>
      </c>
      <c r="K653" s="46">
        <f t="shared" si="42"/>
        <v>67906.038501896139</v>
      </c>
      <c r="L653" s="27">
        <f t="shared" si="40"/>
        <v>-5495.7954470266268</v>
      </c>
      <c r="M653" s="28">
        <f t="shared" si="43"/>
        <v>2767350.9414292835</v>
      </c>
      <c r="N653" s="29">
        <f t="shared" si="41"/>
        <v>30203767.595558602</v>
      </c>
    </row>
    <row r="654" spans="1:14" ht="15.75" customHeight="1" x14ac:dyDescent="0.35">
      <c r="A654" s="1">
        <v>649</v>
      </c>
      <c r="B654" s="19">
        <v>1</v>
      </c>
      <c r="C654" s="19">
        <v>0</v>
      </c>
      <c r="D654" s="4">
        <v>0</v>
      </c>
      <c r="E654" s="4">
        <v>1</v>
      </c>
      <c r="F654" s="5">
        <v>54357</v>
      </c>
      <c r="G654" s="4">
        <v>3</v>
      </c>
      <c r="H654" s="4">
        <v>54</v>
      </c>
      <c r="I654" s="4">
        <v>18</v>
      </c>
      <c r="J654" s="6">
        <v>77579.306152284305</v>
      </c>
      <c r="K654" s="46">
        <f t="shared" si="42"/>
        <v>70102.901449425801</v>
      </c>
      <c r="L654" s="27">
        <f t="shared" si="40"/>
        <v>-7476.4047028585046</v>
      </c>
      <c r="M654" s="28">
        <f t="shared" si="43"/>
        <v>3922813.0242869048</v>
      </c>
      <c r="N654" s="29">
        <f t="shared" si="41"/>
        <v>55896627.280924767</v>
      </c>
    </row>
    <row r="655" spans="1:14" ht="15.75" customHeight="1" x14ac:dyDescent="0.35">
      <c r="A655" s="1">
        <v>650</v>
      </c>
      <c r="B655" s="19">
        <v>1</v>
      </c>
      <c r="C655" s="19">
        <v>0</v>
      </c>
      <c r="D655" s="4">
        <v>0</v>
      </c>
      <c r="E655" s="4">
        <v>0</v>
      </c>
      <c r="F655" s="5">
        <v>61409</v>
      </c>
      <c r="G655" s="4">
        <v>3</v>
      </c>
      <c r="H655" s="4">
        <v>77</v>
      </c>
      <c r="I655" s="4">
        <v>58</v>
      </c>
      <c r="J655" s="6">
        <v>78989.158577483991</v>
      </c>
      <c r="K655" s="46">
        <f t="shared" si="42"/>
        <v>79480.58063024377</v>
      </c>
      <c r="L655" s="27">
        <f t="shared" si="40"/>
        <v>491.42205275977904</v>
      </c>
      <c r="M655" s="28">
        <f t="shared" si="43"/>
        <v>63486263.207546584</v>
      </c>
      <c r="N655" s="29">
        <f t="shared" si="41"/>
        <v>241495.63393863506</v>
      </c>
    </row>
    <row r="656" spans="1:14" ht="15.75" customHeight="1" x14ac:dyDescent="0.35">
      <c r="A656" s="1">
        <v>651</v>
      </c>
      <c r="B656" s="19">
        <v>0</v>
      </c>
      <c r="C656" s="19">
        <v>1</v>
      </c>
      <c r="D656" s="4">
        <v>0</v>
      </c>
      <c r="E656" s="4">
        <v>0</v>
      </c>
      <c r="F656" s="5">
        <v>66330</v>
      </c>
      <c r="G656" s="4">
        <v>4</v>
      </c>
      <c r="H656" s="4">
        <v>44</v>
      </c>
      <c r="I656" s="4">
        <v>49</v>
      </c>
      <c r="J656" s="6">
        <v>68736.409137321432</v>
      </c>
      <c r="K656" s="46">
        <f t="shared" si="42"/>
        <v>73971.884968790633</v>
      </c>
      <c r="L656" s="27">
        <f t="shared" si="40"/>
        <v>5235.4758314692008</v>
      </c>
      <c r="M656" s="28">
        <f t="shared" si="43"/>
        <v>22506046.255287144</v>
      </c>
      <c r="N656" s="29">
        <f t="shared" si="41"/>
        <v>27410207.181898121</v>
      </c>
    </row>
    <row r="657" spans="1:14" ht="15.75" customHeight="1" x14ac:dyDescent="0.35">
      <c r="A657" s="1">
        <v>652</v>
      </c>
      <c r="B657" s="19">
        <v>0</v>
      </c>
      <c r="C657" s="19">
        <v>1</v>
      </c>
      <c r="D657" s="4">
        <v>0</v>
      </c>
      <c r="E657" s="4">
        <v>0</v>
      </c>
      <c r="F657" s="5">
        <v>64649</v>
      </c>
      <c r="G657" s="4">
        <v>3</v>
      </c>
      <c r="H657" s="4">
        <v>47</v>
      </c>
      <c r="I657" s="4">
        <v>53</v>
      </c>
      <c r="J657" s="6">
        <v>79999.262879046277</v>
      </c>
      <c r="K657" s="46">
        <f t="shared" si="42"/>
        <v>74266.603448960639</v>
      </c>
      <c r="L657" s="27">
        <f t="shared" si="40"/>
        <v>-5732.6594300856377</v>
      </c>
      <c r="M657" s="28">
        <f t="shared" si="43"/>
        <v>120299991.11576262</v>
      </c>
      <c r="N657" s="29">
        <f t="shared" si="41"/>
        <v>32863384.141349789</v>
      </c>
    </row>
    <row r="658" spans="1:14" ht="15.75" customHeight="1" x14ac:dyDescent="0.35">
      <c r="A658" s="1">
        <v>653</v>
      </c>
      <c r="B658" s="19">
        <v>0</v>
      </c>
      <c r="C658" s="19">
        <v>1</v>
      </c>
      <c r="D658" s="4">
        <v>0</v>
      </c>
      <c r="E658" s="4">
        <v>0</v>
      </c>
      <c r="F658" s="5">
        <v>52136</v>
      </c>
      <c r="G658" s="4">
        <v>4</v>
      </c>
      <c r="H658" s="4">
        <v>77</v>
      </c>
      <c r="I658" s="4">
        <v>48</v>
      </c>
      <c r="J658" s="6">
        <v>63749.729883346583</v>
      </c>
      <c r="K658" s="46">
        <f t="shared" si="42"/>
        <v>67182.503505915534</v>
      </c>
      <c r="L658" s="27">
        <f t="shared" si="40"/>
        <v>3432.7736225689514</v>
      </c>
      <c r="M658" s="28">
        <f t="shared" si="43"/>
        <v>84005163.042693228</v>
      </c>
      <c r="N658" s="29">
        <f t="shared" si="41"/>
        <v>11783934.743805161</v>
      </c>
    </row>
    <row r="659" spans="1:14" ht="15.75" customHeight="1" x14ac:dyDescent="0.35">
      <c r="A659" s="1">
        <v>654</v>
      </c>
      <c r="B659" s="19">
        <v>0</v>
      </c>
      <c r="C659" s="19">
        <v>1</v>
      </c>
      <c r="D659" s="4">
        <v>0</v>
      </c>
      <c r="E659" s="4">
        <v>0</v>
      </c>
      <c r="F659" s="5">
        <v>60103</v>
      </c>
      <c r="G659" s="4">
        <v>3</v>
      </c>
      <c r="H659" s="4">
        <v>74</v>
      </c>
      <c r="I659" s="4">
        <v>45</v>
      </c>
      <c r="J659" s="6">
        <v>74810.658802005302</v>
      </c>
      <c r="K659" s="46">
        <f t="shared" si="42"/>
        <v>70043.5223914128</v>
      </c>
      <c r="L659" s="27">
        <f t="shared" si="40"/>
        <v>-4767.1364105925022</v>
      </c>
      <c r="M659" s="28">
        <f t="shared" si="43"/>
        <v>67238524.551941872</v>
      </c>
      <c r="N659" s="29">
        <f t="shared" si="41"/>
        <v>22725589.557196766</v>
      </c>
    </row>
    <row r="660" spans="1:14" ht="15.75" customHeight="1" x14ac:dyDescent="0.35">
      <c r="A660" s="1">
        <v>655</v>
      </c>
      <c r="B660" s="19">
        <v>0</v>
      </c>
      <c r="C660" s="19">
        <v>1</v>
      </c>
      <c r="D660" s="4">
        <v>0</v>
      </c>
      <c r="E660" s="4">
        <v>0</v>
      </c>
      <c r="F660" s="5">
        <v>62521</v>
      </c>
      <c r="G660" s="4">
        <v>1</v>
      </c>
      <c r="H660" s="4">
        <v>70</v>
      </c>
      <c r="I660" s="4">
        <v>59</v>
      </c>
      <c r="J660" s="6">
        <v>77733.272842907594</v>
      </c>
      <c r="K660" s="46">
        <f t="shared" si="42"/>
        <v>74833.335134122361</v>
      </c>
      <c r="L660" s="27">
        <f t="shared" si="40"/>
        <v>-2899.9377087852336</v>
      </c>
      <c r="M660" s="28">
        <f t="shared" si="43"/>
        <v>3486430.9920307496</v>
      </c>
      <c r="N660" s="29">
        <f t="shared" si="41"/>
        <v>8409638.7148345504</v>
      </c>
    </row>
    <row r="661" spans="1:14" ht="15.75" customHeight="1" x14ac:dyDescent="0.35">
      <c r="A661" s="1">
        <v>656</v>
      </c>
      <c r="B661" s="19">
        <v>0</v>
      </c>
      <c r="C661" s="19">
        <v>1</v>
      </c>
      <c r="D661" s="4">
        <v>1</v>
      </c>
      <c r="E661" s="4">
        <v>0</v>
      </c>
      <c r="F661" s="5">
        <v>49103</v>
      </c>
      <c r="G661" s="4">
        <v>1</v>
      </c>
      <c r="H661" s="4">
        <v>80</v>
      </c>
      <c r="I661" s="4">
        <v>52</v>
      </c>
      <c r="J661" s="6">
        <v>81128.877052460419</v>
      </c>
      <c r="K661" s="46">
        <f t="shared" si="42"/>
        <v>86284.694081835361</v>
      </c>
      <c r="L661" s="27">
        <f t="shared" si="40"/>
        <v>5155.8170293749426</v>
      </c>
      <c r="M661" s="28">
        <f t="shared" si="43"/>
        <v>64895184.401390128</v>
      </c>
      <c r="N661" s="29">
        <f t="shared" si="41"/>
        <v>26582449.240392659</v>
      </c>
    </row>
    <row r="662" spans="1:14" ht="15.75" customHeight="1" x14ac:dyDescent="0.35">
      <c r="A662" s="1">
        <v>657</v>
      </c>
      <c r="B662" s="19">
        <v>1</v>
      </c>
      <c r="C662" s="19">
        <v>0</v>
      </c>
      <c r="D662" s="4">
        <v>0</v>
      </c>
      <c r="E662" s="4">
        <v>0</v>
      </c>
      <c r="F662" s="5">
        <v>71328</v>
      </c>
      <c r="G662" s="4">
        <v>1</v>
      </c>
      <c r="H662" s="4">
        <v>65</v>
      </c>
      <c r="I662" s="4">
        <v>26</v>
      </c>
      <c r="J662" s="6">
        <v>77695.834604226693</v>
      </c>
      <c r="K662" s="46">
        <f t="shared" si="42"/>
        <v>75775.743049322919</v>
      </c>
      <c r="L662" s="27">
        <f t="shared" si="40"/>
        <v>-1920.0915549037745</v>
      </c>
      <c r="M662" s="28">
        <f t="shared" si="43"/>
        <v>50068482.293069236</v>
      </c>
      <c r="N662" s="29">
        <f t="shared" si="41"/>
        <v>3686751.5792127945</v>
      </c>
    </row>
    <row r="663" spans="1:14" ht="15.75" customHeight="1" x14ac:dyDescent="0.35">
      <c r="A663" s="1">
        <v>658</v>
      </c>
      <c r="B663" s="19">
        <v>0</v>
      </c>
      <c r="C663" s="19">
        <v>0</v>
      </c>
      <c r="D663" s="4">
        <v>0</v>
      </c>
      <c r="E663" s="4">
        <v>1</v>
      </c>
      <c r="F663" s="5">
        <v>58953</v>
      </c>
      <c r="G663" s="4">
        <v>4</v>
      </c>
      <c r="H663" s="4">
        <v>46</v>
      </c>
      <c r="I663" s="4">
        <v>27</v>
      </c>
      <c r="J663" s="6">
        <v>64535.000309952338</v>
      </c>
      <c r="K663" s="46">
        <f t="shared" si="42"/>
        <v>69849.335421814612</v>
      </c>
      <c r="L663" s="27">
        <f t="shared" si="40"/>
        <v>5314.3351118622741</v>
      </c>
      <c r="M663" s="28">
        <f t="shared" si="43"/>
        <v>52336929.196815722</v>
      </c>
      <c r="N663" s="29">
        <f t="shared" si="41"/>
        <v>28242157.681172211</v>
      </c>
    </row>
    <row r="664" spans="1:14" ht="15.75" customHeight="1" x14ac:dyDescent="0.35">
      <c r="A664" s="1">
        <v>659</v>
      </c>
      <c r="B664" s="19">
        <v>1</v>
      </c>
      <c r="C664" s="19">
        <v>0</v>
      </c>
      <c r="D664" s="4">
        <v>0</v>
      </c>
      <c r="E664" s="4">
        <v>0</v>
      </c>
      <c r="F664" s="5">
        <v>59927</v>
      </c>
      <c r="G664" s="4">
        <v>2</v>
      </c>
      <c r="H664" s="4">
        <v>51</v>
      </c>
      <c r="I664" s="4">
        <v>48</v>
      </c>
      <c r="J664" s="6">
        <v>87640.584888143887</v>
      </c>
      <c r="K664" s="46">
        <f t="shared" si="42"/>
        <v>76345.915357108301</v>
      </c>
      <c r="L664" s="27">
        <f t="shared" si="40"/>
        <v>-11294.669531035586</v>
      </c>
      <c r="M664" s="28">
        <f t="shared" si="43"/>
        <v>275859035.22780269</v>
      </c>
      <c r="N664" s="29">
        <f t="shared" si="41"/>
        <v>127569559.81530362</v>
      </c>
    </row>
    <row r="665" spans="1:14" ht="15.75" customHeight="1" x14ac:dyDescent="0.35">
      <c r="A665" s="1">
        <v>660</v>
      </c>
      <c r="B665" s="19">
        <v>1</v>
      </c>
      <c r="C665" s="19">
        <v>0</v>
      </c>
      <c r="D665" s="4">
        <v>0</v>
      </c>
      <c r="E665" s="4">
        <v>0</v>
      </c>
      <c r="F665" s="5">
        <v>49840</v>
      </c>
      <c r="G665" s="4">
        <v>3</v>
      </c>
      <c r="H665" s="4">
        <v>37</v>
      </c>
      <c r="I665" s="4">
        <v>57</v>
      </c>
      <c r="J665" s="6">
        <v>69511.745563136836</v>
      </c>
      <c r="K665" s="46">
        <f t="shared" si="42"/>
        <v>74143.252765855053</v>
      </c>
      <c r="L665" s="27">
        <f t="shared" si="40"/>
        <v>4631.5072027182177</v>
      </c>
      <c r="M665" s="28">
        <f t="shared" si="43"/>
        <v>253643105.35476097</v>
      </c>
      <c r="N665" s="29">
        <f t="shared" si="41"/>
        <v>21450858.968830731</v>
      </c>
    </row>
    <row r="666" spans="1:14" ht="15.75" customHeight="1" x14ac:dyDescent="0.35">
      <c r="A666" s="1">
        <v>661</v>
      </c>
      <c r="B666" s="19">
        <v>0</v>
      </c>
      <c r="C666" s="19">
        <v>1</v>
      </c>
      <c r="D666" s="4">
        <v>0</v>
      </c>
      <c r="E666" s="4">
        <v>1</v>
      </c>
      <c r="F666" s="5">
        <v>67431</v>
      </c>
      <c r="G666" s="4">
        <v>3</v>
      </c>
      <c r="H666" s="4">
        <v>46</v>
      </c>
      <c r="I666" s="4">
        <v>37</v>
      </c>
      <c r="J666" s="6">
        <v>66775.804646534758</v>
      </c>
      <c r="K666" s="46">
        <f t="shared" si="42"/>
        <v>75464.115005541127</v>
      </c>
      <c r="L666" s="27">
        <f t="shared" si="40"/>
        <v>8688.3103590063693</v>
      </c>
      <c r="M666" s="28">
        <f t="shared" si="43"/>
        <v>16457651.848869508</v>
      </c>
      <c r="N666" s="29">
        <f t="shared" si="41"/>
        <v>75486736.89441739</v>
      </c>
    </row>
    <row r="667" spans="1:14" ht="15.75" customHeight="1" x14ac:dyDescent="0.35">
      <c r="A667" s="1">
        <v>662</v>
      </c>
      <c r="B667" s="19">
        <v>0</v>
      </c>
      <c r="C667" s="19">
        <v>1</v>
      </c>
      <c r="D667" s="4">
        <v>0</v>
      </c>
      <c r="E667" s="4">
        <v>0</v>
      </c>
      <c r="F667" s="5">
        <v>45910</v>
      </c>
      <c r="G667" s="4">
        <v>3</v>
      </c>
      <c r="H667" s="4">
        <v>44</v>
      </c>
      <c r="I667" s="4">
        <v>57</v>
      </c>
      <c r="J667" s="6">
        <v>82368.082996340032</v>
      </c>
      <c r="K667" s="46">
        <f t="shared" si="42"/>
        <v>66850.9188889629</v>
      </c>
      <c r="L667" s="27">
        <f t="shared" si="40"/>
        <v>-15517.164107377132</v>
      </c>
      <c r="M667" s="28">
        <f t="shared" si="43"/>
        <v>585904994.14274359</v>
      </c>
      <c r="N667" s="29">
        <f t="shared" si="41"/>
        <v>240782381.93527314</v>
      </c>
    </row>
    <row r="668" spans="1:14" ht="15.75" customHeight="1" x14ac:dyDescent="0.35">
      <c r="A668" s="1">
        <v>663</v>
      </c>
      <c r="B668" s="19">
        <v>1</v>
      </c>
      <c r="C668" s="19">
        <v>0</v>
      </c>
      <c r="D668" s="4">
        <v>0</v>
      </c>
      <c r="E668" s="4">
        <v>0</v>
      </c>
      <c r="F668" s="5">
        <v>51683</v>
      </c>
      <c r="G668" s="4">
        <v>3</v>
      </c>
      <c r="H668" s="4">
        <v>55</v>
      </c>
      <c r="I668" s="4">
        <v>32</v>
      </c>
      <c r="J668" s="6">
        <v>62070.147111953593</v>
      </c>
      <c r="K668" s="46">
        <f t="shared" si="42"/>
        <v>68436.280675762071</v>
      </c>
      <c r="L668" s="27">
        <f t="shared" si="40"/>
        <v>6366.1335638084784</v>
      </c>
      <c r="M668" s="28">
        <f t="shared" si="43"/>
        <v>478878716.96571755</v>
      </c>
      <c r="N668" s="29">
        <f t="shared" si="41"/>
        <v>40527656.552248836</v>
      </c>
    </row>
    <row r="669" spans="1:14" ht="15.75" customHeight="1" x14ac:dyDescent="0.35">
      <c r="A669" s="1">
        <v>664</v>
      </c>
      <c r="B669" s="19">
        <v>0</v>
      </c>
      <c r="C669" s="19">
        <v>1</v>
      </c>
      <c r="D669" s="4">
        <v>0</v>
      </c>
      <c r="E669" s="4">
        <v>1</v>
      </c>
      <c r="F669" s="5">
        <v>54298</v>
      </c>
      <c r="G669" s="4">
        <v>4</v>
      </c>
      <c r="H669" s="4">
        <v>44</v>
      </c>
      <c r="I669" s="4">
        <v>18</v>
      </c>
      <c r="J669" s="6">
        <v>69619.853470575792</v>
      </c>
      <c r="K669" s="46">
        <f t="shared" si="42"/>
        <v>64591.733564197813</v>
      </c>
      <c r="L669" s="27">
        <f t="shared" si="40"/>
        <v>-5028.1199063779786</v>
      </c>
      <c r="M669" s="28">
        <f t="shared" si="43"/>
        <v>129829012.14285612</v>
      </c>
      <c r="N669" s="29">
        <f t="shared" si="41"/>
        <v>25281989.792914491</v>
      </c>
    </row>
    <row r="670" spans="1:14" ht="15.75" customHeight="1" x14ac:dyDescent="0.35">
      <c r="A670" s="1">
        <v>665</v>
      </c>
      <c r="B670" s="19">
        <v>0</v>
      </c>
      <c r="C670" s="19">
        <v>1</v>
      </c>
      <c r="D670" s="4">
        <v>1</v>
      </c>
      <c r="E670" s="4">
        <v>0</v>
      </c>
      <c r="F670" s="5">
        <v>49209</v>
      </c>
      <c r="G670" s="4">
        <v>3</v>
      </c>
      <c r="H670" s="4">
        <v>59</v>
      </c>
      <c r="I670" s="4">
        <v>64</v>
      </c>
      <c r="J670" s="6">
        <v>78320.207439736449</v>
      </c>
      <c r="K670" s="46">
        <f t="shared" si="42"/>
        <v>89458.467835391915</v>
      </c>
      <c r="L670" s="27">
        <f t="shared" si="40"/>
        <v>11138.260395655467</v>
      </c>
      <c r="M670" s="28">
        <f t="shared" si="43"/>
        <v>261351852.06997499</v>
      </c>
      <c r="N670" s="29">
        <f t="shared" si="41"/>
        <v>124060844.64142707</v>
      </c>
    </row>
    <row r="671" spans="1:14" ht="15.75" customHeight="1" x14ac:dyDescent="0.35">
      <c r="A671" s="1">
        <v>666</v>
      </c>
      <c r="B671" s="19">
        <v>0</v>
      </c>
      <c r="C671" s="19">
        <v>1</v>
      </c>
      <c r="D671" s="4">
        <v>1</v>
      </c>
      <c r="E671" s="4">
        <v>1</v>
      </c>
      <c r="F671" s="5">
        <v>62631</v>
      </c>
      <c r="G671" s="4">
        <v>2</v>
      </c>
      <c r="H671" s="4">
        <v>68</v>
      </c>
      <c r="I671" s="4">
        <v>43</v>
      </c>
      <c r="J671" s="6">
        <v>105727.87007089121</v>
      </c>
      <c r="K671" s="46">
        <f t="shared" si="42"/>
        <v>94158.744955664515</v>
      </c>
      <c r="L671" s="27">
        <f t="shared" si="40"/>
        <v>-11569.125115226692</v>
      </c>
      <c r="M671" s="28">
        <f t="shared" si="43"/>
        <v>515625356.73982102</v>
      </c>
      <c r="N671" s="29">
        <f t="shared" si="41"/>
        <v>133844655.93176903</v>
      </c>
    </row>
    <row r="672" spans="1:14" ht="15.75" customHeight="1" x14ac:dyDescent="0.35">
      <c r="A672" s="1">
        <v>667</v>
      </c>
      <c r="B672" s="19">
        <v>1</v>
      </c>
      <c r="C672" s="19">
        <v>0</v>
      </c>
      <c r="D672" s="4">
        <v>0</v>
      </c>
      <c r="E672" s="4">
        <v>1</v>
      </c>
      <c r="F672" s="5">
        <v>55394</v>
      </c>
      <c r="G672" s="4">
        <v>1</v>
      </c>
      <c r="H672" s="4">
        <v>61</v>
      </c>
      <c r="I672" s="4">
        <v>49</v>
      </c>
      <c r="J672" s="6">
        <v>79057.807365945817</v>
      </c>
      <c r="K672" s="46">
        <f t="shared" si="42"/>
        <v>78630.879053949087</v>
      </c>
      <c r="L672" s="27">
        <f t="shared" si="40"/>
        <v>-426.92831199672946</v>
      </c>
      <c r="M672" s="28">
        <f t="shared" si="43"/>
        <v>124148549.601908</v>
      </c>
      <c r="N672" s="29">
        <f t="shared" si="41"/>
        <v>182267.78358437677</v>
      </c>
    </row>
    <row r="673" spans="1:14" ht="15.75" customHeight="1" x14ac:dyDescent="0.35">
      <c r="A673" s="1">
        <v>668</v>
      </c>
      <c r="B673" s="19">
        <v>0</v>
      </c>
      <c r="C673" s="19">
        <v>0</v>
      </c>
      <c r="D673" s="4">
        <v>1</v>
      </c>
      <c r="E673" s="4">
        <v>0</v>
      </c>
      <c r="F673" s="5">
        <v>57876</v>
      </c>
      <c r="G673" s="4">
        <v>2</v>
      </c>
      <c r="H673" s="4">
        <v>39</v>
      </c>
      <c r="I673" s="4">
        <v>40</v>
      </c>
      <c r="J673" s="6">
        <v>99227.714242277376</v>
      </c>
      <c r="K673" s="46">
        <f t="shared" si="42"/>
        <v>88092.213125772105</v>
      </c>
      <c r="L673" s="27">
        <f t="shared" si="40"/>
        <v>-11135.501116505271</v>
      </c>
      <c r="M673" s="28">
        <f t="shared" si="43"/>
        <v>114673531.50945993</v>
      </c>
      <c r="N673" s="29">
        <f t="shared" si="41"/>
        <v>123999385.11569014</v>
      </c>
    </row>
    <row r="674" spans="1:14" ht="15.75" customHeight="1" x14ac:dyDescent="0.35">
      <c r="A674" s="1">
        <v>669</v>
      </c>
      <c r="B674" s="19">
        <v>1</v>
      </c>
      <c r="C674" s="19">
        <v>0</v>
      </c>
      <c r="D674" s="4">
        <v>1</v>
      </c>
      <c r="E674" s="4">
        <v>1</v>
      </c>
      <c r="F674" s="5">
        <v>60476</v>
      </c>
      <c r="G674" s="4">
        <v>1</v>
      </c>
      <c r="H674" s="4">
        <v>85</v>
      </c>
      <c r="I674" s="4">
        <v>62</v>
      </c>
      <c r="J674" s="6">
        <v>113212.07480504243</v>
      </c>
      <c r="K674" s="46">
        <f t="shared" si="42"/>
        <v>103564.39128170264</v>
      </c>
      <c r="L674" s="27">
        <f t="shared" si="40"/>
        <v>-9647.6835233397869</v>
      </c>
      <c r="M674" s="28">
        <f t="shared" si="43"/>
        <v>2213601.1905327342</v>
      </c>
      <c r="N674" s="29">
        <f t="shared" si="41"/>
        <v>93077797.366521999</v>
      </c>
    </row>
    <row r="675" spans="1:14" ht="15.75" customHeight="1" x14ac:dyDescent="0.35">
      <c r="A675" s="1">
        <v>670</v>
      </c>
      <c r="B675" s="19">
        <v>0</v>
      </c>
      <c r="C675" s="19">
        <v>1</v>
      </c>
      <c r="D675" s="4">
        <v>0</v>
      </c>
      <c r="E675" s="4">
        <v>0</v>
      </c>
      <c r="F675" s="5">
        <v>53787</v>
      </c>
      <c r="G675" s="4">
        <v>2</v>
      </c>
      <c r="H675" s="4">
        <v>42</v>
      </c>
      <c r="I675" s="4">
        <v>40</v>
      </c>
      <c r="J675" s="6">
        <v>66886.628865447958</v>
      </c>
      <c r="K675" s="46">
        <f t="shared" si="42"/>
        <v>66042.473094007495</v>
      </c>
      <c r="L675" s="27">
        <f t="shared" si="40"/>
        <v>-844.15577144046256</v>
      </c>
      <c r="M675" s="28">
        <f t="shared" si="43"/>
        <v>77502100.87846157</v>
      </c>
      <c r="N675" s="29">
        <f t="shared" si="41"/>
        <v>712598.96645624249</v>
      </c>
    </row>
    <row r="676" spans="1:14" ht="15.75" customHeight="1" x14ac:dyDescent="0.35">
      <c r="A676" s="1">
        <v>671</v>
      </c>
      <c r="B676" s="19">
        <v>0</v>
      </c>
      <c r="C676" s="19">
        <v>1</v>
      </c>
      <c r="D676" s="4">
        <v>0</v>
      </c>
      <c r="E676" s="4">
        <v>1</v>
      </c>
      <c r="F676" s="5">
        <v>59116</v>
      </c>
      <c r="G676" s="4">
        <v>1</v>
      </c>
      <c r="H676" s="4">
        <v>81</v>
      </c>
      <c r="I676" s="4">
        <v>30</v>
      </c>
      <c r="J676" s="6">
        <v>63751.996398288546</v>
      </c>
      <c r="K676" s="46">
        <f t="shared" si="42"/>
        <v>69826.783320080518</v>
      </c>
      <c r="L676" s="27">
        <f t="shared" si="40"/>
        <v>6074.7869217919724</v>
      </c>
      <c r="M676" s="28">
        <f t="shared" si="43"/>
        <v>47871767.992234498</v>
      </c>
      <c r="N676" s="29">
        <f t="shared" si="41"/>
        <v>36903036.145174786</v>
      </c>
    </row>
    <row r="677" spans="1:14" ht="15.75" customHeight="1" x14ac:dyDescent="0.35">
      <c r="A677" s="1">
        <v>672</v>
      </c>
      <c r="B677" s="19">
        <v>1</v>
      </c>
      <c r="C677" s="19">
        <v>0</v>
      </c>
      <c r="D677" s="4">
        <v>0</v>
      </c>
      <c r="E677" s="4">
        <v>0</v>
      </c>
      <c r="F677" s="5">
        <v>53671</v>
      </c>
      <c r="G677" s="4">
        <v>2</v>
      </c>
      <c r="H677" s="4">
        <v>65</v>
      </c>
      <c r="I677" s="4">
        <v>29</v>
      </c>
      <c r="J677" s="6">
        <v>68221.292451461981</v>
      </c>
      <c r="K677" s="46">
        <f t="shared" si="42"/>
        <v>68549.743524266669</v>
      </c>
      <c r="L677" s="27">
        <f t="shared" si="40"/>
        <v>328.45107280468801</v>
      </c>
      <c r="M677" s="28">
        <f t="shared" si="43"/>
        <v>33020375.689356416</v>
      </c>
      <c r="N677" s="29">
        <f t="shared" si="41"/>
        <v>107880.10722655046</v>
      </c>
    </row>
    <row r="678" spans="1:14" ht="15.75" customHeight="1" x14ac:dyDescent="0.35">
      <c r="A678" s="1">
        <v>673</v>
      </c>
      <c r="B678" s="19">
        <v>0</v>
      </c>
      <c r="C678" s="19">
        <v>1</v>
      </c>
      <c r="D678" s="4">
        <v>0</v>
      </c>
      <c r="E678" s="4">
        <v>1</v>
      </c>
      <c r="F678" s="5">
        <v>55289</v>
      </c>
      <c r="G678" s="4">
        <v>2</v>
      </c>
      <c r="H678" s="4">
        <v>75</v>
      </c>
      <c r="I678" s="4">
        <v>36</v>
      </c>
      <c r="J678" s="6">
        <v>60479.665066505324</v>
      </c>
      <c r="K678" s="46">
        <f t="shared" si="42"/>
        <v>69645.053172493339</v>
      </c>
      <c r="L678" s="27">
        <f t="shared" si="40"/>
        <v>9165.388105988015</v>
      </c>
      <c r="M678" s="28">
        <f t="shared" si="43"/>
        <v>78091456.128446937</v>
      </c>
      <c r="N678" s="29">
        <f t="shared" si="41"/>
        <v>84004339.133386567</v>
      </c>
    </row>
    <row r="679" spans="1:14" ht="15.75" customHeight="1" x14ac:dyDescent="0.35">
      <c r="A679" s="1">
        <v>674</v>
      </c>
      <c r="B679" s="19">
        <v>0</v>
      </c>
      <c r="C679" s="19">
        <v>1</v>
      </c>
      <c r="D679" s="4">
        <v>0</v>
      </c>
      <c r="E679" s="4">
        <v>0</v>
      </c>
      <c r="F679" s="5">
        <v>52987</v>
      </c>
      <c r="G679" s="4">
        <v>1</v>
      </c>
      <c r="H679" s="4">
        <v>52</v>
      </c>
      <c r="I679" s="4">
        <v>41</v>
      </c>
      <c r="J679" s="6">
        <v>68586.398692240909</v>
      </c>
      <c r="K679" s="46">
        <f t="shared" si="42"/>
        <v>65932.656777216966</v>
      </c>
      <c r="L679" s="27">
        <f t="shared" si="40"/>
        <v>-2653.7419150239439</v>
      </c>
      <c r="M679" s="28">
        <f t="shared" si="43"/>
        <v>139691834.45358616</v>
      </c>
      <c r="N679" s="29">
        <f t="shared" si="41"/>
        <v>7042346.1515549487</v>
      </c>
    </row>
    <row r="680" spans="1:14" ht="15.75" customHeight="1" x14ac:dyDescent="0.35">
      <c r="A680" s="1">
        <v>675</v>
      </c>
      <c r="B680" s="19">
        <v>0</v>
      </c>
      <c r="C680" s="19">
        <v>1</v>
      </c>
      <c r="D680" s="4">
        <v>1</v>
      </c>
      <c r="E680" s="4">
        <v>0</v>
      </c>
      <c r="F680" s="5">
        <v>71473</v>
      </c>
      <c r="G680" s="4">
        <v>4</v>
      </c>
      <c r="H680" s="4">
        <v>84</v>
      </c>
      <c r="I680" s="4">
        <v>44</v>
      </c>
      <c r="J680" s="6">
        <v>92655.276070185908</v>
      </c>
      <c r="K680" s="46">
        <f t="shared" si="42"/>
        <v>94213.575274322357</v>
      </c>
      <c r="L680" s="27">
        <f t="shared" si="40"/>
        <v>1558.2992041364487</v>
      </c>
      <c r="M680" s="28">
        <f t="shared" si="43"/>
        <v>17741290.389497932</v>
      </c>
      <c r="N680" s="29">
        <f t="shared" si="41"/>
        <v>2428296.4096122892</v>
      </c>
    </row>
    <row r="681" spans="1:14" ht="15.75" customHeight="1" x14ac:dyDescent="0.35">
      <c r="A681" s="1">
        <v>676</v>
      </c>
      <c r="B681" s="19">
        <v>0</v>
      </c>
      <c r="C681" s="19">
        <v>0</v>
      </c>
      <c r="D681" s="4">
        <v>0</v>
      </c>
      <c r="E681" s="4">
        <v>1</v>
      </c>
      <c r="F681" s="5">
        <v>45893</v>
      </c>
      <c r="G681" s="4">
        <v>3</v>
      </c>
      <c r="H681" s="4">
        <v>70</v>
      </c>
      <c r="I681" s="4">
        <v>45</v>
      </c>
      <c r="J681" s="6">
        <v>66715.599758098353</v>
      </c>
      <c r="K681" s="46">
        <f t="shared" si="42"/>
        <v>68553.844962801551</v>
      </c>
      <c r="L681" s="27">
        <f t="shared" si="40"/>
        <v>1838.2452047031984</v>
      </c>
      <c r="M681" s="28">
        <f t="shared" si="43"/>
        <v>78369.763233318634</v>
      </c>
      <c r="N681" s="29">
        <f t="shared" si="41"/>
        <v>3379145.4326143037</v>
      </c>
    </row>
    <row r="682" spans="1:14" ht="15.75" customHeight="1" x14ac:dyDescent="0.35">
      <c r="A682" s="1">
        <v>677</v>
      </c>
      <c r="B682" s="19">
        <v>0</v>
      </c>
      <c r="C682" s="19">
        <v>1</v>
      </c>
      <c r="D682" s="4">
        <v>0</v>
      </c>
      <c r="E682" s="4">
        <v>0</v>
      </c>
      <c r="F682" s="5">
        <v>63091</v>
      </c>
      <c r="G682" s="4">
        <v>3</v>
      </c>
      <c r="H682" s="4">
        <v>68</v>
      </c>
      <c r="I682" s="4">
        <v>55</v>
      </c>
      <c r="J682" s="6">
        <v>77143.388654671682</v>
      </c>
      <c r="K682" s="46">
        <f t="shared" si="42"/>
        <v>74004.203235218054</v>
      </c>
      <c r="L682" s="27">
        <f t="shared" si="40"/>
        <v>-3139.1854194536281</v>
      </c>
      <c r="M682" s="28">
        <f t="shared" si="43"/>
        <v>24774815.618294217</v>
      </c>
      <c r="N682" s="29">
        <f t="shared" si="41"/>
        <v>9854485.0977102518</v>
      </c>
    </row>
    <row r="683" spans="1:14" ht="15.75" customHeight="1" x14ac:dyDescent="0.35">
      <c r="A683" s="1">
        <v>678</v>
      </c>
      <c r="B683" s="19">
        <v>0</v>
      </c>
      <c r="C683" s="19">
        <v>0</v>
      </c>
      <c r="D683" s="4">
        <v>1</v>
      </c>
      <c r="E683" s="4">
        <v>1</v>
      </c>
      <c r="F683" s="5">
        <v>56830</v>
      </c>
      <c r="G683" s="4">
        <v>1</v>
      </c>
      <c r="H683" s="4">
        <v>84</v>
      </c>
      <c r="I683" s="4">
        <v>60</v>
      </c>
      <c r="J683" s="6">
        <v>108471.67710494915</v>
      </c>
      <c r="K683" s="46">
        <f t="shared" si="42"/>
        <v>96743.922046229432</v>
      </c>
      <c r="L683" s="27">
        <f t="shared" si="40"/>
        <v>-11727.755058719718</v>
      </c>
      <c r="M683" s="28">
        <f t="shared" si="43"/>
        <v>73763528.448523253</v>
      </c>
      <c r="N683" s="29">
        <f t="shared" si="41"/>
        <v>137540238.71732596</v>
      </c>
    </row>
    <row r="684" spans="1:14" ht="15.75" customHeight="1" x14ac:dyDescent="0.35">
      <c r="A684" s="1">
        <v>679</v>
      </c>
      <c r="B684" s="19">
        <v>1</v>
      </c>
      <c r="C684" s="19">
        <v>0</v>
      </c>
      <c r="D684" s="4">
        <v>0</v>
      </c>
      <c r="E684" s="4">
        <v>1</v>
      </c>
      <c r="F684" s="5">
        <v>64221</v>
      </c>
      <c r="G684" s="4">
        <v>1</v>
      </c>
      <c r="H684" s="4">
        <v>55</v>
      </c>
      <c r="I684" s="4">
        <v>56</v>
      </c>
      <c r="J684" s="6">
        <v>91904.165028407064</v>
      </c>
      <c r="K684" s="46">
        <f t="shared" si="42"/>
        <v>84451.590423662827</v>
      </c>
      <c r="L684" s="27">
        <f t="shared" si="40"/>
        <v>-7452.5746047442371</v>
      </c>
      <c r="M684" s="28">
        <f t="shared" si="43"/>
        <v>18277167.914054003</v>
      </c>
      <c r="N684" s="29">
        <f t="shared" si="41"/>
        <v>55540868.239278726</v>
      </c>
    </row>
    <row r="685" spans="1:14" ht="15.75" customHeight="1" x14ac:dyDescent="0.35">
      <c r="A685" s="1">
        <v>680</v>
      </c>
      <c r="B685" s="19">
        <v>0</v>
      </c>
      <c r="C685" s="19">
        <v>0</v>
      </c>
      <c r="D685" s="4">
        <v>0</v>
      </c>
      <c r="E685" s="4">
        <v>0</v>
      </c>
      <c r="F685" s="5">
        <v>50761</v>
      </c>
      <c r="G685" s="4">
        <v>2</v>
      </c>
      <c r="H685" s="4">
        <v>62</v>
      </c>
      <c r="I685" s="4">
        <v>49</v>
      </c>
      <c r="J685" s="6">
        <v>72795.439059652374</v>
      </c>
      <c r="K685" s="46">
        <f t="shared" si="42"/>
        <v>67765.645610842068</v>
      </c>
      <c r="L685" s="27">
        <f t="shared" si="40"/>
        <v>-5029.7934488103056</v>
      </c>
      <c r="M685" s="28">
        <f t="shared" si="43"/>
        <v>5869868.5295485575</v>
      </c>
      <c r="N685" s="29">
        <f t="shared" si="41"/>
        <v>25298822.137695067</v>
      </c>
    </row>
    <row r="686" spans="1:14" ht="15.75" customHeight="1" x14ac:dyDescent="0.35">
      <c r="A686" s="1">
        <v>681</v>
      </c>
      <c r="B686" s="19">
        <v>1</v>
      </c>
      <c r="C686" s="19">
        <v>0</v>
      </c>
      <c r="D686" s="4">
        <v>0</v>
      </c>
      <c r="E686" s="4">
        <v>0</v>
      </c>
      <c r="F686" s="5">
        <v>44663</v>
      </c>
      <c r="G686" s="4">
        <v>1</v>
      </c>
      <c r="H686" s="4">
        <v>61</v>
      </c>
      <c r="I686" s="4">
        <v>21</v>
      </c>
      <c r="J686" s="6">
        <v>67584.071139603286</v>
      </c>
      <c r="K686" s="46">
        <f t="shared" si="42"/>
        <v>62453.917727046544</v>
      </c>
      <c r="L686" s="27">
        <f t="shared" si="40"/>
        <v>-5130.1534125567414</v>
      </c>
      <c r="M686" s="28">
        <f t="shared" si="43"/>
        <v>10072.122323185913</v>
      </c>
      <c r="N686" s="29">
        <f t="shared" si="41"/>
        <v>26318474.03636758</v>
      </c>
    </row>
    <row r="687" spans="1:14" ht="15.75" customHeight="1" x14ac:dyDescent="0.35">
      <c r="A687" s="1">
        <v>682</v>
      </c>
      <c r="B687" s="19">
        <v>1</v>
      </c>
      <c r="C687" s="19">
        <v>0</v>
      </c>
      <c r="D687" s="4">
        <v>0</v>
      </c>
      <c r="E687" s="4">
        <v>1</v>
      </c>
      <c r="F687" s="5">
        <v>47451</v>
      </c>
      <c r="G687" s="4">
        <v>1</v>
      </c>
      <c r="H687" s="4">
        <v>44</v>
      </c>
      <c r="I687" s="4">
        <v>19</v>
      </c>
      <c r="J687" s="6">
        <v>64086.374317754038</v>
      </c>
      <c r="K687" s="46">
        <f t="shared" si="42"/>
        <v>67337.745391309189</v>
      </c>
      <c r="L687" s="27">
        <f t="shared" si="40"/>
        <v>3251.3710735551504</v>
      </c>
      <c r="M687" s="28">
        <f t="shared" si="43"/>
        <v>70249952.711293206</v>
      </c>
      <c r="N687" s="29">
        <f t="shared" si="41"/>
        <v>10571413.857951172</v>
      </c>
    </row>
    <row r="688" spans="1:14" ht="15.75" customHeight="1" x14ac:dyDescent="0.35">
      <c r="A688" s="1">
        <v>683</v>
      </c>
      <c r="B688" s="19">
        <v>1</v>
      </c>
      <c r="C688" s="19">
        <v>0</v>
      </c>
      <c r="D688" s="4">
        <v>1</v>
      </c>
      <c r="E688" s="4">
        <v>1</v>
      </c>
      <c r="F688" s="5">
        <v>60917</v>
      </c>
      <c r="G688" s="4">
        <v>3</v>
      </c>
      <c r="H688" s="4">
        <v>69</v>
      </c>
      <c r="I688" s="4">
        <v>39</v>
      </c>
      <c r="J688" s="6">
        <v>101886.27827375659</v>
      </c>
      <c r="K688" s="46">
        <f t="shared" si="42"/>
        <v>97808.264626571981</v>
      </c>
      <c r="L688" s="27">
        <f t="shared" si="40"/>
        <v>-4078.0136471846054</v>
      </c>
      <c r="M688" s="28">
        <f t="shared" si="43"/>
        <v>53719880.384613387</v>
      </c>
      <c r="N688" s="29">
        <f t="shared" si="41"/>
        <v>16630195.306623887</v>
      </c>
    </row>
    <row r="689" spans="1:14" ht="15.75" customHeight="1" x14ac:dyDescent="0.35">
      <c r="A689" s="1">
        <v>684</v>
      </c>
      <c r="B689" s="19">
        <v>0</v>
      </c>
      <c r="C689" s="19">
        <v>0</v>
      </c>
      <c r="D689" s="4">
        <v>0</v>
      </c>
      <c r="E689" s="4">
        <v>1</v>
      </c>
      <c r="F689" s="5">
        <v>47576</v>
      </c>
      <c r="G689" s="4">
        <v>4</v>
      </c>
      <c r="H689" s="4">
        <v>68</v>
      </c>
      <c r="I689" s="4">
        <v>53</v>
      </c>
      <c r="J689" s="6">
        <v>66654.114844917451</v>
      </c>
      <c r="K689" s="46">
        <f t="shared" si="42"/>
        <v>71363.664986934164</v>
      </c>
      <c r="L689" s="27">
        <f t="shared" si="40"/>
        <v>4709.5501420167129</v>
      </c>
      <c r="M689" s="28">
        <f t="shared" si="43"/>
        <v>77221277.349282235</v>
      </c>
      <c r="N689" s="29">
        <f t="shared" si="41"/>
        <v>22179862.540169641</v>
      </c>
    </row>
    <row r="690" spans="1:14" ht="15.75" customHeight="1" x14ac:dyDescent="0.35">
      <c r="A690" s="1">
        <v>685</v>
      </c>
      <c r="B690" s="19">
        <v>1</v>
      </c>
      <c r="C690" s="19">
        <v>0</v>
      </c>
      <c r="D690" s="4">
        <v>0</v>
      </c>
      <c r="E690" s="4">
        <v>0</v>
      </c>
      <c r="F690" s="5">
        <v>40632</v>
      </c>
      <c r="G690" s="4">
        <v>2</v>
      </c>
      <c r="H690" s="4">
        <v>61</v>
      </c>
      <c r="I690" s="4">
        <v>33</v>
      </c>
      <c r="J690" s="6">
        <v>71017.541214502358</v>
      </c>
      <c r="K690" s="46">
        <f t="shared" si="42"/>
        <v>63711.792308570642</v>
      </c>
      <c r="L690" s="27">
        <f t="shared" si="40"/>
        <v>-7305.7489059317159</v>
      </c>
      <c r="M690" s="28">
        <f t="shared" si="43"/>
        <v>144367411.21163043</v>
      </c>
      <c r="N690" s="29">
        <f t="shared" si="41"/>
        <v>53373967.076522462</v>
      </c>
    </row>
    <row r="691" spans="1:14" ht="15.75" customHeight="1" x14ac:dyDescent="0.35">
      <c r="A691" s="1">
        <v>686</v>
      </c>
      <c r="B691" s="19">
        <v>1</v>
      </c>
      <c r="C691" s="19">
        <v>0</v>
      </c>
      <c r="D691" s="4">
        <v>0</v>
      </c>
      <c r="E691" s="4">
        <v>1</v>
      </c>
      <c r="F691" s="5">
        <v>53942</v>
      </c>
      <c r="G691" s="4">
        <v>1</v>
      </c>
      <c r="H691" s="4">
        <v>44</v>
      </c>
      <c r="I691" s="4">
        <v>53</v>
      </c>
      <c r="J691" s="6">
        <v>79333.456341024576</v>
      </c>
      <c r="K691" s="46">
        <f t="shared" si="42"/>
        <v>79073.018298955285</v>
      </c>
      <c r="L691" s="27">
        <f t="shared" si="40"/>
        <v>-260.43804206929053</v>
      </c>
      <c r="M691" s="28">
        <f t="shared" si="43"/>
        <v>49636405.16845791</v>
      </c>
      <c r="N691" s="29">
        <f t="shared" si="41"/>
        <v>67827.973756885549</v>
      </c>
    </row>
    <row r="692" spans="1:14" ht="15.75" customHeight="1" x14ac:dyDescent="0.35">
      <c r="A692" s="1">
        <v>687</v>
      </c>
      <c r="B692" s="19">
        <v>1</v>
      </c>
      <c r="C692" s="19">
        <v>0</v>
      </c>
      <c r="D692" s="4">
        <v>0</v>
      </c>
      <c r="E692" s="4">
        <v>1</v>
      </c>
      <c r="F692" s="5">
        <v>50105</v>
      </c>
      <c r="G692" s="4">
        <v>4</v>
      </c>
      <c r="H692" s="4">
        <v>74</v>
      </c>
      <c r="I692" s="4">
        <v>42</v>
      </c>
      <c r="J692" s="6">
        <v>76594.044641234155</v>
      </c>
      <c r="K692" s="46">
        <f t="shared" si="42"/>
        <v>74295.214608223192</v>
      </c>
      <c r="L692" s="27">
        <f t="shared" si="40"/>
        <v>-2298.8300330109632</v>
      </c>
      <c r="M692" s="28">
        <f t="shared" si="43"/>
        <v>4155041.9087351561</v>
      </c>
      <c r="N692" s="29">
        <f t="shared" si="41"/>
        <v>5284619.5206731865</v>
      </c>
    </row>
    <row r="693" spans="1:14" ht="15.75" customHeight="1" x14ac:dyDescent="0.35">
      <c r="A693" s="1">
        <v>688</v>
      </c>
      <c r="B693" s="19">
        <v>0</v>
      </c>
      <c r="C693" s="19">
        <v>1</v>
      </c>
      <c r="D693" s="4">
        <v>0</v>
      </c>
      <c r="E693" s="4">
        <v>1</v>
      </c>
      <c r="F693" s="5">
        <v>63562</v>
      </c>
      <c r="G693" s="4">
        <v>3</v>
      </c>
      <c r="H693" s="4">
        <v>41</v>
      </c>
      <c r="I693" s="4">
        <v>40</v>
      </c>
      <c r="J693" s="6">
        <v>79720.01898520808</v>
      </c>
      <c r="K693" s="46">
        <f t="shared" si="42"/>
        <v>74511.984749462543</v>
      </c>
      <c r="L693" s="27">
        <f t="shared" si="40"/>
        <v>-5208.0342357455374</v>
      </c>
      <c r="M693" s="28">
        <f t="shared" si="43"/>
        <v>8463469.0932085104</v>
      </c>
      <c r="N693" s="29">
        <f t="shared" si="41"/>
        <v>27123620.600697603</v>
      </c>
    </row>
    <row r="694" spans="1:14" ht="15.75" customHeight="1" x14ac:dyDescent="0.35">
      <c r="A694" s="1">
        <v>689</v>
      </c>
      <c r="B694" s="19">
        <v>1</v>
      </c>
      <c r="C694" s="19">
        <v>0</v>
      </c>
      <c r="D694" s="4">
        <v>0</v>
      </c>
      <c r="E694" s="4">
        <v>0</v>
      </c>
      <c r="F694" s="5">
        <v>49275</v>
      </c>
      <c r="G694" s="4">
        <v>3</v>
      </c>
      <c r="H694" s="4">
        <v>38</v>
      </c>
      <c r="I694" s="4">
        <v>47</v>
      </c>
      <c r="J694" s="6">
        <v>84809.16555818294</v>
      </c>
      <c r="K694" s="46">
        <f t="shared" si="42"/>
        <v>71295.043891940397</v>
      </c>
      <c r="L694" s="27">
        <f t="shared" si="40"/>
        <v>-13514.121666242543</v>
      </c>
      <c r="M694" s="28">
        <f t="shared" si="43"/>
        <v>68991088.403060347</v>
      </c>
      <c r="N694" s="29">
        <f t="shared" si="41"/>
        <v>182631484.41000614</v>
      </c>
    </row>
    <row r="695" spans="1:14" ht="15.75" customHeight="1" x14ac:dyDescent="0.35">
      <c r="A695" s="1">
        <v>690</v>
      </c>
      <c r="B695" s="19">
        <v>0</v>
      </c>
      <c r="C695" s="19">
        <v>1</v>
      </c>
      <c r="D695" s="4">
        <v>1</v>
      </c>
      <c r="E695" s="4">
        <v>1</v>
      </c>
      <c r="F695" s="5">
        <v>52857</v>
      </c>
      <c r="G695" s="4">
        <v>2</v>
      </c>
      <c r="H695" s="4">
        <v>49</v>
      </c>
      <c r="I695" s="4">
        <v>27</v>
      </c>
      <c r="J695" s="6">
        <v>87581.326678673722</v>
      </c>
      <c r="K695" s="46">
        <f t="shared" si="42"/>
        <v>85671.217869296379</v>
      </c>
      <c r="L695" s="27">
        <f t="shared" si="40"/>
        <v>-1910.1088093773433</v>
      </c>
      <c r="M695" s="28">
        <f t="shared" si="43"/>
        <v>134653114.38229287</v>
      </c>
      <c r="N695" s="29">
        <f t="shared" si="41"/>
        <v>3648515.6636609319</v>
      </c>
    </row>
    <row r="696" spans="1:14" ht="15.75" customHeight="1" x14ac:dyDescent="0.35">
      <c r="A696" s="1">
        <v>691</v>
      </c>
      <c r="B696" s="19">
        <v>1</v>
      </c>
      <c r="C696" s="19">
        <v>0</v>
      </c>
      <c r="D696" s="4">
        <v>0</v>
      </c>
      <c r="E696" s="4">
        <v>1</v>
      </c>
      <c r="F696" s="5">
        <v>52889</v>
      </c>
      <c r="G696" s="4">
        <v>2</v>
      </c>
      <c r="H696" s="4">
        <v>80</v>
      </c>
      <c r="I696" s="4">
        <v>21</v>
      </c>
      <c r="J696" s="6">
        <v>61991.122096514395</v>
      </c>
      <c r="K696" s="46">
        <f t="shared" si="42"/>
        <v>70150.864579306319</v>
      </c>
      <c r="L696" s="27">
        <f t="shared" si="40"/>
        <v>8159.742482791924</v>
      </c>
      <c r="M696" s="28">
        <f t="shared" si="43"/>
        <v>101401905.04640307</v>
      </c>
      <c r="N696" s="29">
        <f t="shared" si="41"/>
        <v>66581397.385479309</v>
      </c>
    </row>
    <row r="697" spans="1:14" ht="15.75" customHeight="1" x14ac:dyDescent="0.35">
      <c r="A697" s="1">
        <v>692</v>
      </c>
      <c r="B697" s="19">
        <v>1</v>
      </c>
      <c r="C697" s="19">
        <v>0</v>
      </c>
      <c r="D697" s="4">
        <v>0</v>
      </c>
      <c r="E697" s="4">
        <v>1</v>
      </c>
      <c r="F697" s="5">
        <v>63893</v>
      </c>
      <c r="G697" s="4">
        <v>3</v>
      </c>
      <c r="H697" s="4">
        <v>73</v>
      </c>
      <c r="I697" s="4">
        <v>47</v>
      </c>
      <c r="J697" s="6">
        <v>79299.73640725181</v>
      </c>
      <c r="K697" s="46">
        <f t="shared" si="42"/>
        <v>81849.177671621379</v>
      </c>
      <c r="L697" s="27">
        <f t="shared" si="40"/>
        <v>2549.4412643695687</v>
      </c>
      <c r="M697" s="28">
        <f t="shared" si="43"/>
        <v>31475479.761431366</v>
      </c>
      <c r="N697" s="29">
        <f t="shared" si="41"/>
        <v>6499650.7604703046</v>
      </c>
    </row>
    <row r="698" spans="1:14" ht="15.75" customHeight="1" x14ac:dyDescent="0.35">
      <c r="A698" s="1">
        <v>693</v>
      </c>
      <c r="B698" s="19">
        <v>0</v>
      </c>
      <c r="C698" s="19">
        <v>0</v>
      </c>
      <c r="D698" s="4">
        <v>0</v>
      </c>
      <c r="E698" s="4">
        <v>1</v>
      </c>
      <c r="F698" s="5">
        <v>58001</v>
      </c>
      <c r="G698" s="4">
        <v>1</v>
      </c>
      <c r="H698" s="4">
        <v>82</v>
      </c>
      <c r="I698" s="4">
        <v>20</v>
      </c>
      <c r="J698" s="6">
        <v>63021.177340803799</v>
      </c>
      <c r="K698" s="46">
        <f t="shared" si="42"/>
        <v>67562.472871499325</v>
      </c>
      <c r="L698" s="27">
        <f t="shared" si="40"/>
        <v>4541.2955306955264</v>
      </c>
      <c r="M698" s="28">
        <f t="shared" si="43"/>
        <v>3967483.4182809195</v>
      </c>
      <c r="N698" s="29">
        <f t="shared" si="41"/>
        <v>20623365.097115163</v>
      </c>
    </row>
    <row r="699" spans="1:14" ht="15.75" customHeight="1" x14ac:dyDescent="0.35">
      <c r="A699" s="1">
        <v>694</v>
      </c>
      <c r="B699" s="19">
        <v>0</v>
      </c>
      <c r="C699" s="19">
        <v>0</v>
      </c>
      <c r="D699" s="4">
        <v>0</v>
      </c>
      <c r="E699" s="4">
        <v>1</v>
      </c>
      <c r="F699" s="5">
        <v>48539</v>
      </c>
      <c r="G699" s="4">
        <v>2</v>
      </c>
      <c r="H699" s="4">
        <v>59</v>
      </c>
      <c r="I699" s="4">
        <v>24</v>
      </c>
      <c r="J699" s="6">
        <v>62387.278523694498</v>
      </c>
      <c r="K699" s="46">
        <f t="shared" si="42"/>
        <v>64380.223959669449</v>
      </c>
      <c r="L699" s="27">
        <f t="shared" si="40"/>
        <v>1992.9454359749507</v>
      </c>
      <c r="M699" s="28">
        <f t="shared" si="43"/>
        <v>6494088.2052623676</v>
      </c>
      <c r="N699" s="29">
        <f t="shared" si="41"/>
        <v>3971831.5107733863</v>
      </c>
    </row>
    <row r="700" spans="1:14" ht="15.75" customHeight="1" x14ac:dyDescent="0.35">
      <c r="A700" s="1">
        <v>695</v>
      </c>
      <c r="B700" s="19">
        <v>1</v>
      </c>
      <c r="C700" s="19">
        <v>0</v>
      </c>
      <c r="D700" s="4">
        <v>0</v>
      </c>
      <c r="E700" s="4">
        <v>0</v>
      </c>
      <c r="F700" s="5">
        <v>62261</v>
      </c>
      <c r="G700" s="4">
        <v>4</v>
      </c>
      <c r="H700" s="4">
        <v>39</v>
      </c>
      <c r="I700" s="4">
        <v>27</v>
      </c>
      <c r="J700" s="6">
        <v>59214.245877587215</v>
      </c>
      <c r="K700" s="46">
        <f t="shared" si="42"/>
        <v>71947.926425309881</v>
      </c>
      <c r="L700" s="27">
        <f t="shared" si="40"/>
        <v>12733.680547722666</v>
      </c>
      <c r="M700" s="28">
        <f t="shared" si="43"/>
        <v>115363390.74073021</v>
      </c>
      <c r="N700" s="29">
        <f t="shared" si="41"/>
        <v>162146620.29145062</v>
      </c>
    </row>
    <row r="701" spans="1:14" ht="15.75" customHeight="1" x14ac:dyDescent="0.35">
      <c r="A701" s="1">
        <v>696</v>
      </c>
      <c r="B701" s="19">
        <v>0</v>
      </c>
      <c r="C701" s="19">
        <v>0</v>
      </c>
      <c r="D701" s="4">
        <v>0</v>
      </c>
      <c r="E701" s="4">
        <v>0</v>
      </c>
      <c r="F701" s="5">
        <v>66242</v>
      </c>
      <c r="G701" s="4">
        <v>2</v>
      </c>
      <c r="H701" s="4">
        <v>81</v>
      </c>
      <c r="I701" s="4">
        <v>26</v>
      </c>
      <c r="J701" s="6">
        <v>62441.31967571086</v>
      </c>
      <c r="K701" s="46">
        <f t="shared" si="42"/>
        <v>68731.729921964288</v>
      </c>
      <c r="L701" s="27">
        <f t="shared" si="40"/>
        <v>6290.4102462534283</v>
      </c>
      <c r="M701" s="28">
        <f t="shared" si="43"/>
        <v>41515732.177795485</v>
      </c>
      <c r="N701" s="29">
        <f t="shared" si="41"/>
        <v>39569261.066170119</v>
      </c>
    </row>
    <row r="702" spans="1:14" ht="15.75" customHeight="1" x14ac:dyDescent="0.35">
      <c r="A702" s="1">
        <v>697</v>
      </c>
      <c r="B702" s="19">
        <v>1</v>
      </c>
      <c r="C702" s="19">
        <v>0</v>
      </c>
      <c r="D702" s="4">
        <v>0</v>
      </c>
      <c r="E702" s="4">
        <v>0</v>
      </c>
      <c r="F702" s="5">
        <v>61262</v>
      </c>
      <c r="G702" s="4">
        <v>2</v>
      </c>
      <c r="H702" s="4">
        <v>82</v>
      </c>
      <c r="I702" s="4">
        <v>53</v>
      </c>
      <c r="J702" s="6">
        <v>91266.269222119881</v>
      </c>
      <c r="K702" s="46">
        <f t="shared" si="42"/>
        <v>78130.272561614751</v>
      </c>
      <c r="L702" s="27">
        <f t="shared" si="40"/>
        <v>-13135.99666050513</v>
      </c>
      <c r="M702" s="28">
        <f t="shared" si="43"/>
        <v>377385285.30695665</v>
      </c>
      <c r="N702" s="29">
        <f t="shared" si="41"/>
        <v>172554408.26480195</v>
      </c>
    </row>
    <row r="703" spans="1:14" ht="15.75" customHeight="1" x14ac:dyDescent="0.35">
      <c r="A703" s="1">
        <v>698</v>
      </c>
      <c r="B703" s="19">
        <v>0</v>
      </c>
      <c r="C703" s="19">
        <v>1</v>
      </c>
      <c r="D703" s="4">
        <v>1</v>
      </c>
      <c r="E703" s="4">
        <v>1</v>
      </c>
      <c r="F703" s="5">
        <v>61930</v>
      </c>
      <c r="G703" s="4">
        <v>1</v>
      </c>
      <c r="H703" s="4">
        <v>76</v>
      </c>
      <c r="I703" s="4">
        <v>41</v>
      </c>
      <c r="J703" s="6">
        <v>96932.918960671755</v>
      </c>
      <c r="K703" s="46">
        <f t="shared" si="42"/>
        <v>93324.119144687313</v>
      </c>
      <c r="L703" s="27">
        <f t="shared" si="40"/>
        <v>-3608.7998159844428</v>
      </c>
      <c r="M703" s="28">
        <f t="shared" si="43"/>
        <v>90767479.714244947</v>
      </c>
      <c r="N703" s="29">
        <f t="shared" si="41"/>
        <v>13023436.111849349</v>
      </c>
    </row>
    <row r="704" spans="1:14" ht="15.75" customHeight="1" x14ac:dyDescent="0.35">
      <c r="A704" s="1">
        <v>699</v>
      </c>
      <c r="B704" s="19">
        <v>0</v>
      </c>
      <c r="C704" s="19">
        <v>0</v>
      </c>
      <c r="D704" s="4">
        <v>0</v>
      </c>
      <c r="E704" s="4">
        <v>1</v>
      </c>
      <c r="F704" s="5">
        <v>58204</v>
      </c>
      <c r="G704" s="4">
        <v>2</v>
      </c>
      <c r="H704" s="4">
        <v>82</v>
      </c>
      <c r="I704" s="4">
        <v>56</v>
      </c>
      <c r="J704" s="6">
        <v>69392.133437261669</v>
      </c>
      <c r="K704" s="46">
        <f t="shared" si="42"/>
        <v>76946.968215496498</v>
      </c>
      <c r="L704" s="27">
        <f t="shared" si="40"/>
        <v>7554.8347782348283</v>
      </c>
      <c r="M704" s="28">
        <f t="shared" si="43"/>
        <v>124626737.35324927</v>
      </c>
      <c r="N704" s="29">
        <f t="shared" si="41"/>
        <v>57075528.526426487</v>
      </c>
    </row>
    <row r="705" spans="1:14" ht="15.75" customHeight="1" x14ac:dyDescent="0.35">
      <c r="A705" s="1">
        <v>700</v>
      </c>
      <c r="B705" s="19">
        <v>0</v>
      </c>
      <c r="C705" s="19">
        <v>1</v>
      </c>
      <c r="D705" s="4">
        <v>0</v>
      </c>
      <c r="E705" s="4">
        <v>0</v>
      </c>
      <c r="F705" s="5">
        <v>66907</v>
      </c>
      <c r="G705" s="4">
        <v>3</v>
      </c>
      <c r="H705" s="4">
        <v>64</v>
      </c>
      <c r="I705" s="4">
        <v>23</v>
      </c>
      <c r="J705" s="6">
        <v>70599.914830643102</v>
      </c>
      <c r="K705" s="46">
        <f t="shared" si="42"/>
        <v>67455.991674065634</v>
      </c>
      <c r="L705" s="27">
        <f t="shared" si="40"/>
        <v>-3143.923156577468</v>
      </c>
      <c r="M705" s="28">
        <f t="shared" si="43"/>
        <v>114463421.34770907</v>
      </c>
      <c r="N705" s="29">
        <f t="shared" si="41"/>
        <v>9884252.8144640308</v>
      </c>
    </row>
    <row r="706" spans="1:14" ht="15.75" customHeight="1" x14ac:dyDescent="0.35">
      <c r="A706" s="1">
        <v>701</v>
      </c>
      <c r="B706" s="19">
        <v>0</v>
      </c>
      <c r="C706" s="19">
        <v>1</v>
      </c>
      <c r="D706" s="4">
        <v>0</v>
      </c>
      <c r="E706" s="4">
        <v>0</v>
      </c>
      <c r="F706" s="5">
        <v>60810</v>
      </c>
      <c r="G706" s="4">
        <v>4</v>
      </c>
      <c r="H706" s="4">
        <v>57</v>
      </c>
      <c r="I706" s="4">
        <v>21</v>
      </c>
      <c r="J706" s="6">
        <v>62927.786569351127</v>
      </c>
      <c r="K706" s="46">
        <f t="shared" si="42"/>
        <v>64181.272298451462</v>
      </c>
      <c r="L706" s="27">
        <f t="shared" si="40"/>
        <v>1253.4857291003354</v>
      </c>
      <c r="M706" s="28">
        <f t="shared" si="43"/>
        <v>19337204.907838102</v>
      </c>
      <c r="N706" s="29">
        <f t="shared" si="41"/>
        <v>1571226.4730581995</v>
      </c>
    </row>
    <row r="707" spans="1:14" ht="15.75" customHeight="1" x14ac:dyDescent="0.35">
      <c r="A707" s="1">
        <v>702</v>
      </c>
      <c r="B707" s="19">
        <v>1</v>
      </c>
      <c r="C707" s="19">
        <v>0</v>
      </c>
      <c r="D707" s="4">
        <v>0</v>
      </c>
      <c r="E707" s="4">
        <v>0</v>
      </c>
      <c r="F707" s="5">
        <v>71549</v>
      </c>
      <c r="G707" s="4">
        <v>4</v>
      </c>
      <c r="H707" s="4">
        <v>47</v>
      </c>
      <c r="I707" s="4">
        <v>50</v>
      </c>
      <c r="J707" s="6">
        <v>83116.207108990551</v>
      </c>
      <c r="K707" s="46">
        <f t="shared" si="42"/>
        <v>82068.739562292438</v>
      </c>
      <c r="L707" s="27">
        <f t="shared" si="40"/>
        <v>-1047.4675466981134</v>
      </c>
      <c r="M707" s="28">
        <f t="shared" si="43"/>
        <v>5294385.9774076128</v>
      </c>
      <c r="N707" s="29">
        <f t="shared" si="41"/>
        <v>1097188.2613857645</v>
      </c>
    </row>
    <row r="708" spans="1:14" ht="15.75" customHeight="1" x14ac:dyDescent="0.35">
      <c r="A708" s="1">
        <v>703</v>
      </c>
      <c r="B708" s="19">
        <v>0</v>
      </c>
      <c r="C708" s="19">
        <v>1</v>
      </c>
      <c r="D708" s="4">
        <v>0</v>
      </c>
      <c r="E708" s="4">
        <v>1</v>
      </c>
      <c r="F708" s="5">
        <v>63687</v>
      </c>
      <c r="G708" s="4">
        <v>3</v>
      </c>
      <c r="H708" s="4">
        <v>65</v>
      </c>
      <c r="I708" s="4">
        <v>53</v>
      </c>
      <c r="J708" s="6">
        <v>79063.476996520112</v>
      </c>
      <c r="K708" s="46">
        <f t="shared" si="42"/>
        <v>77847.005797382546</v>
      </c>
      <c r="L708" s="27">
        <f t="shared" si="40"/>
        <v>-1216.4711991375661</v>
      </c>
      <c r="M708" s="28">
        <f t="shared" si="43"/>
        <v>28562.234537875331</v>
      </c>
      <c r="N708" s="29">
        <f t="shared" si="41"/>
        <v>1479802.1783311882</v>
      </c>
    </row>
    <row r="709" spans="1:14" ht="15.75" customHeight="1" x14ac:dyDescent="0.35">
      <c r="A709" s="1">
        <v>704</v>
      </c>
      <c r="B709" s="19">
        <v>0</v>
      </c>
      <c r="C709" s="19">
        <v>0</v>
      </c>
      <c r="D709" s="4">
        <v>0</v>
      </c>
      <c r="E709" s="4">
        <v>0</v>
      </c>
      <c r="F709" s="5">
        <v>55575</v>
      </c>
      <c r="G709" s="4">
        <v>2</v>
      </c>
      <c r="H709" s="4">
        <v>76</v>
      </c>
      <c r="I709" s="4">
        <v>34</v>
      </c>
      <c r="J709" s="6">
        <v>66913.217231591931</v>
      </c>
      <c r="K709" s="46">
        <f t="shared" si="42"/>
        <v>66004.372580566749</v>
      </c>
      <c r="L709" s="27">
        <f t="shared" si="40"/>
        <v>-908.84465102518152</v>
      </c>
      <c r="M709" s="28">
        <f t="shared" si="43"/>
        <v>94634.093103541294</v>
      </c>
      <c r="N709" s="29">
        <f t="shared" si="41"/>
        <v>825998.59969708393</v>
      </c>
    </row>
    <row r="710" spans="1:14" ht="15.75" customHeight="1" x14ac:dyDescent="0.35">
      <c r="A710" s="1">
        <v>705</v>
      </c>
      <c r="B710" s="19">
        <v>0</v>
      </c>
      <c r="C710" s="19">
        <v>0</v>
      </c>
      <c r="D710" s="4">
        <v>0</v>
      </c>
      <c r="E710" s="4">
        <v>0</v>
      </c>
      <c r="F710" s="5">
        <v>51340</v>
      </c>
      <c r="G710" s="4">
        <v>3</v>
      </c>
      <c r="H710" s="4">
        <v>53</v>
      </c>
      <c r="I710" s="4">
        <v>47</v>
      </c>
      <c r="J710" s="6">
        <v>62978.358702044527</v>
      </c>
      <c r="K710" s="46">
        <f t="shared" si="42"/>
        <v>67513.066850792151</v>
      </c>
      <c r="L710" s="27">
        <f t="shared" ref="L710:L773" si="44">K710-J710</f>
        <v>4534.7081487476244</v>
      </c>
      <c r="M710" s="28">
        <f t="shared" si="43"/>
        <v>29632267.083914354</v>
      </c>
      <c r="N710" s="29">
        <f t="shared" ref="N710:N773" si="45">(K710-J710)^2</f>
        <v>20563577.994318105</v>
      </c>
    </row>
    <row r="711" spans="1:14" ht="15.75" customHeight="1" x14ac:dyDescent="0.35">
      <c r="A711" s="1">
        <v>706</v>
      </c>
      <c r="B711" s="19">
        <v>1</v>
      </c>
      <c r="C711" s="19">
        <v>0</v>
      </c>
      <c r="D711" s="4">
        <v>0</v>
      </c>
      <c r="E711" s="4">
        <v>0</v>
      </c>
      <c r="F711" s="5">
        <v>55989</v>
      </c>
      <c r="G711" s="4">
        <v>1</v>
      </c>
      <c r="H711" s="4">
        <v>61</v>
      </c>
      <c r="I711" s="4">
        <v>33</v>
      </c>
      <c r="J711" s="6">
        <v>73229.99839948304</v>
      </c>
      <c r="K711" s="46">
        <f t="shared" ref="K711:K774" si="46">$A$4+$B$4*B711+$D$4*D711+$E$4*E711+$F$4*F711+$I$4*I711+$C$4*C711+$G$4*G711+$H$4*H711</f>
        <v>70675.949489870356</v>
      </c>
      <c r="L711" s="27">
        <f t="shared" si="44"/>
        <v>-2554.0489096126839</v>
      </c>
      <c r="M711" s="28">
        <f t="shared" si="43"/>
        <v>50250476.632453091</v>
      </c>
      <c r="N711" s="29">
        <f t="shared" si="45"/>
        <v>6523165.8326937398</v>
      </c>
    </row>
    <row r="712" spans="1:14" ht="15.75" customHeight="1" x14ac:dyDescent="0.35">
      <c r="A712" s="1">
        <v>707</v>
      </c>
      <c r="B712" s="19">
        <v>0</v>
      </c>
      <c r="C712" s="19">
        <v>1</v>
      </c>
      <c r="D712" s="4">
        <v>1</v>
      </c>
      <c r="E712" s="4">
        <v>0</v>
      </c>
      <c r="F712" s="5">
        <v>61656</v>
      </c>
      <c r="G712" s="4">
        <v>3</v>
      </c>
      <c r="H712" s="4">
        <v>51</v>
      </c>
      <c r="I712" s="4">
        <v>51</v>
      </c>
      <c r="J712" s="6">
        <v>92299.772171041986</v>
      </c>
      <c r="K712" s="46">
        <f t="shared" si="46"/>
        <v>91742.438353035803</v>
      </c>
      <c r="L712" s="27">
        <f t="shared" si="44"/>
        <v>-557.33381800618372</v>
      </c>
      <c r="M712" s="28">
        <f t="shared" ref="M712:M775" si="47">(L712-L711)^2</f>
        <v>3986871.1570491544</v>
      </c>
      <c r="N712" s="29">
        <f t="shared" si="45"/>
        <v>310620.98469334992</v>
      </c>
    </row>
    <row r="713" spans="1:14" ht="15.75" customHeight="1" x14ac:dyDescent="0.35">
      <c r="A713" s="1">
        <v>708</v>
      </c>
      <c r="B713" s="19">
        <v>0</v>
      </c>
      <c r="C713" s="19">
        <v>0</v>
      </c>
      <c r="D713" s="4">
        <v>0</v>
      </c>
      <c r="E713" s="4">
        <v>1</v>
      </c>
      <c r="F713" s="5">
        <v>53303</v>
      </c>
      <c r="G713" s="4">
        <v>2</v>
      </c>
      <c r="H713" s="4">
        <v>57</v>
      </c>
      <c r="I713" s="4">
        <v>49</v>
      </c>
      <c r="J713" s="6">
        <v>71335.909747083628</v>
      </c>
      <c r="K713" s="46">
        <f t="shared" si="46"/>
        <v>73012.434434615265</v>
      </c>
      <c r="L713" s="27">
        <f t="shared" si="44"/>
        <v>1676.524687531637</v>
      </c>
      <c r="M713" s="28">
        <f t="shared" si="47"/>
        <v>4990123.8227636656</v>
      </c>
      <c r="N713" s="29">
        <f t="shared" si="45"/>
        <v>2810735.027903053</v>
      </c>
    </row>
    <row r="714" spans="1:14" ht="15.75" customHeight="1" x14ac:dyDescent="0.35">
      <c r="A714" s="1">
        <v>709</v>
      </c>
      <c r="B714" s="19">
        <v>1</v>
      </c>
      <c r="C714" s="19">
        <v>0</v>
      </c>
      <c r="D714" s="4">
        <v>0</v>
      </c>
      <c r="E714" s="4">
        <v>0</v>
      </c>
      <c r="F714" s="5">
        <v>52308</v>
      </c>
      <c r="G714" s="4">
        <v>4</v>
      </c>
      <c r="H714" s="4">
        <v>46</v>
      </c>
      <c r="I714" s="4">
        <v>31</v>
      </c>
      <c r="J714" s="6">
        <v>75515.447570449367</v>
      </c>
      <c r="K714" s="46">
        <f t="shared" si="46"/>
        <v>68463.41583994047</v>
      </c>
      <c r="L714" s="27">
        <f t="shared" si="44"/>
        <v>-7052.0317305088975</v>
      </c>
      <c r="M714" s="28">
        <f t="shared" si="47"/>
        <v>76187697.142916605</v>
      </c>
      <c r="N714" s="29">
        <f t="shared" si="45"/>
        <v>49731151.528104313</v>
      </c>
    </row>
    <row r="715" spans="1:14" ht="15.75" customHeight="1" x14ac:dyDescent="0.35">
      <c r="A715" s="1">
        <v>710</v>
      </c>
      <c r="B715" s="19">
        <v>1</v>
      </c>
      <c r="C715" s="19">
        <v>0</v>
      </c>
      <c r="D715" s="4">
        <v>0</v>
      </c>
      <c r="E715" s="4">
        <v>0</v>
      </c>
      <c r="F715" s="5">
        <v>50961</v>
      </c>
      <c r="G715" s="4">
        <v>2</v>
      </c>
      <c r="H715" s="4">
        <v>74</v>
      </c>
      <c r="I715" s="4">
        <v>36</v>
      </c>
      <c r="J715" s="6">
        <v>67015.800295965484</v>
      </c>
      <c r="K715" s="46">
        <f t="shared" si="46"/>
        <v>69105.639390800672</v>
      </c>
      <c r="L715" s="27">
        <f t="shared" si="44"/>
        <v>2089.839094835188</v>
      </c>
      <c r="M715" s="28">
        <f t="shared" si="47"/>
        <v>83573802.187277347</v>
      </c>
      <c r="N715" s="29">
        <f t="shared" si="45"/>
        <v>4367427.4423015583</v>
      </c>
    </row>
    <row r="716" spans="1:14" ht="15.75" customHeight="1" x14ac:dyDescent="0.35">
      <c r="A716" s="1">
        <v>711</v>
      </c>
      <c r="B716" s="19">
        <v>0</v>
      </c>
      <c r="C716" s="19">
        <v>1</v>
      </c>
      <c r="D716" s="4">
        <v>0</v>
      </c>
      <c r="E716" s="4">
        <v>1</v>
      </c>
      <c r="F716" s="5">
        <v>64693</v>
      </c>
      <c r="G716" s="4">
        <v>4</v>
      </c>
      <c r="H716" s="4">
        <v>64</v>
      </c>
      <c r="I716" s="4">
        <v>18</v>
      </c>
      <c r="J716" s="6">
        <v>57202.889025741133</v>
      </c>
      <c r="K716" s="46">
        <f t="shared" si="46"/>
        <v>69212.997426620772</v>
      </c>
      <c r="L716" s="27">
        <f t="shared" si="44"/>
        <v>12010.108400879639</v>
      </c>
      <c r="M716" s="28">
        <f t="shared" si="47"/>
        <v>98411743.104447648</v>
      </c>
      <c r="N716" s="29">
        <f t="shared" si="45"/>
        <v>144242703.80087969</v>
      </c>
    </row>
    <row r="717" spans="1:14" ht="15.75" customHeight="1" x14ac:dyDescent="0.35">
      <c r="A717" s="1">
        <v>712</v>
      </c>
      <c r="B717" s="19">
        <v>0</v>
      </c>
      <c r="C717" s="19">
        <v>1</v>
      </c>
      <c r="D717" s="4">
        <v>0</v>
      </c>
      <c r="E717" s="4">
        <v>0</v>
      </c>
      <c r="F717" s="5">
        <v>53444</v>
      </c>
      <c r="G717" s="4">
        <v>3</v>
      </c>
      <c r="H717" s="4">
        <v>49</v>
      </c>
      <c r="I717" s="4">
        <v>50</v>
      </c>
      <c r="J717" s="6">
        <v>73486.994426448757</v>
      </c>
      <c r="K717" s="46">
        <f t="shared" si="46"/>
        <v>68422.375508908895</v>
      </c>
      <c r="L717" s="27">
        <f t="shared" si="44"/>
        <v>-5064.6189175398613</v>
      </c>
      <c r="M717" s="28">
        <f t="shared" si="47"/>
        <v>291546312.9983812</v>
      </c>
      <c r="N717" s="29">
        <f t="shared" si="45"/>
        <v>25650364.779902637</v>
      </c>
    </row>
    <row r="718" spans="1:14" ht="15.75" customHeight="1" x14ac:dyDescent="0.35">
      <c r="A718" s="1">
        <v>713</v>
      </c>
      <c r="B718" s="19">
        <v>0</v>
      </c>
      <c r="C718" s="19">
        <v>0</v>
      </c>
      <c r="D718" s="4">
        <v>0</v>
      </c>
      <c r="E718" s="4">
        <v>0</v>
      </c>
      <c r="F718" s="5">
        <v>50977</v>
      </c>
      <c r="G718" s="4">
        <v>2</v>
      </c>
      <c r="H718" s="4">
        <v>39</v>
      </c>
      <c r="I718" s="4">
        <v>43</v>
      </c>
      <c r="J718" s="6">
        <v>69543.951758634706</v>
      </c>
      <c r="K718" s="46">
        <f t="shared" si="46"/>
        <v>66393.549952340356</v>
      </c>
      <c r="L718" s="27">
        <f t="shared" si="44"/>
        <v>-3150.4018062943505</v>
      </c>
      <c r="M718" s="28">
        <f t="shared" si="47"/>
        <v>3664227.1489851079</v>
      </c>
      <c r="N718" s="29">
        <f t="shared" si="45"/>
        <v>9925031.5411027074</v>
      </c>
    </row>
    <row r="719" spans="1:14" ht="15.75" customHeight="1" x14ac:dyDescent="0.35">
      <c r="A719" s="1">
        <v>714</v>
      </c>
      <c r="B719" s="19">
        <v>1</v>
      </c>
      <c r="C719" s="19">
        <v>0</v>
      </c>
      <c r="D719" s="4">
        <v>0</v>
      </c>
      <c r="E719" s="4">
        <v>1</v>
      </c>
      <c r="F719" s="5">
        <v>64679</v>
      </c>
      <c r="G719" s="4">
        <v>3</v>
      </c>
      <c r="H719" s="4">
        <v>84</v>
      </c>
      <c r="I719" s="4">
        <v>20</v>
      </c>
      <c r="J719" s="6">
        <v>71605.71515483821</v>
      </c>
      <c r="K719" s="46">
        <f t="shared" si="46"/>
        <v>75172.556787818176</v>
      </c>
      <c r="L719" s="27">
        <f t="shared" si="44"/>
        <v>3566.8416329799657</v>
      </c>
      <c r="M719" s="28">
        <f t="shared" si="47"/>
        <v>45121359.42247384</v>
      </c>
      <c r="N719" s="29">
        <f t="shared" si="45"/>
        <v>12722359.234759187</v>
      </c>
    </row>
    <row r="720" spans="1:14" ht="15.75" customHeight="1" x14ac:dyDescent="0.35">
      <c r="A720" s="1">
        <v>715</v>
      </c>
      <c r="B720" s="19">
        <v>1</v>
      </c>
      <c r="C720" s="19">
        <v>0</v>
      </c>
      <c r="D720" s="4">
        <v>0</v>
      </c>
      <c r="E720" s="4">
        <v>0</v>
      </c>
      <c r="F720" s="5">
        <v>46192</v>
      </c>
      <c r="G720" s="4">
        <v>1</v>
      </c>
      <c r="H720" s="4">
        <v>45</v>
      </c>
      <c r="I720" s="4">
        <v>24</v>
      </c>
      <c r="J720" s="6">
        <v>61873.12367206077</v>
      </c>
      <c r="K720" s="46">
        <f t="shared" si="46"/>
        <v>63979.66318350011</v>
      </c>
      <c r="L720" s="27">
        <f t="shared" si="44"/>
        <v>2106.5395114393395</v>
      </c>
      <c r="M720" s="28">
        <f t="shared" si="47"/>
        <v>2132482.2861760533</v>
      </c>
      <c r="N720" s="29">
        <f t="shared" si="45"/>
        <v>4437508.7132550916</v>
      </c>
    </row>
    <row r="721" spans="1:14" ht="15.75" customHeight="1" x14ac:dyDescent="0.35">
      <c r="A721" s="1">
        <v>716</v>
      </c>
      <c r="B721" s="19">
        <v>1</v>
      </c>
      <c r="C721" s="19">
        <v>0</v>
      </c>
      <c r="D721" s="4">
        <v>0</v>
      </c>
      <c r="E721" s="4">
        <v>1</v>
      </c>
      <c r="F721" s="5">
        <v>51157</v>
      </c>
      <c r="G721" s="4">
        <v>1</v>
      </c>
      <c r="H721" s="4">
        <v>74</v>
      </c>
      <c r="I721" s="4">
        <v>60</v>
      </c>
      <c r="J721" s="6">
        <v>86136.481845135757</v>
      </c>
      <c r="K721" s="46">
        <f t="shared" si="46"/>
        <v>79518.345325355433</v>
      </c>
      <c r="L721" s="27">
        <f t="shared" si="44"/>
        <v>-6618.1365197803243</v>
      </c>
      <c r="M721" s="28">
        <f t="shared" si="47"/>
        <v>76119971.849738911</v>
      </c>
      <c r="N721" s="29">
        <f t="shared" si="45"/>
        <v>43799730.994450025</v>
      </c>
    </row>
    <row r="722" spans="1:14" ht="15.75" customHeight="1" x14ac:dyDescent="0.35">
      <c r="A722" s="1">
        <v>717</v>
      </c>
      <c r="B722" s="19">
        <v>0</v>
      </c>
      <c r="C722" s="19">
        <v>0</v>
      </c>
      <c r="D722" s="4">
        <v>0</v>
      </c>
      <c r="E722" s="4">
        <v>0</v>
      </c>
      <c r="F722" s="5">
        <v>50975</v>
      </c>
      <c r="G722" s="4">
        <v>1</v>
      </c>
      <c r="H722" s="4">
        <v>84</v>
      </c>
      <c r="I722" s="4">
        <v>49</v>
      </c>
      <c r="J722" s="6">
        <v>71254.944777154713</v>
      </c>
      <c r="K722" s="46">
        <f t="shared" si="46"/>
        <v>67810.975914177063</v>
      </c>
      <c r="L722" s="27">
        <f t="shared" si="44"/>
        <v>-3443.9688629776501</v>
      </c>
      <c r="M722" s="28">
        <f t="shared" si="47"/>
        <v>10075340.313492179</v>
      </c>
      <c r="N722" s="29">
        <f t="shared" si="45"/>
        <v>11860921.529159568</v>
      </c>
    </row>
    <row r="723" spans="1:14" ht="15.75" customHeight="1" x14ac:dyDescent="0.35">
      <c r="A723" s="1">
        <v>718</v>
      </c>
      <c r="B723" s="19">
        <v>0</v>
      </c>
      <c r="C723" s="19">
        <v>0</v>
      </c>
      <c r="D723" s="4">
        <v>0</v>
      </c>
      <c r="E723" s="4">
        <v>1</v>
      </c>
      <c r="F723" s="5">
        <v>44522</v>
      </c>
      <c r="G723" s="4">
        <v>4</v>
      </c>
      <c r="H723" s="4">
        <v>75</v>
      </c>
      <c r="I723" s="4">
        <v>60</v>
      </c>
      <c r="J723" s="6">
        <v>73051.321854919559</v>
      </c>
      <c r="K723" s="46">
        <f t="shared" si="46"/>
        <v>71771.517507826822</v>
      </c>
      <c r="L723" s="27">
        <f t="shared" si="44"/>
        <v>-1279.8043470927369</v>
      </c>
      <c r="M723" s="28">
        <f t="shared" si="47"/>
        <v>4683608.0518153813</v>
      </c>
      <c r="N723" s="29">
        <f t="shared" si="45"/>
        <v>1637899.1668374664</v>
      </c>
    </row>
    <row r="724" spans="1:14" ht="15.75" customHeight="1" x14ac:dyDescent="0.35">
      <c r="A724" s="1">
        <v>719</v>
      </c>
      <c r="B724" s="19">
        <v>0</v>
      </c>
      <c r="C724" s="19">
        <v>0</v>
      </c>
      <c r="D724" s="4">
        <v>0</v>
      </c>
      <c r="E724" s="4">
        <v>0</v>
      </c>
      <c r="F724" s="5">
        <v>66466</v>
      </c>
      <c r="G724" s="4">
        <v>4</v>
      </c>
      <c r="H724" s="4">
        <v>82</v>
      </c>
      <c r="I724" s="4">
        <v>51</v>
      </c>
      <c r="J724" s="6">
        <v>67802.327441993068</v>
      </c>
      <c r="K724" s="46">
        <f t="shared" si="46"/>
        <v>75244.668271663642</v>
      </c>
      <c r="L724" s="27">
        <f t="shared" si="44"/>
        <v>7442.3408296705747</v>
      </c>
      <c r="M724" s="28">
        <f t="shared" si="47"/>
        <v>76075816.4845355</v>
      </c>
      <c r="N724" s="29">
        <f t="shared" si="45"/>
        <v>55388437.0249817</v>
      </c>
    </row>
    <row r="725" spans="1:14" ht="15.75" customHeight="1" x14ac:dyDescent="0.35">
      <c r="A725" s="1">
        <v>720</v>
      </c>
      <c r="B725" s="19">
        <v>0</v>
      </c>
      <c r="C725" s="19">
        <v>0</v>
      </c>
      <c r="D725" s="4">
        <v>0</v>
      </c>
      <c r="E725" s="4">
        <v>0</v>
      </c>
      <c r="F725" s="5">
        <v>57809</v>
      </c>
      <c r="G725" s="4">
        <v>4</v>
      </c>
      <c r="H725" s="4">
        <v>73</v>
      </c>
      <c r="I725" s="4">
        <v>58</v>
      </c>
      <c r="J725" s="6">
        <v>75308.278566364083</v>
      </c>
      <c r="K725" s="46">
        <f t="shared" si="46"/>
        <v>73180.681937197791</v>
      </c>
      <c r="L725" s="27">
        <f t="shared" si="44"/>
        <v>-2127.5966291662917</v>
      </c>
      <c r="M725" s="28">
        <f t="shared" si="47"/>
        <v>91583702.966049016</v>
      </c>
      <c r="N725" s="29">
        <f t="shared" si="45"/>
        <v>4526667.416439767</v>
      </c>
    </row>
    <row r="726" spans="1:14" ht="15.75" customHeight="1" x14ac:dyDescent="0.35">
      <c r="A726" s="1">
        <v>721</v>
      </c>
      <c r="B726" s="19">
        <v>1</v>
      </c>
      <c r="C726" s="19">
        <v>0</v>
      </c>
      <c r="D726" s="4">
        <v>0</v>
      </c>
      <c r="E726" s="4">
        <v>0</v>
      </c>
      <c r="F726" s="5">
        <v>64865</v>
      </c>
      <c r="G726" s="4">
        <v>3</v>
      </c>
      <c r="H726" s="4">
        <v>37</v>
      </c>
      <c r="I726" s="4">
        <v>51</v>
      </c>
      <c r="J726" s="6">
        <v>68233.580642215602</v>
      </c>
      <c r="K726" s="46">
        <f t="shared" si="46"/>
        <v>79374.796113705524</v>
      </c>
      <c r="L726" s="27">
        <f t="shared" si="44"/>
        <v>11141.215471489922</v>
      </c>
      <c r="M726" s="28">
        <f t="shared" si="47"/>
        <v>176061374.56252077</v>
      </c>
      <c r="N726" s="29">
        <f t="shared" si="45"/>
        <v>124126682.18216641</v>
      </c>
    </row>
    <row r="727" spans="1:14" ht="15.75" customHeight="1" x14ac:dyDescent="0.35">
      <c r="A727" s="1">
        <v>722</v>
      </c>
      <c r="B727" s="19">
        <v>1</v>
      </c>
      <c r="C727" s="19">
        <v>0</v>
      </c>
      <c r="D727" s="4">
        <v>0</v>
      </c>
      <c r="E727" s="4">
        <v>1</v>
      </c>
      <c r="F727" s="5">
        <v>64419</v>
      </c>
      <c r="G727" s="4">
        <v>3</v>
      </c>
      <c r="H727" s="4">
        <v>54</v>
      </c>
      <c r="I727" s="4">
        <v>53</v>
      </c>
      <c r="J727" s="6">
        <v>76205.052170301657</v>
      </c>
      <c r="K727" s="46">
        <f t="shared" si="46"/>
        <v>83709.754159256045</v>
      </c>
      <c r="L727" s="27">
        <f t="shared" si="44"/>
        <v>7504.7019889543881</v>
      </c>
      <c r="M727" s="28">
        <f t="shared" si="47"/>
        <v>13224230.30866272</v>
      </c>
      <c r="N727" s="29">
        <f t="shared" si="45"/>
        <v>56320551.943015948</v>
      </c>
    </row>
    <row r="728" spans="1:14" ht="15.75" customHeight="1" x14ac:dyDescent="0.35">
      <c r="A728" s="1">
        <v>723</v>
      </c>
      <c r="B728" s="19">
        <v>1</v>
      </c>
      <c r="C728" s="19">
        <v>0</v>
      </c>
      <c r="D728" s="4">
        <v>0</v>
      </c>
      <c r="E728" s="4">
        <v>1</v>
      </c>
      <c r="F728" s="5">
        <v>61665</v>
      </c>
      <c r="G728" s="4">
        <v>4</v>
      </c>
      <c r="H728" s="4">
        <v>85</v>
      </c>
      <c r="I728" s="4">
        <v>62</v>
      </c>
      <c r="J728" s="6">
        <v>77770.166993130668</v>
      </c>
      <c r="K728" s="46">
        <f t="shared" si="46"/>
        <v>84654.268430088763</v>
      </c>
      <c r="L728" s="27">
        <f t="shared" si="44"/>
        <v>6884.1014369580953</v>
      </c>
      <c r="M728" s="28">
        <f t="shared" si="47"/>
        <v>385145.04513810331</v>
      </c>
      <c r="N728" s="29">
        <f t="shared" si="45"/>
        <v>47390852.594328515</v>
      </c>
    </row>
    <row r="729" spans="1:14" ht="15.75" customHeight="1" x14ac:dyDescent="0.35">
      <c r="A729" s="1">
        <v>724</v>
      </c>
      <c r="B729" s="19">
        <v>1</v>
      </c>
      <c r="C729" s="19">
        <v>0</v>
      </c>
      <c r="D729" s="4">
        <v>0</v>
      </c>
      <c r="E729" s="4">
        <v>1</v>
      </c>
      <c r="F729" s="5">
        <v>58401</v>
      </c>
      <c r="G729" s="4">
        <v>4</v>
      </c>
      <c r="H729" s="4">
        <v>48</v>
      </c>
      <c r="I729" s="4">
        <v>19</v>
      </c>
      <c r="J729" s="6">
        <v>65546.962721829143</v>
      </c>
      <c r="K729" s="46">
        <f t="shared" si="46"/>
        <v>72180.957844475735</v>
      </c>
      <c r="L729" s="27">
        <f t="shared" si="44"/>
        <v>6633.9951226465928</v>
      </c>
      <c r="M729" s="28">
        <f t="shared" si="47"/>
        <v>62553.168458484084</v>
      </c>
      <c r="N729" s="29">
        <f t="shared" si="45"/>
        <v>44009891.287298784</v>
      </c>
    </row>
    <row r="730" spans="1:14" ht="15.75" customHeight="1" x14ac:dyDescent="0.35">
      <c r="A730" s="1">
        <v>725</v>
      </c>
      <c r="B730" s="19">
        <v>1</v>
      </c>
      <c r="C730" s="19">
        <v>0</v>
      </c>
      <c r="D730" s="4">
        <v>0</v>
      </c>
      <c r="E730" s="4">
        <v>0</v>
      </c>
      <c r="F730" s="5">
        <v>56452</v>
      </c>
      <c r="G730" s="4">
        <v>3</v>
      </c>
      <c r="H730" s="4">
        <v>58</v>
      </c>
      <c r="I730" s="4">
        <v>50</v>
      </c>
      <c r="J730" s="6">
        <v>79834.417273277882</v>
      </c>
      <c r="K730" s="46">
        <f t="shared" si="46"/>
        <v>75239.902892603015</v>
      </c>
      <c r="L730" s="27">
        <f t="shared" si="44"/>
        <v>-4594.5143806748674</v>
      </c>
      <c r="M730" s="28">
        <f t="shared" si="47"/>
        <v>126079425.66618034</v>
      </c>
      <c r="N730" s="29">
        <f t="shared" si="45"/>
        <v>21109562.39422816</v>
      </c>
    </row>
    <row r="731" spans="1:14" ht="15.75" customHeight="1" x14ac:dyDescent="0.35">
      <c r="A731" s="1">
        <v>726</v>
      </c>
      <c r="B731" s="19">
        <v>0</v>
      </c>
      <c r="C731" s="19">
        <v>1</v>
      </c>
      <c r="D731" s="4">
        <v>1</v>
      </c>
      <c r="E731" s="4">
        <v>0</v>
      </c>
      <c r="F731" s="5">
        <v>59079</v>
      </c>
      <c r="G731" s="4">
        <v>4</v>
      </c>
      <c r="H731" s="4">
        <v>83</v>
      </c>
      <c r="I731" s="4">
        <v>30</v>
      </c>
      <c r="J731" s="6">
        <v>89784.945592309872</v>
      </c>
      <c r="K731" s="46">
        <f t="shared" si="46"/>
        <v>84995.013092100242</v>
      </c>
      <c r="L731" s="27">
        <f t="shared" si="44"/>
        <v>-4789.9325002096302</v>
      </c>
      <c r="M731" s="28">
        <f t="shared" si="47"/>
        <v>38188.241442502847</v>
      </c>
      <c r="N731" s="29">
        <f t="shared" si="45"/>
        <v>22943453.356564481</v>
      </c>
    </row>
    <row r="732" spans="1:14" ht="15.75" customHeight="1" x14ac:dyDescent="0.35">
      <c r="A732" s="1">
        <v>727</v>
      </c>
      <c r="B732" s="19">
        <v>0</v>
      </c>
      <c r="C732" s="19">
        <v>0</v>
      </c>
      <c r="D732" s="4">
        <v>0</v>
      </c>
      <c r="E732" s="4">
        <v>1</v>
      </c>
      <c r="F732" s="5">
        <v>57178</v>
      </c>
      <c r="G732" s="4">
        <v>1</v>
      </c>
      <c r="H732" s="4">
        <v>49</v>
      </c>
      <c r="I732" s="4">
        <v>41</v>
      </c>
      <c r="J732" s="6">
        <v>62471.087622565712</v>
      </c>
      <c r="K732" s="46">
        <f t="shared" si="46"/>
        <v>72749.0926779531</v>
      </c>
      <c r="L732" s="27">
        <f t="shared" si="44"/>
        <v>10278.005055387388</v>
      </c>
      <c r="M732" s="28">
        <f t="shared" si="47"/>
        <v>227042742.17937106</v>
      </c>
      <c r="N732" s="29">
        <f t="shared" si="45"/>
        <v>105637387.9185687</v>
      </c>
    </row>
    <row r="733" spans="1:14" ht="15.75" customHeight="1" x14ac:dyDescent="0.35">
      <c r="A733" s="1">
        <v>728</v>
      </c>
      <c r="B733" s="19">
        <v>1</v>
      </c>
      <c r="C733" s="19">
        <v>0</v>
      </c>
      <c r="D733" s="4">
        <v>1</v>
      </c>
      <c r="E733" s="4">
        <v>0</v>
      </c>
      <c r="F733" s="5">
        <v>43154</v>
      </c>
      <c r="G733" s="4">
        <v>1</v>
      </c>
      <c r="H733" s="4">
        <v>41</v>
      </c>
      <c r="I733" s="4">
        <v>29</v>
      </c>
      <c r="J733" s="6">
        <v>73960.69889973315</v>
      </c>
      <c r="K733" s="46">
        <f t="shared" si="46"/>
        <v>83276.979669886729</v>
      </c>
      <c r="L733" s="27">
        <f t="shared" si="44"/>
        <v>9316.2807701535785</v>
      </c>
      <c r="M733" s="28">
        <f t="shared" si="47"/>
        <v>924913.6008084818</v>
      </c>
      <c r="N733" s="29">
        <f t="shared" si="45"/>
        <v>86793087.38833335</v>
      </c>
    </row>
    <row r="734" spans="1:14" ht="15.75" customHeight="1" x14ac:dyDescent="0.35">
      <c r="A734" s="1">
        <v>729</v>
      </c>
      <c r="B734" s="19">
        <v>1</v>
      </c>
      <c r="C734" s="19">
        <v>0</v>
      </c>
      <c r="D734" s="4">
        <v>0</v>
      </c>
      <c r="E734" s="4">
        <v>0</v>
      </c>
      <c r="F734" s="5">
        <v>66113</v>
      </c>
      <c r="G734" s="4">
        <v>4</v>
      </c>
      <c r="H734" s="4">
        <v>78</v>
      </c>
      <c r="I734" s="4">
        <v>18</v>
      </c>
      <c r="J734" s="6">
        <v>62118.850892186107</v>
      </c>
      <c r="K734" s="46">
        <f t="shared" si="46"/>
        <v>71214.555858192733</v>
      </c>
      <c r="L734" s="27">
        <f t="shared" si="44"/>
        <v>9095.7049660066259</v>
      </c>
      <c r="M734" s="28">
        <f t="shared" si="47"/>
        <v>48653.685375074783</v>
      </c>
      <c r="N734" s="29">
        <f t="shared" si="45"/>
        <v>82731848.8286376</v>
      </c>
    </row>
    <row r="735" spans="1:14" ht="15.75" customHeight="1" x14ac:dyDescent="0.35">
      <c r="A735" s="1">
        <v>730</v>
      </c>
      <c r="B735" s="19">
        <v>0</v>
      </c>
      <c r="C735" s="19">
        <v>1</v>
      </c>
      <c r="D735" s="4">
        <v>0</v>
      </c>
      <c r="E735" s="4">
        <v>0</v>
      </c>
      <c r="F735" s="5">
        <v>61367</v>
      </c>
      <c r="G735" s="4">
        <v>4</v>
      </c>
      <c r="H735" s="4">
        <v>53</v>
      </c>
      <c r="I735" s="4">
        <v>41</v>
      </c>
      <c r="J735" s="6">
        <v>68783.964979599681</v>
      </c>
      <c r="K735" s="46">
        <f t="shared" si="46"/>
        <v>69626.231867716866</v>
      </c>
      <c r="L735" s="27">
        <f t="shared" si="44"/>
        <v>842.26688811718486</v>
      </c>
      <c r="M735" s="28">
        <f t="shared" si="47"/>
        <v>68119240.105555356</v>
      </c>
      <c r="N735" s="29">
        <f t="shared" si="45"/>
        <v>709413.51081860636</v>
      </c>
    </row>
    <row r="736" spans="1:14" ht="15.75" customHeight="1" x14ac:dyDescent="0.35">
      <c r="A736" s="1">
        <v>731</v>
      </c>
      <c r="B736" s="19">
        <v>0</v>
      </c>
      <c r="C736" s="19">
        <v>1</v>
      </c>
      <c r="D736" s="4">
        <v>1</v>
      </c>
      <c r="E736" s="4">
        <v>1</v>
      </c>
      <c r="F736" s="5">
        <v>50269</v>
      </c>
      <c r="G736" s="4">
        <v>3</v>
      </c>
      <c r="H736" s="4">
        <v>59</v>
      </c>
      <c r="I736" s="4">
        <v>35</v>
      </c>
      <c r="J736" s="6">
        <v>74956.517197040608</v>
      </c>
      <c r="K736" s="46">
        <f t="shared" si="46"/>
        <v>86508.455318525419</v>
      </c>
      <c r="L736" s="27">
        <f t="shared" si="44"/>
        <v>11551.938121484811</v>
      </c>
      <c r="M736" s="28">
        <f t="shared" si="47"/>
        <v>114697057.92682205</v>
      </c>
      <c r="N736" s="29">
        <f t="shared" si="45"/>
        <v>133447274.36261402</v>
      </c>
    </row>
    <row r="737" spans="1:14" ht="15.75" customHeight="1" x14ac:dyDescent="0.35">
      <c r="A737" s="1">
        <v>732</v>
      </c>
      <c r="B737" s="19">
        <v>1</v>
      </c>
      <c r="C737" s="19">
        <v>0</v>
      </c>
      <c r="D737" s="4">
        <v>0</v>
      </c>
      <c r="E737" s="4">
        <v>1</v>
      </c>
      <c r="F737" s="5">
        <v>49579</v>
      </c>
      <c r="G737" s="4">
        <v>3</v>
      </c>
      <c r="H737" s="4">
        <v>68</v>
      </c>
      <c r="I737" s="4">
        <v>53</v>
      </c>
      <c r="J737" s="6">
        <v>75501.92008622321</v>
      </c>
      <c r="K737" s="46">
        <f t="shared" si="46"/>
        <v>76956.978809105378</v>
      </c>
      <c r="L737" s="27">
        <f t="shared" si="44"/>
        <v>1455.0587228821678</v>
      </c>
      <c r="M737" s="28">
        <f t="shared" si="47"/>
        <v>101946973.58992647</v>
      </c>
      <c r="N737" s="29">
        <f t="shared" si="45"/>
        <v>2117195.8870354854</v>
      </c>
    </row>
    <row r="738" spans="1:14" ht="15.75" customHeight="1" x14ac:dyDescent="0.35">
      <c r="A738" s="1">
        <v>733</v>
      </c>
      <c r="B738" s="19">
        <v>1</v>
      </c>
      <c r="C738" s="19">
        <v>0</v>
      </c>
      <c r="D738" s="4">
        <v>0</v>
      </c>
      <c r="E738" s="4">
        <v>0</v>
      </c>
      <c r="F738" s="5">
        <v>59535</v>
      </c>
      <c r="G738" s="4">
        <v>1</v>
      </c>
      <c r="H738" s="4">
        <v>74</v>
      </c>
      <c r="I738" s="4">
        <v>24</v>
      </c>
      <c r="J738" s="6">
        <v>66900.020887226143</v>
      </c>
      <c r="K738" s="46">
        <f t="shared" si="46"/>
        <v>69899.352520922897</v>
      </c>
      <c r="L738" s="27">
        <f t="shared" si="44"/>
        <v>2999.3316336967546</v>
      </c>
      <c r="M738" s="28">
        <f t="shared" si="47"/>
        <v>2384778.8230757569</v>
      </c>
      <c r="N738" s="29">
        <f t="shared" si="45"/>
        <v>8995990.2488940433</v>
      </c>
    </row>
    <row r="739" spans="1:14" ht="15.75" customHeight="1" x14ac:dyDescent="0.35">
      <c r="A739" s="1">
        <v>734</v>
      </c>
      <c r="B739" s="19">
        <v>1</v>
      </c>
      <c r="C739" s="19">
        <v>0</v>
      </c>
      <c r="D739" s="4">
        <v>0</v>
      </c>
      <c r="E739" s="4">
        <v>0</v>
      </c>
      <c r="F739" s="5">
        <v>50357</v>
      </c>
      <c r="G739" s="4">
        <v>2</v>
      </c>
      <c r="H739" s="4">
        <v>42</v>
      </c>
      <c r="I739" s="4">
        <v>48</v>
      </c>
      <c r="J739" s="6">
        <v>67920.599167960259</v>
      </c>
      <c r="K739" s="46">
        <f t="shared" si="46"/>
        <v>72057.039997335873</v>
      </c>
      <c r="L739" s="27">
        <f t="shared" si="44"/>
        <v>4136.4408293756132</v>
      </c>
      <c r="M739" s="28">
        <f t="shared" si="47"/>
        <v>1293017.322897421</v>
      </c>
      <c r="N739" s="29">
        <f t="shared" si="45"/>
        <v>17110142.734925613</v>
      </c>
    </row>
    <row r="740" spans="1:14" ht="15.75" customHeight="1" x14ac:dyDescent="0.35">
      <c r="A740" s="1">
        <v>735</v>
      </c>
      <c r="B740" s="19">
        <v>1</v>
      </c>
      <c r="C740" s="19">
        <v>0</v>
      </c>
      <c r="D740" s="4">
        <v>0</v>
      </c>
      <c r="E740" s="4">
        <v>0</v>
      </c>
      <c r="F740" s="5">
        <v>59413</v>
      </c>
      <c r="G740" s="4">
        <v>1</v>
      </c>
      <c r="H740" s="4">
        <v>66</v>
      </c>
      <c r="I740" s="4">
        <v>59</v>
      </c>
      <c r="J740" s="6">
        <v>84043.425522568738</v>
      </c>
      <c r="K740" s="46">
        <f t="shared" si="46"/>
        <v>78936.399322504032</v>
      </c>
      <c r="L740" s="27">
        <f t="shared" si="44"/>
        <v>-5107.0262000647053</v>
      </c>
      <c r="M740" s="28">
        <f t="shared" si="47"/>
        <v>85441682.724350229</v>
      </c>
      <c r="N740" s="29">
        <f t="shared" si="45"/>
        <v>26081716.608147345</v>
      </c>
    </row>
    <row r="741" spans="1:14" ht="15.75" customHeight="1" x14ac:dyDescent="0.35">
      <c r="A741" s="1">
        <v>736</v>
      </c>
      <c r="B741" s="19">
        <v>0</v>
      </c>
      <c r="C741" s="19">
        <v>0</v>
      </c>
      <c r="D741" s="4">
        <v>0</v>
      </c>
      <c r="E741" s="4">
        <v>0</v>
      </c>
      <c r="F741" s="5">
        <v>62127</v>
      </c>
      <c r="G741" s="4">
        <v>4</v>
      </c>
      <c r="H741" s="4">
        <v>65</v>
      </c>
      <c r="I741" s="4">
        <v>49</v>
      </c>
      <c r="J741" s="6">
        <v>68574.130997016648</v>
      </c>
      <c r="K741" s="46">
        <f t="shared" si="46"/>
        <v>72829.414238720448</v>
      </c>
      <c r="L741" s="27">
        <f t="shared" si="44"/>
        <v>4255.2832417038007</v>
      </c>
      <c r="M741" s="28">
        <f t="shared" si="47"/>
        <v>87652838.083427712</v>
      </c>
      <c r="N741" s="29">
        <f t="shared" si="45"/>
        <v>18107435.467125207</v>
      </c>
    </row>
    <row r="742" spans="1:14" ht="15.75" customHeight="1" x14ac:dyDescent="0.35">
      <c r="A742" s="1">
        <v>737</v>
      </c>
      <c r="B742" s="19">
        <v>0</v>
      </c>
      <c r="C742" s="19">
        <v>1</v>
      </c>
      <c r="D742" s="4">
        <v>1</v>
      </c>
      <c r="E742" s="4">
        <v>0</v>
      </c>
      <c r="F742" s="5">
        <v>64762</v>
      </c>
      <c r="G742" s="4">
        <v>1</v>
      </c>
      <c r="H742" s="4">
        <v>63</v>
      </c>
      <c r="I742" s="4">
        <v>37</v>
      </c>
      <c r="J742" s="6">
        <v>89205.844905670936</v>
      </c>
      <c r="K742" s="46">
        <f t="shared" si="46"/>
        <v>89534.171692754637</v>
      </c>
      <c r="L742" s="27">
        <f t="shared" si="44"/>
        <v>328.32678708370076</v>
      </c>
      <c r="M742" s="28">
        <f t="shared" si="47"/>
        <v>15420986.996482465</v>
      </c>
      <c r="N742" s="29">
        <f t="shared" si="45"/>
        <v>107798.47911670577</v>
      </c>
    </row>
    <row r="743" spans="1:14" ht="15.75" customHeight="1" x14ac:dyDescent="0.35">
      <c r="A743" s="1">
        <v>738</v>
      </c>
      <c r="B743" s="19">
        <v>1</v>
      </c>
      <c r="C743" s="19">
        <v>0</v>
      </c>
      <c r="D743" s="4">
        <v>0</v>
      </c>
      <c r="E743" s="4">
        <v>1</v>
      </c>
      <c r="F743" s="5">
        <v>49361</v>
      </c>
      <c r="G743" s="4">
        <v>3</v>
      </c>
      <c r="H743" s="4">
        <v>82</v>
      </c>
      <c r="I743" s="4">
        <v>26</v>
      </c>
      <c r="J743" s="6">
        <v>77401.555451208027</v>
      </c>
      <c r="K743" s="46">
        <f t="shared" si="46"/>
        <v>69816.001345326527</v>
      </c>
      <c r="L743" s="27">
        <f t="shared" si="44"/>
        <v>-7585.5541058814997</v>
      </c>
      <c r="M743" s="28">
        <f t="shared" si="47"/>
        <v>62629510.788039677</v>
      </c>
      <c r="N743" s="29">
        <f t="shared" si="45"/>
        <v>57540631.093255676</v>
      </c>
    </row>
    <row r="744" spans="1:14" ht="15.75" customHeight="1" x14ac:dyDescent="0.35">
      <c r="A744" s="1">
        <v>739</v>
      </c>
      <c r="B744" s="19">
        <v>1</v>
      </c>
      <c r="C744" s="19">
        <v>0</v>
      </c>
      <c r="D744" s="4">
        <v>1</v>
      </c>
      <c r="E744" s="4">
        <v>1</v>
      </c>
      <c r="F744" s="5">
        <v>61256</v>
      </c>
      <c r="G744" s="4">
        <v>2</v>
      </c>
      <c r="H744" s="4">
        <v>65</v>
      </c>
      <c r="I744" s="4">
        <v>23</v>
      </c>
      <c r="J744" s="6">
        <v>107835.83580634493</v>
      </c>
      <c r="K744" s="46">
        <f t="shared" si="46"/>
        <v>93861.954954487213</v>
      </c>
      <c r="L744" s="27">
        <f t="shared" si="44"/>
        <v>-13973.880851857713</v>
      </c>
      <c r="M744" s="28">
        <f t="shared" si="47"/>
        <v>40810718.613355041</v>
      </c>
      <c r="N744" s="29">
        <f t="shared" si="45"/>
        <v>195269346.06191567</v>
      </c>
    </row>
    <row r="745" spans="1:14" ht="15.75" customHeight="1" x14ac:dyDescent="0.35">
      <c r="A745" s="1">
        <v>740</v>
      </c>
      <c r="B745" s="19">
        <v>1</v>
      </c>
      <c r="C745" s="19">
        <v>0</v>
      </c>
      <c r="D745" s="4">
        <v>1</v>
      </c>
      <c r="E745" s="4">
        <v>1</v>
      </c>
      <c r="F745" s="5">
        <v>63258</v>
      </c>
      <c r="G745" s="4">
        <v>2</v>
      </c>
      <c r="H745" s="4">
        <v>57</v>
      </c>
      <c r="I745" s="4">
        <v>29</v>
      </c>
      <c r="J745" s="6">
        <v>110711.6485181406</v>
      </c>
      <c r="K745" s="46">
        <f t="shared" si="46"/>
        <v>96348.907089892775</v>
      </c>
      <c r="L745" s="27">
        <f t="shared" si="44"/>
        <v>-14362.741428247828</v>
      </c>
      <c r="M745" s="28">
        <f t="shared" si="47"/>
        <v>151212.54787045179</v>
      </c>
      <c r="N745" s="29">
        <f t="shared" si="45"/>
        <v>206288341.33470646</v>
      </c>
    </row>
    <row r="746" spans="1:14" ht="15.75" customHeight="1" x14ac:dyDescent="0.35">
      <c r="A746" s="1">
        <v>741</v>
      </c>
      <c r="B746" s="19">
        <v>1</v>
      </c>
      <c r="C746" s="19">
        <v>0</v>
      </c>
      <c r="D746" s="4">
        <v>0</v>
      </c>
      <c r="E746" s="4">
        <v>1</v>
      </c>
      <c r="F746" s="5">
        <v>52271</v>
      </c>
      <c r="G746" s="4">
        <v>3</v>
      </c>
      <c r="H746" s="4">
        <v>77</v>
      </c>
      <c r="I746" s="4">
        <v>45</v>
      </c>
      <c r="J746" s="6">
        <v>76233.833702104166</v>
      </c>
      <c r="K746" s="46">
        <f t="shared" si="46"/>
        <v>76068.27132384773</v>
      </c>
      <c r="L746" s="27">
        <f t="shared" si="44"/>
        <v>-165.5623782564362</v>
      </c>
      <c r="M746" s="28">
        <f t="shared" si="47"/>
        <v>201559892.97751448</v>
      </c>
      <c r="N746" s="29">
        <f t="shared" si="45"/>
        <v>27410.901093927259</v>
      </c>
    </row>
    <row r="747" spans="1:14" ht="15.75" customHeight="1" x14ac:dyDescent="0.35">
      <c r="A747" s="1">
        <v>742</v>
      </c>
      <c r="B747" s="19">
        <v>0</v>
      </c>
      <c r="C747" s="19">
        <v>1</v>
      </c>
      <c r="D747" s="4">
        <v>1</v>
      </c>
      <c r="E747" s="4">
        <v>1</v>
      </c>
      <c r="F747" s="5">
        <v>59081</v>
      </c>
      <c r="G747" s="4">
        <v>3</v>
      </c>
      <c r="H747" s="4">
        <v>62</v>
      </c>
      <c r="I747" s="4">
        <v>27</v>
      </c>
      <c r="J747" s="6">
        <v>65293.580070878888</v>
      </c>
      <c r="K747" s="46">
        <f t="shared" si="46"/>
        <v>88405.412054255707</v>
      </c>
      <c r="L747" s="27">
        <f t="shared" si="44"/>
        <v>23111.831983376818</v>
      </c>
      <c r="M747" s="28">
        <f t="shared" si="47"/>
        <v>541837088.26699567</v>
      </c>
      <c r="N747" s="29">
        <f t="shared" si="45"/>
        <v>534156777.62783962</v>
      </c>
    </row>
    <row r="748" spans="1:14" ht="15.75" customHeight="1" x14ac:dyDescent="0.35">
      <c r="A748" s="1">
        <v>743</v>
      </c>
      <c r="B748" s="19">
        <v>1</v>
      </c>
      <c r="C748" s="19">
        <v>0</v>
      </c>
      <c r="D748" s="4">
        <v>1</v>
      </c>
      <c r="E748" s="4">
        <v>1</v>
      </c>
      <c r="F748" s="5">
        <v>63947</v>
      </c>
      <c r="G748" s="4">
        <v>4</v>
      </c>
      <c r="H748" s="4">
        <v>50</v>
      </c>
      <c r="I748" s="4">
        <v>53</v>
      </c>
      <c r="J748" s="6">
        <v>104204.57002519257</v>
      </c>
      <c r="K748" s="46">
        <f t="shared" si="46"/>
        <v>102842.11441980614</v>
      </c>
      <c r="L748" s="27">
        <f t="shared" si="44"/>
        <v>-1362.4556053864362</v>
      </c>
      <c r="M748" s="28">
        <f t="shared" si="47"/>
        <v>598990752.97749102</v>
      </c>
      <c r="N748" s="29">
        <f t="shared" si="45"/>
        <v>1856285.2766489205</v>
      </c>
    </row>
    <row r="749" spans="1:14" ht="15.75" customHeight="1" x14ac:dyDescent="0.35">
      <c r="A749" s="1">
        <v>744</v>
      </c>
      <c r="B749" s="19">
        <v>0</v>
      </c>
      <c r="C749" s="19">
        <v>1</v>
      </c>
      <c r="D749" s="4">
        <v>0</v>
      </c>
      <c r="E749" s="4">
        <v>0</v>
      </c>
      <c r="F749" s="5">
        <v>47765</v>
      </c>
      <c r="G749" s="4">
        <v>3</v>
      </c>
      <c r="H749" s="4">
        <v>64</v>
      </c>
      <c r="I749" s="4">
        <v>31</v>
      </c>
      <c r="J749" s="6">
        <v>67385.209188577719</v>
      </c>
      <c r="K749" s="46">
        <f t="shared" si="46"/>
        <v>60883.120577419031</v>
      </c>
      <c r="L749" s="27">
        <f t="shared" si="44"/>
        <v>-6502.0886111586879</v>
      </c>
      <c r="M749" s="28">
        <f t="shared" si="47"/>
        <v>26415827.434023511</v>
      </c>
      <c r="N749" s="29">
        <f t="shared" si="45"/>
        <v>42277156.307359517</v>
      </c>
    </row>
    <row r="750" spans="1:14" ht="15.75" customHeight="1" x14ac:dyDescent="0.35">
      <c r="A750" s="1">
        <v>745</v>
      </c>
      <c r="B750" s="19">
        <v>0</v>
      </c>
      <c r="C750" s="19">
        <v>0</v>
      </c>
      <c r="D750" s="4">
        <v>0</v>
      </c>
      <c r="E750" s="4">
        <v>1</v>
      </c>
      <c r="F750" s="5">
        <v>56001</v>
      </c>
      <c r="G750" s="4">
        <v>3</v>
      </c>
      <c r="H750" s="4">
        <v>46</v>
      </c>
      <c r="I750" s="4">
        <v>50</v>
      </c>
      <c r="J750" s="6">
        <v>65581.334460882994</v>
      </c>
      <c r="K750" s="46">
        <f t="shared" si="46"/>
        <v>74500.908191324488</v>
      </c>
      <c r="L750" s="27">
        <f t="shared" si="44"/>
        <v>8919.5737304414943</v>
      </c>
      <c r="M750" s="28">
        <f t="shared" si="47"/>
        <v>237827669.37832922</v>
      </c>
      <c r="N750" s="29">
        <f t="shared" si="45"/>
        <v>79558795.532781988</v>
      </c>
    </row>
    <row r="751" spans="1:14" ht="15.75" customHeight="1" x14ac:dyDescent="0.35">
      <c r="A751" s="1">
        <v>746</v>
      </c>
      <c r="B751" s="19">
        <v>0</v>
      </c>
      <c r="C751" s="19">
        <v>0</v>
      </c>
      <c r="D751" s="4">
        <v>0</v>
      </c>
      <c r="E751" s="4">
        <v>0</v>
      </c>
      <c r="F751" s="5">
        <v>53097</v>
      </c>
      <c r="G751" s="4">
        <v>4</v>
      </c>
      <c r="H751" s="4">
        <v>75</v>
      </c>
      <c r="I751" s="4">
        <v>50</v>
      </c>
      <c r="J751" s="6">
        <v>59911.01632815379</v>
      </c>
      <c r="K751" s="46">
        <f t="shared" si="46"/>
        <v>68973.94516962058</v>
      </c>
      <c r="L751" s="27">
        <f t="shared" si="44"/>
        <v>9062.9288414667899</v>
      </c>
      <c r="M751" s="28">
        <f t="shared" si="47"/>
        <v>20550.687857074838</v>
      </c>
      <c r="N751" s="29">
        <f t="shared" si="45"/>
        <v>82136679.185490564</v>
      </c>
    </row>
    <row r="752" spans="1:14" ht="15.75" customHeight="1" x14ac:dyDescent="0.35">
      <c r="A752" s="1">
        <v>747</v>
      </c>
      <c r="B752" s="19">
        <v>1</v>
      </c>
      <c r="C752" s="19">
        <v>0</v>
      </c>
      <c r="D752" s="4">
        <v>0</v>
      </c>
      <c r="E752" s="4">
        <v>1</v>
      </c>
      <c r="F752" s="5">
        <v>55213</v>
      </c>
      <c r="G752" s="4">
        <v>2</v>
      </c>
      <c r="H752" s="4">
        <v>55</v>
      </c>
      <c r="I752" s="4">
        <v>34</v>
      </c>
      <c r="J752" s="6">
        <v>82878.087899135528</v>
      </c>
      <c r="K752" s="46">
        <f t="shared" si="46"/>
        <v>74657.904137037287</v>
      </c>
      <c r="L752" s="27">
        <f t="shared" si="44"/>
        <v>-8220.1837620982405</v>
      </c>
      <c r="M752" s="28">
        <f t="shared" si="47"/>
        <v>298705981.26750839</v>
      </c>
      <c r="N752" s="29">
        <f t="shared" si="45"/>
        <v>67571421.082663581</v>
      </c>
    </row>
    <row r="753" spans="1:14" ht="15.75" customHeight="1" x14ac:dyDescent="0.35">
      <c r="A753" s="1">
        <v>748</v>
      </c>
      <c r="B753" s="19">
        <v>0</v>
      </c>
      <c r="C753" s="19">
        <v>0</v>
      </c>
      <c r="D753" s="4">
        <v>0</v>
      </c>
      <c r="E753" s="4">
        <v>1</v>
      </c>
      <c r="F753" s="5">
        <v>46248</v>
      </c>
      <c r="G753" s="4">
        <v>4</v>
      </c>
      <c r="H753" s="4">
        <v>38</v>
      </c>
      <c r="I753" s="4">
        <v>19</v>
      </c>
      <c r="J753" s="6">
        <v>57703.783024816388</v>
      </c>
      <c r="K753" s="46">
        <f t="shared" si="46"/>
        <v>62069.5380530045</v>
      </c>
      <c r="L753" s="27">
        <f t="shared" si="44"/>
        <v>4365.7550281881122</v>
      </c>
      <c r="M753" s="28">
        <f t="shared" si="47"/>
        <v>158405855.2328347</v>
      </c>
      <c r="N753" s="29">
        <f t="shared" si="45"/>
        <v>19059816.966149785</v>
      </c>
    </row>
    <row r="754" spans="1:14" ht="15.75" customHeight="1" x14ac:dyDescent="0.35">
      <c r="A754" s="1">
        <v>749</v>
      </c>
      <c r="B754" s="19">
        <v>1</v>
      </c>
      <c r="C754" s="19">
        <v>0</v>
      </c>
      <c r="D754" s="4">
        <v>0</v>
      </c>
      <c r="E754" s="4">
        <v>0</v>
      </c>
      <c r="F754" s="5">
        <v>64931</v>
      </c>
      <c r="G754" s="4">
        <v>4</v>
      </c>
      <c r="H754" s="4">
        <v>70</v>
      </c>
      <c r="I754" s="4">
        <v>47</v>
      </c>
      <c r="J754" s="6">
        <v>73093.088093216284</v>
      </c>
      <c r="K754" s="46">
        <f t="shared" si="46"/>
        <v>78219.270079420283</v>
      </c>
      <c r="L754" s="27">
        <f t="shared" si="44"/>
        <v>5126.1819862039993</v>
      </c>
      <c r="M754" s="28">
        <f t="shared" si="47"/>
        <v>578249.15847729566</v>
      </c>
      <c r="N754" s="29">
        <f t="shared" si="45"/>
        <v>26277741.755682379</v>
      </c>
    </row>
    <row r="755" spans="1:14" ht="15.75" customHeight="1" x14ac:dyDescent="0.35">
      <c r="A755" s="1">
        <v>750</v>
      </c>
      <c r="B755" s="19">
        <v>0</v>
      </c>
      <c r="C755" s="19">
        <v>0</v>
      </c>
      <c r="D755" s="4">
        <v>0</v>
      </c>
      <c r="E755" s="4">
        <v>1</v>
      </c>
      <c r="F755" s="5">
        <v>52432</v>
      </c>
      <c r="G755" s="4">
        <v>2</v>
      </c>
      <c r="H755" s="4">
        <v>57</v>
      </c>
      <c r="I755" s="4">
        <v>28</v>
      </c>
      <c r="J755" s="6">
        <v>64475.067944793424</v>
      </c>
      <c r="K755" s="46">
        <f t="shared" si="46"/>
        <v>67181.343375722892</v>
      </c>
      <c r="L755" s="27">
        <f t="shared" si="44"/>
        <v>2706.2754309294687</v>
      </c>
      <c r="M755" s="28">
        <f t="shared" si="47"/>
        <v>5855947.7362606442</v>
      </c>
      <c r="N755" s="29">
        <f t="shared" si="45"/>
        <v>7323926.7080524815</v>
      </c>
    </row>
    <row r="756" spans="1:14" ht="15.75" customHeight="1" x14ac:dyDescent="0.35">
      <c r="A756" s="1">
        <v>751</v>
      </c>
      <c r="B756" s="19">
        <v>0</v>
      </c>
      <c r="C756" s="19">
        <v>1</v>
      </c>
      <c r="D756" s="4">
        <v>1</v>
      </c>
      <c r="E756" s="4">
        <v>0</v>
      </c>
      <c r="F756" s="5">
        <v>46681</v>
      </c>
      <c r="G756" s="4">
        <v>1</v>
      </c>
      <c r="H756" s="4">
        <v>64</v>
      </c>
      <c r="I756" s="4">
        <v>37</v>
      </c>
      <c r="J756" s="6">
        <v>69477.903332657763</v>
      </c>
      <c r="K756" s="46">
        <f t="shared" si="46"/>
        <v>81365.263473283834</v>
      </c>
      <c r="L756" s="27">
        <f t="shared" si="44"/>
        <v>11887.360140626071</v>
      </c>
      <c r="M756" s="28">
        <f t="shared" si="47"/>
        <v>84292316.446624756</v>
      </c>
      <c r="N756" s="29">
        <f t="shared" si="45"/>
        <v>141309331.1129455</v>
      </c>
    </row>
    <row r="757" spans="1:14" ht="15.75" customHeight="1" x14ac:dyDescent="0.35">
      <c r="A757" s="1">
        <v>752</v>
      </c>
      <c r="B757" s="19">
        <v>0</v>
      </c>
      <c r="C757" s="19">
        <v>0</v>
      </c>
      <c r="D757" s="4">
        <v>0</v>
      </c>
      <c r="E757" s="4">
        <v>1</v>
      </c>
      <c r="F757" s="5">
        <v>53992</v>
      </c>
      <c r="G757" s="4">
        <v>3</v>
      </c>
      <c r="H757" s="4">
        <v>72</v>
      </c>
      <c r="I757" s="4">
        <v>21</v>
      </c>
      <c r="J757" s="6">
        <v>63291.769379261001</v>
      </c>
      <c r="K757" s="46">
        <f t="shared" si="46"/>
        <v>65989.417903647074</v>
      </c>
      <c r="L757" s="27">
        <f t="shared" si="44"/>
        <v>2697.6485243860734</v>
      </c>
      <c r="M757" s="28">
        <f t="shared" si="47"/>
        <v>84450799.589656353</v>
      </c>
      <c r="N757" s="29">
        <f t="shared" si="45"/>
        <v>7277307.5611223597</v>
      </c>
    </row>
    <row r="758" spans="1:14" ht="15.75" customHeight="1" x14ac:dyDescent="0.35">
      <c r="A758" s="1">
        <v>753</v>
      </c>
      <c r="B758" s="19">
        <v>0</v>
      </c>
      <c r="C758" s="19">
        <v>0</v>
      </c>
      <c r="D758" s="4">
        <v>0</v>
      </c>
      <c r="E758" s="4">
        <v>1</v>
      </c>
      <c r="F758" s="5">
        <v>61431</v>
      </c>
      <c r="G758" s="4">
        <v>4</v>
      </c>
      <c r="H758" s="4">
        <v>45</v>
      </c>
      <c r="I758" s="4">
        <v>64</v>
      </c>
      <c r="J758" s="6">
        <v>82384.89170352662</v>
      </c>
      <c r="K758" s="46">
        <f t="shared" si="46"/>
        <v>80552.839258151609</v>
      </c>
      <c r="L758" s="27">
        <f t="shared" si="44"/>
        <v>-1832.0524453750113</v>
      </c>
      <c r="M758" s="28">
        <f t="shared" si="47"/>
        <v>20518190.875454511</v>
      </c>
      <c r="N758" s="29">
        <f t="shared" si="45"/>
        <v>3356416.1626045587</v>
      </c>
    </row>
    <row r="759" spans="1:14" ht="15.75" customHeight="1" x14ac:dyDescent="0.35">
      <c r="A759" s="1">
        <v>754</v>
      </c>
      <c r="B759" s="19">
        <v>0</v>
      </c>
      <c r="C759" s="19">
        <v>1</v>
      </c>
      <c r="D759" s="4">
        <v>0</v>
      </c>
      <c r="E759" s="4">
        <v>0</v>
      </c>
      <c r="F759" s="5">
        <v>43343</v>
      </c>
      <c r="G759" s="4">
        <v>4</v>
      </c>
      <c r="H759" s="4">
        <v>80</v>
      </c>
      <c r="I759" s="4">
        <v>58</v>
      </c>
      <c r="J759" s="6">
        <v>70164.119514751437</v>
      </c>
      <c r="K759" s="46">
        <f t="shared" si="46"/>
        <v>65790.094217228063</v>
      </c>
      <c r="L759" s="27">
        <f t="shared" si="44"/>
        <v>-4374.0252975233743</v>
      </c>
      <c r="M759" s="28">
        <f t="shared" si="47"/>
        <v>6461625.981059283</v>
      </c>
      <c r="N759" s="29">
        <f t="shared" si="45"/>
        <v>19132097.303374443</v>
      </c>
    </row>
    <row r="760" spans="1:14" ht="15.75" customHeight="1" x14ac:dyDescent="0.35">
      <c r="A760" s="1">
        <v>755</v>
      </c>
      <c r="B760" s="19">
        <v>1</v>
      </c>
      <c r="C760" s="19">
        <v>0</v>
      </c>
      <c r="D760" s="4">
        <v>0</v>
      </c>
      <c r="E760" s="4">
        <v>1</v>
      </c>
      <c r="F760" s="5">
        <v>55168</v>
      </c>
      <c r="G760" s="4">
        <v>3</v>
      </c>
      <c r="H760" s="4">
        <v>82</v>
      </c>
      <c r="I760" s="4">
        <v>24</v>
      </c>
      <c r="J760" s="6">
        <v>78091.054734799065</v>
      </c>
      <c r="K760" s="46">
        <f t="shared" si="46"/>
        <v>71920.521529227728</v>
      </c>
      <c r="L760" s="27">
        <f t="shared" si="44"/>
        <v>-6170.533205571337</v>
      </c>
      <c r="M760" s="28">
        <f t="shared" si="47"/>
        <v>3227440.6636788673</v>
      </c>
      <c r="N760" s="29">
        <f t="shared" si="45"/>
        <v>38075480.041058481</v>
      </c>
    </row>
    <row r="761" spans="1:14" ht="15.75" customHeight="1" x14ac:dyDescent="0.35">
      <c r="A761" s="1">
        <v>756</v>
      </c>
      <c r="B761" s="19">
        <v>1</v>
      </c>
      <c r="C761" s="19">
        <v>0</v>
      </c>
      <c r="D761" s="4">
        <v>0</v>
      </c>
      <c r="E761" s="4">
        <v>1</v>
      </c>
      <c r="F761" s="5">
        <v>57128</v>
      </c>
      <c r="G761" s="4">
        <v>4</v>
      </c>
      <c r="H761" s="4">
        <v>77</v>
      </c>
      <c r="I761" s="4">
        <v>31</v>
      </c>
      <c r="J761" s="6">
        <v>79414.17700767731</v>
      </c>
      <c r="K761" s="46">
        <f t="shared" si="46"/>
        <v>74607.449269281293</v>
      </c>
      <c r="L761" s="27">
        <f t="shared" si="44"/>
        <v>-4806.7277383960172</v>
      </c>
      <c r="M761" s="28">
        <f t="shared" si="47"/>
        <v>1859965.3522972923</v>
      </c>
      <c r="N761" s="29">
        <f t="shared" si="45"/>
        <v>23104631.551065691</v>
      </c>
    </row>
    <row r="762" spans="1:14" ht="15.75" customHeight="1" x14ac:dyDescent="0.35">
      <c r="A762" s="1">
        <v>757</v>
      </c>
      <c r="B762" s="19">
        <v>1</v>
      </c>
      <c r="C762" s="19">
        <v>0</v>
      </c>
      <c r="D762" s="4">
        <v>0</v>
      </c>
      <c r="E762" s="4">
        <v>0</v>
      </c>
      <c r="F762" s="5">
        <v>49004</v>
      </c>
      <c r="G762" s="4">
        <v>2</v>
      </c>
      <c r="H762" s="4">
        <v>73</v>
      </c>
      <c r="I762" s="4">
        <v>39</v>
      </c>
      <c r="J762" s="6">
        <v>75738.920806532755</v>
      </c>
      <c r="K762" s="46">
        <f t="shared" si="46"/>
        <v>69002.345850009908</v>
      </c>
      <c r="L762" s="27">
        <f t="shared" si="44"/>
        <v>-6736.5749565228471</v>
      </c>
      <c r="M762" s="28">
        <f t="shared" si="47"/>
        <v>3724310.2853118638</v>
      </c>
      <c r="N762" s="29">
        <f t="shared" si="45"/>
        <v>45381442.144850798</v>
      </c>
    </row>
    <row r="763" spans="1:14" ht="15.75" customHeight="1" x14ac:dyDescent="0.35">
      <c r="A763" s="1">
        <v>758</v>
      </c>
      <c r="B763" s="19">
        <v>0</v>
      </c>
      <c r="C763" s="19">
        <v>1</v>
      </c>
      <c r="D763" s="4">
        <v>1</v>
      </c>
      <c r="E763" s="4">
        <v>0</v>
      </c>
      <c r="F763" s="5">
        <v>55294</v>
      </c>
      <c r="G763" s="4">
        <v>3</v>
      </c>
      <c r="H763" s="4">
        <v>68</v>
      </c>
      <c r="I763" s="4">
        <v>47</v>
      </c>
      <c r="J763" s="6">
        <v>74594.621950582965</v>
      </c>
      <c r="K763" s="46">
        <f t="shared" si="46"/>
        <v>87771.550180271661</v>
      </c>
      <c r="L763" s="27">
        <f t="shared" si="44"/>
        <v>13176.928229688696</v>
      </c>
      <c r="M763" s="28">
        <f t="shared" si="47"/>
        <v>396547609.14725727</v>
      </c>
      <c r="N763" s="29">
        <f t="shared" si="45"/>
        <v>173631437.57036686</v>
      </c>
    </row>
    <row r="764" spans="1:14" ht="15.75" customHeight="1" x14ac:dyDescent="0.35">
      <c r="A764" s="1">
        <v>759</v>
      </c>
      <c r="B764" s="19">
        <v>1</v>
      </c>
      <c r="C764" s="19">
        <v>0</v>
      </c>
      <c r="D764" s="4">
        <v>0</v>
      </c>
      <c r="E764" s="4">
        <v>1</v>
      </c>
      <c r="F764" s="5">
        <v>60466</v>
      </c>
      <c r="G764" s="4">
        <v>2</v>
      </c>
      <c r="H764" s="4">
        <v>84</v>
      </c>
      <c r="I764" s="4">
        <v>30</v>
      </c>
      <c r="J764" s="6">
        <v>64052.014994077581</v>
      </c>
      <c r="K764" s="46">
        <f t="shared" si="46"/>
        <v>75888.442279357099</v>
      </c>
      <c r="L764" s="27">
        <f t="shared" si="44"/>
        <v>11836.427285279518</v>
      </c>
      <c r="M764" s="28">
        <f t="shared" si="47"/>
        <v>1796942.7819618967</v>
      </c>
      <c r="N764" s="29">
        <f t="shared" si="45"/>
        <v>140101010.87970948</v>
      </c>
    </row>
    <row r="765" spans="1:14" ht="15.75" customHeight="1" x14ac:dyDescent="0.35">
      <c r="A765" s="1">
        <v>760</v>
      </c>
      <c r="B765" s="19">
        <v>0</v>
      </c>
      <c r="C765" s="19">
        <v>1</v>
      </c>
      <c r="D765" s="4">
        <v>1</v>
      </c>
      <c r="E765" s="4">
        <v>1</v>
      </c>
      <c r="F765" s="5">
        <v>68023</v>
      </c>
      <c r="G765" s="4">
        <v>3</v>
      </c>
      <c r="H765" s="4">
        <v>54</v>
      </c>
      <c r="I765" s="4">
        <v>18</v>
      </c>
      <c r="J765" s="6">
        <v>92851.940079260283</v>
      </c>
      <c r="K765" s="46">
        <f t="shared" si="46"/>
        <v>90142.311113130883</v>
      </c>
      <c r="L765" s="27">
        <f t="shared" si="44"/>
        <v>-2709.6289661293995</v>
      </c>
      <c r="M765" s="28">
        <f t="shared" si="47"/>
        <v>211587752.46915245</v>
      </c>
      <c r="N765" s="29">
        <f t="shared" si="45"/>
        <v>7342089.1340874787</v>
      </c>
    </row>
    <row r="766" spans="1:14" ht="15.75" customHeight="1" x14ac:dyDescent="0.35">
      <c r="A766" s="1">
        <v>761</v>
      </c>
      <c r="B766" s="19">
        <v>1</v>
      </c>
      <c r="C766" s="19">
        <v>0</v>
      </c>
      <c r="D766" s="4">
        <v>0</v>
      </c>
      <c r="E766" s="4">
        <v>0</v>
      </c>
      <c r="F766" s="5">
        <v>56831</v>
      </c>
      <c r="G766" s="4">
        <v>2</v>
      </c>
      <c r="H766" s="4">
        <v>47</v>
      </c>
      <c r="I766" s="4">
        <v>22</v>
      </c>
      <c r="J766" s="6">
        <v>59150.615222918379</v>
      </c>
      <c r="K766" s="46">
        <f t="shared" si="46"/>
        <v>68229.935729766541</v>
      </c>
      <c r="L766" s="27">
        <f t="shared" si="44"/>
        <v>9079.320506848162</v>
      </c>
      <c r="M766" s="28">
        <f t="shared" si="47"/>
        <v>138979329.67641792</v>
      </c>
      <c r="N766" s="29">
        <f t="shared" si="45"/>
        <v>82434060.866073564</v>
      </c>
    </row>
    <row r="767" spans="1:14" ht="15.75" customHeight="1" x14ac:dyDescent="0.35">
      <c r="A767" s="1">
        <v>762</v>
      </c>
      <c r="B767" s="19">
        <v>1</v>
      </c>
      <c r="C767" s="19">
        <v>0</v>
      </c>
      <c r="D767" s="4">
        <v>0</v>
      </c>
      <c r="E767" s="4">
        <v>1</v>
      </c>
      <c r="F767" s="5">
        <v>60909</v>
      </c>
      <c r="G767" s="4">
        <v>3</v>
      </c>
      <c r="H767" s="4">
        <v>67</v>
      </c>
      <c r="I767" s="4">
        <v>23</v>
      </c>
      <c r="J767" s="6">
        <v>68466.494904323365</v>
      </c>
      <c r="K767" s="46">
        <f t="shared" si="46"/>
        <v>74308.962456194451</v>
      </c>
      <c r="L767" s="27">
        <f t="shared" si="44"/>
        <v>5842.4675518710865</v>
      </c>
      <c r="M767" s="28">
        <f t="shared" si="47"/>
        <v>10477217.052143825</v>
      </c>
      <c r="N767" s="29">
        <f t="shared" si="45"/>
        <v>34134427.094666526</v>
      </c>
    </row>
    <row r="768" spans="1:14" ht="15.75" customHeight="1" x14ac:dyDescent="0.35">
      <c r="A768" s="1">
        <v>763</v>
      </c>
      <c r="B768" s="19">
        <v>1</v>
      </c>
      <c r="C768" s="19">
        <v>0</v>
      </c>
      <c r="D768" s="4">
        <v>1</v>
      </c>
      <c r="E768" s="4">
        <v>1</v>
      </c>
      <c r="F768" s="5">
        <v>54744</v>
      </c>
      <c r="G768" s="4">
        <v>4</v>
      </c>
      <c r="H768" s="4">
        <v>62</v>
      </c>
      <c r="I768" s="4">
        <v>33</v>
      </c>
      <c r="J768" s="6">
        <v>85461.752254297549</v>
      </c>
      <c r="K768" s="46">
        <f t="shared" si="46"/>
        <v>93463.461614986154</v>
      </c>
      <c r="L768" s="27">
        <f t="shared" si="44"/>
        <v>8001.7093606886046</v>
      </c>
      <c r="M768" s="28">
        <f t="shared" si="47"/>
        <v>4662325.1889455477</v>
      </c>
      <c r="N768" s="29">
        <f t="shared" si="45"/>
        <v>64027352.692931637</v>
      </c>
    </row>
    <row r="769" spans="1:14" ht="15.75" customHeight="1" x14ac:dyDescent="0.35">
      <c r="A769" s="1">
        <v>764</v>
      </c>
      <c r="B769" s="19">
        <v>1</v>
      </c>
      <c r="C769" s="19">
        <v>0</v>
      </c>
      <c r="D769" s="4">
        <v>0</v>
      </c>
      <c r="E769" s="4">
        <v>1</v>
      </c>
      <c r="F769" s="5">
        <v>54660</v>
      </c>
      <c r="G769" s="4">
        <v>3</v>
      </c>
      <c r="H769" s="4">
        <v>43</v>
      </c>
      <c r="I769" s="4">
        <v>27</v>
      </c>
      <c r="J769" s="6">
        <v>75374.5985357178</v>
      </c>
      <c r="K769" s="46">
        <f t="shared" si="46"/>
        <v>72610.375778833113</v>
      </c>
      <c r="L769" s="27">
        <f t="shared" si="44"/>
        <v>-2764.2227568846865</v>
      </c>
      <c r="M769" s="28">
        <f t="shared" si="47"/>
        <v>115905294.36019613</v>
      </c>
      <c r="N769" s="29">
        <f t="shared" si="45"/>
        <v>7640927.4496791773</v>
      </c>
    </row>
    <row r="770" spans="1:14" ht="15.75" customHeight="1" x14ac:dyDescent="0.35">
      <c r="A770" s="1">
        <v>765</v>
      </c>
      <c r="B770" s="19">
        <v>1</v>
      </c>
      <c r="C770" s="19">
        <v>0</v>
      </c>
      <c r="D770" s="4">
        <v>0</v>
      </c>
      <c r="E770" s="4">
        <v>0</v>
      </c>
      <c r="F770" s="5">
        <v>55085</v>
      </c>
      <c r="G770" s="4">
        <v>1</v>
      </c>
      <c r="H770" s="4">
        <v>59</v>
      </c>
      <c r="I770" s="4">
        <v>45</v>
      </c>
      <c r="J770" s="6">
        <v>69720.352029175672</v>
      </c>
      <c r="K770" s="46">
        <f t="shared" si="46"/>
        <v>73382.301644532839</v>
      </c>
      <c r="L770" s="27">
        <f t="shared" si="44"/>
        <v>3661.9496153571672</v>
      </c>
      <c r="M770" s="28">
        <f t="shared" si="47"/>
        <v>41295691.357764497</v>
      </c>
      <c r="N770" s="29">
        <f t="shared" si="45"/>
        <v>13409874.985414505</v>
      </c>
    </row>
    <row r="771" spans="1:14" ht="15.75" customHeight="1" x14ac:dyDescent="0.35">
      <c r="A771" s="1">
        <v>766</v>
      </c>
      <c r="B771" s="19">
        <v>0</v>
      </c>
      <c r="C771" s="19">
        <v>0</v>
      </c>
      <c r="D771" s="4">
        <v>0</v>
      </c>
      <c r="E771" s="4">
        <v>0</v>
      </c>
      <c r="F771" s="5">
        <v>54021</v>
      </c>
      <c r="G771" s="4">
        <v>3</v>
      </c>
      <c r="H771" s="4">
        <v>60</v>
      </c>
      <c r="I771" s="4">
        <v>57</v>
      </c>
      <c r="J771" s="6">
        <v>74557.878170275508</v>
      </c>
      <c r="K771" s="46">
        <f t="shared" si="46"/>
        <v>71287.628043353805</v>
      </c>
      <c r="L771" s="27">
        <f t="shared" si="44"/>
        <v>-3270.2501269217028</v>
      </c>
      <c r="M771" s="28">
        <f t="shared" si="47"/>
        <v>48055393.266851231</v>
      </c>
      <c r="N771" s="29">
        <f t="shared" si="45"/>
        <v>10694535.892631413</v>
      </c>
    </row>
    <row r="772" spans="1:14" ht="15.75" customHeight="1" x14ac:dyDescent="0.35">
      <c r="A772" s="1">
        <v>767</v>
      </c>
      <c r="B772" s="19">
        <v>1</v>
      </c>
      <c r="C772" s="19">
        <v>0</v>
      </c>
      <c r="D772" s="4">
        <v>0</v>
      </c>
      <c r="E772" s="4">
        <v>1</v>
      </c>
      <c r="F772" s="5">
        <v>57988</v>
      </c>
      <c r="G772" s="4">
        <v>3</v>
      </c>
      <c r="H772" s="4">
        <v>67</v>
      </c>
      <c r="I772" s="4">
        <v>47</v>
      </c>
      <c r="J772" s="6">
        <v>80463.197355843266</v>
      </c>
      <c r="K772" s="46">
        <f t="shared" si="46"/>
        <v>79204.434181284887</v>
      </c>
      <c r="L772" s="27">
        <f t="shared" si="44"/>
        <v>-1258.7631745583785</v>
      </c>
      <c r="M772" s="28">
        <f t="shared" si="47"/>
        <v>4046079.7595278942</v>
      </c>
      <c r="N772" s="29">
        <f t="shared" si="45"/>
        <v>1584484.729624287</v>
      </c>
    </row>
    <row r="773" spans="1:14" ht="15.75" customHeight="1" x14ac:dyDescent="0.35">
      <c r="A773" s="1">
        <v>768</v>
      </c>
      <c r="B773" s="19">
        <v>1</v>
      </c>
      <c r="C773" s="19">
        <v>0</v>
      </c>
      <c r="D773" s="4">
        <v>0</v>
      </c>
      <c r="E773" s="4">
        <v>0</v>
      </c>
      <c r="F773" s="5">
        <v>53563</v>
      </c>
      <c r="G773" s="4">
        <v>2</v>
      </c>
      <c r="H773" s="4">
        <v>82</v>
      </c>
      <c r="I773" s="4">
        <v>42</v>
      </c>
      <c r="J773" s="6">
        <v>71950.14938686711</v>
      </c>
      <c r="K773" s="46">
        <f t="shared" si="46"/>
        <v>71805.109817759629</v>
      </c>
      <c r="L773" s="27">
        <f t="shared" si="44"/>
        <v>-145.03956910748093</v>
      </c>
      <c r="M773" s="28">
        <f t="shared" si="47"/>
        <v>1240380.2693385466</v>
      </c>
      <c r="N773" s="29">
        <f t="shared" si="45"/>
        <v>21036.476606883738</v>
      </c>
    </row>
    <row r="774" spans="1:14" ht="15.75" customHeight="1" x14ac:dyDescent="0.35">
      <c r="A774" s="1">
        <v>769</v>
      </c>
      <c r="B774" s="19">
        <v>1</v>
      </c>
      <c r="C774" s="19">
        <v>0</v>
      </c>
      <c r="D774" s="4">
        <v>0</v>
      </c>
      <c r="E774" s="4">
        <v>0</v>
      </c>
      <c r="F774" s="5">
        <v>65041</v>
      </c>
      <c r="G774" s="4">
        <v>3</v>
      </c>
      <c r="H774" s="4">
        <v>35</v>
      </c>
      <c r="I774" s="4">
        <v>64</v>
      </c>
      <c r="J774" s="6">
        <v>79054.089042326086</v>
      </c>
      <c r="K774" s="46">
        <f t="shared" si="46"/>
        <v>82827.809516796711</v>
      </c>
      <c r="L774" s="27">
        <f t="shared" ref="L774:L837" si="48">K774-J774</f>
        <v>3773.720474470625</v>
      </c>
      <c r="M774" s="28">
        <f t="shared" si="47"/>
        <v>15356680.27914428</v>
      </c>
      <c r="N774" s="29">
        <f t="shared" ref="N774:N837" si="49">(K774-J774)^2</f>
        <v>14240966.219438799</v>
      </c>
    </row>
    <row r="775" spans="1:14" ht="15.75" customHeight="1" x14ac:dyDescent="0.35">
      <c r="A775" s="1">
        <v>770</v>
      </c>
      <c r="B775" s="19">
        <v>0</v>
      </c>
      <c r="C775" s="19">
        <v>0</v>
      </c>
      <c r="D775" s="4">
        <v>0</v>
      </c>
      <c r="E775" s="4">
        <v>0</v>
      </c>
      <c r="F775" s="5">
        <v>49106</v>
      </c>
      <c r="G775" s="4">
        <v>4</v>
      </c>
      <c r="H775" s="4">
        <v>64</v>
      </c>
      <c r="I775" s="4">
        <v>38</v>
      </c>
      <c r="J775" s="6">
        <v>63268.587007073591</v>
      </c>
      <c r="K775" s="46">
        <f t="shared" ref="K775:K838" si="50">$A$4+$B$4*B775+$D$4*D775+$E$4*E775+$F$4*F775+$I$4*I775+$C$4*C775+$G$4*G775+$H$4*H775</f>
        <v>64104.525064180118</v>
      </c>
      <c r="L775" s="27">
        <f t="shared" si="48"/>
        <v>835.93805710652668</v>
      </c>
      <c r="M775" s="28">
        <f t="shared" si="47"/>
        <v>8630565.5317736454</v>
      </c>
      <c r="N775" s="29">
        <f t="shared" si="49"/>
        <v>698792.43531903462</v>
      </c>
    </row>
    <row r="776" spans="1:14" ht="15.75" customHeight="1" x14ac:dyDescent="0.35">
      <c r="A776" s="1">
        <v>771</v>
      </c>
      <c r="B776" s="19">
        <v>1</v>
      </c>
      <c r="C776" s="19">
        <v>0</v>
      </c>
      <c r="D776" s="4">
        <v>0</v>
      </c>
      <c r="E776" s="4">
        <v>1</v>
      </c>
      <c r="F776" s="5">
        <v>60296</v>
      </c>
      <c r="G776" s="4">
        <v>2</v>
      </c>
      <c r="H776" s="4">
        <v>56</v>
      </c>
      <c r="I776" s="4">
        <v>61</v>
      </c>
      <c r="J776" s="6">
        <v>96256.600970345607</v>
      </c>
      <c r="K776" s="46">
        <f t="shared" si="50"/>
        <v>83941.097056567276</v>
      </c>
      <c r="L776" s="27">
        <f t="shared" si="48"/>
        <v>-12315.503913778331</v>
      </c>
      <c r="M776" s="28">
        <f t="shared" ref="M776:M839" si="51">(L776-L775)^2</f>
        <v>172960425.91355181</v>
      </c>
      <c r="N776" s="29">
        <f t="shared" si="49"/>
        <v>151671636.65028939</v>
      </c>
    </row>
    <row r="777" spans="1:14" ht="15.75" customHeight="1" x14ac:dyDescent="0.35">
      <c r="A777" s="1">
        <v>772</v>
      </c>
      <c r="B777" s="19">
        <v>1</v>
      </c>
      <c r="C777" s="19">
        <v>0</v>
      </c>
      <c r="D777" s="4">
        <v>0</v>
      </c>
      <c r="E777" s="4">
        <v>0</v>
      </c>
      <c r="F777" s="5">
        <v>52516</v>
      </c>
      <c r="G777" s="4">
        <v>2</v>
      </c>
      <c r="H777" s="4">
        <v>55</v>
      </c>
      <c r="I777" s="4">
        <v>53</v>
      </c>
      <c r="J777" s="6">
        <v>68076.234432430254</v>
      </c>
      <c r="K777" s="46">
        <f t="shared" si="50"/>
        <v>74279.252265988252</v>
      </c>
      <c r="L777" s="27">
        <f t="shared" si="48"/>
        <v>6203.0178335579985</v>
      </c>
      <c r="M777" s="28">
        <f t="shared" si="51"/>
        <v>342935647.7065686</v>
      </c>
      <c r="N777" s="29">
        <f t="shared" si="49"/>
        <v>38477430.243438564</v>
      </c>
    </row>
    <row r="778" spans="1:14" ht="15.75" customHeight="1" x14ac:dyDescent="0.35">
      <c r="A778" s="1">
        <v>773</v>
      </c>
      <c r="B778" s="19">
        <v>1</v>
      </c>
      <c r="C778" s="19">
        <v>0</v>
      </c>
      <c r="D778" s="4">
        <v>0</v>
      </c>
      <c r="E778" s="4">
        <v>0</v>
      </c>
      <c r="F778" s="5">
        <v>62913</v>
      </c>
      <c r="G778" s="4">
        <v>4</v>
      </c>
      <c r="H778" s="4">
        <v>55</v>
      </c>
      <c r="I778" s="4">
        <v>44</v>
      </c>
      <c r="J778" s="6">
        <v>81307.626390789548</v>
      </c>
      <c r="K778" s="46">
        <f t="shared" si="50"/>
        <v>76585.918424231888</v>
      </c>
      <c r="L778" s="27">
        <f t="shared" si="48"/>
        <v>-4721.7079665576603</v>
      </c>
      <c r="M778" s="28">
        <f t="shared" si="51"/>
        <v>119349633.80771272</v>
      </c>
      <c r="N778" s="29">
        <f t="shared" si="49"/>
        <v>22294526.121454075</v>
      </c>
    </row>
    <row r="779" spans="1:14" ht="15.75" customHeight="1" x14ac:dyDescent="0.35">
      <c r="A779" s="1">
        <v>774</v>
      </c>
      <c r="B779" s="19">
        <v>0</v>
      </c>
      <c r="C779" s="19">
        <v>0</v>
      </c>
      <c r="D779" s="4">
        <v>1</v>
      </c>
      <c r="E779" s="4">
        <v>0</v>
      </c>
      <c r="F779" s="5">
        <v>56259</v>
      </c>
      <c r="G779" s="4">
        <v>2</v>
      </c>
      <c r="H779" s="4">
        <v>37</v>
      </c>
      <c r="I779" s="4">
        <v>19</v>
      </c>
      <c r="J779" s="6">
        <v>76235.422894307834</v>
      </c>
      <c r="K779" s="46">
        <f t="shared" si="50"/>
        <v>81931.538272177873</v>
      </c>
      <c r="L779" s="27">
        <f t="shared" si="48"/>
        <v>5696.1153778700391</v>
      </c>
      <c r="M779" s="28">
        <f t="shared" si="51"/>
        <v>108531043.23570274</v>
      </c>
      <c r="N779" s="29">
        <f t="shared" si="49"/>
        <v>32445730.398007538</v>
      </c>
    </row>
    <row r="780" spans="1:14" ht="15.75" customHeight="1" x14ac:dyDescent="0.35">
      <c r="A780" s="1">
        <v>775</v>
      </c>
      <c r="B780" s="19">
        <v>0</v>
      </c>
      <c r="C780" s="19">
        <v>0</v>
      </c>
      <c r="D780" s="4">
        <v>0</v>
      </c>
      <c r="E780" s="4">
        <v>1</v>
      </c>
      <c r="F780" s="5">
        <v>58635</v>
      </c>
      <c r="G780" s="4">
        <v>2</v>
      </c>
      <c r="H780" s="4">
        <v>76</v>
      </c>
      <c r="I780" s="4">
        <v>41</v>
      </c>
      <c r="J780" s="6">
        <v>64401.60628762882</v>
      </c>
      <c r="K780" s="46">
        <f t="shared" si="50"/>
        <v>73279.409381881997</v>
      </c>
      <c r="L780" s="27">
        <f t="shared" si="48"/>
        <v>8877.8030942531768</v>
      </c>
      <c r="M780" s="28">
        <f t="shared" si="51"/>
        <v>10123136.724583346</v>
      </c>
      <c r="N780" s="29">
        <f t="shared" si="49"/>
        <v>78815387.780331284</v>
      </c>
    </row>
    <row r="781" spans="1:14" ht="15.75" customHeight="1" x14ac:dyDescent="0.35">
      <c r="A781" s="1">
        <v>776</v>
      </c>
      <c r="B781" s="19">
        <v>0</v>
      </c>
      <c r="C781" s="19">
        <v>1</v>
      </c>
      <c r="D781" s="4">
        <v>0</v>
      </c>
      <c r="E781" s="4">
        <v>1</v>
      </c>
      <c r="F781" s="5">
        <v>58393</v>
      </c>
      <c r="G781" s="4">
        <v>2</v>
      </c>
      <c r="H781" s="4">
        <v>54</v>
      </c>
      <c r="I781" s="4">
        <v>51</v>
      </c>
      <c r="J781" s="6">
        <v>81726.799640813828</v>
      </c>
      <c r="K781" s="46">
        <f t="shared" si="50"/>
        <v>75007.607269963701</v>
      </c>
      <c r="L781" s="27">
        <f t="shared" si="48"/>
        <v>-6719.1923708501272</v>
      </c>
      <c r="M781" s="28">
        <f t="shared" si="51"/>
        <v>243266267.53845304</v>
      </c>
      <c r="N781" s="29">
        <f t="shared" si="49"/>
        <v>45147546.11649055</v>
      </c>
    </row>
    <row r="782" spans="1:14" ht="15.75" customHeight="1" x14ac:dyDescent="0.35">
      <c r="A782" s="1">
        <v>777</v>
      </c>
      <c r="B782" s="19">
        <v>0</v>
      </c>
      <c r="C782" s="19">
        <v>0</v>
      </c>
      <c r="D782" s="4">
        <v>0</v>
      </c>
      <c r="E782" s="4">
        <v>1</v>
      </c>
      <c r="F782" s="5">
        <v>56343</v>
      </c>
      <c r="G782" s="4">
        <v>3</v>
      </c>
      <c r="H782" s="4">
        <v>58</v>
      </c>
      <c r="I782" s="4">
        <v>40</v>
      </c>
      <c r="J782" s="6">
        <v>75930.730372550446</v>
      </c>
      <c r="K782" s="46">
        <f t="shared" si="50"/>
        <v>72022.118458923476</v>
      </c>
      <c r="L782" s="27">
        <f t="shared" si="48"/>
        <v>-3908.6119136269699</v>
      </c>
      <c r="M782" s="28">
        <f t="shared" si="51"/>
        <v>7899362.5065247314</v>
      </c>
      <c r="N782" s="29">
        <f t="shared" si="49"/>
        <v>15277247.091346683</v>
      </c>
    </row>
    <row r="783" spans="1:14" ht="15.75" customHeight="1" x14ac:dyDescent="0.35">
      <c r="A783" s="1">
        <v>778</v>
      </c>
      <c r="B783" s="19">
        <v>1</v>
      </c>
      <c r="C783" s="19">
        <v>0</v>
      </c>
      <c r="D783" s="4">
        <v>0</v>
      </c>
      <c r="E783" s="4">
        <v>1</v>
      </c>
      <c r="F783" s="5">
        <v>69103</v>
      </c>
      <c r="G783" s="4">
        <v>3</v>
      </c>
      <c r="H783" s="4">
        <v>61</v>
      </c>
      <c r="I783" s="4">
        <v>45</v>
      </c>
      <c r="J783" s="6">
        <v>81819.77520394919</v>
      </c>
      <c r="K783" s="46">
        <f t="shared" si="50"/>
        <v>83727.924942798098</v>
      </c>
      <c r="L783" s="27">
        <f t="shared" si="48"/>
        <v>1908.1497388489079</v>
      </c>
      <c r="M783" s="28">
        <f t="shared" si="51"/>
        <v>33834716.121713907</v>
      </c>
      <c r="N783" s="29">
        <f t="shared" si="49"/>
        <v>3641035.4258691552</v>
      </c>
    </row>
    <row r="784" spans="1:14" ht="15.75" customHeight="1" x14ac:dyDescent="0.35">
      <c r="A784" s="1">
        <v>779</v>
      </c>
      <c r="B784" s="19">
        <v>0</v>
      </c>
      <c r="C784" s="19">
        <v>1</v>
      </c>
      <c r="D784" s="4">
        <v>0</v>
      </c>
      <c r="E784" s="4">
        <v>1</v>
      </c>
      <c r="F784" s="5">
        <v>56302</v>
      </c>
      <c r="G784" s="4">
        <v>2</v>
      </c>
      <c r="H784" s="4">
        <v>78</v>
      </c>
      <c r="I784" s="4">
        <v>35</v>
      </c>
      <c r="J784" s="6">
        <v>62792.651158703571</v>
      </c>
      <c r="K784" s="46">
        <f t="shared" si="50"/>
        <v>69832.619350905792</v>
      </c>
      <c r="L784" s="27">
        <f t="shared" si="48"/>
        <v>7039.968192202221</v>
      </c>
      <c r="M784" s="28">
        <f t="shared" si="51"/>
        <v>26335560.638177592</v>
      </c>
      <c r="N784" s="29">
        <f t="shared" si="49"/>
        <v>49561152.14721901</v>
      </c>
    </row>
    <row r="785" spans="1:14" ht="15.75" customHeight="1" x14ac:dyDescent="0.35">
      <c r="A785" s="1">
        <v>780</v>
      </c>
      <c r="B785" s="19">
        <v>0</v>
      </c>
      <c r="C785" s="19">
        <v>0</v>
      </c>
      <c r="D785" s="4">
        <v>0</v>
      </c>
      <c r="E785" s="4">
        <v>1</v>
      </c>
      <c r="F785" s="5">
        <v>58682</v>
      </c>
      <c r="G785" s="4">
        <v>4</v>
      </c>
      <c r="H785" s="4">
        <v>56</v>
      </c>
      <c r="I785" s="4">
        <v>53</v>
      </c>
      <c r="J785" s="6">
        <v>73479.738953358188</v>
      </c>
      <c r="K785" s="46">
        <f t="shared" si="50"/>
        <v>76422.886789022989</v>
      </c>
      <c r="L785" s="27">
        <f t="shared" si="48"/>
        <v>2943.1478356648004</v>
      </c>
      <c r="M785" s="28">
        <f t="shared" si="51"/>
        <v>16783937.033739399</v>
      </c>
      <c r="N785" s="29">
        <f t="shared" si="49"/>
        <v>8662119.1825783979</v>
      </c>
    </row>
    <row r="786" spans="1:14" ht="15.75" customHeight="1" x14ac:dyDescent="0.35">
      <c r="A786" s="1">
        <v>781</v>
      </c>
      <c r="B786" s="19">
        <v>1</v>
      </c>
      <c r="C786" s="19">
        <v>0</v>
      </c>
      <c r="D786" s="4">
        <v>1</v>
      </c>
      <c r="E786" s="4">
        <v>1</v>
      </c>
      <c r="F786" s="5">
        <v>44755</v>
      </c>
      <c r="G786" s="4">
        <v>4</v>
      </c>
      <c r="H786" s="4">
        <v>79</v>
      </c>
      <c r="I786" s="4">
        <v>30</v>
      </c>
      <c r="J786" s="6">
        <v>73291.903928447384</v>
      </c>
      <c r="K786" s="46">
        <f t="shared" si="50"/>
        <v>88113.585701278207</v>
      </c>
      <c r="L786" s="27">
        <f t="shared" si="48"/>
        <v>14821.681772830823</v>
      </c>
      <c r="M786" s="28">
        <f t="shared" si="51"/>
        <v>141099568.49640495</v>
      </c>
      <c r="N786" s="29">
        <f t="shared" si="49"/>
        <v>219682250.57506546</v>
      </c>
    </row>
    <row r="787" spans="1:14" ht="15.75" customHeight="1" x14ac:dyDescent="0.35">
      <c r="A787" s="1">
        <v>782</v>
      </c>
      <c r="B787" s="19">
        <v>0</v>
      </c>
      <c r="C787" s="19">
        <v>1</v>
      </c>
      <c r="D787" s="4">
        <v>0</v>
      </c>
      <c r="E787" s="4">
        <v>1</v>
      </c>
      <c r="F787" s="5">
        <v>68087</v>
      </c>
      <c r="G787" s="4">
        <v>2</v>
      </c>
      <c r="H787" s="4">
        <v>48</v>
      </c>
      <c r="I787" s="4">
        <v>18</v>
      </c>
      <c r="J787" s="6">
        <v>66140.383679624705</v>
      </c>
      <c r="K787" s="46">
        <f t="shared" si="50"/>
        <v>70862.224346183284</v>
      </c>
      <c r="L787" s="27">
        <f t="shared" si="48"/>
        <v>4721.840666558579</v>
      </c>
      <c r="M787" s="28">
        <f t="shared" si="51"/>
        <v>102006790.37194656</v>
      </c>
      <c r="N787" s="29">
        <f t="shared" si="49"/>
        <v>22295779.280366365</v>
      </c>
    </row>
    <row r="788" spans="1:14" ht="15.75" customHeight="1" x14ac:dyDescent="0.35">
      <c r="A788" s="1">
        <v>783</v>
      </c>
      <c r="B788" s="19">
        <v>0</v>
      </c>
      <c r="C788" s="19">
        <v>1</v>
      </c>
      <c r="D788" s="4">
        <v>0</v>
      </c>
      <c r="E788" s="4">
        <v>1</v>
      </c>
      <c r="F788" s="5">
        <v>61111</v>
      </c>
      <c r="G788" s="4">
        <v>3</v>
      </c>
      <c r="H788" s="4">
        <v>67</v>
      </c>
      <c r="I788" s="4">
        <v>51</v>
      </c>
      <c r="J788" s="6">
        <v>71038.652286948956</v>
      </c>
      <c r="K788" s="46">
        <f t="shared" si="50"/>
        <v>76158.515846947688</v>
      </c>
      <c r="L788" s="27">
        <f t="shared" si="48"/>
        <v>5119.8635599987319</v>
      </c>
      <c r="M788" s="28">
        <f t="shared" si="51"/>
        <v>158422.22370247138</v>
      </c>
      <c r="N788" s="29">
        <f t="shared" si="49"/>
        <v>26213002.87300289</v>
      </c>
    </row>
    <row r="789" spans="1:14" ht="15.75" customHeight="1" x14ac:dyDescent="0.35">
      <c r="A789" s="1">
        <v>784</v>
      </c>
      <c r="B789" s="19">
        <v>1</v>
      </c>
      <c r="C789" s="19">
        <v>0</v>
      </c>
      <c r="D789" s="4">
        <v>1</v>
      </c>
      <c r="E789" s="4">
        <v>0</v>
      </c>
      <c r="F789" s="5">
        <v>53210</v>
      </c>
      <c r="G789" s="4">
        <v>1</v>
      </c>
      <c r="H789" s="4">
        <v>40</v>
      </c>
      <c r="I789" s="4">
        <v>50</v>
      </c>
      <c r="J789" s="6">
        <v>92436.861182510751</v>
      </c>
      <c r="K789" s="46">
        <f t="shared" si="50"/>
        <v>93259.606224761985</v>
      </c>
      <c r="L789" s="27">
        <f t="shared" si="48"/>
        <v>822.74504225123383</v>
      </c>
      <c r="M789" s="28">
        <f t="shared" si="51"/>
        <v>18465227.555568457</v>
      </c>
      <c r="N789" s="29">
        <f t="shared" si="49"/>
        <v>676909.40454898449</v>
      </c>
    </row>
    <row r="790" spans="1:14" ht="15.75" customHeight="1" x14ac:dyDescent="0.35">
      <c r="A790" s="1">
        <v>785</v>
      </c>
      <c r="B790" s="19">
        <v>0</v>
      </c>
      <c r="C790" s="19">
        <v>1</v>
      </c>
      <c r="D790" s="4">
        <v>0</v>
      </c>
      <c r="E790" s="4">
        <v>0</v>
      </c>
      <c r="F790" s="5">
        <v>56411</v>
      </c>
      <c r="G790" s="4">
        <v>2</v>
      </c>
      <c r="H790" s="4">
        <v>56</v>
      </c>
      <c r="I790" s="4">
        <v>31</v>
      </c>
      <c r="J790" s="6">
        <v>62441.058528689166</v>
      </c>
      <c r="K790" s="46">
        <f t="shared" si="50"/>
        <v>64845.854884268352</v>
      </c>
      <c r="L790" s="27">
        <f t="shared" si="48"/>
        <v>2404.7963555791866</v>
      </c>
      <c r="M790" s="28">
        <f t="shared" si="51"/>
        <v>2502886.3580027004</v>
      </c>
      <c r="N790" s="29">
        <f t="shared" si="49"/>
        <v>5783045.5118069379</v>
      </c>
    </row>
    <row r="791" spans="1:14" ht="15.75" customHeight="1" x14ac:dyDescent="0.35">
      <c r="A791" s="1">
        <v>786</v>
      </c>
      <c r="B791" s="19">
        <v>1</v>
      </c>
      <c r="C791" s="19">
        <v>0</v>
      </c>
      <c r="D791" s="4">
        <v>0</v>
      </c>
      <c r="E791" s="4">
        <v>0</v>
      </c>
      <c r="F791" s="5">
        <v>49618</v>
      </c>
      <c r="G791" s="4">
        <v>3</v>
      </c>
      <c r="H791" s="4">
        <v>79</v>
      </c>
      <c r="I791" s="4">
        <v>35</v>
      </c>
      <c r="J791" s="6">
        <v>73044.66441556417</v>
      </c>
      <c r="K791" s="46">
        <f t="shared" si="50"/>
        <v>68192.90632001913</v>
      </c>
      <c r="L791" s="27">
        <f t="shared" si="48"/>
        <v>-4851.7580955450394</v>
      </c>
      <c r="M791" s="28">
        <f t="shared" si="51"/>
        <v>52657582.502130814</v>
      </c>
      <c r="N791" s="29">
        <f t="shared" si="49"/>
        <v>23539556.617686827</v>
      </c>
    </row>
    <row r="792" spans="1:14" ht="15.75" customHeight="1" x14ac:dyDescent="0.35">
      <c r="A792" s="1">
        <v>787</v>
      </c>
      <c r="B792" s="19">
        <v>1</v>
      </c>
      <c r="C792" s="19">
        <v>0</v>
      </c>
      <c r="D792" s="4">
        <v>0</v>
      </c>
      <c r="E792" s="4">
        <v>1</v>
      </c>
      <c r="F792" s="5">
        <v>59442</v>
      </c>
      <c r="G792" s="4">
        <v>2</v>
      </c>
      <c r="H792" s="4">
        <v>72</v>
      </c>
      <c r="I792" s="4">
        <v>60</v>
      </c>
      <c r="J792" s="6">
        <v>74787.184359656661</v>
      </c>
      <c r="K792" s="46">
        <f t="shared" si="50"/>
        <v>83238.058259023761</v>
      </c>
      <c r="L792" s="27">
        <f t="shared" si="48"/>
        <v>8450.8738993670995</v>
      </c>
      <c r="M792" s="28">
        <f t="shared" si="51"/>
        <v>176960017.99206012</v>
      </c>
      <c r="N792" s="29">
        <f t="shared" si="49"/>
        <v>71417269.663004085</v>
      </c>
    </row>
    <row r="793" spans="1:14" ht="15.75" customHeight="1" x14ac:dyDescent="0.35">
      <c r="A793" s="1">
        <v>788</v>
      </c>
      <c r="B793" s="19">
        <v>0</v>
      </c>
      <c r="C793" s="19">
        <v>0</v>
      </c>
      <c r="D793" s="4">
        <v>0</v>
      </c>
      <c r="E793" s="4">
        <v>1</v>
      </c>
      <c r="F793" s="5">
        <v>61362</v>
      </c>
      <c r="G793" s="4">
        <v>2</v>
      </c>
      <c r="H793" s="4">
        <v>51</v>
      </c>
      <c r="I793" s="4">
        <v>21</v>
      </c>
      <c r="J793" s="6">
        <v>62090.113113723528</v>
      </c>
      <c r="K793" s="46">
        <f t="shared" si="50"/>
        <v>69423.399894419708</v>
      </c>
      <c r="L793" s="27">
        <f t="shared" si="48"/>
        <v>7333.2867806961804</v>
      </c>
      <c r="M793" s="28">
        <f t="shared" si="51"/>
        <v>1249000.9678191671</v>
      </c>
      <c r="N793" s="29">
        <f t="shared" si="49"/>
        <v>53777095.007933348</v>
      </c>
    </row>
    <row r="794" spans="1:14" ht="15.75" customHeight="1" x14ac:dyDescent="0.35">
      <c r="A794" s="1">
        <v>789</v>
      </c>
      <c r="B794" s="19">
        <v>1</v>
      </c>
      <c r="C794" s="19">
        <v>0</v>
      </c>
      <c r="D794" s="4">
        <v>0</v>
      </c>
      <c r="E794" s="4">
        <v>1</v>
      </c>
      <c r="F794" s="5">
        <v>42655</v>
      </c>
      <c r="G794" s="4">
        <v>2</v>
      </c>
      <c r="H794" s="4">
        <v>70</v>
      </c>
      <c r="I794" s="4">
        <v>29</v>
      </c>
      <c r="J794" s="6">
        <v>71426.625258107146</v>
      </c>
      <c r="K794" s="46">
        <f t="shared" si="50"/>
        <v>67637.308825634245</v>
      </c>
      <c r="L794" s="27">
        <f t="shared" si="48"/>
        <v>-3789.3164324729005</v>
      </c>
      <c r="M794" s="28">
        <f t="shared" si="51"/>
        <v>123712302.23759916</v>
      </c>
      <c r="N794" s="29">
        <f t="shared" si="49"/>
        <v>14358919.025409149</v>
      </c>
    </row>
    <row r="795" spans="1:14" ht="15.75" customHeight="1" x14ac:dyDescent="0.35">
      <c r="A795" s="1">
        <v>790</v>
      </c>
      <c r="B795" s="19">
        <v>0</v>
      </c>
      <c r="C795" s="19">
        <v>1</v>
      </c>
      <c r="D795" s="4">
        <v>0</v>
      </c>
      <c r="E795" s="4">
        <v>0</v>
      </c>
      <c r="F795" s="5">
        <v>51003</v>
      </c>
      <c r="G795" s="4">
        <v>4</v>
      </c>
      <c r="H795" s="4">
        <v>74</v>
      </c>
      <c r="I795" s="4">
        <v>62</v>
      </c>
      <c r="J795" s="6">
        <v>76961.055012877521</v>
      </c>
      <c r="K795" s="46">
        <f t="shared" si="50"/>
        <v>70306.974455840813</v>
      </c>
      <c r="L795" s="27">
        <f t="shared" si="48"/>
        <v>-6654.0805570367083</v>
      </c>
      <c r="M795" s="28">
        <f t="shared" si="51"/>
        <v>8206873.48938784</v>
      </c>
      <c r="N795" s="29">
        <f t="shared" si="49"/>
        <v>44276788.059533954</v>
      </c>
    </row>
    <row r="796" spans="1:14" ht="15.75" customHeight="1" x14ac:dyDescent="0.35">
      <c r="A796" s="1">
        <v>791</v>
      </c>
      <c r="B796" s="19">
        <v>0</v>
      </c>
      <c r="C796" s="19">
        <v>1</v>
      </c>
      <c r="D796" s="4">
        <v>0</v>
      </c>
      <c r="E796" s="4">
        <v>0</v>
      </c>
      <c r="F796" s="5">
        <v>62984</v>
      </c>
      <c r="G796" s="4">
        <v>1</v>
      </c>
      <c r="H796" s="4">
        <v>38</v>
      </c>
      <c r="I796" s="4">
        <v>39</v>
      </c>
      <c r="J796" s="6">
        <v>72415.054979534034</v>
      </c>
      <c r="K796" s="46">
        <f t="shared" si="50"/>
        <v>69980.485190636362</v>
      </c>
      <c r="L796" s="27">
        <f t="shared" si="48"/>
        <v>-2434.569788897672</v>
      </c>
      <c r="M796" s="28">
        <f t="shared" si="51"/>
        <v>17804271.122441281</v>
      </c>
      <c r="N796" s="29">
        <f t="shared" si="49"/>
        <v>5927130.0570132546</v>
      </c>
    </row>
    <row r="797" spans="1:14" ht="15.75" customHeight="1" x14ac:dyDescent="0.35">
      <c r="A797" s="1">
        <v>792</v>
      </c>
      <c r="B797" s="19">
        <v>1</v>
      </c>
      <c r="C797" s="19">
        <v>0</v>
      </c>
      <c r="D797" s="4">
        <v>0</v>
      </c>
      <c r="E797" s="4">
        <v>1</v>
      </c>
      <c r="F797" s="5">
        <v>55600</v>
      </c>
      <c r="G797" s="4">
        <v>4</v>
      </c>
      <c r="H797" s="4">
        <v>58</v>
      </c>
      <c r="I797" s="4">
        <v>19</v>
      </c>
      <c r="J797" s="6">
        <v>73330.777187954896</v>
      </c>
      <c r="K797" s="46">
        <f t="shared" si="50"/>
        <v>70879.521910487354</v>
      </c>
      <c r="L797" s="27">
        <f t="shared" si="48"/>
        <v>-2451.2552774675423</v>
      </c>
      <c r="M797" s="28">
        <f t="shared" si="51"/>
        <v>278.40552881527435</v>
      </c>
      <c r="N797" s="29">
        <f t="shared" si="49"/>
        <v>6008652.4353124779</v>
      </c>
    </row>
    <row r="798" spans="1:14" ht="15.75" customHeight="1" x14ac:dyDescent="0.35">
      <c r="A798" s="1">
        <v>793</v>
      </c>
      <c r="B798" s="19">
        <v>1</v>
      </c>
      <c r="C798" s="19">
        <v>0</v>
      </c>
      <c r="D798" s="4">
        <v>0</v>
      </c>
      <c r="E798" s="4">
        <v>0</v>
      </c>
      <c r="F798" s="5">
        <v>52226</v>
      </c>
      <c r="G798" s="4">
        <v>2</v>
      </c>
      <c r="H798" s="4">
        <v>61</v>
      </c>
      <c r="I798" s="4">
        <v>22</v>
      </c>
      <c r="J798" s="6">
        <v>64833.387581470903</v>
      </c>
      <c r="K798" s="46">
        <f t="shared" si="50"/>
        <v>66099.216340148574</v>
      </c>
      <c r="L798" s="27">
        <f t="shared" si="48"/>
        <v>1265.8287586776714</v>
      </c>
      <c r="M798" s="28">
        <f t="shared" si="51"/>
        <v>13816713.731765592</v>
      </c>
      <c r="N798" s="29">
        <f t="shared" si="49"/>
        <v>1602322.4462954546</v>
      </c>
    </row>
    <row r="799" spans="1:14" ht="15.75" customHeight="1" x14ac:dyDescent="0.35">
      <c r="A799" s="1">
        <v>794</v>
      </c>
      <c r="B799" s="19">
        <v>0</v>
      </c>
      <c r="C799" s="19">
        <v>1</v>
      </c>
      <c r="D799" s="4">
        <v>1</v>
      </c>
      <c r="E799" s="4">
        <v>1</v>
      </c>
      <c r="F799" s="5">
        <v>46979</v>
      </c>
      <c r="G799" s="4">
        <v>1</v>
      </c>
      <c r="H799" s="4">
        <v>66</v>
      </c>
      <c r="I799" s="4">
        <v>53</v>
      </c>
      <c r="J799" s="6">
        <v>75738.716209962324</v>
      </c>
      <c r="K799" s="46">
        <f t="shared" si="50"/>
        <v>89716.161026123867</v>
      </c>
      <c r="L799" s="27">
        <f t="shared" si="48"/>
        <v>13977.444816161544</v>
      </c>
      <c r="M799" s="28">
        <f t="shared" si="51"/>
        <v>161585182.79288182</v>
      </c>
      <c r="N799" s="29">
        <f t="shared" si="49"/>
        <v>195368963.5888412</v>
      </c>
    </row>
    <row r="800" spans="1:14" ht="15.75" customHeight="1" x14ac:dyDescent="0.35">
      <c r="A800" s="1">
        <v>795</v>
      </c>
      <c r="B800" s="19">
        <v>0</v>
      </c>
      <c r="C800" s="19">
        <v>0</v>
      </c>
      <c r="D800" s="4">
        <v>0</v>
      </c>
      <c r="E800" s="4">
        <v>0</v>
      </c>
      <c r="F800" s="5">
        <v>59752</v>
      </c>
      <c r="G800" s="4">
        <v>3</v>
      </c>
      <c r="H800" s="4">
        <v>46</v>
      </c>
      <c r="I800" s="4">
        <v>39</v>
      </c>
      <c r="J800" s="6">
        <v>71427.160656706299</v>
      </c>
      <c r="K800" s="46">
        <f t="shared" si="50"/>
        <v>69265.909825379902</v>
      </c>
      <c r="L800" s="27">
        <f t="shared" si="48"/>
        <v>-2161.250831326397</v>
      </c>
      <c r="M800" s="28">
        <f t="shared" si="51"/>
        <v>260457497.20224619</v>
      </c>
      <c r="N800" s="29">
        <f t="shared" si="49"/>
        <v>4671005.1559090419</v>
      </c>
    </row>
    <row r="801" spans="1:14" ht="15.75" customHeight="1" x14ac:dyDescent="0.35">
      <c r="A801" s="1">
        <v>796</v>
      </c>
      <c r="B801" s="19">
        <v>0</v>
      </c>
      <c r="C801" s="19">
        <v>0</v>
      </c>
      <c r="D801" s="4">
        <v>1</v>
      </c>
      <c r="E801" s="4">
        <v>1</v>
      </c>
      <c r="F801" s="5">
        <v>49839</v>
      </c>
      <c r="G801" s="4">
        <v>1</v>
      </c>
      <c r="H801" s="4">
        <v>81</v>
      </c>
      <c r="I801" s="4">
        <v>27</v>
      </c>
      <c r="J801" s="6">
        <v>78089.719859989913</v>
      </c>
      <c r="K801" s="46">
        <f t="shared" si="50"/>
        <v>85052.750249643563</v>
      </c>
      <c r="L801" s="27">
        <f t="shared" si="48"/>
        <v>6963.0303896536498</v>
      </c>
      <c r="M801" s="28">
        <f t="shared" si="51"/>
        <v>83252507.799529135</v>
      </c>
      <c r="N801" s="29">
        <f t="shared" si="49"/>
        <v>48483792.207240261</v>
      </c>
    </row>
    <row r="802" spans="1:14" ht="15.75" customHeight="1" x14ac:dyDescent="0.35">
      <c r="A802" s="1">
        <v>797</v>
      </c>
      <c r="B802" s="19">
        <v>0</v>
      </c>
      <c r="C802" s="19">
        <v>1</v>
      </c>
      <c r="D802" s="4">
        <v>0</v>
      </c>
      <c r="E802" s="4">
        <v>1</v>
      </c>
      <c r="F802" s="5">
        <v>68797</v>
      </c>
      <c r="G802" s="4">
        <v>2</v>
      </c>
      <c r="H802" s="4">
        <v>79</v>
      </c>
      <c r="I802" s="4">
        <v>30</v>
      </c>
      <c r="J802" s="6">
        <v>71340.341360189079</v>
      </c>
      <c r="K802" s="46">
        <f t="shared" si="50"/>
        <v>74176.920300735044</v>
      </c>
      <c r="L802" s="27">
        <f t="shared" si="48"/>
        <v>2836.5789405459655</v>
      </c>
      <c r="M802" s="28">
        <f t="shared" si="51"/>
        <v>17027601.561842907</v>
      </c>
      <c r="N802" s="29">
        <f t="shared" si="49"/>
        <v>8046180.0859488714</v>
      </c>
    </row>
    <row r="803" spans="1:14" ht="15.75" customHeight="1" x14ac:dyDescent="0.35">
      <c r="A803" s="1">
        <v>798</v>
      </c>
      <c r="B803" s="19">
        <v>1</v>
      </c>
      <c r="C803" s="19">
        <v>0</v>
      </c>
      <c r="D803" s="4">
        <v>0</v>
      </c>
      <c r="E803" s="4">
        <v>0</v>
      </c>
      <c r="F803" s="5">
        <v>50705</v>
      </c>
      <c r="G803" s="4">
        <v>3</v>
      </c>
      <c r="H803" s="4">
        <v>52</v>
      </c>
      <c r="I803" s="4">
        <v>30</v>
      </c>
      <c r="J803" s="6">
        <v>62955.460124656325</v>
      </c>
      <c r="K803" s="46">
        <f t="shared" si="50"/>
        <v>67487.698340802614</v>
      </c>
      <c r="L803" s="27">
        <f t="shared" si="48"/>
        <v>4532.2382161462883</v>
      </c>
      <c r="M803" s="28">
        <f t="shared" si="51"/>
        <v>2875260.3789294115</v>
      </c>
      <c r="N803" s="29">
        <f t="shared" si="49"/>
        <v>20541183.247896891</v>
      </c>
    </row>
    <row r="804" spans="1:14" ht="15.75" customHeight="1" x14ac:dyDescent="0.35">
      <c r="A804" s="1">
        <v>799</v>
      </c>
      <c r="B804" s="19">
        <v>1</v>
      </c>
      <c r="C804" s="19">
        <v>0</v>
      </c>
      <c r="D804" s="4">
        <v>0</v>
      </c>
      <c r="E804" s="4">
        <v>0</v>
      </c>
      <c r="F804" s="5">
        <v>55987</v>
      </c>
      <c r="G804" s="4">
        <v>4</v>
      </c>
      <c r="H804" s="4">
        <v>50</v>
      </c>
      <c r="I804" s="4">
        <v>58</v>
      </c>
      <c r="J804" s="6">
        <v>69343.886800960114</v>
      </c>
      <c r="K804" s="46">
        <f t="shared" si="50"/>
        <v>77101.614916748062</v>
      </c>
      <c r="L804" s="27">
        <f t="shared" si="48"/>
        <v>7757.7281157879479</v>
      </c>
      <c r="M804" s="28">
        <f t="shared" si="51"/>
        <v>10403785.092690364</v>
      </c>
      <c r="N804" s="29">
        <f t="shared" si="49"/>
        <v>60182345.518486828</v>
      </c>
    </row>
    <row r="805" spans="1:14" ht="15.75" customHeight="1" x14ac:dyDescent="0.35">
      <c r="A805" s="1">
        <v>800</v>
      </c>
      <c r="B805" s="19">
        <v>1</v>
      </c>
      <c r="C805" s="19">
        <v>0</v>
      </c>
      <c r="D805" s="4">
        <v>1</v>
      </c>
      <c r="E805" s="4">
        <v>1</v>
      </c>
      <c r="F805" s="5">
        <v>51256</v>
      </c>
      <c r="G805" s="4">
        <v>4</v>
      </c>
      <c r="H805" s="4">
        <v>75</v>
      </c>
      <c r="I805" s="4">
        <v>33</v>
      </c>
      <c r="J805" s="6">
        <v>73503.975905088126</v>
      </c>
      <c r="K805" s="46">
        <f t="shared" si="50"/>
        <v>91840.82413174893</v>
      </c>
      <c r="L805" s="27">
        <f t="shared" si="48"/>
        <v>18336.848226660804</v>
      </c>
      <c r="M805" s="28">
        <f t="shared" si="51"/>
        <v>111917782.32027452</v>
      </c>
      <c r="N805" s="29">
        <f t="shared" si="49"/>
        <v>336240002.88759351</v>
      </c>
    </row>
    <row r="806" spans="1:14" ht="15.75" customHeight="1" x14ac:dyDescent="0.35">
      <c r="A806" s="1">
        <v>801</v>
      </c>
      <c r="B806" s="19">
        <v>0</v>
      </c>
      <c r="C806" s="19">
        <v>1</v>
      </c>
      <c r="D806" s="4">
        <v>0</v>
      </c>
      <c r="E806" s="4">
        <v>0</v>
      </c>
      <c r="F806" s="5">
        <v>51639</v>
      </c>
      <c r="G806" s="4">
        <v>1</v>
      </c>
      <c r="H806" s="4">
        <v>69</v>
      </c>
      <c r="I806" s="4">
        <v>42</v>
      </c>
      <c r="J806" s="6">
        <v>60460.068266324561</v>
      </c>
      <c r="K806" s="46">
        <f t="shared" si="50"/>
        <v>65520.759888045664</v>
      </c>
      <c r="L806" s="27">
        <f t="shared" si="48"/>
        <v>5060.6916217211037</v>
      </c>
      <c r="M806" s="28">
        <f t="shared" si="51"/>
        <v>176256334.19888404</v>
      </c>
      <c r="N806" s="29">
        <f t="shared" si="49"/>
        <v>25610599.690158173</v>
      </c>
    </row>
    <row r="807" spans="1:14" ht="15.75" customHeight="1" x14ac:dyDescent="0.35">
      <c r="A807" s="1">
        <v>802</v>
      </c>
      <c r="B807" s="19">
        <v>0</v>
      </c>
      <c r="C807" s="19">
        <v>1</v>
      </c>
      <c r="D807" s="4">
        <v>0</v>
      </c>
      <c r="E807" s="4">
        <v>0</v>
      </c>
      <c r="F807" s="5">
        <v>59523</v>
      </c>
      <c r="G807" s="4">
        <v>2</v>
      </c>
      <c r="H807" s="4">
        <v>55</v>
      </c>
      <c r="I807" s="4">
        <v>64</v>
      </c>
      <c r="J807" s="6">
        <v>73467.457794954476</v>
      </c>
      <c r="K807" s="46">
        <f t="shared" si="50"/>
        <v>74799.906226009189</v>
      </c>
      <c r="L807" s="27">
        <f t="shared" si="48"/>
        <v>1332.4484310547123</v>
      </c>
      <c r="M807" s="28">
        <f t="shared" si="51"/>
        <v>13899797.288750315</v>
      </c>
      <c r="N807" s="29">
        <f t="shared" si="49"/>
        <v>1775418.8214201643</v>
      </c>
    </row>
    <row r="808" spans="1:14" ht="15.75" customHeight="1" x14ac:dyDescent="0.35">
      <c r="A808" s="1">
        <v>803</v>
      </c>
      <c r="B808" s="19">
        <v>1</v>
      </c>
      <c r="C808" s="19">
        <v>0</v>
      </c>
      <c r="D808" s="4">
        <v>0</v>
      </c>
      <c r="E808" s="4">
        <v>1</v>
      </c>
      <c r="F808" s="5">
        <v>46380</v>
      </c>
      <c r="G808" s="4">
        <v>1</v>
      </c>
      <c r="H808" s="4">
        <v>62</v>
      </c>
      <c r="I808" s="4">
        <v>21</v>
      </c>
      <c r="J808" s="6">
        <v>70752.07564380081</v>
      </c>
      <c r="K808" s="46">
        <f t="shared" si="50"/>
        <v>67306.228095442028</v>
      </c>
      <c r="L808" s="27">
        <f t="shared" si="48"/>
        <v>-3445.8475483587827</v>
      </c>
      <c r="M808" s="28">
        <f t="shared" si="51"/>
        <v>22832112.46687917</v>
      </c>
      <c r="N808" s="29">
        <f t="shared" si="49"/>
        <v>11873865.326530233</v>
      </c>
    </row>
    <row r="809" spans="1:14" ht="15.75" customHeight="1" x14ac:dyDescent="0.35">
      <c r="A809" s="1">
        <v>804</v>
      </c>
      <c r="B809" s="19">
        <v>0</v>
      </c>
      <c r="C809" s="19">
        <v>1</v>
      </c>
      <c r="D809" s="4">
        <v>1</v>
      </c>
      <c r="E809" s="4">
        <v>0</v>
      </c>
      <c r="F809" s="5">
        <v>71123</v>
      </c>
      <c r="G809" s="4">
        <v>4</v>
      </c>
      <c r="H809" s="4">
        <v>57</v>
      </c>
      <c r="I809" s="4">
        <v>18</v>
      </c>
      <c r="J809" s="6">
        <v>100497.31484933507</v>
      </c>
      <c r="K809" s="46">
        <f t="shared" si="50"/>
        <v>87421.674509426797</v>
      </c>
      <c r="L809" s="27">
        <f t="shared" si="48"/>
        <v>-13075.640339908277</v>
      </c>
      <c r="M809" s="28">
        <f t="shared" si="51"/>
        <v>92732909.20817861</v>
      </c>
      <c r="N809" s="29">
        <f t="shared" si="49"/>
        <v>170972370.29863665</v>
      </c>
    </row>
    <row r="810" spans="1:14" ht="15.75" customHeight="1" x14ac:dyDescent="0.35">
      <c r="A810" s="1">
        <v>805</v>
      </c>
      <c r="B810" s="19">
        <v>0</v>
      </c>
      <c r="C810" s="19">
        <v>1</v>
      </c>
      <c r="D810" s="4">
        <v>0</v>
      </c>
      <c r="E810" s="4">
        <v>1</v>
      </c>
      <c r="F810" s="5">
        <v>48611</v>
      </c>
      <c r="G810" s="4">
        <v>4</v>
      </c>
      <c r="H810" s="4">
        <v>61</v>
      </c>
      <c r="I810" s="4">
        <v>23</v>
      </c>
      <c r="J810" s="6">
        <v>70232.896521658084</v>
      </c>
      <c r="K810" s="46">
        <f t="shared" si="50"/>
        <v>63256.136523430818</v>
      </c>
      <c r="L810" s="27">
        <f t="shared" si="48"/>
        <v>-6976.7599982272659</v>
      </c>
      <c r="M810" s="28">
        <f t="shared" si="51"/>
        <v>37196341.422143094</v>
      </c>
      <c r="N810" s="29">
        <f t="shared" si="49"/>
        <v>48675180.072864123</v>
      </c>
    </row>
    <row r="811" spans="1:14" ht="15.75" customHeight="1" x14ac:dyDescent="0.35">
      <c r="A811" s="1">
        <v>806</v>
      </c>
      <c r="B811" s="19">
        <v>0</v>
      </c>
      <c r="C811" s="19">
        <v>0</v>
      </c>
      <c r="D811" s="4">
        <v>0</v>
      </c>
      <c r="E811" s="4">
        <v>0</v>
      </c>
      <c r="F811" s="5">
        <v>57328</v>
      </c>
      <c r="G811" s="4">
        <v>4</v>
      </c>
      <c r="H811" s="4">
        <v>65</v>
      </c>
      <c r="I811" s="4">
        <v>45</v>
      </c>
      <c r="J811" s="6">
        <v>60284.57755598575</v>
      </c>
      <c r="K811" s="46">
        <f t="shared" si="50"/>
        <v>69626.456122866439</v>
      </c>
      <c r="L811" s="27">
        <f t="shared" si="48"/>
        <v>9341.8785668806886</v>
      </c>
      <c r="M811" s="28">
        <f t="shared" si="51"/>
        <v>266297964.61862859</v>
      </c>
      <c r="N811" s="29">
        <f t="shared" si="49"/>
        <v>87270695.15834479</v>
      </c>
    </row>
    <row r="812" spans="1:14" ht="15.75" customHeight="1" x14ac:dyDescent="0.35">
      <c r="A812" s="1">
        <v>807</v>
      </c>
      <c r="B812" s="19">
        <v>0</v>
      </c>
      <c r="C812" s="19">
        <v>0</v>
      </c>
      <c r="D812" s="4">
        <v>0</v>
      </c>
      <c r="E812" s="4">
        <v>0</v>
      </c>
      <c r="F812" s="5">
        <v>63521</v>
      </c>
      <c r="G812" s="4">
        <v>4</v>
      </c>
      <c r="H812" s="4">
        <v>82</v>
      </c>
      <c r="I812" s="4">
        <v>40</v>
      </c>
      <c r="J812" s="6">
        <v>82780.394225947151</v>
      </c>
      <c r="K812" s="46">
        <f t="shared" si="50"/>
        <v>71066.37939555374</v>
      </c>
      <c r="L812" s="27">
        <f t="shared" si="48"/>
        <v>-11714.014830393411</v>
      </c>
      <c r="M812" s="28">
        <f t="shared" si="51"/>
        <v>443350646.75737101</v>
      </c>
      <c r="N812" s="29">
        <f t="shared" si="49"/>
        <v>137218143.44667679</v>
      </c>
    </row>
    <row r="813" spans="1:14" ht="15.75" customHeight="1" x14ac:dyDescent="0.35">
      <c r="A813" s="1">
        <v>808</v>
      </c>
      <c r="B813" s="19">
        <v>0</v>
      </c>
      <c r="C813" s="19">
        <v>0</v>
      </c>
      <c r="D813" s="4">
        <v>0</v>
      </c>
      <c r="E813" s="4">
        <v>0</v>
      </c>
      <c r="F813" s="5">
        <v>57604</v>
      </c>
      <c r="G813" s="4">
        <v>3</v>
      </c>
      <c r="H813" s="4">
        <v>82</v>
      </c>
      <c r="I813" s="4">
        <v>19</v>
      </c>
      <c r="J813" s="6">
        <v>65275.616208823747</v>
      </c>
      <c r="K813" s="46">
        <f t="shared" si="50"/>
        <v>62985.59033840576</v>
      </c>
      <c r="L813" s="27">
        <f t="shared" si="48"/>
        <v>-2290.0258704179869</v>
      </c>
      <c r="M813" s="28">
        <f t="shared" si="51"/>
        <v>88811567.917738676</v>
      </c>
      <c r="N813" s="29">
        <f t="shared" si="49"/>
        <v>5244218.4871836584</v>
      </c>
    </row>
    <row r="814" spans="1:14" ht="15.75" customHeight="1" x14ac:dyDescent="0.35">
      <c r="A814" s="1">
        <v>809</v>
      </c>
      <c r="B814" s="19">
        <v>0</v>
      </c>
      <c r="C814" s="19">
        <v>1</v>
      </c>
      <c r="D814" s="4">
        <v>0</v>
      </c>
      <c r="E814" s="4">
        <v>1</v>
      </c>
      <c r="F814" s="5">
        <v>59305</v>
      </c>
      <c r="G814" s="4">
        <v>4</v>
      </c>
      <c r="H814" s="4">
        <v>78</v>
      </c>
      <c r="I814" s="4">
        <v>18</v>
      </c>
      <c r="J814" s="6">
        <v>74275.102083192192</v>
      </c>
      <c r="K814" s="46">
        <f t="shared" si="50"/>
        <v>66728.680595176033</v>
      </c>
      <c r="L814" s="27">
        <f t="shared" si="48"/>
        <v>-7546.4214880161599</v>
      </c>
      <c r="M814" s="28">
        <f t="shared" si="51"/>
        <v>27629694.88870528</v>
      </c>
      <c r="N814" s="29">
        <f t="shared" si="49"/>
        <v>56948477.27479203</v>
      </c>
    </row>
    <row r="815" spans="1:14" ht="15.75" customHeight="1" x14ac:dyDescent="0.35">
      <c r="A815" s="1">
        <v>810</v>
      </c>
      <c r="B815" s="19">
        <v>1</v>
      </c>
      <c r="C815" s="19">
        <v>0</v>
      </c>
      <c r="D815" s="4">
        <v>0</v>
      </c>
      <c r="E815" s="4">
        <v>1</v>
      </c>
      <c r="F815" s="5">
        <v>47312</v>
      </c>
      <c r="G815" s="4">
        <v>4</v>
      </c>
      <c r="H815" s="4">
        <v>75</v>
      </c>
      <c r="I815" s="4">
        <v>25</v>
      </c>
      <c r="J815" s="6">
        <v>71026.402043251714</v>
      </c>
      <c r="K815" s="46">
        <f t="shared" si="50"/>
        <v>68628.271707721986</v>
      </c>
      <c r="L815" s="27">
        <f t="shared" si="48"/>
        <v>-2398.1303355297277</v>
      </c>
      <c r="M815" s="28">
        <f t="shared" si="51"/>
        <v>26504901.790770076</v>
      </c>
      <c r="N815" s="29">
        <f t="shared" si="49"/>
        <v>5751029.1061879247</v>
      </c>
    </row>
    <row r="816" spans="1:14" ht="15.75" customHeight="1" x14ac:dyDescent="0.35">
      <c r="A816" s="1">
        <v>811</v>
      </c>
      <c r="B816" s="19">
        <v>1</v>
      </c>
      <c r="C816" s="19">
        <v>0</v>
      </c>
      <c r="D816" s="4">
        <v>0</v>
      </c>
      <c r="E816" s="4">
        <v>0</v>
      </c>
      <c r="F816" s="5">
        <v>54513</v>
      </c>
      <c r="G816" s="4">
        <v>3</v>
      </c>
      <c r="H816" s="4">
        <v>82</v>
      </c>
      <c r="I816" s="4">
        <v>46</v>
      </c>
      <c r="J816" s="6">
        <v>80991.209077684602</v>
      </c>
      <c r="K816" s="46">
        <f t="shared" si="50"/>
        <v>73240.844801538202</v>
      </c>
      <c r="L816" s="27">
        <f t="shared" si="48"/>
        <v>-7750.3642761463998</v>
      </c>
      <c r="M816" s="28">
        <f t="shared" si="51"/>
        <v>28646408.155089069</v>
      </c>
      <c r="N816" s="29">
        <f t="shared" si="49"/>
        <v>60068146.412966311</v>
      </c>
    </row>
    <row r="817" spans="1:14" ht="15.75" customHeight="1" x14ac:dyDescent="0.35">
      <c r="A817" s="1">
        <v>812</v>
      </c>
      <c r="B817" s="19">
        <v>0</v>
      </c>
      <c r="C817" s="19">
        <v>0</v>
      </c>
      <c r="D817" s="4">
        <v>0</v>
      </c>
      <c r="E817" s="4">
        <v>0</v>
      </c>
      <c r="F817" s="5">
        <v>63523</v>
      </c>
      <c r="G817" s="4">
        <v>3</v>
      </c>
      <c r="H817" s="4">
        <v>45</v>
      </c>
      <c r="I817" s="4">
        <v>33</v>
      </c>
      <c r="J817" s="6">
        <v>58048.117782479087</v>
      </c>
      <c r="K817" s="46">
        <f t="shared" si="50"/>
        <v>69418.876136010746</v>
      </c>
      <c r="L817" s="27">
        <f t="shared" si="48"/>
        <v>11370.758353531659</v>
      </c>
      <c r="M817" s="28">
        <f t="shared" si="51"/>
        <v>365617330.61918634</v>
      </c>
      <c r="N817" s="29">
        <f t="shared" si="49"/>
        <v>129294145.53441</v>
      </c>
    </row>
    <row r="818" spans="1:14" ht="15.75" customHeight="1" x14ac:dyDescent="0.35">
      <c r="A818" s="1">
        <v>813</v>
      </c>
      <c r="B818" s="19">
        <v>0</v>
      </c>
      <c r="C818" s="19">
        <v>1</v>
      </c>
      <c r="D818" s="4">
        <v>0</v>
      </c>
      <c r="E818" s="4">
        <v>1</v>
      </c>
      <c r="F818" s="5">
        <v>48852</v>
      </c>
      <c r="G818" s="4">
        <v>1</v>
      </c>
      <c r="H818" s="4">
        <v>76</v>
      </c>
      <c r="I818" s="4">
        <v>54</v>
      </c>
      <c r="J818" s="6">
        <v>68903.481801809874</v>
      </c>
      <c r="K818" s="46">
        <f t="shared" si="50"/>
        <v>71424.46824509943</v>
      </c>
      <c r="L818" s="27">
        <f t="shared" si="48"/>
        <v>2520.9864432895556</v>
      </c>
      <c r="M818" s="28">
        <f t="shared" si="51"/>
        <v>78318462.863310173</v>
      </c>
      <c r="N818" s="29">
        <f t="shared" si="49"/>
        <v>6355372.6472497238</v>
      </c>
    </row>
    <row r="819" spans="1:14" ht="15.75" customHeight="1" x14ac:dyDescent="0.35">
      <c r="A819" s="1">
        <v>814</v>
      </c>
      <c r="B819" s="19">
        <v>1</v>
      </c>
      <c r="C819" s="19">
        <v>0</v>
      </c>
      <c r="D819" s="4">
        <v>0</v>
      </c>
      <c r="E819" s="4">
        <v>1</v>
      </c>
      <c r="F819" s="5">
        <v>44096</v>
      </c>
      <c r="G819" s="4">
        <v>3</v>
      </c>
      <c r="H819" s="4">
        <v>60</v>
      </c>
      <c r="I819" s="4">
        <v>28</v>
      </c>
      <c r="J819" s="6">
        <v>79412.817208456036</v>
      </c>
      <c r="K819" s="46">
        <f t="shared" si="50"/>
        <v>68036.596355976479</v>
      </c>
      <c r="L819" s="27">
        <f t="shared" si="48"/>
        <v>-11376.220852479557</v>
      </c>
      <c r="M819" s="28">
        <f t="shared" si="51"/>
        <v>193132370.62157825</v>
      </c>
      <c r="N819" s="29">
        <f t="shared" si="49"/>
        <v>129418400.8843907</v>
      </c>
    </row>
    <row r="820" spans="1:14" ht="15.75" customHeight="1" x14ac:dyDescent="0.35">
      <c r="A820" s="1">
        <v>815</v>
      </c>
      <c r="B820" s="19">
        <v>0</v>
      </c>
      <c r="C820" s="19">
        <v>1</v>
      </c>
      <c r="D820" s="4">
        <v>0</v>
      </c>
      <c r="E820" s="4">
        <v>1</v>
      </c>
      <c r="F820" s="5">
        <v>58892</v>
      </c>
      <c r="G820" s="4">
        <v>2</v>
      </c>
      <c r="H820" s="4">
        <v>79</v>
      </c>
      <c r="I820" s="4">
        <v>36</v>
      </c>
      <c r="J820" s="6">
        <v>65165.85850956534</v>
      </c>
      <c r="K820" s="46">
        <f t="shared" si="50"/>
        <v>71257.533916043089</v>
      </c>
      <c r="L820" s="27">
        <f t="shared" si="48"/>
        <v>6091.6754064777488</v>
      </c>
      <c r="M820" s="28">
        <f t="shared" si="51"/>
        <v>305127399.71369463</v>
      </c>
      <c r="N820" s="29">
        <f t="shared" si="49"/>
        <v>37108509.257885844</v>
      </c>
    </row>
    <row r="821" spans="1:14" ht="15.75" customHeight="1" x14ac:dyDescent="0.35">
      <c r="A821" s="1">
        <v>816</v>
      </c>
      <c r="B821" s="19">
        <v>0</v>
      </c>
      <c r="C821" s="19">
        <v>1</v>
      </c>
      <c r="D821" s="4">
        <v>0</v>
      </c>
      <c r="E821" s="4">
        <v>0</v>
      </c>
      <c r="F821" s="5">
        <v>54118</v>
      </c>
      <c r="G821" s="4">
        <v>2</v>
      </c>
      <c r="H821" s="4">
        <v>50</v>
      </c>
      <c r="I821" s="4">
        <v>20</v>
      </c>
      <c r="J821" s="6">
        <v>56178.112902048742</v>
      </c>
      <c r="K821" s="46">
        <f t="shared" si="50"/>
        <v>60983.918847398207</v>
      </c>
      <c r="L821" s="27">
        <f t="shared" si="48"/>
        <v>4805.8059453494643</v>
      </c>
      <c r="M821" s="28">
        <f t="shared" si="51"/>
        <v>1653460.2710623445</v>
      </c>
      <c r="N821" s="29">
        <f t="shared" si="49"/>
        <v>23095770.784356259</v>
      </c>
    </row>
    <row r="822" spans="1:14" ht="15.75" customHeight="1" x14ac:dyDescent="0.35">
      <c r="A822" s="1">
        <v>817</v>
      </c>
      <c r="B822" s="19">
        <v>0</v>
      </c>
      <c r="C822" s="19">
        <v>0</v>
      </c>
      <c r="D822" s="4">
        <v>0</v>
      </c>
      <c r="E822" s="4">
        <v>0</v>
      </c>
      <c r="F822" s="5">
        <v>44960</v>
      </c>
      <c r="G822" s="4">
        <v>4</v>
      </c>
      <c r="H822" s="4">
        <v>42</v>
      </c>
      <c r="I822" s="4">
        <v>24</v>
      </c>
      <c r="J822" s="6">
        <v>61624.90052723074</v>
      </c>
      <c r="K822" s="46">
        <f t="shared" si="50"/>
        <v>58687.402593165032</v>
      </c>
      <c r="L822" s="27">
        <f t="shared" si="48"/>
        <v>-2937.4979340657083</v>
      </c>
      <c r="M822" s="28">
        <f t="shared" si="51"/>
        <v>59958754.968966059</v>
      </c>
      <c r="N822" s="29">
        <f t="shared" si="49"/>
        <v>8628894.1126403045</v>
      </c>
    </row>
    <row r="823" spans="1:14" ht="15.75" customHeight="1" x14ac:dyDescent="0.35">
      <c r="A823" s="1">
        <v>818</v>
      </c>
      <c r="B823" s="19">
        <v>1</v>
      </c>
      <c r="C823" s="19">
        <v>0</v>
      </c>
      <c r="D823" s="4">
        <v>0</v>
      </c>
      <c r="E823" s="4">
        <v>1</v>
      </c>
      <c r="F823" s="5">
        <v>58422</v>
      </c>
      <c r="G823" s="4">
        <v>2</v>
      </c>
      <c r="H823" s="4">
        <v>54</v>
      </c>
      <c r="I823" s="4">
        <v>23</v>
      </c>
      <c r="J823" s="6">
        <v>75585.980770747876</v>
      </c>
      <c r="K823" s="46">
        <f t="shared" si="50"/>
        <v>73262.371898446712</v>
      </c>
      <c r="L823" s="27">
        <f t="shared" si="48"/>
        <v>-2323.6088723011635</v>
      </c>
      <c r="M823" s="28">
        <f t="shared" si="51"/>
        <v>376859.78015415306</v>
      </c>
      <c r="N823" s="29">
        <f t="shared" si="49"/>
        <v>5399158.1914366847</v>
      </c>
    </row>
    <row r="824" spans="1:14" ht="15.75" customHeight="1" x14ac:dyDescent="0.35">
      <c r="A824" s="1">
        <v>819</v>
      </c>
      <c r="B824" s="19">
        <v>1</v>
      </c>
      <c r="C824" s="19">
        <v>0</v>
      </c>
      <c r="D824" s="4">
        <v>1</v>
      </c>
      <c r="E824" s="4">
        <v>0</v>
      </c>
      <c r="F824" s="5">
        <v>49329</v>
      </c>
      <c r="G824" s="4">
        <v>4</v>
      </c>
      <c r="H824" s="4">
        <v>46</v>
      </c>
      <c r="I824" s="4">
        <v>47</v>
      </c>
      <c r="J824" s="6">
        <v>85420.687210811069</v>
      </c>
      <c r="K824" s="46">
        <f t="shared" si="50"/>
        <v>90621.113951077408</v>
      </c>
      <c r="L824" s="27">
        <f t="shared" si="48"/>
        <v>5200.426740266339</v>
      </c>
      <c r="M824" s="28">
        <f t="shared" si="51"/>
        <v>56611111.899184033</v>
      </c>
      <c r="N824" s="29">
        <f t="shared" si="49"/>
        <v>27044438.28087718</v>
      </c>
    </row>
    <row r="825" spans="1:14" ht="15.75" customHeight="1" x14ac:dyDescent="0.35">
      <c r="A825" s="1">
        <v>820</v>
      </c>
      <c r="B825" s="19">
        <v>0</v>
      </c>
      <c r="C825" s="19">
        <v>0</v>
      </c>
      <c r="D825" s="4">
        <v>1</v>
      </c>
      <c r="E825" s="4">
        <v>0</v>
      </c>
      <c r="F825" s="5">
        <v>59455</v>
      </c>
      <c r="G825" s="4">
        <v>4</v>
      </c>
      <c r="H825" s="4">
        <v>43</v>
      </c>
      <c r="I825" s="4">
        <v>33</v>
      </c>
      <c r="J825" s="6">
        <v>112797.03329280994</v>
      </c>
      <c r="K825" s="46">
        <f t="shared" si="50"/>
        <v>86920.002704146638</v>
      </c>
      <c r="L825" s="27">
        <f t="shared" si="48"/>
        <v>-25877.0305886633</v>
      </c>
      <c r="M825" s="28">
        <f t="shared" si="51"/>
        <v>965808354.03144252</v>
      </c>
      <c r="N825" s="29">
        <f t="shared" si="49"/>
        <v>669620712.08661604</v>
      </c>
    </row>
    <row r="826" spans="1:14" ht="15.75" customHeight="1" x14ac:dyDescent="0.35">
      <c r="A826" s="1">
        <v>821</v>
      </c>
      <c r="B826" s="19">
        <v>1</v>
      </c>
      <c r="C826" s="19">
        <v>0</v>
      </c>
      <c r="D826" s="4">
        <v>0</v>
      </c>
      <c r="E826" s="4">
        <v>1</v>
      </c>
      <c r="F826" s="5">
        <v>62637</v>
      </c>
      <c r="G826" s="4">
        <v>2</v>
      </c>
      <c r="H826" s="4">
        <v>65</v>
      </c>
      <c r="I826" s="4">
        <v>45</v>
      </c>
      <c r="J826" s="6">
        <v>69816.626829793444</v>
      </c>
      <c r="K826" s="46">
        <f t="shared" si="50"/>
        <v>80822.355261149816</v>
      </c>
      <c r="L826" s="27">
        <f t="shared" si="48"/>
        <v>11005.728431356372</v>
      </c>
      <c r="M826" s="28">
        <f t="shared" si="51"/>
        <v>1360337912.9288425</v>
      </c>
      <c r="N826" s="29">
        <f t="shared" si="49"/>
        <v>121126058.304766</v>
      </c>
    </row>
    <row r="827" spans="1:14" ht="15.75" customHeight="1" x14ac:dyDescent="0.35">
      <c r="A827" s="1">
        <v>822</v>
      </c>
      <c r="B827" s="19">
        <v>0</v>
      </c>
      <c r="C827" s="19">
        <v>0</v>
      </c>
      <c r="D827" s="4">
        <v>0</v>
      </c>
      <c r="E827" s="4">
        <v>1</v>
      </c>
      <c r="F827" s="5">
        <v>45637</v>
      </c>
      <c r="G827" s="4">
        <v>4</v>
      </c>
      <c r="H827" s="4">
        <v>37</v>
      </c>
      <c r="I827" s="4">
        <v>26</v>
      </c>
      <c r="J827" s="6">
        <v>70626.090437237406</v>
      </c>
      <c r="K827" s="46">
        <f t="shared" si="50"/>
        <v>63609.851457406352</v>
      </c>
      <c r="L827" s="27">
        <f t="shared" si="48"/>
        <v>-7016.2389798310542</v>
      </c>
      <c r="M827" s="28">
        <f t="shared" si="51"/>
        <v>324791309.36990166</v>
      </c>
      <c r="N827" s="29">
        <f t="shared" si="49"/>
        <v>49227609.422100715</v>
      </c>
    </row>
    <row r="828" spans="1:14" ht="15.75" customHeight="1" x14ac:dyDescent="0.35">
      <c r="A828" s="1">
        <v>823</v>
      </c>
      <c r="B828" s="19">
        <v>0</v>
      </c>
      <c r="C828" s="19">
        <v>1</v>
      </c>
      <c r="D828" s="4">
        <v>0</v>
      </c>
      <c r="E828" s="4">
        <v>0</v>
      </c>
      <c r="F828" s="5">
        <v>59481</v>
      </c>
      <c r="G828" s="4">
        <v>4</v>
      </c>
      <c r="H828" s="4">
        <v>77</v>
      </c>
      <c r="I828" s="4">
        <v>18</v>
      </c>
      <c r="J828" s="6">
        <v>64189.892642357474</v>
      </c>
      <c r="K828" s="46">
        <f t="shared" si="50"/>
        <v>62731.236072729589</v>
      </c>
      <c r="L828" s="27">
        <f t="shared" si="48"/>
        <v>-1458.6565696278849</v>
      </c>
      <c r="M828" s="28">
        <f t="shared" si="51"/>
        <v>30886722.246199667</v>
      </c>
      <c r="N828" s="29">
        <f t="shared" si="49"/>
        <v>2127678.9881185885</v>
      </c>
    </row>
    <row r="829" spans="1:14" ht="15.75" customHeight="1" x14ac:dyDescent="0.35">
      <c r="A829" s="1">
        <v>824</v>
      </c>
      <c r="B829" s="19">
        <v>0</v>
      </c>
      <c r="C829" s="19">
        <v>1</v>
      </c>
      <c r="D829" s="4">
        <v>0</v>
      </c>
      <c r="E829" s="4">
        <v>0</v>
      </c>
      <c r="F829" s="5">
        <v>57100</v>
      </c>
      <c r="G829" s="4">
        <v>2</v>
      </c>
      <c r="H829" s="4">
        <v>54</v>
      </c>
      <c r="I829" s="4">
        <v>44</v>
      </c>
      <c r="J829" s="6">
        <v>65875.306852009482</v>
      </c>
      <c r="K829" s="46">
        <f t="shared" si="50"/>
        <v>68530.535576832248</v>
      </c>
      <c r="L829" s="27">
        <f t="shared" si="48"/>
        <v>2655.2287248227658</v>
      </c>
      <c r="M829" s="28">
        <f t="shared" si="51"/>
        <v>16924052.215897318</v>
      </c>
      <c r="N829" s="29">
        <f t="shared" si="49"/>
        <v>7050239.5811239313</v>
      </c>
    </row>
    <row r="830" spans="1:14" ht="15.75" customHeight="1" x14ac:dyDescent="0.35">
      <c r="A830" s="1">
        <v>825</v>
      </c>
      <c r="B830" s="19">
        <v>0</v>
      </c>
      <c r="C830" s="19">
        <v>0</v>
      </c>
      <c r="D830" s="4">
        <v>0</v>
      </c>
      <c r="E830" s="4">
        <v>1</v>
      </c>
      <c r="F830" s="5">
        <v>49702</v>
      </c>
      <c r="G830" s="4">
        <v>2</v>
      </c>
      <c r="H830" s="4">
        <v>85</v>
      </c>
      <c r="I830" s="4">
        <v>60</v>
      </c>
      <c r="J830" s="6">
        <v>76284.192068977951</v>
      </c>
      <c r="K830" s="46">
        <f t="shared" si="50"/>
        <v>74132.328701382634</v>
      </c>
      <c r="L830" s="27">
        <f t="shared" si="48"/>
        <v>-2151.863367595317</v>
      </c>
      <c r="M830" s="28">
        <f t="shared" si="51"/>
        <v>23108134.384988461</v>
      </c>
      <c r="N830" s="29">
        <f t="shared" si="49"/>
        <v>4630515.9527986581</v>
      </c>
    </row>
    <row r="831" spans="1:14" ht="15.75" customHeight="1" x14ac:dyDescent="0.35">
      <c r="A831" s="1">
        <v>826</v>
      </c>
      <c r="B831" s="19">
        <v>1</v>
      </c>
      <c r="C831" s="19">
        <v>0</v>
      </c>
      <c r="D831" s="4">
        <v>0</v>
      </c>
      <c r="E831" s="4">
        <v>0</v>
      </c>
      <c r="F831" s="5">
        <v>54415</v>
      </c>
      <c r="G831" s="4">
        <v>3</v>
      </c>
      <c r="H831" s="4">
        <v>75</v>
      </c>
      <c r="I831" s="4">
        <v>64</v>
      </c>
      <c r="J831" s="6">
        <v>73791.077938075032</v>
      </c>
      <c r="K831" s="46">
        <f t="shared" si="50"/>
        <v>77883.08662551218</v>
      </c>
      <c r="L831" s="27">
        <f t="shared" si="48"/>
        <v>4092.0086874371482</v>
      </c>
      <c r="M831" s="28">
        <f t="shared" si="51"/>
        <v>38985938.239615336</v>
      </c>
      <c r="N831" s="29">
        <f t="shared" si="49"/>
        <v>16744535.098061092</v>
      </c>
    </row>
    <row r="832" spans="1:14" ht="15.75" customHeight="1" x14ac:dyDescent="0.35">
      <c r="A832" s="1">
        <v>827</v>
      </c>
      <c r="B832" s="19">
        <v>0</v>
      </c>
      <c r="C832" s="19">
        <v>1</v>
      </c>
      <c r="D832" s="4">
        <v>1</v>
      </c>
      <c r="E832" s="4">
        <v>1</v>
      </c>
      <c r="F832" s="5">
        <v>52110</v>
      </c>
      <c r="G832" s="4">
        <v>1</v>
      </c>
      <c r="H832" s="4">
        <v>67</v>
      </c>
      <c r="I832" s="4">
        <v>56</v>
      </c>
      <c r="J832" s="6">
        <v>98530.386678995797</v>
      </c>
      <c r="K832" s="46">
        <f t="shared" si="50"/>
        <v>92806.455080884829</v>
      </c>
      <c r="L832" s="27">
        <f t="shared" si="48"/>
        <v>-5723.9315981109685</v>
      </c>
      <c r="M832" s="28">
        <f t="shared" si="51"/>
        <v>96352683.689446449</v>
      </c>
      <c r="N832" s="29">
        <f t="shared" si="49"/>
        <v>32763392.939853184</v>
      </c>
    </row>
    <row r="833" spans="1:14" ht="15.75" customHeight="1" x14ac:dyDescent="0.35">
      <c r="A833" s="1">
        <v>828</v>
      </c>
      <c r="B833" s="19">
        <v>1</v>
      </c>
      <c r="C833" s="19">
        <v>0</v>
      </c>
      <c r="D833" s="4">
        <v>1</v>
      </c>
      <c r="E833" s="4">
        <v>1</v>
      </c>
      <c r="F833" s="5">
        <v>49570</v>
      </c>
      <c r="G833" s="4">
        <v>4</v>
      </c>
      <c r="H833" s="4">
        <v>72</v>
      </c>
      <c r="I833" s="4">
        <v>36</v>
      </c>
      <c r="J833" s="6">
        <v>83977.23773496793</v>
      </c>
      <c r="K833" s="46">
        <f t="shared" si="50"/>
        <v>91867.217036789953</v>
      </c>
      <c r="L833" s="27">
        <f t="shared" si="48"/>
        <v>7889.9793018220225</v>
      </c>
      <c r="M833" s="28">
        <f t="shared" si="51"/>
        <v>185338569.99131429</v>
      </c>
      <c r="N833" s="29">
        <f t="shared" si="49"/>
        <v>62251773.383179933</v>
      </c>
    </row>
    <row r="834" spans="1:14" ht="15.75" customHeight="1" x14ac:dyDescent="0.35">
      <c r="A834" s="1">
        <v>829</v>
      </c>
      <c r="B834" s="19">
        <v>1</v>
      </c>
      <c r="C834" s="19">
        <v>0</v>
      </c>
      <c r="D834" s="4">
        <v>1</v>
      </c>
      <c r="E834" s="4">
        <v>1</v>
      </c>
      <c r="F834" s="5">
        <v>60301</v>
      </c>
      <c r="G834" s="4">
        <v>3</v>
      </c>
      <c r="H834" s="4">
        <v>66</v>
      </c>
      <c r="I834" s="4">
        <v>41</v>
      </c>
      <c r="J834" s="6">
        <v>100861.5119865879</v>
      </c>
      <c r="K834" s="46">
        <f t="shared" si="50"/>
        <v>98058.921570448132</v>
      </c>
      <c r="L834" s="27">
        <f t="shared" si="48"/>
        <v>-2802.590416139763</v>
      </c>
      <c r="M834" s="28">
        <f t="shared" si="51"/>
        <v>114331047.17347337</v>
      </c>
      <c r="N834" s="29">
        <f t="shared" si="49"/>
        <v>7854513.0406384496</v>
      </c>
    </row>
    <row r="835" spans="1:14" ht="15.75" customHeight="1" x14ac:dyDescent="0.35">
      <c r="A835" s="1">
        <v>830</v>
      </c>
      <c r="B835" s="19">
        <v>0</v>
      </c>
      <c r="C835" s="19">
        <v>0</v>
      </c>
      <c r="D835" s="4">
        <v>0</v>
      </c>
      <c r="E835" s="4">
        <v>1</v>
      </c>
      <c r="F835" s="5">
        <v>43612</v>
      </c>
      <c r="G835" s="4">
        <v>3</v>
      </c>
      <c r="H835" s="4">
        <v>48</v>
      </c>
      <c r="I835" s="4">
        <v>39</v>
      </c>
      <c r="J835" s="6">
        <v>71010.862651689153</v>
      </c>
      <c r="K835" s="46">
        <f t="shared" si="50"/>
        <v>66050.468841442766</v>
      </c>
      <c r="L835" s="27">
        <f t="shared" si="48"/>
        <v>-4960.3938102463871</v>
      </c>
      <c r="M835" s="28">
        <f t="shared" si="51"/>
        <v>4656115.4876180673</v>
      </c>
      <c r="N835" s="29">
        <f t="shared" si="49"/>
        <v>24605506.752730671</v>
      </c>
    </row>
    <row r="836" spans="1:14" ht="15.75" customHeight="1" x14ac:dyDescent="0.35">
      <c r="A836" s="1">
        <v>831</v>
      </c>
      <c r="B836" s="19">
        <v>1</v>
      </c>
      <c r="C836" s="19">
        <v>0</v>
      </c>
      <c r="D836" s="4">
        <v>0</v>
      </c>
      <c r="E836" s="4">
        <v>1</v>
      </c>
      <c r="F836" s="5">
        <v>59933</v>
      </c>
      <c r="G836" s="4">
        <v>3</v>
      </c>
      <c r="H836" s="4">
        <v>77</v>
      </c>
      <c r="I836" s="4">
        <v>63</v>
      </c>
      <c r="J836" s="6">
        <v>80641.201861411857</v>
      </c>
      <c r="K836" s="46">
        <f t="shared" si="50"/>
        <v>84189.309593985876</v>
      </c>
      <c r="L836" s="27">
        <f t="shared" si="48"/>
        <v>3548.1077325740189</v>
      </c>
      <c r="M836" s="28">
        <f t="shared" si="51"/>
        <v>72394598.504177228</v>
      </c>
      <c r="N836" s="29">
        <f t="shared" si="49"/>
        <v>12589068.481951546</v>
      </c>
    </row>
    <row r="837" spans="1:14" ht="15.75" customHeight="1" x14ac:dyDescent="0.35">
      <c r="A837" s="1">
        <v>832</v>
      </c>
      <c r="B837" s="19">
        <v>0</v>
      </c>
      <c r="C837" s="19">
        <v>0</v>
      </c>
      <c r="D837" s="4">
        <v>0</v>
      </c>
      <c r="E837" s="4">
        <v>0</v>
      </c>
      <c r="F837" s="5">
        <v>53563</v>
      </c>
      <c r="G837" s="4">
        <v>3</v>
      </c>
      <c r="H837" s="4">
        <v>69</v>
      </c>
      <c r="I837" s="4">
        <v>36</v>
      </c>
      <c r="J837" s="6">
        <v>55882.255851443071</v>
      </c>
      <c r="K837" s="46">
        <f t="shared" si="50"/>
        <v>65610.17380680365</v>
      </c>
      <c r="L837" s="27">
        <f t="shared" si="48"/>
        <v>9727.9179553605791</v>
      </c>
      <c r="M837" s="28">
        <f t="shared" si="51"/>
        <v>38190054.389657274</v>
      </c>
      <c r="N837" s="29">
        <f t="shared" si="49"/>
        <v>94632387.746226743</v>
      </c>
    </row>
    <row r="838" spans="1:14" ht="15.75" customHeight="1" x14ac:dyDescent="0.35">
      <c r="A838" s="1">
        <v>833</v>
      </c>
      <c r="B838" s="19">
        <v>0</v>
      </c>
      <c r="C838" s="19">
        <v>0</v>
      </c>
      <c r="D838" s="4">
        <v>0</v>
      </c>
      <c r="E838" s="4">
        <v>0</v>
      </c>
      <c r="F838" s="5">
        <v>50705</v>
      </c>
      <c r="G838" s="4">
        <v>3</v>
      </c>
      <c r="H838" s="4">
        <v>74</v>
      </c>
      <c r="I838" s="4">
        <v>28</v>
      </c>
      <c r="J838" s="6">
        <v>55436.853385826493</v>
      </c>
      <c r="K838" s="46">
        <f t="shared" si="50"/>
        <v>62229.733701576384</v>
      </c>
      <c r="L838" s="27">
        <f t="shared" ref="L838:L901" si="52">K838-J838</f>
        <v>6792.8803157498915</v>
      </c>
      <c r="M838" s="28">
        <f t="shared" si="51"/>
        <v>8614445.9459314775</v>
      </c>
      <c r="N838" s="29">
        <f t="shared" ref="N838:N901" si="53">(K838-J838)^2</f>
        <v>46143222.984102346</v>
      </c>
    </row>
    <row r="839" spans="1:14" ht="15.75" customHeight="1" x14ac:dyDescent="0.35">
      <c r="A839" s="1">
        <v>834</v>
      </c>
      <c r="B839" s="19">
        <v>0</v>
      </c>
      <c r="C839" s="19">
        <v>0</v>
      </c>
      <c r="D839" s="4">
        <v>0</v>
      </c>
      <c r="E839" s="4">
        <v>1</v>
      </c>
      <c r="F839" s="5">
        <v>56493</v>
      </c>
      <c r="G839" s="4">
        <v>1</v>
      </c>
      <c r="H839" s="4">
        <v>73</v>
      </c>
      <c r="I839" s="4">
        <v>58</v>
      </c>
      <c r="J839" s="6">
        <v>74613.296495872361</v>
      </c>
      <c r="K839" s="46">
        <f t="shared" ref="K839:K902" si="54">$A$4+$B$4*B839+$D$4*D839+$E$4*E839+$F$4*F839+$I$4*I839+$C$4*C839+$G$4*G839+$H$4*H839</f>
        <v>76754.085824860682</v>
      </c>
      <c r="L839" s="27">
        <f t="shared" si="52"/>
        <v>2140.7893289883214</v>
      </c>
      <c r="M839" s="28">
        <f t="shared" si="51"/>
        <v>21641950.549108241</v>
      </c>
      <c r="N839" s="29">
        <f t="shared" si="53"/>
        <v>4582978.9511102671</v>
      </c>
    </row>
    <row r="840" spans="1:14" ht="15.75" customHeight="1" x14ac:dyDescent="0.35">
      <c r="A840" s="1">
        <v>835</v>
      </c>
      <c r="B840" s="19">
        <v>0</v>
      </c>
      <c r="C840" s="19">
        <v>0</v>
      </c>
      <c r="D840" s="4">
        <v>0</v>
      </c>
      <c r="E840" s="4">
        <v>1</v>
      </c>
      <c r="F840" s="5">
        <v>61040</v>
      </c>
      <c r="G840" s="4">
        <v>3</v>
      </c>
      <c r="H840" s="4">
        <v>54</v>
      </c>
      <c r="I840" s="4">
        <v>36</v>
      </c>
      <c r="J840" s="6">
        <v>78423.938817777307</v>
      </c>
      <c r="K840" s="46">
        <f t="shared" si="54"/>
        <v>73122.098361319222</v>
      </c>
      <c r="L840" s="27">
        <f t="shared" si="52"/>
        <v>-5301.8404564580851</v>
      </c>
      <c r="M840" s="28">
        <f t="shared" ref="M840:M903" si="55">(L840-L839)^2</f>
        <v>55392738.123214021</v>
      </c>
      <c r="N840" s="29">
        <f t="shared" si="53"/>
        <v>28109512.225735676</v>
      </c>
    </row>
    <row r="841" spans="1:14" ht="15.75" customHeight="1" x14ac:dyDescent="0.35">
      <c r="A841" s="1">
        <v>836</v>
      </c>
      <c r="B841" s="19">
        <v>0</v>
      </c>
      <c r="C841" s="19">
        <v>1</v>
      </c>
      <c r="D841" s="4">
        <v>0</v>
      </c>
      <c r="E841" s="4">
        <v>1</v>
      </c>
      <c r="F841" s="5">
        <v>58049</v>
      </c>
      <c r="G841" s="4">
        <v>2</v>
      </c>
      <c r="H841" s="4">
        <v>51</v>
      </c>
      <c r="I841" s="4">
        <v>42</v>
      </c>
      <c r="J841" s="6">
        <v>65084.427002362841</v>
      </c>
      <c r="K841" s="46">
        <f t="shared" si="54"/>
        <v>72532.750523370749</v>
      </c>
      <c r="L841" s="27">
        <f t="shared" si="52"/>
        <v>7448.3235210079074</v>
      </c>
      <c r="M841" s="28">
        <f t="shared" si="55"/>
        <v>162566681.45227143</v>
      </c>
      <c r="N841" s="29">
        <f t="shared" si="53"/>
        <v>55477523.273599632</v>
      </c>
    </row>
    <row r="842" spans="1:14" ht="15.75" customHeight="1" x14ac:dyDescent="0.35">
      <c r="A842" s="1">
        <v>837</v>
      </c>
      <c r="B842" s="19">
        <v>1</v>
      </c>
      <c r="C842" s="19">
        <v>0</v>
      </c>
      <c r="D842" s="4">
        <v>0</v>
      </c>
      <c r="E842" s="4">
        <v>1</v>
      </c>
      <c r="F842" s="5">
        <v>54506</v>
      </c>
      <c r="G842" s="4">
        <v>2</v>
      </c>
      <c r="H842" s="4">
        <v>65</v>
      </c>
      <c r="I842" s="4">
        <v>36</v>
      </c>
      <c r="J842" s="6">
        <v>68699.578061357621</v>
      </c>
      <c r="K842" s="46">
        <f t="shared" si="54"/>
        <v>74819.98555155308</v>
      </c>
      <c r="L842" s="27">
        <f t="shared" si="52"/>
        <v>6120.4074901954591</v>
      </c>
      <c r="M842" s="28">
        <f t="shared" si="55"/>
        <v>1763360.984888687</v>
      </c>
      <c r="N842" s="29">
        <f t="shared" si="53"/>
        <v>37459387.846040681</v>
      </c>
    </row>
    <row r="843" spans="1:14" ht="15.75" customHeight="1" x14ac:dyDescent="0.35">
      <c r="A843" s="1">
        <v>838</v>
      </c>
      <c r="B843" s="19">
        <v>1</v>
      </c>
      <c r="C843" s="19">
        <v>0</v>
      </c>
      <c r="D843" s="4">
        <v>0</v>
      </c>
      <c r="E843" s="4">
        <v>0</v>
      </c>
      <c r="F843" s="5">
        <v>55502</v>
      </c>
      <c r="G843" s="4">
        <v>1</v>
      </c>
      <c r="H843" s="4">
        <v>47</v>
      </c>
      <c r="I843" s="4">
        <v>56</v>
      </c>
      <c r="J843" s="6">
        <v>81558.034265541937</v>
      </c>
      <c r="K843" s="46">
        <f t="shared" si="54"/>
        <v>76462.791222008265</v>
      </c>
      <c r="L843" s="27">
        <f t="shared" si="52"/>
        <v>-5095.2430435336719</v>
      </c>
      <c r="M843" s="28">
        <f t="shared" si="55"/>
        <v>125790816.89473854</v>
      </c>
      <c r="N843" s="29">
        <f t="shared" si="53"/>
        <v>25961501.672678277</v>
      </c>
    </row>
    <row r="844" spans="1:14" ht="15.75" customHeight="1" x14ac:dyDescent="0.35">
      <c r="A844" s="1">
        <v>839</v>
      </c>
      <c r="B844" s="19">
        <v>1</v>
      </c>
      <c r="C844" s="19">
        <v>0</v>
      </c>
      <c r="D844" s="4">
        <v>0</v>
      </c>
      <c r="E844" s="4">
        <v>0</v>
      </c>
      <c r="F844" s="5">
        <v>43496</v>
      </c>
      <c r="G844" s="4">
        <v>1</v>
      </c>
      <c r="H844" s="4">
        <v>57</v>
      </c>
      <c r="I844" s="4">
        <v>35</v>
      </c>
      <c r="J844" s="6">
        <v>59786.340179140781</v>
      </c>
      <c r="K844" s="46">
        <f t="shared" si="54"/>
        <v>65566.686859798778</v>
      </c>
      <c r="L844" s="27">
        <f t="shared" si="52"/>
        <v>5780.3466806579963</v>
      </c>
      <c r="M844" s="28">
        <f t="shared" si="55"/>
        <v>118278451.84894341</v>
      </c>
      <c r="N844" s="29">
        <f t="shared" si="53"/>
        <v>33412407.748593915</v>
      </c>
    </row>
    <row r="845" spans="1:14" ht="15.75" customHeight="1" x14ac:dyDescent="0.35">
      <c r="A845" s="1">
        <v>840</v>
      </c>
      <c r="B845" s="19">
        <v>0</v>
      </c>
      <c r="C845" s="19">
        <v>0</v>
      </c>
      <c r="D845" s="4">
        <v>0</v>
      </c>
      <c r="E845" s="4">
        <v>0</v>
      </c>
      <c r="F845" s="5">
        <v>55109</v>
      </c>
      <c r="G845" s="4">
        <v>2</v>
      </c>
      <c r="H845" s="4">
        <v>68</v>
      </c>
      <c r="I845" s="4">
        <v>59</v>
      </c>
      <c r="J845" s="6">
        <v>62624.160203352221</v>
      </c>
      <c r="K845" s="46">
        <f t="shared" si="54"/>
        <v>72296.664946061239</v>
      </c>
      <c r="L845" s="27">
        <f t="shared" si="52"/>
        <v>9672.5047427090176</v>
      </c>
      <c r="M845" s="28">
        <f t="shared" si="55"/>
        <v>15148894.379988762</v>
      </c>
      <c r="N845" s="29">
        <f t="shared" si="53"/>
        <v>93557347.997728437</v>
      </c>
    </row>
    <row r="846" spans="1:14" ht="15.75" customHeight="1" x14ac:dyDescent="0.35">
      <c r="A846" s="1">
        <v>841</v>
      </c>
      <c r="B846" s="19">
        <v>1</v>
      </c>
      <c r="C846" s="19">
        <v>0</v>
      </c>
      <c r="D846" s="4">
        <v>0</v>
      </c>
      <c r="E846" s="4">
        <v>1</v>
      </c>
      <c r="F846" s="5">
        <v>52417</v>
      </c>
      <c r="G846" s="4">
        <v>3</v>
      </c>
      <c r="H846" s="4">
        <v>73</v>
      </c>
      <c r="I846" s="4">
        <v>21</v>
      </c>
      <c r="J846" s="6">
        <v>72336.446856679628</v>
      </c>
      <c r="K846" s="46">
        <f t="shared" si="54"/>
        <v>69934.237989093337</v>
      </c>
      <c r="L846" s="27">
        <f t="shared" si="52"/>
        <v>-2402.2088675862906</v>
      </c>
      <c r="M846" s="28">
        <f t="shared" si="55"/>
        <v>145798708.77065074</v>
      </c>
      <c r="N846" s="29">
        <f t="shared" si="53"/>
        <v>5770607.4435102083</v>
      </c>
    </row>
    <row r="847" spans="1:14" ht="15.75" customHeight="1" x14ac:dyDescent="0.35">
      <c r="A847" s="1">
        <v>842</v>
      </c>
      <c r="B847" s="19">
        <v>1</v>
      </c>
      <c r="C847" s="19">
        <v>0</v>
      </c>
      <c r="D847" s="4">
        <v>0</v>
      </c>
      <c r="E847" s="4">
        <v>1</v>
      </c>
      <c r="F847" s="5">
        <v>48990</v>
      </c>
      <c r="G847" s="4">
        <v>4</v>
      </c>
      <c r="H847" s="4">
        <v>83</v>
      </c>
      <c r="I847" s="4">
        <v>59</v>
      </c>
      <c r="J847" s="6">
        <v>79310.366433806063</v>
      </c>
      <c r="K847" s="46">
        <f t="shared" si="54"/>
        <v>78160.80795008436</v>
      </c>
      <c r="L847" s="27">
        <f t="shared" si="52"/>
        <v>-1149.5584837217029</v>
      </c>
      <c r="M847" s="28">
        <f t="shared" si="55"/>
        <v>1569132.9841960988</v>
      </c>
      <c r="N847" s="29">
        <f t="shared" si="53"/>
        <v>1321484.7074965409</v>
      </c>
    </row>
    <row r="848" spans="1:14" ht="15.75" customHeight="1" x14ac:dyDescent="0.35">
      <c r="A848" s="1">
        <v>843</v>
      </c>
      <c r="B848" s="19">
        <v>0</v>
      </c>
      <c r="C848" s="19">
        <v>1</v>
      </c>
      <c r="D848" s="4">
        <v>1</v>
      </c>
      <c r="E848" s="4">
        <v>0</v>
      </c>
      <c r="F848" s="5">
        <v>62458</v>
      </c>
      <c r="G848" s="4">
        <v>2</v>
      </c>
      <c r="H848" s="4">
        <v>66</v>
      </c>
      <c r="I848" s="4">
        <v>23</v>
      </c>
      <c r="J848" s="6">
        <v>84342.953626717092</v>
      </c>
      <c r="K848" s="46">
        <f t="shared" si="54"/>
        <v>84828.533991383068</v>
      </c>
      <c r="L848" s="27">
        <f t="shared" si="52"/>
        <v>485.58036466597696</v>
      </c>
      <c r="M848" s="28">
        <f t="shared" si="55"/>
        <v>2673679.0535065881</v>
      </c>
      <c r="N848" s="29">
        <f t="shared" si="53"/>
        <v>235788.29054914316</v>
      </c>
    </row>
    <row r="849" spans="1:14" ht="15.75" customHeight="1" x14ac:dyDescent="0.35">
      <c r="A849" s="1">
        <v>844</v>
      </c>
      <c r="B849" s="19">
        <v>0</v>
      </c>
      <c r="C849" s="19">
        <v>1</v>
      </c>
      <c r="D849" s="4">
        <v>1</v>
      </c>
      <c r="E849" s="4">
        <v>0</v>
      </c>
      <c r="F849" s="5">
        <v>50520</v>
      </c>
      <c r="G849" s="4">
        <v>1</v>
      </c>
      <c r="H849" s="4">
        <v>80</v>
      </c>
      <c r="I849" s="4">
        <v>57</v>
      </c>
      <c r="J849" s="6">
        <v>77117.502010494602</v>
      </c>
      <c r="K849" s="46">
        <f t="shared" si="54"/>
        <v>88219.304780177976</v>
      </c>
      <c r="L849" s="27">
        <f t="shared" si="52"/>
        <v>11101.802769683374</v>
      </c>
      <c r="M849" s="28">
        <f t="shared" si="55"/>
        <v>112704178.15279336</v>
      </c>
      <c r="N849" s="29">
        <f t="shared" si="53"/>
        <v>123250024.73694944</v>
      </c>
    </row>
    <row r="850" spans="1:14" ht="15.75" customHeight="1" x14ac:dyDescent="0.35">
      <c r="A850" s="1">
        <v>845</v>
      </c>
      <c r="B850" s="19">
        <v>1</v>
      </c>
      <c r="C850" s="19">
        <v>0</v>
      </c>
      <c r="D850" s="4">
        <v>0</v>
      </c>
      <c r="E850" s="4">
        <v>1</v>
      </c>
      <c r="F850" s="5">
        <v>59420</v>
      </c>
      <c r="G850" s="4">
        <v>2</v>
      </c>
      <c r="H850" s="4">
        <v>46</v>
      </c>
      <c r="I850" s="4">
        <v>53</v>
      </c>
      <c r="J850" s="6">
        <v>76789.763777967964</v>
      </c>
      <c r="K850" s="46">
        <f t="shared" si="54"/>
        <v>81510.499840656543</v>
      </c>
      <c r="L850" s="27">
        <f t="shared" si="52"/>
        <v>4720.7360626885784</v>
      </c>
      <c r="M850" s="28">
        <f t="shared" si="55"/>
        <v>40718012.319117405</v>
      </c>
      <c r="N850" s="29">
        <f t="shared" si="53"/>
        <v>22285348.973568462</v>
      </c>
    </row>
    <row r="851" spans="1:14" ht="15.75" customHeight="1" x14ac:dyDescent="0.35">
      <c r="A851" s="1">
        <v>846</v>
      </c>
      <c r="B851" s="19">
        <v>0</v>
      </c>
      <c r="C851" s="19">
        <v>1</v>
      </c>
      <c r="D851" s="4">
        <v>1</v>
      </c>
      <c r="E851" s="4">
        <v>0</v>
      </c>
      <c r="F851" s="5">
        <v>62279</v>
      </c>
      <c r="G851" s="4">
        <v>1</v>
      </c>
      <c r="H851" s="4">
        <v>84</v>
      </c>
      <c r="I851" s="4">
        <v>60</v>
      </c>
      <c r="J851" s="6">
        <v>105013.72261925771</v>
      </c>
      <c r="K851" s="46">
        <f t="shared" si="54"/>
        <v>94291.801228171476</v>
      </c>
      <c r="L851" s="27">
        <f t="shared" si="52"/>
        <v>-10721.921391086231</v>
      </c>
      <c r="M851" s="28">
        <f t="shared" si="55"/>
        <v>238475669.23462668</v>
      </c>
      <c r="N851" s="29">
        <f t="shared" si="53"/>
        <v>114959598.31663249</v>
      </c>
    </row>
    <row r="852" spans="1:14" ht="15.75" customHeight="1" x14ac:dyDescent="0.35">
      <c r="A852" s="1">
        <v>847</v>
      </c>
      <c r="B852" s="19">
        <v>1</v>
      </c>
      <c r="C852" s="19">
        <v>0</v>
      </c>
      <c r="D852" s="4">
        <v>0</v>
      </c>
      <c r="E852" s="4">
        <v>0</v>
      </c>
      <c r="F852" s="5">
        <v>63285</v>
      </c>
      <c r="G852" s="4">
        <v>2</v>
      </c>
      <c r="H852" s="4">
        <v>62</v>
      </c>
      <c r="I852" s="4">
        <v>51</v>
      </c>
      <c r="J852" s="6">
        <v>86109.926916386699</v>
      </c>
      <c r="K852" s="46">
        <f t="shared" si="54"/>
        <v>78599.011243140019</v>
      </c>
      <c r="L852" s="27">
        <f t="shared" si="52"/>
        <v>-7510.9156732466799</v>
      </c>
      <c r="M852" s="28">
        <f t="shared" si="55"/>
        <v>10310557.719998289</v>
      </c>
      <c r="N852" s="29">
        <f t="shared" si="53"/>
        <v>56413854.25062263</v>
      </c>
    </row>
    <row r="853" spans="1:14" ht="15.75" customHeight="1" x14ac:dyDescent="0.35">
      <c r="A853" s="1">
        <v>848</v>
      </c>
      <c r="B853" s="19">
        <v>0</v>
      </c>
      <c r="C853" s="19">
        <v>1</v>
      </c>
      <c r="D853" s="4">
        <v>0</v>
      </c>
      <c r="E853" s="4">
        <v>1</v>
      </c>
      <c r="F853" s="5">
        <v>71756</v>
      </c>
      <c r="G853" s="4">
        <v>4</v>
      </c>
      <c r="H853" s="4">
        <v>67</v>
      </c>
      <c r="I853" s="4">
        <v>23</v>
      </c>
      <c r="J853" s="6">
        <v>72141.434929624782</v>
      </c>
      <c r="K853" s="46">
        <f t="shared" si="54"/>
        <v>73686.346038152638</v>
      </c>
      <c r="L853" s="27">
        <f t="shared" si="52"/>
        <v>1544.9111085278564</v>
      </c>
      <c r="M853" s="28">
        <f t="shared" si="55"/>
        <v>82007998.701504961</v>
      </c>
      <c r="N853" s="29">
        <f t="shared" si="53"/>
        <v>2386750.3332527704</v>
      </c>
    </row>
    <row r="854" spans="1:14" ht="15.75" customHeight="1" x14ac:dyDescent="0.35">
      <c r="A854" s="1">
        <v>849</v>
      </c>
      <c r="B854" s="19">
        <v>1</v>
      </c>
      <c r="C854" s="19">
        <v>0</v>
      </c>
      <c r="D854" s="4">
        <v>0</v>
      </c>
      <c r="E854" s="4">
        <v>0</v>
      </c>
      <c r="F854" s="5">
        <v>44682</v>
      </c>
      <c r="G854" s="4">
        <v>4</v>
      </c>
      <c r="H854" s="4">
        <v>44</v>
      </c>
      <c r="I854" s="4">
        <v>27</v>
      </c>
      <c r="J854" s="6">
        <v>62625.752145932092</v>
      </c>
      <c r="K854" s="46">
        <f t="shared" si="54"/>
        <v>63991.108569944576</v>
      </c>
      <c r="L854" s="27">
        <f t="shared" si="52"/>
        <v>1365.3564240124833</v>
      </c>
      <c r="M854" s="28">
        <f t="shared" si="55"/>
        <v>32239.884731415157</v>
      </c>
      <c r="N854" s="29">
        <f t="shared" si="53"/>
        <v>1864198.1645921562</v>
      </c>
    </row>
    <row r="855" spans="1:14" ht="15.75" customHeight="1" x14ac:dyDescent="0.35">
      <c r="A855" s="1">
        <v>850</v>
      </c>
      <c r="B855" s="19">
        <v>0</v>
      </c>
      <c r="C855" s="19">
        <v>0</v>
      </c>
      <c r="D855" s="4">
        <v>0</v>
      </c>
      <c r="E855" s="4">
        <v>1</v>
      </c>
      <c r="F855" s="5">
        <v>57576</v>
      </c>
      <c r="G855" s="4">
        <v>2</v>
      </c>
      <c r="H855" s="4">
        <v>43</v>
      </c>
      <c r="I855" s="4">
        <v>55</v>
      </c>
      <c r="J855" s="6">
        <v>79029.747391311204</v>
      </c>
      <c r="K855" s="46">
        <f t="shared" si="54"/>
        <v>76546.868730228089</v>
      </c>
      <c r="L855" s="27">
        <f t="shared" si="52"/>
        <v>-2482.8786610831157</v>
      </c>
      <c r="M855" s="28">
        <f t="shared" si="55"/>
        <v>14808913.270160733</v>
      </c>
      <c r="N855" s="29">
        <f t="shared" si="53"/>
        <v>6164686.4456618857</v>
      </c>
    </row>
    <row r="856" spans="1:14" ht="15.75" customHeight="1" x14ac:dyDescent="0.35">
      <c r="A856" s="1">
        <v>851</v>
      </c>
      <c r="B856" s="19">
        <v>1</v>
      </c>
      <c r="C856" s="19">
        <v>0</v>
      </c>
      <c r="D856" s="4">
        <v>1</v>
      </c>
      <c r="E856" s="4">
        <v>0</v>
      </c>
      <c r="F856" s="5">
        <v>58364</v>
      </c>
      <c r="G856" s="4">
        <v>2</v>
      </c>
      <c r="H856" s="4">
        <v>74</v>
      </c>
      <c r="I856" s="4">
        <v>37</v>
      </c>
      <c r="J856" s="6">
        <v>94112.481653102543</v>
      </c>
      <c r="K856" s="46">
        <f t="shared" si="54"/>
        <v>92067.668071343098</v>
      </c>
      <c r="L856" s="27">
        <f t="shared" si="52"/>
        <v>-2044.8135817594448</v>
      </c>
      <c r="M856" s="28">
        <f t="shared" si="55"/>
        <v>191901.01372285411</v>
      </c>
      <c r="N856" s="29">
        <f t="shared" si="53"/>
        <v>4181262.5841478896</v>
      </c>
    </row>
    <row r="857" spans="1:14" ht="15.75" customHeight="1" x14ac:dyDescent="0.35">
      <c r="A857" s="1">
        <v>852</v>
      </c>
      <c r="B857" s="19">
        <v>0</v>
      </c>
      <c r="C857" s="19">
        <v>0</v>
      </c>
      <c r="D857" s="4">
        <v>0</v>
      </c>
      <c r="E857" s="4">
        <v>1</v>
      </c>
      <c r="F857" s="5">
        <v>58625</v>
      </c>
      <c r="G857" s="4">
        <v>1</v>
      </c>
      <c r="H857" s="4">
        <v>63</v>
      </c>
      <c r="I857" s="4">
        <v>61</v>
      </c>
      <c r="J857" s="6">
        <v>85704.689067992978</v>
      </c>
      <c r="K857" s="46">
        <f t="shared" si="54"/>
        <v>78530.227853942444</v>
      </c>
      <c r="L857" s="27">
        <f t="shared" si="52"/>
        <v>-7174.4612140505342</v>
      </c>
      <c r="M857" s="28">
        <f t="shared" si="55"/>
        <v>26313284.831469581</v>
      </c>
      <c r="N857" s="29">
        <f t="shared" si="53"/>
        <v>51472893.711915463</v>
      </c>
    </row>
    <row r="858" spans="1:14" ht="15.75" customHeight="1" x14ac:dyDescent="0.35">
      <c r="A858" s="1">
        <v>853</v>
      </c>
      <c r="B858" s="19">
        <v>1</v>
      </c>
      <c r="C858" s="19">
        <v>0</v>
      </c>
      <c r="D858" s="4">
        <v>1</v>
      </c>
      <c r="E858" s="4">
        <v>0</v>
      </c>
      <c r="F858" s="5">
        <v>60754</v>
      </c>
      <c r="G858" s="4">
        <v>2</v>
      </c>
      <c r="H858" s="4">
        <v>65</v>
      </c>
      <c r="I858" s="4">
        <v>46</v>
      </c>
      <c r="J858" s="6">
        <v>110450.43014589434</v>
      </c>
      <c r="K858" s="46">
        <f t="shared" si="54"/>
        <v>95510.312618810771</v>
      </c>
      <c r="L858" s="27">
        <f t="shared" si="52"/>
        <v>-14940.117527083567</v>
      </c>
      <c r="M858" s="28">
        <f t="shared" si="55"/>
        <v>60305417.972149789</v>
      </c>
      <c r="N858" s="29">
        <f t="shared" si="53"/>
        <v>223207111.72306958</v>
      </c>
    </row>
    <row r="859" spans="1:14" ht="15.75" customHeight="1" x14ac:dyDescent="0.35">
      <c r="A859" s="1">
        <v>854</v>
      </c>
      <c r="B859" s="19">
        <v>1</v>
      </c>
      <c r="C859" s="19">
        <v>0</v>
      </c>
      <c r="D859" s="4">
        <v>0</v>
      </c>
      <c r="E859" s="4">
        <v>0</v>
      </c>
      <c r="F859" s="5">
        <v>52462</v>
      </c>
      <c r="G859" s="4">
        <v>3</v>
      </c>
      <c r="H859" s="4">
        <v>57</v>
      </c>
      <c r="I859" s="4">
        <v>53</v>
      </c>
      <c r="J859" s="6">
        <v>74631.459368778727</v>
      </c>
      <c r="K859" s="46">
        <f t="shared" si="54"/>
        <v>74218.520463901834</v>
      </c>
      <c r="L859" s="27">
        <f t="shared" si="52"/>
        <v>-412.9389048768935</v>
      </c>
      <c r="M859" s="28">
        <f t="shared" si="55"/>
        <v>211038918.72149858</v>
      </c>
      <c r="N859" s="29">
        <f t="shared" si="53"/>
        <v>170518.53916092811</v>
      </c>
    </row>
    <row r="860" spans="1:14" ht="15.75" customHeight="1" x14ac:dyDescent="0.35">
      <c r="A860" s="1">
        <v>855</v>
      </c>
      <c r="B860" s="19">
        <v>1</v>
      </c>
      <c r="C860" s="19">
        <v>0</v>
      </c>
      <c r="D860" s="4">
        <v>1</v>
      </c>
      <c r="E860" s="4">
        <v>0</v>
      </c>
      <c r="F860" s="5">
        <v>52402</v>
      </c>
      <c r="G860" s="4">
        <v>3</v>
      </c>
      <c r="H860" s="4">
        <v>65</v>
      </c>
      <c r="I860" s="4">
        <v>49</v>
      </c>
      <c r="J860" s="6">
        <v>74672.783456041536</v>
      </c>
      <c r="K860" s="46">
        <f t="shared" si="54"/>
        <v>92486.387418401035</v>
      </c>
      <c r="L860" s="27">
        <f t="shared" si="52"/>
        <v>17813.603962359499</v>
      </c>
      <c r="M860" s="28">
        <f t="shared" si="55"/>
        <v>332206864.89120579</v>
      </c>
      <c r="N860" s="29">
        <f t="shared" si="53"/>
        <v>317324486.12779003</v>
      </c>
    </row>
    <row r="861" spans="1:14" ht="15.75" customHeight="1" x14ac:dyDescent="0.35">
      <c r="A861" s="1">
        <v>856</v>
      </c>
      <c r="B861" s="19">
        <v>1</v>
      </c>
      <c r="C861" s="19">
        <v>0</v>
      </c>
      <c r="D861" s="4">
        <v>0</v>
      </c>
      <c r="E861" s="4">
        <v>0</v>
      </c>
      <c r="F861" s="5">
        <v>53334</v>
      </c>
      <c r="G861" s="4">
        <v>1</v>
      </c>
      <c r="H861" s="4">
        <v>77</v>
      </c>
      <c r="I861" s="4">
        <v>20</v>
      </c>
      <c r="J861" s="6">
        <v>72656.079637730421</v>
      </c>
      <c r="K861" s="46">
        <f t="shared" si="54"/>
        <v>66052.303748660241</v>
      </c>
      <c r="L861" s="27">
        <f t="shared" si="52"/>
        <v>-6603.7758890701807</v>
      </c>
      <c r="M861" s="28">
        <f t="shared" si="55"/>
        <v>596208438.80900407</v>
      </c>
      <c r="N861" s="29">
        <f t="shared" si="53"/>
        <v>43609855.993064657</v>
      </c>
    </row>
    <row r="862" spans="1:14" ht="15.75" customHeight="1" x14ac:dyDescent="0.35">
      <c r="A862" s="1">
        <v>857</v>
      </c>
      <c r="B862" s="19">
        <v>0</v>
      </c>
      <c r="C862" s="19">
        <v>1</v>
      </c>
      <c r="D862" s="4">
        <v>1</v>
      </c>
      <c r="E862" s="4">
        <v>0</v>
      </c>
      <c r="F862" s="5">
        <v>62455</v>
      </c>
      <c r="G862" s="4">
        <v>4</v>
      </c>
      <c r="H862" s="4">
        <v>60</v>
      </c>
      <c r="I862" s="4">
        <v>48</v>
      </c>
      <c r="J862" s="6">
        <v>102188.48483556515</v>
      </c>
      <c r="K862" s="46">
        <f t="shared" si="54"/>
        <v>91264.52714559657</v>
      </c>
      <c r="L862" s="27">
        <f t="shared" si="52"/>
        <v>-10923.957689968578</v>
      </c>
      <c r="M862" s="28">
        <f t="shared" si="55"/>
        <v>18663970.792813718</v>
      </c>
      <c r="N862" s="29">
        <f t="shared" si="53"/>
        <v>119332851.61222363</v>
      </c>
    </row>
    <row r="863" spans="1:14" ht="15.75" customHeight="1" x14ac:dyDescent="0.35">
      <c r="A863" s="1">
        <v>858</v>
      </c>
      <c r="B863" s="19">
        <v>0</v>
      </c>
      <c r="C863" s="19">
        <v>0</v>
      </c>
      <c r="D863" s="4">
        <v>1</v>
      </c>
      <c r="E863" s="4">
        <v>1</v>
      </c>
      <c r="F863" s="5">
        <v>52388</v>
      </c>
      <c r="G863" s="4">
        <v>2</v>
      </c>
      <c r="H863" s="4">
        <v>40</v>
      </c>
      <c r="I863" s="4">
        <v>25</v>
      </c>
      <c r="J863" s="6">
        <v>81777.603637530498</v>
      </c>
      <c r="K863" s="46">
        <f t="shared" si="54"/>
        <v>85806.685213754929</v>
      </c>
      <c r="L863" s="27">
        <f t="shared" si="52"/>
        <v>4029.081576224431</v>
      </c>
      <c r="M863" s="28">
        <f t="shared" si="55"/>
        <v>223593383.29630998</v>
      </c>
      <c r="N863" s="29">
        <f t="shared" si="53"/>
        <v>16233498.347871145</v>
      </c>
    </row>
    <row r="864" spans="1:14" ht="15.75" customHeight="1" x14ac:dyDescent="0.35">
      <c r="A864" s="1">
        <v>859</v>
      </c>
      <c r="B864" s="19">
        <v>0</v>
      </c>
      <c r="C864" s="19">
        <v>1</v>
      </c>
      <c r="D864" s="4">
        <v>0</v>
      </c>
      <c r="E864" s="4">
        <v>0</v>
      </c>
      <c r="F864" s="5">
        <v>52322</v>
      </c>
      <c r="G864" s="4">
        <v>1</v>
      </c>
      <c r="H864" s="4">
        <v>49</v>
      </c>
      <c r="I864" s="4">
        <v>25</v>
      </c>
      <c r="J864" s="6">
        <v>76563.405083307138</v>
      </c>
      <c r="K864" s="46">
        <f t="shared" si="54"/>
        <v>61500.25415418265</v>
      </c>
      <c r="L864" s="27">
        <f t="shared" si="52"/>
        <v>-15063.150929124487</v>
      </c>
      <c r="M864" s="28">
        <f t="shared" si="55"/>
        <v>364513342.03830183</v>
      </c>
      <c r="N864" s="29">
        <f t="shared" si="53"/>
        <v>226898515.9135839</v>
      </c>
    </row>
    <row r="865" spans="1:14" ht="15.75" customHeight="1" x14ac:dyDescent="0.35">
      <c r="A865" s="1">
        <v>860</v>
      </c>
      <c r="B865" s="19">
        <v>1</v>
      </c>
      <c r="C865" s="19">
        <v>0</v>
      </c>
      <c r="D865" s="4">
        <v>0</v>
      </c>
      <c r="E865" s="4">
        <v>1</v>
      </c>
      <c r="F865" s="5">
        <v>52235</v>
      </c>
      <c r="G865" s="4">
        <v>3</v>
      </c>
      <c r="H865" s="4">
        <v>36</v>
      </c>
      <c r="I865" s="4">
        <v>57</v>
      </c>
      <c r="J865" s="6">
        <v>87812.201884439288</v>
      </c>
      <c r="K865" s="46">
        <f t="shared" si="54"/>
        <v>79309.047994927125</v>
      </c>
      <c r="L865" s="27">
        <f t="shared" si="52"/>
        <v>-8503.153889512163</v>
      </c>
      <c r="M865" s="28">
        <f t="shared" si="55"/>
        <v>43033561.159722462</v>
      </c>
      <c r="N865" s="29">
        <f t="shared" si="53"/>
        <v>72303626.068725824</v>
      </c>
    </row>
    <row r="866" spans="1:14" ht="15.75" customHeight="1" x14ac:dyDescent="0.35">
      <c r="A866" s="1">
        <v>861</v>
      </c>
      <c r="B866" s="19">
        <v>1</v>
      </c>
      <c r="C866" s="19">
        <v>0</v>
      </c>
      <c r="D866" s="4">
        <v>1</v>
      </c>
      <c r="E866" s="4">
        <v>0</v>
      </c>
      <c r="F866" s="5">
        <v>75785</v>
      </c>
      <c r="G866" s="4">
        <v>4</v>
      </c>
      <c r="H866" s="4">
        <v>63</v>
      </c>
      <c r="I866" s="4">
        <v>37</v>
      </c>
      <c r="J866" s="6">
        <v>110338.25254589517</v>
      </c>
      <c r="K866" s="46">
        <f t="shared" si="54"/>
        <v>99916.96616629645</v>
      </c>
      <c r="L866" s="27">
        <f t="shared" si="52"/>
        <v>-10421.286379598721</v>
      </c>
      <c r="M866" s="28">
        <f t="shared" si="55"/>
        <v>3679232.2495256611</v>
      </c>
      <c r="N866" s="29">
        <f t="shared" si="53"/>
        <v>108603209.80560982</v>
      </c>
    </row>
    <row r="867" spans="1:14" ht="15.75" customHeight="1" x14ac:dyDescent="0.35">
      <c r="A867" s="1">
        <v>862</v>
      </c>
      <c r="B867" s="19">
        <v>1</v>
      </c>
      <c r="C867" s="19">
        <v>0</v>
      </c>
      <c r="D867" s="4">
        <v>0</v>
      </c>
      <c r="E867" s="4">
        <v>0</v>
      </c>
      <c r="F867" s="5">
        <v>49974</v>
      </c>
      <c r="G867" s="4">
        <v>2</v>
      </c>
      <c r="H867" s="4">
        <v>77</v>
      </c>
      <c r="I867" s="4">
        <v>38</v>
      </c>
      <c r="J867" s="6">
        <v>60572.123194714426</v>
      </c>
      <c r="K867" s="46">
        <f t="shared" si="54"/>
        <v>69166.841172516681</v>
      </c>
      <c r="L867" s="27">
        <f t="shared" si="52"/>
        <v>8594.7179778022546</v>
      </c>
      <c r="M867" s="28">
        <f t="shared" si="55"/>
        <v>361608421.72069293</v>
      </c>
      <c r="N867" s="29">
        <f t="shared" si="53"/>
        <v>73869177.117957279</v>
      </c>
    </row>
    <row r="868" spans="1:14" ht="15.75" customHeight="1" x14ac:dyDescent="0.35">
      <c r="A868" s="1">
        <v>863</v>
      </c>
      <c r="B868" s="19">
        <v>0</v>
      </c>
      <c r="C868" s="19">
        <v>0</v>
      </c>
      <c r="D868" s="4">
        <v>0</v>
      </c>
      <c r="E868" s="4">
        <v>0</v>
      </c>
      <c r="F868" s="5">
        <v>56950</v>
      </c>
      <c r="G868" s="4">
        <v>4</v>
      </c>
      <c r="H868" s="4">
        <v>44</v>
      </c>
      <c r="I868" s="4">
        <v>55</v>
      </c>
      <c r="J868" s="6">
        <v>64365.880275259049</v>
      </c>
      <c r="K868" s="46">
        <f t="shared" si="54"/>
        <v>72121.859653064035</v>
      </c>
      <c r="L868" s="27">
        <f t="shared" si="52"/>
        <v>7755.9793778049861</v>
      </c>
      <c r="M868" s="28">
        <f t="shared" si="55"/>
        <v>703482.43912537792</v>
      </c>
      <c r="N868" s="29">
        <f t="shared" si="53"/>
        <v>60155216.10893622</v>
      </c>
    </row>
    <row r="869" spans="1:14" ht="15.75" customHeight="1" x14ac:dyDescent="0.35">
      <c r="A869" s="1">
        <v>864</v>
      </c>
      <c r="B869" s="19">
        <v>1</v>
      </c>
      <c r="C869" s="19">
        <v>0</v>
      </c>
      <c r="D869" s="4">
        <v>0</v>
      </c>
      <c r="E869" s="4">
        <v>0</v>
      </c>
      <c r="F869" s="5">
        <v>45321</v>
      </c>
      <c r="G869" s="4">
        <v>1</v>
      </c>
      <c r="H869" s="4">
        <v>65</v>
      </c>
      <c r="I869" s="4">
        <v>36</v>
      </c>
      <c r="J869" s="6">
        <v>64269.183428891614</v>
      </c>
      <c r="K869" s="46">
        <f t="shared" si="54"/>
        <v>66620.566208809934</v>
      </c>
      <c r="L869" s="27">
        <f t="shared" si="52"/>
        <v>2351.38277991832</v>
      </c>
      <c r="M869" s="28">
        <f t="shared" si="55"/>
        <v>29209664.385888126</v>
      </c>
      <c r="N869" s="29">
        <f t="shared" si="53"/>
        <v>5529000.9776964067</v>
      </c>
    </row>
    <row r="870" spans="1:14" ht="15.75" customHeight="1" x14ac:dyDescent="0.35">
      <c r="A870" s="1">
        <v>865</v>
      </c>
      <c r="B870" s="19">
        <v>1</v>
      </c>
      <c r="C870" s="19">
        <v>0</v>
      </c>
      <c r="D870" s="4">
        <v>0</v>
      </c>
      <c r="E870" s="4">
        <v>1</v>
      </c>
      <c r="F870" s="5">
        <v>47794</v>
      </c>
      <c r="G870" s="4">
        <v>2</v>
      </c>
      <c r="H870" s="4">
        <v>50</v>
      </c>
      <c r="I870" s="4">
        <v>51</v>
      </c>
      <c r="J870" s="6">
        <v>70541.8681385081</v>
      </c>
      <c r="K870" s="46">
        <f t="shared" si="54"/>
        <v>75727.787120255423</v>
      </c>
      <c r="L870" s="27">
        <f t="shared" si="52"/>
        <v>5185.9189817473234</v>
      </c>
      <c r="M870" s="28">
        <f t="shared" si="55"/>
        <v>8034595.4794791928</v>
      </c>
      <c r="N870" s="29">
        <f t="shared" si="53"/>
        <v>26893755.685247194</v>
      </c>
    </row>
    <row r="871" spans="1:14" ht="15.75" customHeight="1" x14ac:dyDescent="0.35">
      <c r="A871" s="1">
        <v>866</v>
      </c>
      <c r="B871" s="19">
        <v>1</v>
      </c>
      <c r="C871" s="19">
        <v>0</v>
      </c>
      <c r="D871" s="4">
        <v>0</v>
      </c>
      <c r="E871" s="4">
        <v>1</v>
      </c>
      <c r="F871" s="5">
        <v>53920</v>
      </c>
      <c r="G871" s="4">
        <v>2</v>
      </c>
      <c r="H871" s="4">
        <v>60</v>
      </c>
      <c r="I871" s="4">
        <v>40</v>
      </c>
      <c r="J871" s="6">
        <v>73208.378524887128</v>
      </c>
      <c r="K871" s="46">
        <f t="shared" si="54"/>
        <v>75609.376268480948</v>
      </c>
      <c r="L871" s="27">
        <f t="shared" si="52"/>
        <v>2400.9977435938199</v>
      </c>
      <c r="M871" s="28">
        <f t="shared" si="55"/>
        <v>7755786.3027184429</v>
      </c>
      <c r="N871" s="29">
        <f t="shared" si="53"/>
        <v>5764790.1647426141</v>
      </c>
    </row>
    <row r="872" spans="1:14" ht="15.75" customHeight="1" x14ac:dyDescent="0.35">
      <c r="A872" s="1">
        <v>867</v>
      </c>
      <c r="B872" s="19">
        <v>0</v>
      </c>
      <c r="C872" s="19">
        <v>1</v>
      </c>
      <c r="D872" s="4">
        <v>0</v>
      </c>
      <c r="E872" s="4">
        <v>1</v>
      </c>
      <c r="F872" s="5">
        <v>62728</v>
      </c>
      <c r="G872" s="4">
        <v>4</v>
      </c>
      <c r="H872" s="4">
        <v>71</v>
      </c>
      <c r="I872" s="4">
        <v>18</v>
      </c>
      <c r="J872" s="6">
        <v>65436.751225819404</v>
      </c>
      <c r="K872" s="46">
        <f t="shared" si="54"/>
        <v>68300.050422254382</v>
      </c>
      <c r="L872" s="27">
        <f t="shared" si="52"/>
        <v>2863.2991964349785</v>
      </c>
      <c r="M872" s="28">
        <f t="shared" si="55"/>
        <v>213722.63329904599</v>
      </c>
      <c r="N872" s="29">
        <f t="shared" si="53"/>
        <v>8198482.2883051941</v>
      </c>
    </row>
    <row r="873" spans="1:14" ht="15.75" customHeight="1" x14ac:dyDescent="0.35">
      <c r="A873" s="1">
        <v>868</v>
      </c>
      <c r="B873" s="19">
        <v>1</v>
      </c>
      <c r="C873" s="19">
        <v>0</v>
      </c>
      <c r="D873" s="4">
        <v>0</v>
      </c>
      <c r="E873" s="4">
        <v>1</v>
      </c>
      <c r="F873" s="5">
        <v>65633</v>
      </c>
      <c r="G873" s="4">
        <v>3</v>
      </c>
      <c r="H873" s="4">
        <v>56</v>
      </c>
      <c r="I873" s="4">
        <v>57</v>
      </c>
      <c r="J873" s="6">
        <v>73353.220366693247</v>
      </c>
      <c r="K873" s="46">
        <f t="shared" si="54"/>
        <v>85286.44610742139</v>
      </c>
      <c r="L873" s="27">
        <f t="shared" si="52"/>
        <v>11933.225740728143</v>
      </c>
      <c r="M873" s="28">
        <f t="shared" si="55"/>
        <v>82263567.518873751</v>
      </c>
      <c r="N873" s="29">
        <f t="shared" si="53"/>
        <v>142401876.57917675</v>
      </c>
    </row>
    <row r="874" spans="1:14" ht="15.75" customHeight="1" x14ac:dyDescent="0.35">
      <c r="A874" s="1">
        <v>869</v>
      </c>
      <c r="B874" s="19">
        <v>1</v>
      </c>
      <c r="C874" s="19">
        <v>0</v>
      </c>
      <c r="D874" s="4">
        <v>0</v>
      </c>
      <c r="E874" s="4">
        <v>1</v>
      </c>
      <c r="F874" s="5">
        <v>47254</v>
      </c>
      <c r="G874" s="4">
        <v>4</v>
      </c>
      <c r="H874" s="4">
        <v>83</v>
      </c>
      <c r="I874" s="4">
        <v>61</v>
      </c>
      <c r="J874" s="6">
        <v>83867.159820962581</v>
      </c>
      <c r="K874" s="46">
        <f t="shared" si="54"/>
        <v>77894.723507788309</v>
      </c>
      <c r="L874" s="27">
        <f t="shared" si="52"/>
        <v>-5972.4363131742721</v>
      </c>
      <c r="M874" s="28">
        <f t="shared" si="55"/>
        <v>320612733.58856088</v>
      </c>
      <c r="N874" s="29">
        <f t="shared" si="53"/>
        <v>35669995.514922693</v>
      </c>
    </row>
    <row r="875" spans="1:14" ht="15.75" customHeight="1" x14ac:dyDescent="0.35">
      <c r="A875" s="1">
        <v>870</v>
      </c>
      <c r="B875" s="19">
        <v>1</v>
      </c>
      <c r="C875" s="19">
        <v>0</v>
      </c>
      <c r="D875" s="4">
        <v>0</v>
      </c>
      <c r="E875" s="4">
        <v>0</v>
      </c>
      <c r="F875" s="5">
        <v>44699</v>
      </c>
      <c r="G875" s="4">
        <v>3</v>
      </c>
      <c r="H875" s="4">
        <v>75</v>
      </c>
      <c r="I875" s="4">
        <v>25</v>
      </c>
      <c r="J875" s="6">
        <v>57799.657608887253</v>
      </c>
      <c r="K875" s="46">
        <f t="shared" si="54"/>
        <v>63396.722591908117</v>
      </c>
      <c r="L875" s="27">
        <f t="shared" si="52"/>
        <v>5597.064983020864</v>
      </c>
      <c r="M875" s="28">
        <f t="shared" si="55"/>
        <v>133853360.24266094</v>
      </c>
      <c r="N875" s="29">
        <f t="shared" si="53"/>
        <v>31327136.424158346</v>
      </c>
    </row>
    <row r="876" spans="1:14" ht="15.75" customHeight="1" x14ac:dyDescent="0.35">
      <c r="A876" s="1">
        <v>871</v>
      </c>
      <c r="B876" s="19">
        <v>1</v>
      </c>
      <c r="C876" s="19">
        <v>0</v>
      </c>
      <c r="D876" s="4">
        <v>0</v>
      </c>
      <c r="E876" s="4">
        <v>1</v>
      </c>
      <c r="F876" s="5">
        <v>59813</v>
      </c>
      <c r="G876" s="4">
        <v>1</v>
      </c>
      <c r="H876" s="4">
        <v>79</v>
      </c>
      <c r="I876" s="4">
        <v>50</v>
      </c>
      <c r="J876" s="6">
        <v>82305.511668706837</v>
      </c>
      <c r="K876" s="46">
        <f t="shared" si="54"/>
        <v>80819.667550268758</v>
      </c>
      <c r="L876" s="27">
        <f t="shared" si="52"/>
        <v>-1485.844118438079</v>
      </c>
      <c r="M876" s="28">
        <f t="shared" si="55"/>
        <v>50167601.339529932</v>
      </c>
      <c r="N876" s="29">
        <f t="shared" si="53"/>
        <v>2207732.7442970322</v>
      </c>
    </row>
    <row r="877" spans="1:14" ht="15.75" customHeight="1" x14ac:dyDescent="0.35">
      <c r="A877" s="1">
        <v>872</v>
      </c>
      <c r="B877" s="19">
        <v>0</v>
      </c>
      <c r="C877" s="19">
        <v>1</v>
      </c>
      <c r="D877" s="4">
        <v>0</v>
      </c>
      <c r="E877" s="4">
        <v>0</v>
      </c>
      <c r="F877" s="5">
        <v>54051</v>
      </c>
      <c r="G877" s="4">
        <v>2</v>
      </c>
      <c r="H877" s="4">
        <v>40</v>
      </c>
      <c r="I877" s="4">
        <v>26</v>
      </c>
      <c r="J877" s="6">
        <v>65478.946101318354</v>
      </c>
      <c r="K877" s="46">
        <f t="shared" si="54"/>
        <v>62543.829441566995</v>
      </c>
      <c r="L877" s="27">
        <f t="shared" si="52"/>
        <v>-2935.1166597513584</v>
      </c>
      <c r="M877" s="28">
        <f t="shared" si="55"/>
        <v>2100390.8990046512</v>
      </c>
      <c r="N877" s="29">
        <f t="shared" si="53"/>
        <v>8614909.8063499704</v>
      </c>
    </row>
    <row r="878" spans="1:14" ht="15.75" customHeight="1" x14ac:dyDescent="0.35">
      <c r="A878" s="1">
        <v>873</v>
      </c>
      <c r="B878" s="19">
        <v>0</v>
      </c>
      <c r="C878" s="19">
        <v>1</v>
      </c>
      <c r="D878" s="4">
        <v>0</v>
      </c>
      <c r="E878" s="4">
        <v>1</v>
      </c>
      <c r="F878" s="5">
        <v>47027</v>
      </c>
      <c r="G878" s="4">
        <v>3</v>
      </c>
      <c r="H878" s="4">
        <v>71</v>
      </c>
      <c r="I878" s="4">
        <v>42</v>
      </c>
      <c r="J878" s="6">
        <v>74077.18973926366</v>
      </c>
      <c r="K878" s="46">
        <f t="shared" si="54"/>
        <v>67453.202673880631</v>
      </c>
      <c r="L878" s="27">
        <f t="shared" si="52"/>
        <v>-6623.9870653830294</v>
      </c>
      <c r="M878" s="28">
        <f t="shared" si="55"/>
        <v>13607764.869545169</v>
      </c>
      <c r="N878" s="29">
        <f t="shared" si="53"/>
        <v>43877204.642361678</v>
      </c>
    </row>
    <row r="879" spans="1:14" ht="15.75" customHeight="1" x14ac:dyDescent="0.35">
      <c r="A879" s="1">
        <v>874</v>
      </c>
      <c r="B879" s="19">
        <v>1</v>
      </c>
      <c r="C879" s="19">
        <v>0</v>
      </c>
      <c r="D879" s="4">
        <v>0</v>
      </c>
      <c r="E879" s="4">
        <v>1</v>
      </c>
      <c r="F879" s="5">
        <v>50329</v>
      </c>
      <c r="G879" s="4">
        <v>4</v>
      </c>
      <c r="H879" s="4">
        <v>64</v>
      </c>
      <c r="I879" s="4">
        <v>43</v>
      </c>
      <c r="J879" s="6">
        <v>70299.69717787503</v>
      </c>
      <c r="K879" s="46">
        <f t="shared" si="54"/>
        <v>74691.835615978038</v>
      </c>
      <c r="L879" s="27">
        <f t="shared" si="52"/>
        <v>4392.1384381030075</v>
      </c>
      <c r="M879" s="28">
        <f t="shared" si="55"/>
        <v>121355021.1085555</v>
      </c>
      <c r="N879" s="29">
        <f t="shared" si="53"/>
        <v>19290880.059461925</v>
      </c>
    </row>
    <row r="880" spans="1:14" ht="15.75" customHeight="1" x14ac:dyDescent="0.35">
      <c r="A880" s="1">
        <v>875</v>
      </c>
      <c r="B880" s="19">
        <v>1</v>
      </c>
      <c r="C880" s="19">
        <v>0</v>
      </c>
      <c r="D880" s="4">
        <v>0</v>
      </c>
      <c r="E880" s="4">
        <v>1</v>
      </c>
      <c r="F880" s="5">
        <v>42581</v>
      </c>
      <c r="G880" s="4">
        <v>4</v>
      </c>
      <c r="H880" s="4">
        <v>62</v>
      </c>
      <c r="I880" s="4">
        <v>44</v>
      </c>
      <c r="J880" s="6">
        <v>75358.790857193875</v>
      </c>
      <c r="K880" s="46">
        <f t="shared" si="54"/>
        <v>71459.13717590661</v>
      </c>
      <c r="L880" s="27">
        <f t="shared" si="52"/>
        <v>-3899.6536812872655</v>
      </c>
      <c r="M880" s="28">
        <f t="shared" si="55"/>
        <v>68753816.551182643</v>
      </c>
      <c r="N880" s="29">
        <f t="shared" si="53"/>
        <v>15207298.833977321</v>
      </c>
    </row>
    <row r="881" spans="1:14" ht="15.75" customHeight="1" x14ac:dyDescent="0.35">
      <c r="A881" s="1">
        <v>876</v>
      </c>
      <c r="B881" s="19">
        <v>0</v>
      </c>
      <c r="C881" s="19">
        <v>0</v>
      </c>
      <c r="D881" s="4">
        <v>0</v>
      </c>
      <c r="E881" s="4">
        <v>0</v>
      </c>
      <c r="F881" s="5">
        <v>55895</v>
      </c>
      <c r="G881" s="4">
        <v>4</v>
      </c>
      <c r="H881" s="4">
        <v>40</v>
      </c>
      <c r="I881" s="4">
        <v>23</v>
      </c>
      <c r="J881" s="6">
        <v>61970.760418501864</v>
      </c>
      <c r="K881" s="46">
        <f t="shared" si="54"/>
        <v>63373.937824812951</v>
      </c>
      <c r="L881" s="27">
        <f t="shared" si="52"/>
        <v>1403.1774063110861</v>
      </c>
      <c r="M881" s="28">
        <f t="shared" si="55"/>
        <v>28120017.543599516</v>
      </c>
      <c r="N881" s="29">
        <f t="shared" si="53"/>
        <v>1968906.8335819067</v>
      </c>
    </row>
    <row r="882" spans="1:14" ht="15.75" customHeight="1" x14ac:dyDescent="0.35">
      <c r="A882" s="1">
        <v>877</v>
      </c>
      <c r="B882" s="19">
        <v>1</v>
      </c>
      <c r="C882" s="19">
        <v>0</v>
      </c>
      <c r="D882" s="4">
        <v>0</v>
      </c>
      <c r="E882" s="4">
        <v>0</v>
      </c>
      <c r="F882" s="5">
        <v>49123</v>
      </c>
      <c r="G882" s="4">
        <v>4</v>
      </c>
      <c r="H882" s="4">
        <v>53</v>
      </c>
      <c r="I882" s="4">
        <v>49</v>
      </c>
      <c r="J882" s="6">
        <v>93648.467049516956</v>
      </c>
      <c r="K882" s="46">
        <f t="shared" si="54"/>
        <v>71660.456686420424</v>
      </c>
      <c r="L882" s="27">
        <f t="shared" si="52"/>
        <v>-21988.010363096531</v>
      </c>
      <c r="M882" s="28">
        <f t="shared" si="55"/>
        <v>547147665.26368451</v>
      </c>
      <c r="N882" s="29">
        <f t="shared" si="53"/>
        <v>483472599.72764045</v>
      </c>
    </row>
    <row r="883" spans="1:14" ht="15.75" customHeight="1" x14ac:dyDescent="0.35">
      <c r="A883" s="1">
        <v>878</v>
      </c>
      <c r="B883" s="19">
        <v>0</v>
      </c>
      <c r="C883" s="19">
        <v>1</v>
      </c>
      <c r="D883" s="4">
        <v>0</v>
      </c>
      <c r="E883" s="4">
        <v>1</v>
      </c>
      <c r="F883" s="5">
        <v>62570</v>
      </c>
      <c r="G883" s="4">
        <v>3</v>
      </c>
      <c r="H883" s="4">
        <v>61</v>
      </c>
      <c r="I883" s="4">
        <v>33</v>
      </c>
      <c r="J883" s="6">
        <v>76271.872330108134</v>
      </c>
      <c r="K883" s="46">
        <f t="shared" si="54"/>
        <v>72178.37286155505</v>
      </c>
      <c r="L883" s="27">
        <f t="shared" si="52"/>
        <v>-4093.4994685530837</v>
      </c>
      <c r="M883" s="28">
        <f t="shared" si="55"/>
        <v>320213520.15493417</v>
      </c>
      <c r="N883" s="29">
        <f t="shared" si="53"/>
        <v>16756737.89904438</v>
      </c>
    </row>
    <row r="884" spans="1:14" ht="15.75" customHeight="1" x14ac:dyDescent="0.35">
      <c r="A884" s="1">
        <v>879</v>
      </c>
      <c r="B884" s="19">
        <v>1</v>
      </c>
      <c r="C884" s="19">
        <v>0</v>
      </c>
      <c r="D884" s="4">
        <v>0</v>
      </c>
      <c r="E884" s="4">
        <v>1</v>
      </c>
      <c r="F884" s="5">
        <v>58546</v>
      </c>
      <c r="G884" s="4">
        <v>4</v>
      </c>
      <c r="H884" s="4">
        <v>56</v>
      </c>
      <c r="I884" s="4">
        <v>41</v>
      </c>
      <c r="J884" s="6">
        <v>79412.088517589145</v>
      </c>
      <c r="K884" s="46">
        <f t="shared" si="54"/>
        <v>77913.914109211823</v>
      </c>
      <c r="L884" s="27">
        <f t="shared" si="52"/>
        <v>-1498.1744083773228</v>
      </c>
      <c r="M884" s="28">
        <f t="shared" si="55"/>
        <v>6735712.167976317</v>
      </c>
      <c r="N884" s="29">
        <f t="shared" si="53"/>
        <v>2244526.5579167414</v>
      </c>
    </row>
    <row r="885" spans="1:14" ht="15.75" customHeight="1" x14ac:dyDescent="0.35">
      <c r="A885" s="1">
        <v>880</v>
      </c>
      <c r="B885" s="19">
        <v>1</v>
      </c>
      <c r="C885" s="19">
        <v>0</v>
      </c>
      <c r="D885" s="4">
        <v>0</v>
      </c>
      <c r="E885" s="4">
        <v>0</v>
      </c>
      <c r="F885" s="5">
        <v>56740</v>
      </c>
      <c r="G885" s="4">
        <v>1</v>
      </c>
      <c r="H885" s="4">
        <v>49</v>
      </c>
      <c r="I885" s="4">
        <v>37</v>
      </c>
      <c r="J885" s="6">
        <v>76894.943723387318</v>
      </c>
      <c r="K885" s="46">
        <f t="shared" si="54"/>
        <v>72094.686708652225</v>
      </c>
      <c r="L885" s="27">
        <f t="shared" si="52"/>
        <v>-4800.2570147350925</v>
      </c>
      <c r="M885" s="28">
        <f t="shared" si="55"/>
        <v>10903749.539210521</v>
      </c>
      <c r="N885" s="29">
        <f t="shared" si="53"/>
        <v>23042467.407513462</v>
      </c>
    </row>
    <row r="886" spans="1:14" ht="15.75" customHeight="1" x14ac:dyDescent="0.35">
      <c r="A886" s="1">
        <v>881</v>
      </c>
      <c r="B886" s="19">
        <v>1</v>
      </c>
      <c r="C886" s="19">
        <v>0</v>
      </c>
      <c r="D886" s="4">
        <v>0</v>
      </c>
      <c r="E886" s="4">
        <v>1</v>
      </c>
      <c r="F886" s="5">
        <v>54979</v>
      </c>
      <c r="G886" s="4">
        <v>4</v>
      </c>
      <c r="H886" s="4">
        <v>72</v>
      </c>
      <c r="I886" s="4">
        <v>22</v>
      </c>
      <c r="J886" s="6">
        <v>65489.229587372989</v>
      </c>
      <c r="K886" s="46">
        <f t="shared" si="54"/>
        <v>71324.77157486444</v>
      </c>
      <c r="L886" s="27">
        <f t="shared" si="52"/>
        <v>5835.5419874914514</v>
      </c>
      <c r="M886" s="28">
        <f t="shared" si="55"/>
        <v>113120220.41576315</v>
      </c>
      <c r="N886" s="29">
        <f t="shared" si="53"/>
        <v>34053550.28777568</v>
      </c>
    </row>
    <row r="887" spans="1:14" ht="15.75" customHeight="1" x14ac:dyDescent="0.35">
      <c r="A887" s="1">
        <v>882</v>
      </c>
      <c r="B887" s="19">
        <v>0</v>
      </c>
      <c r="C887" s="19">
        <v>0</v>
      </c>
      <c r="D887" s="4">
        <v>0</v>
      </c>
      <c r="E887" s="4">
        <v>1</v>
      </c>
      <c r="F887" s="5">
        <v>47472</v>
      </c>
      <c r="G887" s="4">
        <v>2</v>
      </c>
      <c r="H887" s="4">
        <v>77</v>
      </c>
      <c r="I887" s="4">
        <v>23</v>
      </c>
      <c r="J887" s="6">
        <v>60817.971977557019</v>
      </c>
      <c r="K887" s="46">
        <f t="shared" si="54"/>
        <v>63573.691119392424</v>
      </c>
      <c r="L887" s="27">
        <f t="shared" si="52"/>
        <v>2755.719141835405</v>
      </c>
      <c r="M887" s="28">
        <f t="shared" si="55"/>
        <v>9485308.7606249079</v>
      </c>
      <c r="N887" s="29">
        <f t="shared" si="53"/>
        <v>7593987.9886780614</v>
      </c>
    </row>
    <row r="888" spans="1:14" ht="15.75" customHeight="1" x14ac:dyDescent="0.35">
      <c r="A888" s="1">
        <v>883</v>
      </c>
      <c r="B888" s="19">
        <v>1</v>
      </c>
      <c r="C888" s="19">
        <v>0</v>
      </c>
      <c r="D888" s="4">
        <v>0</v>
      </c>
      <c r="E888" s="4">
        <v>0</v>
      </c>
      <c r="F888" s="5">
        <v>44468</v>
      </c>
      <c r="G888" s="4">
        <v>2</v>
      </c>
      <c r="H888" s="4">
        <v>85</v>
      </c>
      <c r="I888" s="4">
        <v>21</v>
      </c>
      <c r="J888" s="6">
        <v>69857.813416382443</v>
      </c>
      <c r="K888" s="46">
        <f t="shared" si="54"/>
        <v>62249.159586312613</v>
      </c>
      <c r="L888" s="27">
        <f t="shared" si="52"/>
        <v>-7608.6538300698303</v>
      </c>
      <c r="M888" s="28">
        <f t="shared" si="55"/>
        <v>107420227.10075976</v>
      </c>
      <c r="N888" s="29">
        <f t="shared" si="53"/>
        <v>57891613.105836295</v>
      </c>
    </row>
    <row r="889" spans="1:14" ht="15.75" customHeight="1" x14ac:dyDescent="0.35">
      <c r="A889" s="1">
        <v>884</v>
      </c>
      <c r="B889" s="19">
        <v>1</v>
      </c>
      <c r="C889" s="19">
        <v>0</v>
      </c>
      <c r="D889" s="4">
        <v>1</v>
      </c>
      <c r="E889" s="4">
        <v>0</v>
      </c>
      <c r="F889" s="5">
        <v>64930</v>
      </c>
      <c r="G889" s="4">
        <v>1</v>
      </c>
      <c r="H889" s="4">
        <v>66</v>
      </c>
      <c r="I889" s="4">
        <v>51</v>
      </c>
      <c r="J889" s="6">
        <v>114939.64543394337</v>
      </c>
      <c r="K889" s="46">
        <f t="shared" si="54"/>
        <v>98716.257558083496</v>
      </c>
      <c r="L889" s="27">
        <f t="shared" si="52"/>
        <v>-16223.387875859873</v>
      </c>
      <c r="M889" s="28">
        <f t="shared" si="55"/>
        <v>74213642.679694071</v>
      </c>
      <c r="N889" s="29">
        <f t="shared" si="53"/>
        <v>263198314.17059714</v>
      </c>
    </row>
    <row r="890" spans="1:14" ht="15.75" customHeight="1" x14ac:dyDescent="0.35">
      <c r="A890" s="1">
        <v>885</v>
      </c>
      <c r="B890" s="19">
        <v>0</v>
      </c>
      <c r="C890" s="19">
        <v>0</v>
      </c>
      <c r="D890" s="4">
        <v>0</v>
      </c>
      <c r="E890" s="4">
        <v>1</v>
      </c>
      <c r="F890" s="5">
        <v>54374</v>
      </c>
      <c r="G890" s="4">
        <v>3</v>
      </c>
      <c r="H890" s="4">
        <v>46</v>
      </c>
      <c r="I890" s="4">
        <v>25</v>
      </c>
      <c r="J890" s="6">
        <v>70244.248181574701</v>
      </c>
      <c r="K890" s="46">
        <f t="shared" si="54"/>
        <v>67292.650149790963</v>
      </c>
      <c r="L890" s="27">
        <f t="shared" si="52"/>
        <v>-2951.5980317837384</v>
      </c>
      <c r="M890" s="28">
        <f t="shared" si="55"/>
        <v>176140405.66532242</v>
      </c>
      <c r="N890" s="29">
        <f t="shared" si="53"/>
        <v>8711930.9412296377</v>
      </c>
    </row>
    <row r="891" spans="1:14" ht="15.75" customHeight="1" x14ac:dyDescent="0.35">
      <c r="A891" s="1">
        <v>886</v>
      </c>
      <c r="B891" s="19">
        <v>0</v>
      </c>
      <c r="C891" s="19">
        <v>1</v>
      </c>
      <c r="D891" s="4">
        <v>1</v>
      </c>
      <c r="E891" s="4">
        <v>1</v>
      </c>
      <c r="F891" s="5">
        <v>56541</v>
      </c>
      <c r="G891" s="4">
        <v>2</v>
      </c>
      <c r="H891" s="4">
        <v>55</v>
      </c>
      <c r="I891" s="4">
        <v>32</v>
      </c>
      <c r="J891" s="6">
        <v>83707.394547054108</v>
      </c>
      <c r="K891" s="46">
        <f t="shared" si="54"/>
        <v>88607.676153293709</v>
      </c>
      <c r="L891" s="27">
        <f t="shared" si="52"/>
        <v>4900.2816062396014</v>
      </c>
      <c r="M891" s="28">
        <f t="shared" si="55"/>
        <v>61652013.850005537</v>
      </c>
      <c r="N891" s="29">
        <f t="shared" si="53"/>
        <v>24012759.820450168</v>
      </c>
    </row>
    <row r="892" spans="1:14" ht="15.75" customHeight="1" x14ac:dyDescent="0.35">
      <c r="A892" s="1">
        <v>887</v>
      </c>
      <c r="B892" s="19">
        <v>1</v>
      </c>
      <c r="C892" s="19">
        <v>0</v>
      </c>
      <c r="D892" s="4">
        <v>1</v>
      </c>
      <c r="E892" s="4">
        <v>1</v>
      </c>
      <c r="F892" s="5">
        <v>57679</v>
      </c>
      <c r="G892" s="4">
        <v>4</v>
      </c>
      <c r="H892" s="4">
        <v>70</v>
      </c>
      <c r="I892" s="4">
        <v>57</v>
      </c>
      <c r="J892" s="6">
        <v>87477.229539070977</v>
      </c>
      <c r="K892" s="46">
        <f t="shared" si="54"/>
        <v>100974.24406540576</v>
      </c>
      <c r="L892" s="27">
        <f t="shared" si="52"/>
        <v>13497.01452633478</v>
      </c>
      <c r="M892" s="28">
        <f t="shared" si="55"/>
        <v>73903816.899448186</v>
      </c>
      <c r="N892" s="29">
        <f t="shared" si="53"/>
        <v>182169401.12409207</v>
      </c>
    </row>
    <row r="893" spans="1:14" ht="15.75" customHeight="1" x14ac:dyDescent="0.35">
      <c r="A893" s="1">
        <v>888</v>
      </c>
      <c r="B893" s="19">
        <v>0</v>
      </c>
      <c r="C893" s="19">
        <v>0</v>
      </c>
      <c r="D893" s="4">
        <v>0</v>
      </c>
      <c r="E893" s="4">
        <v>0</v>
      </c>
      <c r="F893" s="5">
        <v>54712</v>
      </c>
      <c r="G893" s="4">
        <v>1</v>
      </c>
      <c r="H893" s="4">
        <v>49</v>
      </c>
      <c r="I893" s="4">
        <v>36</v>
      </c>
      <c r="J893" s="6">
        <v>64010.158613987369</v>
      </c>
      <c r="K893" s="46">
        <f t="shared" si="54"/>
        <v>66260.183489841671</v>
      </c>
      <c r="L893" s="27">
        <f t="shared" si="52"/>
        <v>2250.0248758543021</v>
      </c>
      <c r="M893" s="28">
        <f t="shared" si="55"/>
        <v>126494776.19801499</v>
      </c>
      <c r="N893" s="29">
        <f t="shared" si="53"/>
        <v>5062611.9419631679</v>
      </c>
    </row>
    <row r="894" spans="1:14" ht="15.75" customHeight="1" x14ac:dyDescent="0.35">
      <c r="A894" s="1">
        <v>889</v>
      </c>
      <c r="B894" s="19">
        <v>1</v>
      </c>
      <c r="C894" s="19">
        <v>0</v>
      </c>
      <c r="D894" s="4">
        <v>0</v>
      </c>
      <c r="E894" s="4">
        <v>1</v>
      </c>
      <c r="F894" s="5">
        <v>63180</v>
      </c>
      <c r="G894" s="4">
        <v>2</v>
      </c>
      <c r="H894" s="4">
        <v>63</v>
      </c>
      <c r="I894" s="4">
        <v>22</v>
      </c>
      <c r="J894" s="6">
        <v>82469.1630637739</v>
      </c>
      <c r="K894" s="46">
        <f t="shared" si="54"/>
        <v>75119.240348363179</v>
      </c>
      <c r="L894" s="27">
        <f t="shared" si="52"/>
        <v>-7349.9227154107211</v>
      </c>
      <c r="M894" s="28">
        <f t="shared" si="55"/>
        <v>92158993.755035117</v>
      </c>
      <c r="N894" s="29">
        <f t="shared" si="53"/>
        <v>54021363.922510512</v>
      </c>
    </row>
    <row r="895" spans="1:14" ht="15.75" customHeight="1" x14ac:dyDescent="0.35">
      <c r="A895" s="1">
        <v>890</v>
      </c>
      <c r="B895" s="19">
        <v>0</v>
      </c>
      <c r="C895" s="19">
        <v>0</v>
      </c>
      <c r="D895" s="4">
        <v>0</v>
      </c>
      <c r="E895" s="4">
        <v>1</v>
      </c>
      <c r="F895" s="5">
        <v>60270</v>
      </c>
      <c r="G895" s="4">
        <v>4</v>
      </c>
      <c r="H895" s="4">
        <v>69</v>
      </c>
      <c r="I895" s="4">
        <v>57</v>
      </c>
      <c r="J895" s="6">
        <v>70126.629671380841</v>
      </c>
      <c r="K895" s="46">
        <f t="shared" si="54"/>
        <v>78128.298726091918</v>
      </c>
      <c r="L895" s="27">
        <f t="shared" si="52"/>
        <v>8001.6690547110775</v>
      </c>
      <c r="M895" s="28">
        <f t="shared" si="55"/>
        <v>235671369.87647134</v>
      </c>
      <c r="N895" s="29">
        <f t="shared" si="53"/>
        <v>64026707.661120869</v>
      </c>
    </row>
    <row r="896" spans="1:14" ht="15.75" customHeight="1" x14ac:dyDescent="0.35">
      <c r="A896" s="1">
        <v>891</v>
      </c>
      <c r="B896" s="19">
        <v>0</v>
      </c>
      <c r="C896" s="19">
        <v>0</v>
      </c>
      <c r="D896" s="4">
        <v>1</v>
      </c>
      <c r="E896" s="4">
        <v>0</v>
      </c>
      <c r="F896" s="5">
        <v>47495</v>
      </c>
      <c r="G896" s="4">
        <v>4</v>
      </c>
      <c r="H896" s="4">
        <v>38</v>
      </c>
      <c r="I896" s="4">
        <v>64</v>
      </c>
      <c r="J896" s="6">
        <v>80020.806072401829</v>
      </c>
      <c r="K896" s="46">
        <f t="shared" si="54"/>
        <v>89564.370108206393</v>
      </c>
      <c r="L896" s="27">
        <f t="shared" si="52"/>
        <v>9543.5640358045639</v>
      </c>
      <c r="M896" s="28">
        <f t="shared" si="55"/>
        <v>2377440.132721283</v>
      </c>
      <c r="N896" s="29">
        <f t="shared" si="53"/>
        <v>91079614.505502298</v>
      </c>
    </row>
    <row r="897" spans="1:14" ht="15.75" customHeight="1" x14ac:dyDescent="0.35">
      <c r="A897" s="1">
        <v>892</v>
      </c>
      <c r="B897" s="19">
        <v>0</v>
      </c>
      <c r="C897" s="19">
        <v>1</v>
      </c>
      <c r="D897" s="4">
        <v>0</v>
      </c>
      <c r="E897" s="4">
        <v>0</v>
      </c>
      <c r="F897" s="5">
        <v>55139</v>
      </c>
      <c r="G897" s="4">
        <v>3</v>
      </c>
      <c r="H897" s="4">
        <v>45</v>
      </c>
      <c r="I897" s="4">
        <v>36</v>
      </c>
      <c r="J897" s="6">
        <v>72854.071456644699</v>
      </c>
      <c r="K897" s="46">
        <f t="shared" si="54"/>
        <v>65577.266364265757</v>
      </c>
      <c r="L897" s="27">
        <f t="shared" si="52"/>
        <v>-7276.8050923789415</v>
      </c>
      <c r="M897" s="28">
        <f t="shared" si="55"/>
        <v>282924817.60834873</v>
      </c>
      <c r="N897" s="29">
        <f t="shared" si="53"/>
        <v>52951892.352472097</v>
      </c>
    </row>
    <row r="898" spans="1:14" ht="15.75" customHeight="1" x14ac:dyDescent="0.35">
      <c r="A898" s="1">
        <v>893</v>
      </c>
      <c r="B898" s="19">
        <v>1</v>
      </c>
      <c r="C898" s="19">
        <v>0</v>
      </c>
      <c r="D898" s="4">
        <v>0</v>
      </c>
      <c r="E898" s="4">
        <v>1</v>
      </c>
      <c r="F898" s="5">
        <v>51735</v>
      </c>
      <c r="G898" s="4">
        <v>3</v>
      </c>
      <c r="H898" s="4">
        <v>61</v>
      </c>
      <c r="I898" s="4">
        <v>54</v>
      </c>
      <c r="J898" s="6">
        <v>66678.163298745581</v>
      </c>
      <c r="K898" s="46">
        <f t="shared" si="54"/>
        <v>78215.12074544582</v>
      </c>
      <c r="L898" s="27">
        <f t="shared" si="52"/>
        <v>11536.957446700239</v>
      </c>
      <c r="M898" s="28">
        <f t="shared" si="55"/>
        <v>353957660.87685907</v>
      </c>
      <c r="N898" s="29">
        <f t="shared" si="53"/>
        <v>133101387.12697208</v>
      </c>
    </row>
    <row r="899" spans="1:14" ht="15.75" customHeight="1" x14ac:dyDescent="0.35">
      <c r="A899" s="1">
        <v>894</v>
      </c>
      <c r="B899" s="19">
        <v>0</v>
      </c>
      <c r="C899" s="19">
        <v>1</v>
      </c>
      <c r="D899" s="4">
        <v>1</v>
      </c>
      <c r="E899" s="4">
        <v>1</v>
      </c>
      <c r="F899" s="5">
        <v>61650</v>
      </c>
      <c r="G899" s="4">
        <v>3</v>
      </c>
      <c r="H899" s="4">
        <v>51</v>
      </c>
      <c r="I899" s="4">
        <v>47</v>
      </c>
      <c r="J899" s="6">
        <v>106083.08206346234</v>
      </c>
      <c r="K899" s="46">
        <f t="shared" si="54"/>
        <v>94784.543506260277</v>
      </c>
      <c r="L899" s="27">
        <f t="shared" si="52"/>
        <v>-11298.53855720206</v>
      </c>
      <c r="M899" s="28">
        <f t="shared" si="55"/>
        <v>521459877.74423784</v>
      </c>
      <c r="N899" s="29">
        <f t="shared" si="53"/>
        <v>127656973.52858162</v>
      </c>
    </row>
    <row r="900" spans="1:14" ht="15.75" customHeight="1" x14ac:dyDescent="0.35">
      <c r="A900" s="1">
        <v>895</v>
      </c>
      <c r="B900" s="19">
        <v>1</v>
      </c>
      <c r="C900" s="19">
        <v>0</v>
      </c>
      <c r="D900" s="4">
        <v>0</v>
      </c>
      <c r="E900" s="4">
        <v>1</v>
      </c>
      <c r="F900" s="5">
        <v>58586</v>
      </c>
      <c r="G900" s="4">
        <v>3</v>
      </c>
      <c r="H900" s="4">
        <v>39</v>
      </c>
      <c r="I900" s="4">
        <v>62</v>
      </c>
      <c r="J900" s="6">
        <v>75871.39128859558</v>
      </c>
      <c r="K900" s="46">
        <f t="shared" si="54"/>
        <v>83460.862278769753</v>
      </c>
      <c r="L900" s="27">
        <f t="shared" si="52"/>
        <v>7589.4709901741735</v>
      </c>
      <c r="M900" s="28">
        <f t="shared" si="55"/>
        <v>356756904.66177577</v>
      </c>
      <c r="N900" s="29">
        <f t="shared" si="53"/>
        <v>57600069.910695352</v>
      </c>
    </row>
    <row r="901" spans="1:14" ht="15.75" customHeight="1" x14ac:dyDescent="0.35">
      <c r="A901" s="1">
        <v>896</v>
      </c>
      <c r="B901" s="19">
        <v>1</v>
      </c>
      <c r="C901" s="19">
        <v>0</v>
      </c>
      <c r="D901" s="4">
        <v>0</v>
      </c>
      <c r="E901" s="4">
        <v>0</v>
      </c>
      <c r="F901" s="5">
        <v>66002</v>
      </c>
      <c r="G901" s="4">
        <v>1</v>
      </c>
      <c r="H901" s="4">
        <v>83</v>
      </c>
      <c r="I901" s="4">
        <v>61</v>
      </c>
      <c r="J901" s="6">
        <v>74820.021494025859</v>
      </c>
      <c r="K901" s="46">
        <f t="shared" si="54"/>
        <v>82367.737958397731</v>
      </c>
      <c r="L901" s="27">
        <f t="shared" si="52"/>
        <v>7547.7164643718716</v>
      </c>
      <c r="M901" s="28">
        <f t="shared" si="55"/>
        <v>1743.4404249750985</v>
      </c>
      <c r="N901" s="29">
        <f t="shared" si="53"/>
        <v>56968023.826550223</v>
      </c>
    </row>
    <row r="902" spans="1:14" ht="15.75" customHeight="1" x14ac:dyDescent="0.35">
      <c r="A902" s="1">
        <v>897</v>
      </c>
      <c r="B902" s="19">
        <v>1</v>
      </c>
      <c r="C902" s="19">
        <v>0</v>
      </c>
      <c r="D902" s="4">
        <v>1</v>
      </c>
      <c r="E902" s="4">
        <v>0</v>
      </c>
      <c r="F902" s="5">
        <v>47266</v>
      </c>
      <c r="G902" s="4">
        <v>1</v>
      </c>
      <c r="H902" s="4">
        <v>61</v>
      </c>
      <c r="I902" s="4">
        <v>43</v>
      </c>
      <c r="J902" s="6">
        <v>84114.737519157046</v>
      </c>
      <c r="K902" s="46">
        <f t="shared" si="54"/>
        <v>88686.052673889193</v>
      </c>
      <c r="L902" s="27">
        <f t="shared" ref="L902:L965" si="56">K902-J902</f>
        <v>4571.3151547321468</v>
      </c>
      <c r="M902" s="28">
        <f t="shared" si="55"/>
        <v>8858964.7560250685</v>
      </c>
      <c r="N902" s="29">
        <f t="shared" ref="N902:N965" si="57">(K902-J902)^2</f>
        <v>20896922.243883792</v>
      </c>
    </row>
    <row r="903" spans="1:14" ht="15.75" customHeight="1" x14ac:dyDescent="0.35">
      <c r="A903" s="1">
        <v>898</v>
      </c>
      <c r="B903" s="19">
        <v>0</v>
      </c>
      <c r="C903" s="19">
        <v>0</v>
      </c>
      <c r="D903" s="4">
        <v>0</v>
      </c>
      <c r="E903" s="4">
        <v>1</v>
      </c>
      <c r="F903" s="5">
        <v>47405</v>
      </c>
      <c r="G903" s="4">
        <v>2</v>
      </c>
      <c r="H903" s="4">
        <v>55</v>
      </c>
      <c r="I903" s="4">
        <v>19</v>
      </c>
      <c r="J903" s="6">
        <v>68346.919292530467</v>
      </c>
      <c r="K903" s="46">
        <f t="shared" ref="K903:K966" si="58">$A$4+$B$4*B903+$D$4*D903+$E$4*E903+$F$4*F903+$I$4*I903+$C$4*C903+$G$4*G903+$H$4*H903</f>
        <v>62588.023525361845</v>
      </c>
      <c r="L903" s="27">
        <f t="shared" si="56"/>
        <v>-5758.8957671686221</v>
      </c>
      <c r="M903" s="28">
        <f t="shared" si="55"/>
        <v>106713257.69095793</v>
      </c>
      <c r="N903" s="29">
        <f t="shared" si="57"/>
        <v>33164880.457112674</v>
      </c>
    </row>
    <row r="904" spans="1:14" ht="15.75" customHeight="1" x14ac:dyDescent="0.35">
      <c r="A904" s="1">
        <v>899</v>
      </c>
      <c r="B904" s="19">
        <v>0</v>
      </c>
      <c r="C904" s="19">
        <v>1</v>
      </c>
      <c r="D904" s="4">
        <v>0</v>
      </c>
      <c r="E904" s="4">
        <v>0</v>
      </c>
      <c r="F904" s="5">
        <v>64420</v>
      </c>
      <c r="G904" s="4">
        <v>3</v>
      </c>
      <c r="H904" s="4">
        <v>65</v>
      </c>
      <c r="I904" s="4">
        <v>18</v>
      </c>
      <c r="J904" s="6">
        <v>58213.886125325793</v>
      </c>
      <c r="K904" s="46">
        <f t="shared" si="58"/>
        <v>65034.523947715017</v>
      </c>
      <c r="L904" s="27">
        <f t="shared" si="56"/>
        <v>6820.6378223892243</v>
      </c>
      <c r="M904" s="28">
        <f t="shared" ref="M904:M967" si="59">(L904-L903)^2</f>
        <v>158244665.33081412</v>
      </c>
      <c r="N904" s="29">
        <f t="shared" si="57"/>
        <v>46521100.304206423</v>
      </c>
    </row>
    <row r="905" spans="1:14" ht="15.75" customHeight="1" x14ac:dyDescent="0.35">
      <c r="A905" s="1">
        <v>900</v>
      </c>
      <c r="B905" s="19">
        <v>0</v>
      </c>
      <c r="C905" s="19">
        <v>0</v>
      </c>
      <c r="D905" s="4">
        <v>0</v>
      </c>
      <c r="E905" s="4">
        <v>0</v>
      </c>
      <c r="F905" s="5">
        <v>43863</v>
      </c>
      <c r="G905" s="4">
        <v>2</v>
      </c>
      <c r="H905" s="4">
        <v>72</v>
      </c>
      <c r="I905" s="4">
        <v>19</v>
      </c>
      <c r="J905" s="6">
        <v>61926.90648255925</v>
      </c>
      <c r="K905" s="46">
        <f t="shared" si="58"/>
        <v>56845.81334279669</v>
      </c>
      <c r="L905" s="27">
        <f t="shared" si="56"/>
        <v>-5081.0931397625609</v>
      </c>
      <c r="M905" s="28">
        <f t="shared" si="59"/>
        <v>141651199.89544246</v>
      </c>
      <c r="N905" s="29">
        <f t="shared" si="57"/>
        <v>25817507.494942158</v>
      </c>
    </row>
    <row r="906" spans="1:14" ht="15.75" customHeight="1" x14ac:dyDescent="0.35">
      <c r="A906" s="1">
        <v>901</v>
      </c>
      <c r="B906" s="19">
        <v>1</v>
      </c>
      <c r="C906" s="19">
        <v>0</v>
      </c>
      <c r="D906" s="4">
        <v>0</v>
      </c>
      <c r="E906" s="4">
        <v>1</v>
      </c>
      <c r="F906" s="5">
        <v>43788</v>
      </c>
      <c r="G906" s="4">
        <v>4</v>
      </c>
      <c r="H906" s="4">
        <v>85</v>
      </c>
      <c r="I906" s="4">
        <v>49</v>
      </c>
      <c r="J906" s="6">
        <v>67487.611018975324</v>
      </c>
      <c r="K906" s="46">
        <f t="shared" si="58"/>
        <v>73214.909257617473</v>
      </c>
      <c r="L906" s="27">
        <f t="shared" si="56"/>
        <v>5727.29823864215</v>
      </c>
      <c r="M906" s="28">
        <f t="shared" si="59"/>
        <v>116821324.18877329</v>
      </c>
      <c r="N906" s="29">
        <f t="shared" si="57"/>
        <v>32801945.114353474</v>
      </c>
    </row>
    <row r="907" spans="1:14" ht="15.75" customHeight="1" x14ac:dyDescent="0.35">
      <c r="A907" s="1">
        <v>902</v>
      </c>
      <c r="B907" s="19">
        <v>0</v>
      </c>
      <c r="C907" s="19">
        <v>1</v>
      </c>
      <c r="D907" s="4">
        <v>1</v>
      </c>
      <c r="E907" s="4">
        <v>1</v>
      </c>
      <c r="F907" s="5">
        <v>63425</v>
      </c>
      <c r="G907" s="4">
        <v>4</v>
      </c>
      <c r="H907" s="4">
        <v>38</v>
      </c>
      <c r="I907" s="4">
        <v>60</v>
      </c>
      <c r="J907" s="6">
        <v>101535.38085060634</v>
      </c>
      <c r="K907" s="46">
        <f t="shared" si="58"/>
        <v>98970.789147651492</v>
      </c>
      <c r="L907" s="27">
        <f t="shared" si="56"/>
        <v>-2564.5917029548436</v>
      </c>
      <c r="M907" s="28">
        <f t="shared" si="59"/>
        <v>68755438.803557396</v>
      </c>
      <c r="N907" s="29">
        <f t="shared" si="57"/>
        <v>6577130.6028648252</v>
      </c>
    </row>
    <row r="908" spans="1:14" ht="15.75" customHeight="1" x14ac:dyDescent="0.35">
      <c r="A908" s="1">
        <v>903</v>
      </c>
      <c r="B908" s="19">
        <v>1</v>
      </c>
      <c r="C908" s="19">
        <v>0</v>
      </c>
      <c r="D908" s="4">
        <v>0</v>
      </c>
      <c r="E908" s="4">
        <v>1</v>
      </c>
      <c r="F908" s="5">
        <v>54728</v>
      </c>
      <c r="G908" s="4">
        <v>3</v>
      </c>
      <c r="H908" s="4">
        <v>37</v>
      </c>
      <c r="I908" s="4">
        <v>26</v>
      </c>
      <c r="J908" s="6">
        <v>63450.601844828292</v>
      </c>
      <c r="K908" s="46">
        <f t="shared" si="58"/>
        <v>72404.057575450148</v>
      </c>
      <c r="L908" s="27">
        <f t="shared" si="56"/>
        <v>8953.4557306218558</v>
      </c>
      <c r="M908" s="28">
        <f t="shared" si="59"/>
        <v>132665416.6821228</v>
      </c>
      <c r="N908" s="29">
        <f t="shared" si="57"/>
        <v>80164369.520205349</v>
      </c>
    </row>
    <row r="909" spans="1:14" ht="15.75" customHeight="1" x14ac:dyDescent="0.35">
      <c r="A909" s="1">
        <v>904</v>
      </c>
      <c r="B909" s="19">
        <v>0</v>
      </c>
      <c r="C909" s="19">
        <v>1</v>
      </c>
      <c r="D909" s="4">
        <v>0</v>
      </c>
      <c r="E909" s="4">
        <v>1</v>
      </c>
      <c r="F909" s="5">
        <v>57972</v>
      </c>
      <c r="G909" s="4">
        <v>3</v>
      </c>
      <c r="H909" s="4">
        <v>41</v>
      </c>
      <c r="I909" s="4">
        <v>49</v>
      </c>
      <c r="J909" s="6">
        <v>72940.890054560179</v>
      </c>
      <c r="K909" s="46">
        <f t="shared" si="58"/>
        <v>74318.044753688562</v>
      </c>
      <c r="L909" s="27">
        <f t="shared" si="56"/>
        <v>1377.1546991283831</v>
      </c>
      <c r="M909" s="28">
        <f t="shared" si="59"/>
        <v>57400337.319809057</v>
      </c>
      <c r="N909" s="29">
        <f t="shared" si="57"/>
        <v>1896555.0653313873</v>
      </c>
    </row>
    <row r="910" spans="1:14" ht="15.75" customHeight="1" x14ac:dyDescent="0.35">
      <c r="A910" s="1">
        <v>905</v>
      </c>
      <c r="B910" s="19">
        <v>1</v>
      </c>
      <c r="C910" s="19">
        <v>0</v>
      </c>
      <c r="D910" s="4">
        <v>0</v>
      </c>
      <c r="E910" s="4">
        <v>0</v>
      </c>
      <c r="F910" s="5">
        <v>63978</v>
      </c>
      <c r="G910" s="4">
        <v>3</v>
      </c>
      <c r="H910" s="4">
        <v>46</v>
      </c>
      <c r="I910" s="4">
        <v>60</v>
      </c>
      <c r="J910" s="6">
        <v>82356.558902096978</v>
      </c>
      <c r="K910" s="46">
        <f t="shared" si="58"/>
        <v>81271.827583232764</v>
      </c>
      <c r="L910" s="27">
        <f t="shared" si="56"/>
        <v>-1084.7313188642147</v>
      </c>
      <c r="M910" s="28">
        <f t="shared" si="59"/>
        <v>6060882.7655874491</v>
      </c>
      <c r="N910" s="29">
        <f t="shared" si="57"/>
        <v>1176642.0341248987</v>
      </c>
    </row>
    <row r="911" spans="1:14" ht="15.75" customHeight="1" x14ac:dyDescent="0.35">
      <c r="A911" s="1">
        <v>906</v>
      </c>
      <c r="B911" s="19">
        <v>1</v>
      </c>
      <c r="C911" s="19">
        <v>0</v>
      </c>
      <c r="D911" s="4">
        <v>0</v>
      </c>
      <c r="E911" s="4">
        <v>0</v>
      </c>
      <c r="F911" s="5">
        <v>57607</v>
      </c>
      <c r="G911" s="4">
        <v>4</v>
      </c>
      <c r="H911" s="4">
        <v>65</v>
      </c>
      <c r="I911" s="4">
        <v>26</v>
      </c>
      <c r="J911" s="6">
        <v>67500.350372115441</v>
      </c>
      <c r="K911" s="46">
        <f t="shared" si="58"/>
        <v>69492.310130067926</v>
      </c>
      <c r="L911" s="27">
        <f t="shared" si="56"/>
        <v>1991.9597579524852</v>
      </c>
      <c r="M911" s="28">
        <f t="shared" si="59"/>
        <v>9466027.9821635038</v>
      </c>
      <c r="N911" s="29">
        <f t="shared" si="57"/>
        <v>3967903.6773021235</v>
      </c>
    </row>
    <row r="912" spans="1:14" ht="15.75" customHeight="1" x14ac:dyDescent="0.35">
      <c r="A912" s="1">
        <v>907</v>
      </c>
      <c r="B912" s="19">
        <v>1</v>
      </c>
      <c r="C912" s="19">
        <v>0</v>
      </c>
      <c r="D912" s="4">
        <v>0</v>
      </c>
      <c r="E912" s="4">
        <v>1</v>
      </c>
      <c r="F912" s="5">
        <v>60357</v>
      </c>
      <c r="G912" s="4">
        <v>3</v>
      </c>
      <c r="H912" s="4">
        <v>36</v>
      </c>
      <c r="I912" s="4">
        <v>27</v>
      </c>
      <c r="J912" s="6">
        <v>72642.88707835578</v>
      </c>
      <c r="K912" s="46">
        <f t="shared" si="58"/>
        <v>75208.668444626775</v>
      </c>
      <c r="L912" s="27">
        <f t="shared" si="56"/>
        <v>2565.7813662709959</v>
      </c>
      <c r="M912" s="28">
        <f t="shared" si="59"/>
        <v>329271.23817324231</v>
      </c>
      <c r="N912" s="29">
        <f t="shared" si="57"/>
        <v>6583234.0195034584</v>
      </c>
    </row>
    <row r="913" spans="1:14" ht="15.75" customHeight="1" x14ac:dyDescent="0.35">
      <c r="A913" s="1">
        <v>908</v>
      </c>
      <c r="B913" s="19">
        <v>0</v>
      </c>
      <c r="C913" s="19">
        <v>1</v>
      </c>
      <c r="D913" s="4">
        <v>0</v>
      </c>
      <c r="E913" s="4">
        <v>0</v>
      </c>
      <c r="F913" s="5">
        <v>57009</v>
      </c>
      <c r="G913" s="4">
        <v>3</v>
      </c>
      <c r="H913" s="4">
        <v>51</v>
      </c>
      <c r="I913" s="4">
        <v>44</v>
      </c>
      <c r="J913" s="6">
        <v>70973.39460791678</v>
      </c>
      <c r="K913" s="46">
        <f t="shared" si="58"/>
        <v>68471.356578743871</v>
      </c>
      <c r="L913" s="27">
        <f t="shared" si="56"/>
        <v>-2502.0380291729089</v>
      </c>
      <c r="M913" s="28">
        <f t="shared" si="59"/>
        <v>25682793.424837425</v>
      </c>
      <c r="N913" s="29">
        <f t="shared" si="57"/>
        <v>6260194.2994274544</v>
      </c>
    </row>
    <row r="914" spans="1:14" ht="15.75" customHeight="1" x14ac:dyDescent="0.35">
      <c r="A914" s="1">
        <v>909</v>
      </c>
      <c r="B914" s="19">
        <v>1</v>
      </c>
      <c r="C914" s="19">
        <v>0</v>
      </c>
      <c r="D914" s="4">
        <v>0</v>
      </c>
      <c r="E914" s="4">
        <v>1</v>
      </c>
      <c r="F914" s="5">
        <v>65649</v>
      </c>
      <c r="G914" s="4">
        <v>3</v>
      </c>
      <c r="H914" s="4">
        <v>42</v>
      </c>
      <c r="I914" s="4">
        <v>63</v>
      </c>
      <c r="J914" s="6">
        <v>84786.23951533431</v>
      </c>
      <c r="K914" s="46">
        <f t="shared" si="58"/>
        <v>86898.448334251822</v>
      </c>
      <c r="L914" s="27">
        <f t="shared" si="56"/>
        <v>2112.208818917512</v>
      </c>
      <c r="M914" s="28">
        <f t="shared" si="59"/>
        <v>21291273.975112382</v>
      </c>
      <c r="N914" s="29">
        <f t="shared" si="57"/>
        <v>4461426.0947129112</v>
      </c>
    </row>
    <row r="915" spans="1:14" ht="15.75" customHeight="1" x14ac:dyDescent="0.35">
      <c r="A915" s="1">
        <v>910</v>
      </c>
      <c r="B915" s="19">
        <v>1</v>
      </c>
      <c r="C915" s="19">
        <v>0</v>
      </c>
      <c r="D915" s="4">
        <v>1</v>
      </c>
      <c r="E915" s="4">
        <v>0</v>
      </c>
      <c r="F915" s="5">
        <v>47419</v>
      </c>
      <c r="G915" s="4">
        <v>2</v>
      </c>
      <c r="H915" s="4">
        <v>50</v>
      </c>
      <c r="I915" s="4">
        <v>32</v>
      </c>
      <c r="J915" s="6">
        <v>77614.87764526633</v>
      </c>
      <c r="K915" s="46">
        <f t="shared" si="58"/>
        <v>85917.934178222815</v>
      </c>
      <c r="L915" s="27">
        <f t="shared" si="56"/>
        <v>8303.0565329564852</v>
      </c>
      <c r="M915" s="28">
        <f t="shared" si="59"/>
        <v>38326595.418421581</v>
      </c>
      <c r="N915" s="29">
        <f t="shared" si="57"/>
        <v>68940747.789471373</v>
      </c>
    </row>
    <row r="916" spans="1:14" ht="15.75" customHeight="1" x14ac:dyDescent="0.35">
      <c r="A916" s="1">
        <v>911</v>
      </c>
      <c r="B916" s="19">
        <v>0</v>
      </c>
      <c r="C916" s="19">
        <v>0</v>
      </c>
      <c r="D916" s="4">
        <v>0</v>
      </c>
      <c r="E916" s="4">
        <v>1</v>
      </c>
      <c r="F916" s="5">
        <v>55922</v>
      </c>
      <c r="G916" s="4">
        <v>2</v>
      </c>
      <c r="H916" s="4">
        <v>77</v>
      </c>
      <c r="I916" s="4">
        <v>22</v>
      </c>
      <c r="J916" s="6">
        <v>71337.371821493434</v>
      </c>
      <c r="K916" s="46">
        <f t="shared" si="58"/>
        <v>67130.71265590527</v>
      </c>
      <c r="L916" s="27">
        <f t="shared" si="56"/>
        <v>-4206.6591655881639</v>
      </c>
      <c r="M916" s="28">
        <f t="shared" si="59"/>
        <v>156492986.85841444</v>
      </c>
      <c r="N916" s="29">
        <f t="shared" si="57"/>
        <v>17695981.335426908</v>
      </c>
    </row>
    <row r="917" spans="1:14" ht="15.75" customHeight="1" x14ac:dyDescent="0.35">
      <c r="A917" s="1">
        <v>912</v>
      </c>
      <c r="B917" s="19">
        <v>1</v>
      </c>
      <c r="C917" s="19">
        <v>0</v>
      </c>
      <c r="D917" s="4">
        <v>1</v>
      </c>
      <c r="E917" s="4">
        <v>1</v>
      </c>
      <c r="F917" s="5">
        <v>61427</v>
      </c>
      <c r="G917" s="4">
        <v>2</v>
      </c>
      <c r="H917" s="4">
        <v>41</v>
      </c>
      <c r="I917" s="4">
        <v>18</v>
      </c>
      <c r="J917" s="6">
        <v>87870.74565910807</v>
      </c>
      <c r="K917" s="46">
        <f t="shared" si="58"/>
        <v>92732.13059309934</v>
      </c>
      <c r="L917" s="27">
        <f t="shared" si="56"/>
        <v>4861.3849339912704</v>
      </c>
      <c r="M917" s="28">
        <f t="shared" si="59"/>
        <v>82229423.791917399</v>
      </c>
      <c r="N917" s="29">
        <f t="shared" si="57"/>
        <v>23633063.476437308</v>
      </c>
    </row>
    <row r="918" spans="1:14" ht="15.75" customHeight="1" x14ac:dyDescent="0.35">
      <c r="A918" s="1">
        <v>913</v>
      </c>
      <c r="B918" s="19">
        <v>0</v>
      </c>
      <c r="C918" s="19">
        <v>0</v>
      </c>
      <c r="D918" s="4">
        <v>0</v>
      </c>
      <c r="E918" s="4">
        <v>0</v>
      </c>
      <c r="F918" s="5">
        <v>55640</v>
      </c>
      <c r="G918" s="4">
        <v>3</v>
      </c>
      <c r="H918" s="4">
        <v>42</v>
      </c>
      <c r="I918" s="4">
        <v>59</v>
      </c>
      <c r="J918" s="6">
        <v>70233.931821047358</v>
      </c>
      <c r="K918" s="46">
        <f t="shared" si="58"/>
        <v>72602.380945233774</v>
      </c>
      <c r="L918" s="27">
        <f t="shared" si="56"/>
        <v>2368.4491241864162</v>
      </c>
      <c r="M918" s="28">
        <f t="shared" si="59"/>
        <v>6214728.9518073844</v>
      </c>
      <c r="N918" s="29">
        <f t="shared" si="57"/>
        <v>5609551.2538594017</v>
      </c>
    </row>
    <row r="919" spans="1:14" ht="15.75" customHeight="1" x14ac:dyDescent="0.35">
      <c r="A919" s="1">
        <v>914</v>
      </c>
      <c r="B919" s="19">
        <v>1</v>
      </c>
      <c r="C919" s="19">
        <v>0</v>
      </c>
      <c r="D919" s="4">
        <v>0</v>
      </c>
      <c r="E919" s="4">
        <v>0</v>
      </c>
      <c r="F919" s="5">
        <v>55241</v>
      </c>
      <c r="G919" s="4">
        <v>4</v>
      </c>
      <c r="H919" s="4">
        <v>79</v>
      </c>
      <c r="I919" s="4">
        <v>44</v>
      </c>
      <c r="J919" s="6">
        <v>76125.832990222858</v>
      </c>
      <c r="K919" s="46">
        <f t="shared" si="58"/>
        <v>73033.639320898918</v>
      </c>
      <c r="L919" s="27">
        <f t="shared" si="56"/>
        <v>-3092.1936693239404</v>
      </c>
      <c r="M919" s="28">
        <f t="shared" si="59"/>
        <v>29818619.718316592</v>
      </c>
      <c r="N919" s="29">
        <f t="shared" si="57"/>
        <v>9561661.6886070538</v>
      </c>
    </row>
    <row r="920" spans="1:14" ht="15.75" customHeight="1" x14ac:dyDescent="0.35">
      <c r="A920" s="1">
        <v>915</v>
      </c>
      <c r="B920" s="19">
        <v>0</v>
      </c>
      <c r="C920" s="19">
        <v>0</v>
      </c>
      <c r="D920" s="4">
        <v>0</v>
      </c>
      <c r="E920" s="4">
        <v>1</v>
      </c>
      <c r="F920" s="5">
        <v>48676</v>
      </c>
      <c r="G920" s="4">
        <v>1</v>
      </c>
      <c r="H920" s="4">
        <v>58</v>
      </c>
      <c r="I920" s="4">
        <v>33</v>
      </c>
      <c r="J920" s="6">
        <v>61726.270334051616</v>
      </c>
      <c r="K920" s="46">
        <f t="shared" si="58"/>
        <v>66805.251394727384</v>
      </c>
      <c r="L920" s="27">
        <f t="shared" si="56"/>
        <v>5078.9810606757674</v>
      </c>
      <c r="M920" s="28">
        <f t="shared" si="59"/>
        <v>66768096.468185797</v>
      </c>
      <c r="N920" s="29">
        <f t="shared" si="57"/>
        <v>25796048.614703141</v>
      </c>
    </row>
    <row r="921" spans="1:14" ht="15.75" customHeight="1" x14ac:dyDescent="0.35">
      <c r="A921" s="1">
        <v>916</v>
      </c>
      <c r="B921" s="19">
        <v>0</v>
      </c>
      <c r="C921" s="19">
        <v>1</v>
      </c>
      <c r="D921" s="4">
        <v>0</v>
      </c>
      <c r="E921" s="4">
        <v>0</v>
      </c>
      <c r="F921" s="5">
        <v>58164</v>
      </c>
      <c r="G921" s="4">
        <v>4</v>
      </c>
      <c r="H921" s="4">
        <v>53</v>
      </c>
      <c r="I921" s="4">
        <v>24</v>
      </c>
      <c r="J921" s="6">
        <v>64801.961554884765</v>
      </c>
      <c r="K921" s="46">
        <f t="shared" si="58"/>
        <v>63777.788123060665</v>
      </c>
      <c r="L921" s="27">
        <f t="shared" si="56"/>
        <v>-1024.1734318240997</v>
      </c>
      <c r="M921" s="28">
        <f t="shared" si="59"/>
        <v>37248494.75932131</v>
      </c>
      <c r="N921" s="29">
        <f t="shared" si="57"/>
        <v>1048931.2184543537</v>
      </c>
    </row>
    <row r="922" spans="1:14" ht="15.75" customHeight="1" x14ac:dyDescent="0.35">
      <c r="A922" s="1">
        <v>917</v>
      </c>
      <c r="B922" s="19">
        <v>0</v>
      </c>
      <c r="C922" s="19">
        <v>0</v>
      </c>
      <c r="D922" s="4">
        <v>1</v>
      </c>
      <c r="E922" s="4">
        <v>0</v>
      </c>
      <c r="F922" s="5">
        <v>56740</v>
      </c>
      <c r="G922" s="4">
        <v>4</v>
      </c>
      <c r="H922" s="4">
        <v>77</v>
      </c>
      <c r="I922" s="4">
        <v>43</v>
      </c>
      <c r="J922" s="6">
        <v>78680.207276603134</v>
      </c>
      <c r="K922" s="46">
        <f t="shared" si="58"/>
        <v>88159.153767923111</v>
      </c>
      <c r="L922" s="27">
        <f t="shared" si="56"/>
        <v>9478.9464913199772</v>
      </c>
      <c r="M922" s="28">
        <f t="shared" si="59"/>
        <v>110315528.11994603</v>
      </c>
      <c r="N922" s="29">
        <f t="shared" si="57"/>
        <v>89850426.5853073</v>
      </c>
    </row>
    <row r="923" spans="1:14" ht="15.75" customHeight="1" x14ac:dyDescent="0.35">
      <c r="A923" s="1">
        <v>918</v>
      </c>
      <c r="B923" s="19">
        <v>1</v>
      </c>
      <c r="C923" s="19">
        <v>0</v>
      </c>
      <c r="D923" s="4">
        <v>1</v>
      </c>
      <c r="E923" s="4">
        <v>1</v>
      </c>
      <c r="F923" s="5">
        <v>45505</v>
      </c>
      <c r="G923" s="4">
        <v>3</v>
      </c>
      <c r="H923" s="4">
        <v>57</v>
      </c>
      <c r="I923" s="4">
        <v>45</v>
      </c>
      <c r="J923" s="6">
        <v>99918.301464642223</v>
      </c>
      <c r="K923" s="46">
        <f t="shared" si="58"/>
        <v>92445.782928939079</v>
      </c>
      <c r="L923" s="27">
        <f t="shared" si="56"/>
        <v>-7472.5185357031442</v>
      </c>
      <c r="M923" s="28">
        <f t="shared" si="59"/>
        <v>287352166.562388</v>
      </c>
      <c r="N923" s="29">
        <f t="shared" si="57"/>
        <v>55838533.266427062</v>
      </c>
    </row>
    <row r="924" spans="1:14" ht="15.75" customHeight="1" x14ac:dyDescent="0.35">
      <c r="A924" s="1">
        <v>919</v>
      </c>
      <c r="B924" s="19">
        <v>1</v>
      </c>
      <c r="C924" s="19">
        <v>0</v>
      </c>
      <c r="D924" s="4">
        <v>0</v>
      </c>
      <c r="E924" s="4">
        <v>0</v>
      </c>
      <c r="F924" s="5">
        <v>48360</v>
      </c>
      <c r="G924" s="4">
        <v>3</v>
      </c>
      <c r="H924" s="4">
        <v>41</v>
      </c>
      <c r="I924" s="4">
        <v>61</v>
      </c>
      <c r="J924" s="6">
        <v>74265.40047186047</v>
      </c>
      <c r="K924" s="46">
        <f t="shared" si="58"/>
        <v>74496.048049100122</v>
      </c>
      <c r="L924" s="27">
        <f t="shared" si="56"/>
        <v>230.64757723965158</v>
      </c>
      <c r="M924" s="28">
        <f t="shared" si="59"/>
        <v>59338768.163590223</v>
      </c>
      <c r="N924" s="29">
        <f t="shared" si="57"/>
        <v>53198.304886521044</v>
      </c>
    </row>
    <row r="925" spans="1:14" ht="15.75" customHeight="1" x14ac:dyDescent="0.35">
      <c r="A925" s="1">
        <v>920</v>
      </c>
      <c r="B925" s="19">
        <v>0</v>
      </c>
      <c r="C925" s="19">
        <v>1</v>
      </c>
      <c r="D925" s="4">
        <v>0</v>
      </c>
      <c r="E925" s="4">
        <v>0</v>
      </c>
      <c r="F925" s="5">
        <v>55929</v>
      </c>
      <c r="G925" s="4">
        <v>1</v>
      </c>
      <c r="H925" s="4">
        <v>80</v>
      </c>
      <c r="I925" s="4">
        <v>35</v>
      </c>
      <c r="J925" s="6">
        <v>59047.33526110246</v>
      </c>
      <c r="K925" s="46">
        <f t="shared" si="58"/>
        <v>65605.334206152911</v>
      </c>
      <c r="L925" s="27">
        <f t="shared" si="56"/>
        <v>6557.9989450504509</v>
      </c>
      <c r="M925" s="28">
        <f t="shared" si="59"/>
        <v>40035375.33173719</v>
      </c>
      <c r="N925" s="29">
        <f t="shared" si="57"/>
        <v>43007350.163282827</v>
      </c>
    </row>
    <row r="926" spans="1:14" ht="15.75" customHeight="1" x14ac:dyDescent="0.35">
      <c r="A926" s="1">
        <v>921</v>
      </c>
      <c r="B926" s="19">
        <v>1</v>
      </c>
      <c r="C926" s="19">
        <v>0</v>
      </c>
      <c r="D926" s="4">
        <v>0</v>
      </c>
      <c r="E926" s="4">
        <v>0</v>
      </c>
      <c r="F926" s="5">
        <v>53493</v>
      </c>
      <c r="G926" s="4">
        <v>4</v>
      </c>
      <c r="H926" s="4">
        <v>53</v>
      </c>
      <c r="I926" s="4">
        <v>62</v>
      </c>
      <c r="J926" s="6">
        <v>80458.577526187204</v>
      </c>
      <c r="K926" s="46">
        <f t="shared" si="58"/>
        <v>77000.147089090533</v>
      </c>
      <c r="L926" s="27">
        <f t="shared" si="56"/>
        <v>-3458.4304370966711</v>
      </c>
      <c r="M926" s="28">
        <f t="shared" si="59"/>
        <v>100328857.56754017</v>
      </c>
      <c r="N926" s="29">
        <f t="shared" si="57"/>
        <v>11960741.088236671</v>
      </c>
    </row>
    <row r="927" spans="1:14" ht="15.75" customHeight="1" x14ac:dyDescent="0.35">
      <c r="A927" s="1">
        <v>922</v>
      </c>
      <c r="B927" s="19">
        <v>1</v>
      </c>
      <c r="C927" s="19">
        <v>0</v>
      </c>
      <c r="D927" s="4">
        <v>0</v>
      </c>
      <c r="E927" s="4">
        <v>0</v>
      </c>
      <c r="F927" s="5">
        <v>61004</v>
      </c>
      <c r="G927" s="4">
        <v>1</v>
      </c>
      <c r="H927" s="4">
        <v>35</v>
      </c>
      <c r="I927" s="4">
        <v>62</v>
      </c>
      <c r="J927" s="6">
        <v>80531.422079655269</v>
      </c>
      <c r="K927" s="46">
        <f t="shared" si="58"/>
        <v>80544.928807089658</v>
      </c>
      <c r="L927" s="27">
        <f t="shared" si="56"/>
        <v>13.506727434389177</v>
      </c>
      <c r="M927" s="28">
        <f t="shared" si="59"/>
        <v>12054347.674451979</v>
      </c>
      <c r="N927" s="29">
        <f t="shared" si="57"/>
        <v>182.43168598688123</v>
      </c>
    </row>
    <row r="928" spans="1:14" ht="15.75" customHeight="1" x14ac:dyDescent="0.35">
      <c r="A928" s="1">
        <v>923</v>
      </c>
      <c r="B928" s="19">
        <v>1</v>
      </c>
      <c r="C928" s="19">
        <v>0</v>
      </c>
      <c r="D928" s="4">
        <v>0</v>
      </c>
      <c r="E928" s="4">
        <v>1</v>
      </c>
      <c r="F928" s="5">
        <v>56939</v>
      </c>
      <c r="G928" s="4">
        <v>3</v>
      </c>
      <c r="H928" s="4">
        <v>75</v>
      </c>
      <c r="I928" s="4">
        <v>38</v>
      </c>
      <c r="J928" s="6">
        <v>75515.744140154595</v>
      </c>
      <c r="K928" s="46">
        <f t="shared" si="58"/>
        <v>76371.02840733614</v>
      </c>
      <c r="L928" s="27">
        <f t="shared" si="56"/>
        <v>855.28426718154515</v>
      </c>
      <c r="M928" s="28">
        <f t="shared" si="59"/>
        <v>708589.42642277479</v>
      </c>
      <c r="N928" s="29">
        <f t="shared" si="57"/>
        <v>731511.17768827267</v>
      </c>
    </row>
    <row r="929" spans="1:14" ht="15.75" customHeight="1" x14ac:dyDescent="0.35">
      <c r="A929" s="1">
        <v>924</v>
      </c>
      <c r="B929" s="19">
        <v>0</v>
      </c>
      <c r="C929" s="19">
        <v>0</v>
      </c>
      <c r="D929" s="4">
        <v>0</v>
      </c>
      <c r="E929" s="4">
        <v>1</v>
      </c>
      <c r="F929" s="5">
        <v>57954</v>
      </c>
      <c r="G929" s="4">
        <v>1</v>
      </c>
      <c r="H929" s="4">
        <v>71</v>
      </c>
      <c r="I929" s="4">
        <v>34</v>
      </c>
      <c r="J929" s="6">
        <v>68438.249156420163</v>
      </c>
      <c r="K929" s="46">
        <f t="shared" si="58"/>
        <v>71206.592791065428</v>
      </c>
      <c r="L929" s="27">
        <f t="shared" si="56"/>
        <v>2768.3436346452654</v>
      </c>
      <c r="M929" s="28">
        <f t="shared" si="59"/>
        <v>3659796.1434406894</v>
      </c>
      <c r="N929" s="29">
        <f t="shared" si="57"/>
        <v>7663726.4794809585</v>
      </c>
    </row>
    <row r="930" spans="1:14" ht="15.75" customHeight="1" x14ac:dyDescent="0.35">
      <c r="A930" s="1">
        <v>925</v>
      </c>
      <c r="B930" s="19">
        <v>1</v>
      </c>
      <c r="C930" s="19">
        <v>0</v>
      </c>
      <c r="D930" s="4">
        <v>0</v>
      </c>
      <c r="E930" s="4">
        <v>1</v>
      </c>
      <c r="F930" s="5">
        <v>49897</v>
      </c>
      <c r="G930" s="4">
        <v>4</v>
      </c>
      <c r="H930" s="4">
        <v>51</v>
      </c>
      <c r="I930" s="4">
        <v>43</v>
      </c>
      <c r="J930" s="6">
        <v>70647.325805252302</v>
      </c>
      <c r="K930" s="46">
        <f t="shared" si="58"/>
        <v>74544.227924297025</v>
      </c>
      <c r="L930" s="27">
        <f t="shared" si="56"/>
        <v>3896.9021190447238</v>
      </c>
      <c r="M930" s="28">
        <f t="shared" si="59"/>
        <v>1273644.2527100025</v>
      </c>
      <c r="N930" s="29">
        <f t="shared" si="57"/>
        <v>15185846.125415258</v>
      </c>
    </row>
    <row r="931" spans="1:14" ht="15.75" customHeight="1" x14ac:dyDescent="0.35">
      <c r="A931" s="1">
        <v>926</v>
      </c>
      <c r="B931" s="19">
        <v>1</v>
      </c>
      <c r="C931" s="19">
        <v>0</v>
      </c>
      <c r="D931" s="4">
        <v>0</v>
      </c>
      <c r="E931" s="4">
        <v>1</v>
      </c>
      <c r="F931" s="5">
        <v>58645</v>
      </c>
      <c r="G931" s="4">
        <v>3</v>
      </c>
      <c r="H931" s="4">
        <v>41</v>
      </c>
      <c r="I931" s="4">
        <v>50</v>
      </c>
      <c r="J931" s="6">
        <v>98335.394600207394</v>
      </c>
      <c r="K931" s="46">
        <f t="shared" si="58"/>
        <v>80372.913906554735</v>
      </c>
      <c r="L931" s="27">
        <f t="shared" si="56"/>
        <v>-17962.480693652658</v>
      </c>
      <c r="M931" s="28">
        <f t="shared" si="59"/>
        <v>477832616.95204973</v>
      </c>
      <c r="N931" s="29">
        <f t="shared" si="57"/>
        <v>322650712.66984451</v>
      </c>
    </row>
    <row r="932" spans="1:14" ht="15.75" customHeight="1" x14ac:dyDescent="0.35">
      <c r="A932" s="1">
        <v>927</v>
      </c>
      <c r="B932" s="19">
        <v>1</v>
      </c>
      <c r="C932" s="19">
        <v>0</v>
      </c>
      <c r="D932" s="4">
        <v>0</v>
      </c>
      <c r="E932" s="4">
        <v>0</v>
      </c>
      <c r="F932" s="5">
        <v>50229</v>
      </c>
      <c r="G932" s="4">
        <v>2</v>
      </c>
      <c r="H932" s="4">
        <v>41</v>
      </c>
      <c r="I932" s="4">
        <v>19</v>
      </c>
      <c r="J932" s="6">
        <v>67718.497966357259</v>
      </c>
      <c r="K932" s="46">
        <f t="shared" si="58"/>
        <v>64493.609892056491</v>
      </c>
      <c r="L932" s="27">
        <f t="shared" si="56"/>
        <v>-3224.8880743007685</v>
      </c>
      <c r="M932" s="28">
        <f t="shared" si="59"/>
        <v>217196636.21397531</v>
      </c>
      <c r="N932" s="29">
        <f t="shared" si="57"/>
        <v>10399903.091767319</v>
      </c>
    </row>
    <row r="933" spans="1:14" ht="15.75" customHeight="1" x14ac:dyDescent="0.35">
      <c r="A933" s="1">
        <v>928</v>
      </c>
      <c r="B933" s="19">
        <v>1</v>
      </c>
      <c r="C933" s="19">
        <v>0</v>
      </c>
      <c r="D933" s="4">
        <v>0</v>
      </c>
      <c r="E933" s="4">
        <v>0</v>
      </c>
      <c r="F933" s="5">
        <v>45588</v>
      </c>
      <c r="G933" s="4">
        <v>2</v>
      </c>
      <c r="H933" s="4">
        <v>81</v>
      </c>
      <c r="I933" s="4">
        <v>57</v>
      </c>
      <c r="J933" s="6">
        <v>66422.090717809813</v>
      </c>
      <c r="K933" s="46">
        <f t="shared" si="58"/>
        <v>72091.416327093189</v>
      </c>
      <c r="L933" s="27">
        <f t="shared" si="56"/>
        <v>5669.3256092833763</v>
      </c>
      <c r="M933" s="28">
        <f t="shared" si="59"/>
        <v>79107037.049255446</v>
      </c>
      <c r="N933" s="29">
        <f t="shared" si="57"/>
        <v>32141252.864076324</v>
      </c>
    </row>
    <row r="934" spans="1:14" ht="15.75" customHeight="1" x14ac:dyDescent="0.35">
      <c r="A934" s="1">
        <v>929</v>
      </c>
      <c r="B934" s="19">
        <v>0</v>
      </c>
      <c r="C934" s="19">
        <v>1</v>
      </c>
      <c r="D934" s="4">
        <v>0</v>
      </c>
      <c r="E934" s="4">
        <v>0</v>
      </c>
      <c r="F934" s="5">
        <v>66693</v>
      </c>
      <c r="G934" s="4">
        <v>1</v>
      </c>
      <c r="H934" s="4">
        <v>76</v>
      </c>
      <c r="I934" s="4">
        <v>62</v>
      </c>
      <c r="J934" s="6">
        <v>66501.138546985501</v>
      </c>
      <c r="K934" s="46">
        <f t="shared" si="58"/>
        <v>77472.289600645861</v>
      </c>
      <c r="L934" s="27">
        <f t="shared" si="56"/>
        <v>10971.15105366036</v>
      </c>
      <c r="M934" s="28">
        <f t="shared" si="59"/>
        <v>28109353.042643201</v>
      </c>
      <c r="N934" s="29">
        <f t="shared" si="57"/>
        <v>120366155.44223283</v>
      </c>
    </row>
    <row r="935" spans="1:14" ht="15.75" customHeight="1" x14ac:dyDescent="0.35">
      <c r="A935" s="1">
        <v>930</v>
      </c>
      <c r="B935" s="19">
        <v>0</v>
      </c>
      <c r="C935" s="19">
        <v>1</v>
      </c>
      <c r="D935" s="4">
        <v>0</v>
      </c>
      <c r="E935" s="4">
        <v>1</v>
      </c>
      <c r="F935" s="5">
        <v>62665</v>
      </c>
      <c r="G935" s="4">
        <v>4</v>
      </c>
      <c r="H935" s="4">
        <v>37</v>
      </c>
      <c r="I935" s="4">
        <v>41</v>
      </c>
      <c r="J935" s="6">
        <v>78535.729893424155</v>
      </c>
      <c r="K935" s="46">
        <f t="shared" si="58"/>
        <v>74351.414656112305</v>
      </c>
      <c r="L935" s="27">
        <f t="shared" si="56"/>
        <v>-4184.3152373118501</v>
      </c>
      <c r="M935" s="28">
        <f t="shared" si="59"/>
        <v>229688158.49679497</v>
      </c>
      <c r="N935" s="29">
        <f t="shared" si="57"/>
        <v>17508494.005200125</v>
      </c>
    </row>
    <row r="936" spans="1:14" ht="15.75" customHeight="1" x14ac:dyDescent="0.35">
      <c r="A936" s="1">
        <v>931</v>
      </c>
      <c r="B936" s="19">
        <v>0</v>
      </c>
      <c r="C936" s="19">
        <v>1</v>
      </c>
      <c r="D936" s="4">
        <v>0</v>
      </c>
      <c r="E936" s="4">
        <v>1</v>
      </c>
      <c r="F936" s="5">
        <v>69083</v>
      </c>
      <c r="G936" s="4">
        <v>2</v>
      </c>
      <c r="H936" s="4">
        <v>83</v>
      </c>
      <c r="I936" s="4">
        <v>26</v>
      </c>
      <c r="J936" s="6">
        <v>76813.498710983375</v>
      </c>
      <c r="K936" s="46">
        <f t="shared" si="58"/>
        <v>73255.703986907523</v>
      </c>
      <c r="L936" s="27">
        <f t="shared" si="56"/>
        <v>-3557.7947240758513</v>
      </c>
      <c r="M936" s="28">
        <f t="shared" si="59"/>
        <v>392527.95350549935</v>
      </c>
      <c r="N936" s="29">
        <f t="shared" si="57"/>
        <v>12657903.298661962</v>
      </c>
    </row>
    <row r="937" spans="1:14" ht="15.75" customHeight="1" x14ac:dyDescent="0.35">
      <c r="A937" s="1">
        <v>932</v>
      </c>
      <c r="B937" s="19">
        <v>1</v>
      </c>
      <c r="C937" s="19">
        <v>0</v>
      </c>
      <c r="D937" s="4">
        <v>0</v>
      </c>
      <c r="E937" s="4">
        <v>0</v>
      </c>
      <c r="F937" s="5">
        <v>54377</v>
      </c>
      <c r="G937" s="4">
        <v>3</v>
      </c>
      <c r="H937" s="4">
        <v>62</v>
      </c>
      <c r="I937" s="4">
        <v>39</v>
      </c>
      <c r="J937" s="6">
        <v>68986.800476679608</v>
      </c>
      <c r="K937" s="46">
        <f t="shared" si="58"/>
        <v>71439.890662325633</v>
      </c>
      <c r="L937" s="27">
        <f t="shared" si="56"/>
        <v>2453.0901856460259</v>
      </c>
      <c r="M937" s="28">
        <f t="shared" si="59"/>
        <v>36130737.397922181</v>
      </c>
      <c r="N937" s="29">
        <f t="shared" si="57"/>
        <v>6017651.4589128541</v>
      </c>
    </row>
    <row r="938" spans="1:14" ht="15.75" customHeight="1" x14ac:dyDescent="0.35">
      <c r="A938" s="1">
        <v>933</v>
      </c>
      <c r="B938" s="19">
        <v>1</v>
      </c>
      <c r="C938" s="19">
        <v>0</v>
      </c>
      <c r="D938" s="4">
        <v>0</v>
      </c>
      <c r="E938" s="4">
        <v>1</v>
      </c>
      <c r="F938" s="5">
        <v>55776</v>
      </c>
      <c r="G938" s="4">
        <v>3</v>
      </c>
      <c r="H938" s="4">
        <v>82</v>
      </c>
      <c r="I938" s="4">
        <v>46</v>
      </c>
      <c r="J938" s="6">
        <v>81036.781057750457</v>
      </c>
      <c r="K938" s="46">
        <f t="shared" si="58"/>
        <v>77891.784226876538</v>
      </c>
      <c r="L938" s="27">
        <f t="shared" si="56"/>
        <v>-3144.996830873919</v>
      </c>
      <c r="M938" s="28">
        <f t="shared" si="59"/>
        <v>31338578.244529177</v>
      </c>
      <c r="N938" s="29">
        <f t="shared" si="57"/>
        <v>9891005.0662069935</v>
      </c>
    </row>
    <row r="939" spans="1:14" ht="15.75" customHeight="1" x14ac:dyDescent="0.35">
      <c r="A939" s="1">
        <v>934</v>
      </c>
      <c r="B939" s="19">
        <v>1</v>
      </c>
      <c r="C939" s="19">
        <v>0</v>
      </c>
      <c r="D939" s="4">
        <v>0</v>
      </c>
      <c r="E939" s="4">
        <v>0</v>
      </c>
      <c r="F939" s="5">
        <v>64803</v>
      </c>
      <c r="G939" s="4">
        <v>4</v>
      </c>
      <c r="H939" s="4">
        <v>41</v>
      </c>
      <c r="I939" s="4">
        <v>45</v>
      </c>
      <c r="J939" s="6">
        <v>77615.871272354081</v>
      </c>
      <c r="K939" s="46">
        <f t="shared" si="58"/>
        <v>77749.503031968663</v>
      </c>
      <c r="L939" s="27">
        <f t="shared" si="56"/>
        <v>133.63175961458182</v>
      </c>
      <c r="M939" s="28">
        <f t="shared" si="59"/>
        <v>10749405.434368614</v>
      </c>
      <c r="N939" s="29">
        <f t="shared" si="57"/>
        <v>17857.447177689381</v>
      </c>
    </row>
    <row r="940" spans="1:14" ht="15.75" customHeight="1" x14ac:dyDescent="0.35">
      <c r="A940" s="1">
        <v>935</v>
      </c>
      <c r="B940" s="19">
        <v>0</v>
      </c>
      <c r="C940" s="19">
        <v>1</v>
      </c>
      <c r="D940" s="4">
        <v>0</v>
      </c>
      <c r="E940" s="4">
        <v>1</v>
      </c>
      <c r="F940" s="5">
        <v>63553</v>
      </c>
      <c r="G940" s="4">
        <v>2</v>
      </c>
      <c r="H940" s="4">
        <v>44</v>
      </c>
      <c r="I940" s="4">
        <v>32</v>
      </c>
      <c r="J940" s="6">
        <v>74583.849659758547</v>
      </c>
      <c r="K940" s="46">
        <f t="shared" si="58"/>
        <v>72454.47931976468</v>
      </c>
      <c r="L940" s="27">
        <f t="shared" si="56"/>
        <v>-2129.3703399938677</v>
      </c>
      <c r="M940" s="28">
        <f t="shared" si="59"/>
        <v>5121178.5028322507</v>
      </c>
      <c r="N940" s="29">
        <f t="shared" si="57"/>
        <v>4534218.0448455997</v>
      </c>
    </row>
    <row r="941" spans="1:14" ht="15.75" customHeight="1" x14ac:dyDescent="0.35">
      <c r="A941" s="1">
        <v>936</v>
      </c>
      <c r="B941" s="19">
        <v>1</v>
      </c>
      <c r="C941" s="19">
        <v>0</v>
      </c>
      <c r="D941" s="4">
        <v>0</v>
      </c>
      <c r="E941" s="4">
        <v>0</v>
      </c>
      <c r="F941" s="5">
        <v>50259</v>
      </c>
      <c r="G941" s="4">
        <v>3</v>
      </c>
      <c r="H941" s="4">
        <v>51</v>
      </c>
      <c r="I941" s="4">
        <v>59</v>
      </c>
      <c r="J941" s="6">
        <v>64959.879433817863</v>
      </c>
      <c r="K941" s="46">
        <f t="shared" si="58"/>
        <v>74799.218674361255</v>
      </c>
      <c r="L941" s="27">
        <f t="shared" si="56"/>
        <v>9839.3392405433915</v>
      </c>
      <c r="M941" s="28">
        <f t="shared" si="59"/>
        <v>143250009.02324438</v>
      </c>
      <c r="N941" s="29">
        <f t="shared" si="57"/>
        <v>96812596.690497011</v>
      </c>
    </row>
    <row r="942" spans="1:14" ht="15.75" customHeight="1" x14ac:dyDescent="0.35">
      <c r="A942" s="1">
        <v>937</v>
      </c>
      <c r="B942" s="19">
        <v>1</v>
      </c>
      <c r="C942" s="19">
        <v>0</v>
      </c>
      <c r="D942" s="4">
        <v>0</v>
      </c>
      <c r="E942" s="4">
        <v>1</v>
      </c>
      <c r="F942" s="5">
        <v>54908</v>
      </c>
      <c r="G942" s="4">
        <v>4</v>
      </c>
      <c r="H942" s="4">
        <v>73</v>
      </c>
      <c r="I942" s="4">
        <v>44</v>
      </c>
      <c r="J942" s="6">
        <v>94707.739577162662</v>
      </c>
      <c r="K942" s="46">
        <f t="shared" si="58"/>
        <v>76985.750168840212</v>
      </c>
      <c r="L942" s="27">
        <f t="shared" si="56"/>
        <v>-17721.98940832245</v>
      </c>
      <c r="M942" s="28">
        <f t="shared" si="59"/>
        <v>759626836.89079297</v>
      </c>
      <c r="N942" s="29">
        <f t="shared" si="57"/>
        <v>314068908.58869308</v>
      </c>
    </row>
    <row r="943" spans="1:14" ht="15.75" customHeight="1" x14ac:dyDescent="0.35">
      <c r="A943" s="1">
        <v>938</v>
      </c>
      <c r="B943" s="19">
        <v>0</v>
      </c>
      <c r="C943" s="19">
        <v>0</v>
      </c>
      <c r="D943" s="4">
        <v>0</v>
      </c>
      <c r="E943" s="4">
        <v>0</v>
      </c>
      <c r="F943" s="5">
        <v>45698</v>
      </c>
      <c r="G943" s="4">
        <v>1</v>
      </c>
      <c r="H943" s="4">
        <v>78</v>
      </c>
      <c r="I943" s="4">
        <v>39</v>
      </c>
      <c r="J943" s="6">
        <v>67432.997866325401</v>
      </c>
      <c r="K943" s="46">
        <f t="shared" si="58"/>
        <v>62860.426536228537</v>
      </c>
      <c r="L943" s="27">
        <f t="shared" si="56"/>
        <v>-4572.5713300968637</v>
      </c>
      <c r="M943" s="28">
        <f t="shared" si="59"/>
        <v>172907195.79596588</v>
      </c>
      <c r="N943" s="29">
        <f t="shared" si="57"/>
        <v>20908408.568823799</v>
      </c>
    </row>
    <row r="944" spans="1:14" ht="15.75" customHeight="1" x14ac:dyDescent="0.35">
      <c r="A944" s="1">
        <v>939</v>
      </c>
      <c r="B944" s="19">
        <v>0</v>
      </c>
      <c r="C944" s="19">
        <v>1</v>
      </c>
      <c r="D944" s="4">
        <v>0</v>
      </c>
      <c r="E944" s="4">
        <v>1</v>
      </c>
      <c r="F944" s="5">
        <v>49782</v>
      </c>
      <c r="G944" s="4">
        <v>4</v>
      </c>
      <c r="H944" s="4">
        <v>52</v>
      </c>
      <c r="I944" s="4">
        <v>18</v>
      </c>
      <c r="J944" s="6">
        <v>68119.11482393957</v>
      </c>
      <c r="K944" s="46">
        <f t="shared" si="58"/>
        <v>62523.120066503536</v>
      </c>
      <c r="L944" s="27">
        <f t="shared" si="56"/>
        <v>-5595.994757436034</v>
      </c>
      <c r="M944" s="28">
        <f t="shared" si="59"/>
        <v>1047395.511626654</v>
      </c>
      <c r="N944" s="29">
        <f t="shared" si="57"/>
        <v>31315157.325251576</v>
      </c>
    </row>
    <row r="945" spans="1:14" ht="15.75" customHeight="1" x14ac:dyDescent="0.35">
      <c r="A945" s="1">
        <v>940</v>
      </c>
      <c r="B945" s="19">
        <v>0</v>
      </c>
      <c r="C945" s="19">
        <v>1</v>
      </c>
      <c r="D945" s="4">
        <v>0</v>
      </c>
      <c r="E945" s="4">
        <v>1</v>
      </c>
      <c r="F945" s="5">
        <v>57965</v>
      </c>
      <c r="G945" s="4">
        <v>2</v>
      </c>
      <c r="H945" s="4">
        <v>55</v>
      </c>
      <c r="I945" s="4">
        <v>53</v>
      </c>
      <c r="J945" s="6">
        <v>63691.21823833607</v>
      </c>
      <c r="K945" s="46">
        <f t="shared" si="58"/>
        <v>75328.554326689118</v>
      </c>
      <c r="L945" s="27">
        <f t="shared" si="56"/>
        <v>11637.336088353048</v>
      </c>
      <c r="M945" s="28">
        <f t="shared" si="59"/>
        <v>296987692.04042542</v>
      </c>
      <c r="N945" s="29">
        <f t="shared" si="57"/>
        <v>135427591.23328421</v>
      </c>
    </row>
    <row r="946" spans="1:14" ht="15.75" customHeight="1" x14ac:dyDescent="0.35">
      <c r="A946" s="1">
        <v>941</v>
      </c>
      <c r="B946" s="19">
        <v>0</v>
      </c>
      <c r="C946" s="19">
        <v>1</v>
      </c>
      <c r="D946" s="4">
        <v>0</v>
      </c>
      <c r="E946" s="4">
        <v>1</v>
      </c>
      <c r="F946" s="5">
        <v>47177</v>
      </c>
      <c r="G946" s="4">
        <v>4</v>
      </c>
      <c r="H946" s="4">
        <v>82</v>
      </c>
      <c r="I946" s="4">
        <v>18</v>
      </c>
      <c r="J946" s="6">
        <v>59812.408141596628</v>
      </c>
      <c r="K946" s="46">
        <f t="shared" si="58"/>
        <v>61237.149388052625</v>
      </c>
      <c r="L946" s="27">
        <f t="shared" si="56"/>
        <v>1424.7412464559966</v>
      </c>
      <c r="M946" s="28">
        <f t="shared" si="59"/>
        <v>104297093.40474226</v>
      </c>
      <c r="N946" s="29">
        <f t="shared" si="57"/>
        <v>2029887.6193529868</v>
      </c>
    </row>
    <row r="947" spans="1:14" ht="15.75" customHeight="1" x14ac:dyDescent="0.35">
      <c r="A947" s="1">
        <v>942</v>
      </c>
      <c r="B947" s="19">
        <v>0</v>
      </c>
      <c r="C947" s="19">
        <v>1</v>
      </c>
      <c r="D947" s="4">
        <v>0</v>
      </c>
      <c r="E947" s="4">
        <v>0</v>
      </c>
      <c r="F947" s="5">
        <v>72319</v>
      </c>
      <c r="G947" s="4">
        <v>1</v>
      </c>
      <c r="H947" s="4">
        <v>51</v>
      </c>
      <c r="I947" s="4">
        <v>50</v>
      </c>
      <c r="J947" s="6">
        <v>63538.427688782256</v>
      </c>
      <c r="K947" s="46">
        <f t="shared" si="58"/>
        <v>76996.973787040246</v>
      </c>
      <c r="L947" s="27">
        <f t="shared" si="56"/>
        <v>13458.54609825799</v>
      </c>
      <c r="M947" s="28">
        <f t="shared" si="59"/>
        <v>144812459.2112532</v>
      </c>
      <c r="N947" s="29">
        <f t="shared" si="57"/>
        <v>181132463.07893535</v>
      </c>
    </row>
    <row r="948" spans="1:14" ht="15.75" customHeight="1" x14ac:dyDescent="0.35">
      <c r="A948" s="1">
        <v>943</v>
      </c>
      <c r="B948" s="19">
        <v>1</v>
      </c>
      <c r="C948" s="19">
        <v>0</v>
      </c>
      <c r="D948" s="4">
        <v>0</v>
      </c>
      <c r="E948" s="4">
        <v>0</v>
      </c>
      <c r="F948" s="5">
        <v>67969</v>
      </c>
      <c r="G948" s="4">
        <v>2</v>
      </c>
      <c r="H948" s="4">
        <v>40</v>
      </c>
      <c r="I948" s="4">
        <v>18</v>
      </c>
      <c r="J948" s="6">
        <v>77435.204898630152</v>
      </c>
      <c r="K948" s="46">
        <f t="shared" si="58"/>
        <v>72249.584206023224</v>
      </c>
      <c r="L948" s="27">
        <f t="shared" si="56"/>
        <v>-5185.6206926069281</v>
      </c>
      <c r="M948" s="28">
        <f t="shared" si="59"/>
        <v>347604955.32559025</v>
      </c>
      <c r="N948" s="29">
        <f t="shared" si="57"/>
        <v>26890661.967593156</v>
      </c>
    </row>
    <row r="949" spans="1:14" ht="15.75" customHeight="1" x14ac:dyDescent="0.35">
      <c r="A949" s="1">
        <v>944</v>
      </c>
      <c r="B949" s="19">
        <v>0</v>
      </c>
      <c r="C949" s="19">
        <v>0</v>
      </c>
      <c r="D949" s="4">
        <v>0</v>
      </c>
      <c r="E949" s="4">
        <v>1</v>
      </c>
      <c r="F949" s="5">
        <v>45487</v>
      </c>
      <c r="G949" s="4">
        <v>3</v>
      </c>
      <c r="H949" s="4">
        <v>37</v>
      </c>
      <c r="I949" s="4">
        <v>19</v>
      </c>
      <c r="J949" s="6">
        <v>68015.588195045246</v>
      </c>
      <c r="K949" s="46">
        <f t="shared" si="58"/>
        <v>61758.569082083974</v>
      </c>
      <c r="L949" s="27">
        <f t="shared" si="56"/>
        <v>-6257.0191129612722</v>
      </c>
      <c r="M949" s="28">
        <f t="shared" si="59"/>
        <v>1147894.5751377838</v>
      </c>
      <c r="N949" s="29">
        <f t="shared" si="57"/>
        <v>39150288.179962665</v>
      </c>
    </row>
    <row r="950" spans="1:14" ht="15.75" customHeight="1" x14ac:dyDescent="0.35">
      <c r="A950" s="1">
        <v>945</v>
      </c>
      <c r="B950" s="19">
        <v>0</v>
      </c>
      <c r="C950" s="19">
        <v>1</v>
      </c>
      <c r="D950" s="4">
        <v>0</v>
      </c>
      <c r="E950" s="4">
        <v>1</v>
      </c>
      <c r="F950" s="5">
        <v>64010</v>
      </c>
      <c r="G950" s="4">
        <v>1</v>
      </c>
      <c r="H950" s="4">
        <v>46</v>
      </c>
      <c r="I950" s="4">
        <v>62</v>
      </c>
      <c r="J950" s="6">
        <v>78249.352362546138</v>
      </c>
      <c r="K950" s="46">
        <f t="shared" si="58"/>
        <v>80450.812933800073</v>
      </c>
      <c r="L950" s="27">
        <f t="shared" si="56"/>
        <v>2201.4605712539342</v>
      </c>
      <c r="M950" s="28">
        <f t="shared" si="59"/>
        <v>71545878.568281382</v>
      </c>
      <c r="N950" s="29">
        <f t="shared" si="57"/>
        <v>4846428.6467856979</v>
      </c>
    </row>
    <row r="951" spans="1:14" ht="15.75" customHeight="1" x14ac:dyDescent="0.35">
      <c r="A951" s="1">
        <v>946</v>
      </c>
      <c r="B951" s="19">
        <v>1</v>
      </c>
      <c r="C951" s="19">
        <v>0</v>
      </c>
      <c r="D951" s="4">
        <v>0</v>
      </c>
      <c r="E951" s="4">
        <v>0</v>
      </c>
      <c r="F951" s="5">
        <v>59227</v>
      </c>
      <c r="G951" s="4">
        <v>2</v>
      </c>
      <c r="H951" s="4">
        <v>47</v>
      </c>
      <c r="I951" s="4">
        <v>56</v>
      </c>
      <c r="J951" s="6">
        <v>76488.508112009556</v>
      </c>
      <c r="K951" s="46">
        <f t="shared" si="58"/>
        <v>78115.934660042694</v>
      </c>
      <c r="L951" s="27">
        <f t="shared" si="56"/>
        <v>1627.4265480331378</v>
      </c>
      <c r="M951" s="28">
        <f t="shared" si="59"/>
        <v>329515.05981505377</v>
      </c>
      <c r="N951" s="29">
        <f t="shared" si="57"/>
        <v>2648517.1692430549</v>
      </c>
    </row>
    <row r="952" spans="1:14" ht="15.75" customHeight="1" x14ac:dyDescent="0.35">
      <c r="A952" s="1">
        <v>947</v>
      </c>
      <c r="B952" s="19">
        <v>1</v>
      </c>
      <c r="C952" s="19">
        <v>0</v>
      </c>
      <c r="D952" s="4">
        <v>0</v>
      </c>
      <c r="E952" s="4">
        <v>1</v>
      </c>
      <c r="F952" s="5">
        <v>56738</v>
      </c>
      <c r="G952" s="4">
        <v>3</v>
      </c>
      <c r="H952" s="4">
        <v>49</v>
      </c>
      <c r="I952" s="4">
        <v>42</v>
      </c>
      <c r="J952" s="6">
        <v>68689.903461579306</v>
      </c>
      <c r="K952" s="46">
        <f t="shared" si="58"/>
        <v>77410.981843026631</v>
      </c>
      <c r="L952" s="27">
        <f t="shared" si="56"/>
        <v>8721.0783814473252</v>
      </c>
      <c r="M952" s="28">
        <f t="shared" si="59"/>
        <v>50319896.333700463</v>
      </c>
      <c r="N952" s="29">
        <f t="shared" si="57"/>
        <v>76057208.135347903</v>
      </c>
    </row>
    <row r="953" spans="1:14" ht="15.75" customHeight="1" x14ac:dyDescent="0.35">
      <c r="A953" s="1">
        <v>948</v>
      </c>
      <c r="B953" s="19">
        <v>1</v>
      </c>
      <c r="C953" s="19">
        <v>0</v>
      </c>
      <c r="D953" s="4">
        <v>1</v>
      </c>
      <c r="E953" s="4">
        <v>1</v>
      </c>
      <c r="F953" s="5">
        <v>62898</v>
      </c>
      <c r="G953" s="4">
        <v>3</v>
      </c>
      <c r="H953" s="4">
        <v>60</v>
      </c>
      <c r="I953" s="4">
        <v>37</v>
      </c>
      <c r="J953" s="6">
        <v>112310.49984773842</v>
      </c>
      <c r="K953" s="46">
        <f t="shared" si="58"/>
        <v>98217.860543744217</v>
      </c>
      <c r="L953" s="27">
        <f t="shared" si="56"/>
        <v>-14092.639303994205</v>
      </c>
      <c r="M953" s="28">
        <f t="shared" si="59"/>
        <v>520465714.63102764</v>
      </c>
      <c r="N953" s="29">
        <f t="shared" si="57"/>
        <v>198602482.55248228</v>
      </c>
    </row>
    <row r="954" spans="1:14" ht="15.75" customHeight="1" x14ac:dyDescent="0.35">
      <c r="A954" s="1">
        <v>949</v>
      </c>
      <c r="B954" s="19">
        <v>0</v>
      </c>
      <c r="C954" s="19">
        <v>0</v>
      </c>
      <c r="D954" s="4">
        <v>0</v>
      </c>
      <c r="E954" s="4">
        <v>1</v>
      </c>
      <c r="F954" s="5">
        <v>59175</v>
      </c>
      <c r="G954" s="4">
        <v>2</v>
      </c>
      <c r="H954" s="4">
        <v>82</v>
      </c>
      <c r="I954" s="4">
        <v>42</v>
      </c>
      <c r="J954" s="6">
        <v>71663.53383211144</v>
      </c>
      <c r="K954" s="46">
        <f t="shared" si="58"/>
        <v>73760.296224640057</v>
      </c>
      <c r="L954" s="27">
        <f t="shared" si="56"/>
        <v>2096.7623925286171</v>
      </c>
      <c r="M954" s="28">
        <f t="shared" si="59"/>
        <v>262096727.29137602</v>
      </c>
      <c r="N954" s="29">
        <f t="shared" si="57"/>
        <v>4396412.5307223303</v>
      </c>
    </row>
    <row r="955" spans="1:14" ht="15.75" customHeight="1" x14ac:dyDescent="0.35">
      <c r="A955" s="1">
        <v>950</v>
      </c>
      <c r="B955" s="19">
        <v>1</v>
      </c>
      <c r="C955" s="19">
        <v>0</v>
      </c>
      <c r="D955" s="4">
        <v>1</v>
      </c>
      <c r="E955" s="4">
        <v>1</v>
      </c>
      <c r="F955" s="5">
        <v>57608</v>
      </c>
      <c r="G955" s="4">
        <v>2</v>
      </c>
      <c r="H955" s="4">
        <v>49</v>
      </c>
      <c r="I955" s="4">
        <v>25</v>
      </c>
      <c r="J955" s="6">
        <v>78713.906762275044</v>
      </c>
      <c r="K955" s="46">
        <f t="shared" si="58"/>
        <v>92790.861998828404</v>
      </c>
      <c r="L955" s="27">
        <f t="shared" si="56"/>
        <v>14076.95523655336</v>
      </c>
      <c r="M955" s="28">
        <f t="shared" si="59"/>
        <v>143525020.58002165</v>
      </c>
      <c r="N955" s="29">
        <f t="shared" si="57"/>
        <v>198160668.73192707</v>
      </c>
    </row>
    <row r="956" spans="1:14" ht="15.75" customHeight="1" x14ac:dyDescent="0.35">
      <c r="A956" s="1">
        <v>951</v>
      </c>
      <c r="B956" s="19">
        <v>1</v>
      </c>
      <c r="C956" s="19">
        <v>0</v>
      </c>
      <c r="D956" s="4">
        <v>0</v>
      </c>
      <c r="E956" s="4">
        <v>1</v>
      </c>
      <c r="F956" s="5">
        <v>42804</v>
      </c>
      <c r="G956" s="4">
        <v>2</v>
      </c>
      <c r="H956" s="4">
        <v>37</v>
      </c>
      <c r="I956" s="4">
        <v>57</v>
      </c>
      <c r="J956" s="6">
        <v>74893.90633290229</v>
      </c>
      <c r="K956" s="46">
        <f t="shared" si="58"/>
        <v>75075.461653649749</v>
      </c>
      <c r="L956" s="27">
        <f t="shared" si="56"/>
        <v>181.55532074745861</v>
      </c>
      <c r="M956" s="28">
        <f t="shared" si="59"/>
        <v>193082138.82017866</v>
      </c>
      <c r="N956" s="29">
        <f t="shared" si="57"/>
        <v>32962.334491712572</v>
      </c>
    </row>
    <row r="957" spans="1:14" ht="15.75" customHeight="1" x14ac:dyDescent="0.35">
      <c r="A957" s="1">
        <v>952</v>
      </c>
      <c r="B957" s="19">
        <v>0</v>
      </c>
      <c r="C957" s="19">
        <v>1</v>
      </c>
      <c r="D957" s="4">
        <v>1</v>
      </c>
      <c r="E957" s="4">
        <v>1</v>
      </c>
      <c r="F957" s="5">
        <v>65482</v>
      </c>
      <c r="G957" s="4">
        <v>3</v>
      </c>
      <c r="H957" s="4">
        <v>39</v>
      </c>
      <c r="I957" s="4">
        <v>51</v>
      </c>
      <c r="J957" s="6">
        <v>106633.63885396138</v>
      </c>
      <c r="K957" s="46">
        <f t="shared" si="58"/>
        <v>97594.639241349054</v>
      </c>
      <c r="L957" s="27">
        <f t="shared" si="56"/>
        <v>-9038.9996126123297</v>
      </c>
      <c r="M957" s="28">
        <f t="shared" si="59"/>
        <v>85018633.279105529</v>
      </c>
      <c r="N957" s="29">
        <f t="shared" si="57"/>
        <v>81703513.996805847</v>
      </c>
    </row>
    <row r="958" spans="1:14" ht="15.75" customHeight="1" x14ac:dyDescent="0.35">
      <c r="A958" s="1">
        <v>953</v>
      </c>
      <c r="B958" s="19">
        <v>0</v>
      </c>
      <c r="C958" s="19">
        <v>0</v>
      </c>
      <c r="D958" s="4">
        <v>0</v>
      </c>
      <c r="E958" s="4">
        <v>0</v>
      </c>
      <c r="F958" s="5">
        <v>57042</v>
      </c>
      <c r="G958" s="4">
        <v>4</v>
      </c>
      <c r="H958" s="4">
        <v>42</v>
      </c>
      <c r="I958" s="4">
        <v>30</v>
      </c>
      <c r="J958" s="6">
        <v>60644.122753800206</v>
      </c>
      <c r="K958" s="46">
        <f t="shared" si="58"/>
        <v>65697.194948505537</v>
      </c>
      <c r="L958" s="27">
        <f t="shared" si="56"/>
        <v>5053.0721947053316</v>
      </c>
      <c r="M958" s="28">
        <f t="shared" si="59"/>
        <v>198586487.82259727</v>
      </c>
      <c r="N958" s="29">
        <f t="shared" si="57"/>
        <v>25533538.604904156</v>
      </c>
    </row>
    <row r="959" spans="1:14" ht="15.75" customHeight="1" x14ac:dyDescent="0.35">
      <c r="A959" s="1">
        <v>954</v>
      </c>
      <c r="B959" s="19">
        <v>1</v>
      </c>
      <c r="C959" s="19">
        <v>0</v>
      </c>
      <c r="D959" s="4">
        <v>1</v>
      </c>
      <c r="E959" s="4">
        <v>1</v>
      </c>
      <c r="F959" s="5">
        <v>56350</v>
      </c>
      <c r="G959" s="4">
        <v>2</v>
      </c>
      <c r="H959" s="4">
        <v>74</v>
      </c>
      <c r="I959" s="4">
        <v>44</v>
      </c>
      <c r="J959" s="6">
        <v>104154.80809988623</v>
      </c>
      <c r="K959" s="46">
        <f t="shared" si="58"/>
        <v>97051.321194715725</v>
      </c>
      <c r="L959" s="27">
        <f t="shared" si="56"/>
        <v>-7103.4869051705027</v>
      </c>
      <c r="M959" s="28">
        <f t="shared" si="59"/>
        <v>147781929.14877397</v>
      </c>
      <c r="N959" s="29">
        <f t="shared" si="57"/>
        <v>50459526.211928807</v>
      </c>
    </row>
    <row r="960" spans="1:14" ht="15.75" customHeight="1" x14ac:dyDescent="0.35">
      <c r="A960" s="1">
        <v>955</v>
      </c>
      <c r="B960" s="19">
        <v>0</v>
      </c>
      <c r="C960" s="19">
        <v>0</v>
      </c>
      <c r="D960" s="4">
        <v>1</v>
      </c>
      <c r="E960" s="4">
        <v>1</v>
      </c>
      <c r="F960" s="5">
        <v>50451</v>
      </c>
      <c r="G960" s="4">
        <v>1</v>
      </c>
      <c r="H960" s="4">
        <v>56</v>
      </c>
      <c r="I960" s="4">
        <v>34</v>
      </c>
      <c r="J960" s="6">
        <v>74128.758476052069</v>
      </c>
      <c r="K960" s="46">
        <f t="shared" si="58"/>
        <v>87233.018488743779</v>
      </c>
      <c r="L960" s="27">
        <f t="shared" si="56"/>
        <v>13104.26001269171</v>
      </c>
      <c r="M960" s="28">
        <f t="shared" si="59"/>
        <v>408353035.49636972</v>
      </c>
      <c r="N960" s="29">
        <f t="shared" si="57"/>
        <v>171721630.48023093</v>
      </c>
    </row>
    <row r="961" spans="1:14" ht="15.75" customHeight="1" x14ac:dyDescent="0.35">
      <c r="A961" s="1">
        <v>956</v>
      </c>
      <c r="B961" s="19">
        <v>0</v>
      </c>
      <c r="C961" s="19">
        <v>1</v>
      </c>
      <c r="D961" s="4">
        <v>0</v>
      </c>
      <c r="E961" s="4">
        <v>1</v>
      </c>
      <c r="F961" s="5">
        <v>62759</v>
      </c>
      <c r="G961" s="4">
        <v>3</v>
      </c>
      <c r="H961" s="4">
        <v>37</v>
      </c>
      <c r="I961" s="4">
        <v>31</v>
      </c>
      <c r="J961" s="6">
        <v>69951.407106755811</v>
      </c>
      <c r="K961" s="46">
        <f t="shared" si="58"/>
        <v>71833.499094028128</v>
      </c>
      <c r="L961" s="27">
        <f t="shared" si="56"/>
        <v>1882.0919872723171</v>
      </c>
      <c r="M961" s="28">
        <f t="shared" si="59"/>
        <v>125937055.19074538</v>
      </c>
      <c r="N961" s="29">
        <f t="shared" si="57"/>
        <v>3542270.2485546595</v>
      </c>
    </row>
    <row r="962" spans="1:14" ht="15.75" customHeight="1" x14ac:dyDescent="0.35">
      <c r="A962" s="1">
        <v>957</v>
      </c>
      <c r="B962" s="19">
        <v>0</v>
      </c>
      <c r="C962" s="19">
        <v>1</v>
      </c>
      <c r="D962" s="4">
        <v>1</v>
      </c>
      <c r="E962" s="4">
        <v>1</v>
      </c>
      <c r="F962" s="5">
        <v>59683</v>
      </c>
      <c r="G962" s="4">
        <v>1</v>
      </c>
      <c r="H962" s="4">
        <v>81</v>
      </c>
      <c r="I962" s="4">
        <v>54</v>
      </c>
      <c r="J962" s="6">
        <v>97523.100980682924</v>
      </c>
      <c r="K962" s="46">
        <f t="shared" si="58"/>
        <v>95657.355877567039</v>
      </c>
      <c r="L962" s="27">
        <f t="shared" si="56"/>
        <v>-1865.7451031158853</v>
      </c>
      <c r="M962" s="28">
        <f t="shared" si="59"/>
        <v>14046282.856089506</v>
      </c>
      <c r="N962" s="29">
        <f t="shared" si="57"/>
        <v>3481004.7898009056</v>
      </c>
    </row>
    <row r="963" spans="1:14" ht="15.75" customHeight="1" x14ac:dyDescent="0.35">
      <c r="A963" s="1">
        <v>958</v>
      </c>
      <c r="B963" s="19">
        <v>0</v>
      </c>
      <c r="C963" s="19">
        <v>0</v>
      </c>
      <c r="D963" s="4">
        <v>0</v>
      </c>
      <c r="E963" s="4">
        <v>1</v>
      </c>
      <c r="F963" s="5">
        <v>47381</v>
      </c>
      <c r="G963" s="4">
        <v>1</v>
      </c>
      <c r="H963" s="4">
        <v>48</v>
      </c>
      <c r="I963" s="4">
        <v>24</v>
      </c>
      <c r="J963" s="6">
        <v>73987.042805676814</v>
      </c>
      <c r="K963" s="46">
        <f t="shared" si="58"/>
        <v>63926.496007076974</v>
      </c>
      <c r="L963" s="27">
        <f t="shared" si="56"/>
        <v>-10060.54679859984</v>
      </c>
      <c r="M963" s="28">
        <f t="shared" si="59"/>
        <v>67154774.828306705</v>
      </c>
      <c r="N963" s="29">
        <f t="shared" si="57"/>
        <v>101214601.8868175</v>
      </c>
    </row>
    <row r="964" spans="1:14" ht="15.75" customHeight="1" x14ac:dyDescent="0.35">
      <c r="A964" s="1">
        <v>959</v>
      </c>
      <c r="B964" s="19">
        <v>1</v>
      </c>
      <c r="C964" s="19">
        <v>0</v>
      </c>
      <c r="D964" s="4">
        <v>1</v>
      </c>
      <c r="E964" s="4">
        <v>1</v>
      </c>
      <c r="F964" s="5">
        <v>63504</v>
      </c>
      <c r="G964" s="4">
        <v>4</v>
      </c>
      <c r="H964" s="4">
        <v>84</v>
      </c>
      <c r="I964" s="4">
        <v>43</v>
      </c>
      <c r="J964" s="6">
        <v>105528.86750100774</v>
      </c>
      <c r="K964" s="46">
        <f t="shared" si="58"/>
        <v>99928.472355735343</v>
      </c>
      <c r="L964" s="27">
        <f t="shared" si="56"/>
        <v>-5600.3951452723995</v>
      </c>
      <c r="M964" s="28">
        <f t="shared" si="59"/>
        <v>19892952.770679504</v>
      </c>
      <c r="N964" s="29">
        <f t="shared" si="57"/>
        <v>31364425.78319066</v>
      </c>
    </row>
    <row r="965" spans="1:14" ht="15.75" customHeight="1" x14ac:dyDescent="0.35">
      <c r="A965" s="1">
        <v>960</v>
      </c>
      <c r="B965" s="19">
        <v>0</v>
      </c>
      <c r="C965" s="19">
        <v>0</v>
      </c>
      <c r="D965" s="4">
        <v>0</v>
      </c>
      <c r="E965" s="4">
        <v>1</v>
      </c>
      <c r="F965" s="5">
        <v>57127</v>
      </c>
      <c r="G965" s="4">
        <v>4</v>
      </c>
      <c r="H965" s="4">
        <v>61</v>
      </c>
      <c r="I965" s="4">
        <v>48</v>
      </c>
      <c r="J965" s="6">
        <v>99276.607338424947</v>
      </c>
      <c r="K965" s="46">
        <f t="shared" si="58"/>
        <v>74407.694484230655</v>
      </c>
      <c r="L965" s="27">
        <f t="shared" si="56"/>
        <v>-24868.912854194292</v>
      </c>
      <c r="M965" s="28">
        <f t="shared" si="59"/>
        <v>371275774.6990366</v>
      </c>
      <c r="N965" s="29">
        <f t="shared" si="57"/>
        <v>618462826.54951012</v>
      </c>
    </row>
    <row r="966" spans="1:14" ht="15.75" customHeight="1" x14ac:dyDescent="0.35">
      <c r="A966" s="1">
        <v>961</v>
      </c>
      <c r="B966" s="19">
        <v>0</v>
      </c>
      <c r="C966" s="19">
        <v>0</v>
      </c>
      <c r="D966" s="4">
        <v>0</v>
      </c>
      <c r="E966" s="4">
        <v>0</v>
      </c>
      <c r="F966" s="5">
        <v>64290</v>
      </c>
      <c r="G966" s="4">
        <v>1</v>
      </c>
      <c r="H966" s="4">
        <v>66</v>
      </c>
      <c r="I966" s="4">
        <v>19</v>
      </c>
      <c r="J966" s="6">
        <v>60547.583614126495</v>
      </c>
      <c r="K966" s="46">
        <f t="shared" si="58"/>
        <v>66121.461930374106</v>
      </c>
      <c r="L966" s="27">
        <f t="shared" ref="L966:L1029" si="60">K966-J966</f>
        <v>5573.8783162476102</v>
      </c>
      <c r="M966" s="28">
        <f t="shared" si="59"/>
        <v>926763534.2471354</v>
      </c>
      <c r="N966" s="29">
        <f t="shared" ref="N966:N1029" si="61">(K966-J966)^2</f>
        <v>31068119.484335296</v>
      </c>
    </row>
    <row r="967" spans="1:14" ht="15.75" customHeight="1" x14ac:dyDescent="0.35">
      <c r="A967" s="1">
        <v>962</v>
      </c>
      <c r="B967" s="19">
        <v>1</v>
      </c>
      <c r="C967" s="19">
        <v>0</v>
      </c>
      <c r="D967" s="4">
        <v>0</v>
      </c>
      <c r="E967" s="4">
        <v>0</v>
      </c>
      <c r="F967" s="5">
        <v>54212</v>
      </c>
      <c r="G967" s="4">
        <v>4</v>
      </c>
      <c r="H967" s="4">
        <v>38</v>
      </c>
      <c r="I967" s="4">
        <v>29</v>
      </c>
      <c r="J967" s="6">
        <v>68571.404599148897</v>
      </c>
      <c r="K967" s="46">
        <f t="shared" ref="K967:K1030" si="62">$A$4+$B$4*B967+$D$4*D967+$E$4*E967+$F$4*F967+$I$4*I967+$C$4*C967+$G$4*G967+$H$4*H967</f>
        <v>68834.586733873526</v>
      </c>
      <c r="L967" s="27">
        <f t="shared" si="60"/>
        <v>263.18213472462958</v>
      </c>
      <c r="M967" s="28">
        <f t="shared" si="59"/>
        <v>28203493.932442766</v>
      </c>
      <c r="N967" s="29">
        <f t="shared" si="61"/>
        <v>69264.836038213078</v>
      </c>
    </row>
    <row r="968" spans="1:14" ht="15.75" customHeight="1" x14ac:dyDescent="0.35">
      <c r="A968" s="1">
        <v>963</v>
      </c>
      <c r="B968" s="19">
        <v>0</v>
      </c>
      <c r="C968" s="19">
        <v>1</v>
      </c>
      <c r="D968" s="4">
        <v>0</v>
      </c>
      <c r="E968" s="4">
        <v>0</v>
      </c>
      <c r="F968" s="5">
        <v>59576</v>
      </c>
      <c r="G968" s="4">
        <v>1</v>
      </c>
      <c r="H968" s="4">
        <v>62</v>
      </c>
      <c r="I968" s="4">
        <v>63</v>
      </c>
      <c r="J968" s="6">
        <v>69043.094879766737</v>
      </c>
      <c r="K968" s="46">
        <f t="shared" si="62"/>
        <v>74568.374644482494</v>
      </c>
      <c r="L968" s="27">
        <f t="shared" si="60"/>
        <v>5525.2797647157568</v>
      </c>
      <c r="M968" s="28">
        <f t="shared" ref="M968:M1031" si="63">(L968-L967)^2</f>
        <v>27689671.467558239</v>
      </c>
      <c r="N968" s="29">
        <f t="shared" si="61"/>
        <v>30528716.478377409</v>
      </c>
    </row>
    <row r="969" spans="1:14" ht="15.75" customHeight="1" x14ac:dyDescent="0.35">
      <c r="A969" s="1">
        <v>964</v>
      </c>
      <c r="B969" s="19">
        <v>1</v>
      </c>
      <c r="C969" s="19">
        <v>0</v>
      </c>
      <c r="D969" s="4">
        <v>0</v>
      </c>
      <c r="E969" s="4">
        <v>1</v>
      </c>
      <c r="F969" s="5">
        <v>48175</v>
      </c>
      <c r="G969" s="4">
        <v>3</v>
      </c>
      <c r="H969" s="4">
        <v>49</v>
      </c>
      <c r="I969" s="4">
        <v>46</v>
      </c>
      <c r="J969" s="6">
        <v>77795.842727156298</v>
      </c>
      <c r="K969" s="46">
        <f t="shared" si="62"/>
        <v>74579.752196825168</v>
      </c>
      <c r="L969" s="27">
        <f t="shared" si="60"/>
        <v>-3216.0905303311301</v>
      </c>
      <c r="M969" s="28">
        <f t="shared" si="63"/>
        <v>76411554.635128096</v>
      </c>
      <c r="N969" s="29">
        <f t="shared" si="61"/>
        <v>10343238.29928557</v>
      </c>
    </row>
    <row r="970" spans="1:14" ht="15.75" customHeight="1" x14ac:dyDescent="0.35">
      <c r="A970" s="1">
        <v>965</v>
      </c>
      <c r="B970" s="19">
        <v>0</v>
      </c>
      <c r="C970" s="19">
        <v>0</v>
      </c>
      <c r="D970" s="4">
        <v>0</v>
      </c>
      <c r="E970" s="4">
        <v>1</v>
      </c>
      <c r="F970" s="5">
        <v>63797</v>
      </c>
      <c r="G970" s="4">
        <v>2</v>
      </c>
      <c r="H970" s="4">
        <v>37</v>
      </c>
      <c r="I970" s="4">
        <v>52</v>
      </c>
      <c r="J970" s="6">
        <v>86647.260710461211</v>
      </c>
      <c r="K970" s="46">
        <f t="shared" si="62"/>
        <v>78601.321943022267</v>
      </c>
      <c r="L970" s="27">
        <f t="shared" si="60"/>
        <v>-8045.9387674389436</v>
      </c>
      <c r="M970" s="28">
        <f t="shared" si="63"/>
        <v>23327433.993493453</v>
      </c>
      <c r="N970" s="29">
        <f t="shared" si="61"/>
        <v>64737130.649376906</v>
      </c>
    </row>
    <row r="971" spans="1:14" ht="15.75" customHeight="1" x14ac:dyDescent="0.35">
      <c r="A971" s="1">
        <v>966</v>
      </c>
      <c r="B971" s="19">
        <v>1</v>
      </c>
      <c r="C971" s="19">
        <v>0</v>
      </c>
      <c r="D971" s="4">
        <v>0</v>
      </c>
      <c r="E971" s="4">
        <v>1</v>
      </c>
      <c r="F971" s="5">
        <v>48682</v>
      </c>
      <c r="G971" s="4">
        <v>1</v>
      </c>
      <c r="H971" s="4">
        <v>85</v>
      </c>
      <c r="I971" s="4">
        <v>35</v>
      </c>
      <c r="J971" s="6">
        <v>63554.033493389521</v>
      </c>
      <c r="K971" s="46">
        <f t="shared" si="62"/>
        <v>71886.96043503414</v>
      </c>
      <c r="L971" s="27">
        <f t="shared" si="60"/>
        <v>8332.9269416446186</v>
      </c>
      <c r="M971" s="28">
        <f t="shared" si="63"/>
        <v>268267241.9161934</v>
      </c>
      <c r="N971" s="29">
        <f t="shared" si="61"/>
        <v>69437671.414786741</v>
      </c>
    </row>
    <row r="972" spans="1:14" ht="15.75" customHeight="1" x14ac:dyDescent="0.35">
      <c r="A972" s="1">
        <v>967</v>
      </c>
      <c r="B972" s="19">
        <v>0</v>
      </c>
      <c r="C972" s="19">
        <v>0</v>
      </c>
      <c r="D972" s="4">
        <v>1</v>
      </c>
      <c r="E972" s="4">
        <v>1</v>
      </c>
      <c r="F972" s="5">
        <v>46558</v>
      </c>
      <c r="G972" s="4">
        <v>3</v>
      </c>
      <c r="H972" s="4">
        <v>80</v>
      </c>
      <c r="I972" s="4">
        <v>51</v>
      </c>
      <c r="J972" s="6">
        <v>80430.967982830101</v>
      </c>
      <c r="K972" s="46">
        <f t="shared" si="62"/>
        <v>89731.218645832836</v>
      </c>
      <c r="L972" s="27">
        <f t="shared" si="60"/>
        <v>9300.2506630027347</v>
      </c>
      <c r="M972" s="28">
        <f t="shared" si="63"/>
        <v>935715.18190211407</v>
      </c>
      <c r="N972" s="29">
        <f t="shared" si="61"/>
        <v>86494662.39468281</v>
      </c>
    </row>
    <row r="973" spans="1:14" ht="15.75" customHeight="1" x14ac:dyDescent="0.35">
      <c r="A973" s="1">
        <v>968</v>
      </c>
      <c r="B973" s="19">
        <v>0</v>
      </c>
      <c r="C973" s="19">
        <v>0</v>
      </c>
      <c r="D973" s="4">
        <v>0</v>
      </c>
      <c r="E973" s="4">
        <v>1</v>
      </c>
      <c r="F973" s="5">
        <v>48690</v>
      </c>
      <c r="G973" s="4">
        <v>2</v>
      </c>
      <c r="H973" s="4">
        <v>72</v>
      </c>
      <c r="I973" s="4">
        <v>44</v>
      </c>
      <c r="J973" s="6">
        <v>72842.011374813475</v>
      </c>
      <c r="K973" s="46">
        <f t="shared" si="62"/>
        <v>69579.746754519729</v>
      </c>
      <c r="L973" s="27">
        <f t="shared" si="60"/>
        <v>-3262.2646202937467</v>
      </c>
      <c r="M973" s="28">
        <f t="shared" si="63"/>
        <v>157816790.24305767</v>
      </c>
      <c r="N973" s="29">
        <f t="shared" si="61"/>
        <v>10642370.452820303</v>
      </c>
    </row>
    <row r="974" spans="1:14" ht="15.75" customHeight="1" x14ac:dyDescent="0.35">
      <c r="A974" s="1">
        <v>969</v>
      </c>
      <c r="B974" s="19">
        <v>1</v>
      </c>
      <c r="C974" s="19">
        <v>0</v>
      </c>
      <c r="D974" s="4">
        <v>0</v>
      </c>
      <c r="E974" s="4">
        <v>1</v>
      </c>
      <c r="F974" s="5">
        <v>54340</v>
      </c>
      <c r="G974" s="4">
        <v>2</v>
      </c>
      <c r="H974" s="4">
        <v>53</v>
      </c>
      <c r="I974" s="4">
        <v>21</v>
      </c>
      <c r="J974" s="6">
        <v>65228.804054436339</v>
      </c>
      <c r="K974" s="46">
        <f t="shared" si="62"/>
        <v>70904.739704251566</v>
      </c>
      <c r="L974" s="27">
        <f t="shared" si="60"/>
        <v>5675.9356498152265</v>
      </c>
      <c r="M974" s="28">
        <f t="shared" si="63"/>
        <v>79891424.068576127</v>
      </c>
      <c r="N974" s="29">
        <f t="shared" si="61"/>
        <v>32216245.500843398</v>
      </c>
    </row>
    <row r="975" spans="1:14" ht="15.75" customHeight="1" x14ac:dyDescent="0.35">
      <c r="A975" s="1">
        <v>970</v>
      </c>
      <c r="B975" s="19">
        <v>0</v>
      </c>
      <c r="C975" s="19">
        <v>1</v>
      </c>
      <c r="D975" s="4">
        <v>0</v>
      </c>
      <c r="E975" s="4">
        <v>0</v>
      </c>
      <c r="F975" s="5">
        <v>63711</v>
      </c>
      <c r="G975" s="4">
        <v>1</v>
      </c>
      <c r="H975" s="4">
        <v>73</v>
      </c>
      <c r="I975" s="4">
        <v>39</v>
      </c>
      <c r="J975" s="6">
        <v>65032.616497349263</v>
      </c>
      <c r="K975" s="46">
        <f t="shared" si="62"/>
        <v>70180.961160063845</v>
      </c>
      <c r="L975" s="27">
        <f t="shared" si="60"/>
        <v>5148.3446627145822</v>
      </c>
      <c r="M975" s="28">
        <f t="shared" si="63"/>
        <v>278352.24966983218</v>
      </c>
      <c r="N975" s="29">
        <f t="shared" si="61"/>
        <v>26505452.766101725</v>
      </c>
    </row>
    <row r="976" spans="1:14" ht="15.75" customHeight="1" x14ac:dyDescent="0.35">
      <c r="A976" s="1">
        <v>971</v>
      </c>
      <c r="B976" s="19">
        <v>0</v>
      </c>
      <c r="C976" s="19">
        <v>1</v>
      </c>
      <c r="D976" s="4">
        <v>0</v>
      </c>
      <c r="E976" s="4">
        <v>0</v>
      </c>
      <c r="F976" s="5">
        <v>49427</v>
      </c>
      <c r="G976" s="4">
        <v>3</v>
      </c>
      <c r="H976" s="4">
        <v>40</v>
      </c>
      <c r="I976" s="4">
        <v>50</v>
      </c>
      <c r="J976" s="6">
        <v>67402.377670316695</v>
      </c>
      <c r="K976" s="46">
        <f t="shared" si="62"/>
        <v>66641.196949218356</v>
      </c>
      <c r="L976" s="27">
        <f t="shared" si="60"/>
        <v>-761.18072109833884</v>
      </c>
      <c r="M976" s="28">
        <f t="shared" si="63"/>
        <v>34922490.261929251</v>
      </c>
      <c r="N976" s="29">
        <f t="shared" si="61"/>
        <v>579396.09017178707</v>
      </c>
    </row>
    <row r="977" spans="1:14" ht="15.75" customHeight="1" x14ac:dyDescent="0.35">
      <c r="A977" s="1">
        <v>972</v>
      </c>
      <c r="B977" s="19">
        <v>1</v>
      </c>
      <c r="C977" s="19">
        <v>0</v>
      </c>
      <c r="D977" s="4">
        <v>0</v>
      </c>
      <c r="E977" s="4">
        <v>0</v>
      </c>
      <c r="F977" s="5">
        <v>44122</v>
      </c>
      <c r="G977" s="4">
        <v>4</v>
      </c>
      <c r="H977" s="4">
        <v>85</v>
      </c>
      <c r="I977" s="4">
        <v>34</v>
      </c>
      <c r="J977" s="6">
        <v>69206.594847010594</v>
      </c>
      <c r="K977" s="46">
        <f t="shared" si="62"/>
        <v>65401.054518608929</v>
      </c>
      <c r="L977" s="27">
        <f t="shared" si="60"/>
        <v>-3805.5403284016647</v>
      </c>
      <c r="M977" s="28">
        <f t="shared" si="63"/>
        <v>9268125.4185800608</v>
      </c>
      <c r="N977" s="29">
        <f t="shared" si="61"/>
        <v>14482137.19109145</v>
      </c>
    </row>
    <row r="978" spans="1:14" ht="15.75" customHeight="1" x14ac:dyDescent="0.35">
      <c r="A978" s="1">
        <v>973</v>
      </c>
      <c r="B978" s="19">
        <v>0</v>
      </c>
      <c r="C978" s="19">
        <v>0</v>
      </c>
      <c r="D978" s="4">
        <v>0</v>
      </c>
      <c r="E978" s="4">
        <v>0</v>
      </c>
      <c r="F978" s="5">
        <v>45932</v>
      </c>
      <c r="G978" s="4">
        <v>1</v>
      </c>
      <c r="H978" s="4">
        <v>84</v>
      </c>
      <c r="I978" s="4">
        <v>22</v>
      </c>
      <c r="J978" s="6">
        <v>55399.375241388283</v>
      </c>
      <c r="K978" s="46">
        <f t="shared" si="62"/>
        <v>58542.194370761325</v>
      </c>
      <c r="L978" s="27">
        <f t="shared" si="60"/>
        <v>3142.8191293730415</v>
      </c>
      <c r="M978" s="28">
        <f t="shared" si="63"/>
        <v>48279699.154447213</v>
      </c>
      <c r="N978" s="29">
        <f t="shared" si="61"/>
        <v>9877312.0799531229</v>
      </c>
    </row>
    <row r="979" spans="1:14" ht="15.75" customHeight="1" x14ac:dyDescent="0.35">
      <c r="A979" s="1">
        <v>974</v>
      </c>
      <c r="B979" s="19">
        <v>1</v>
      </c>
      <c r="C979" s="19">
        <v>0</v>
      </c>
      <c r="D979" s="4">
        <v>0</v>
      </c>
      <c r="E979" s="4">
        <v>0</v>
      </c>
      <c r="F979" s="5">
        <v>69670</v>
      </c>
      <c r="G979" s="4">
        <v>2</v>
      </c>
      <c r="H979" s="4">
        <v>62</v>
      </c>
      <c r="I979" s="4">
        <v>19</v>
      </c>
      <c r="J979" s="6">
        <v>64748.93154980737</v>
      </c>
      <c r="K979" s="46">
        <f t="shared" si="62"/>
        <v>73196.33310133699</v>
      </c>
      <c r="L979" s="27">
        <f t="shared" si="60"/>
        <v>8447.4015515296196</v>
      </c>
      <c r="M979" s="28">
        <f t="shared" si="63"/>
        <v>28138594.673452549</v>
      </c>
      <c r="N979" s="29">
        <f t="shared" si="61"/>
        <v>71358592.972785026</v>
      </c>
    </row>
    <row r="980" spans="1:14" ht="15.75" customHeight="1" x14ac:dyDescent="0.35">
      <c r="A980" s="1">
        <v>975</v>
      </c>
      <c r="B980" s="19">
        <v>0</v>
      </c>
      <c r="C980" s="19">
        <v>1</v>
      </c>
      <c r="D980" s="4">
        <v>0</v>
      </c>
      <c r="E980" s="4">
        <v>1</v>
      </c>
      <c r="F980" s="5">
        <v>65207</v>
      </c>
      <c r="G980" s="4">
        <v>4</v>
      </c>
      <c r="H980" s="4">
        <v>61</v>
      </c>
      <c r="I980" s="4">
        <v>26</v>
      </c>
      <c r="J980" s="6">
        <v>67929.177904378215</v>
      </c>
      <c r="K980" s="46">
        <f t="shared" si="62"/>
        <v>71527.598471831181</v>
      </c>
      <c r="L980" s="27">
        <f t="shared" si="60"/>
        <v>3598.4205674529658</v>
      </c>
      <c r="M980" s="28">
        <f t="shared" si="63"/>
        <v>23512616.583936993</v>
      </c>
      <c r="N980" s="29">
        <f t="shared" si="61"/>
        <v>12948630.580268525</v>
      </c>
    </row>
    <row r="981" spans="1:14" ht="15.75" customHeight="1" x14ac:dyDescent="0.35">
      <c r="A981" s="1">
        <v>976</v>
      </c>
      <c r="B981" s="19">
        <v>1</v>
      </c>
      <c r="C981" s="19">
        <v>0</v>
      </c>
      <c r="D981" s="4">
        <v>1</v>
      </c>
      <c r="E981" s="4">
        <v>1</v>
      </c>
      <c r="F981" s="5">
        <v>45354</v>
      </c>
      <c r="G981" s="4">
        <v>3</v>
      </c>
      <c r="H981" s="4">
        <v>72</v>
      </c>
      <c r="I981" s="4">
        <v>29</v>
      </c>
      <c r="J981" s="6">
        <v>74793.108221598581</v>
      </c>
      <c r="K981" s="46">
        <f t="shared" si="62"/>
        <v>88179.75688564677</v>
      </c>
      <c r="L981" s="27">
        <f t="shared" si="60"/>
        <v>13386.648664048189</v>
      </c>
      <c r="M981" s="28">
        <f t="shared" si="63"/>
        <v>95809409.270976141</v>
      </c>
      <c r="N981" s="29">
        <f t="shared" si="61"/>
        <v>179202362.45466316</v>
      </c>
    </row>
    <row r="982" spans="1:14" ht="15.75" customHeight="1" x14ac:dyDescent="0.35">
      <c r="A982" s="1">
        <v>977</v>
      </c>
      <c r="B982" s="19">
        <v>0</v>
      </c>
      <c r="C982" s="19">
        <v>1</v>
      </c>
      <c r="D982" s="4">
        <v>0</v>
      </c>
      <c r="E982" s="4">
        <v>1</v>
      </c>
      <c r="F982" s="5">
        <v>67339</v>
      </c>
      <c r="G982" s="4">
        <v>1</v>
      </c>
      <c r="H982" s="4">
        <v>37</v>
      </c>
      <c r="I982" s="4">
        <v>48</v>
      </c>
      <c r="J982" s="6">
        <v>69262.139503764265</v>
      </c>
      <c r="K982" s="46">
        <f t="shared" si="62"/>
        <v>78361.868758279554</v>
      </c>
      <c r="L982" s="27">
        <f t="shared" si="60"/>
        <v>9099.7292545152886</v>
      </c>
      <c r="M982" s="28">
        <f t="shared" si="63"/>
        <v>18377678.023829911</v>
      </c>
      <c r="N982" s="29">
        <f t="shared" si="61"/>
        <v>82805072.505481377</v>
      </c>
    </row>
    <row r="983" spans="1:14" ht="15.75" customHeight="1" x14ac:dyDescent="0.35">
      <c r="A983" s="1">
        <v>978</v>
      </c>
      <c r="B983" s="19">
        <v>0</v>
      </c>
      <c r="C983" s="19">
        <v>1</v>
      </c>
      <c r="D983" s="4">
        <v>0</v>
      </c>
      <c r="E983" s="4">
        <v>1</v>
      </c>
      <c r="F983" s="5">
        <v>54440</v>
      </c>
      <c r="G983" s="4">
        <v>1</v>
      </c>
      <c r="H983" s="4">
        <v>53</v>
      </c>
      <c r="I983" s="4">
        <v>26</v>
      </c>
      <c r="J983" s="6">
        <v>61913.035263862177</v>
      </c>
      <c r="K983" s="46">
        <f t="shared" si="62"/>
        <v>66781.636967012935</v>
      </c>
      <c r="L983" s="27">
        <f t="shared" si="60"/>
        <v>4868.6017031507581</v>
      </c>
      <c r="M983" s="28">
        <f t="shared" si="63"/>
        <v>17902440.355916008</v>
      </c>
      <c r="N983" s="29">
        <f t="shared" si="61"/>
        <v>23703282.543922462</v>
      </c>
    </row>
    <row r="984" spans="1:14" ht="15.75" customHeight="1" x14ac:dyDescent="0.35">
      <c r="A984" s="1">
        <v>979</v>
      </c>
      <c r="B984" s="19">
        <v>1</v>
      </c>
      <c r="C984" s="19">
        <v>0</v>
      </c>
      <c r="D984" s="4">
        <v>0</v>
      </c>
      <c r="E984" s="4">
        <v>0</v>
      </c>
      <c r="F984" s="5">
        <v>63423</v>
      </c>
      <c r="G984" s="4">
        <v>2</v>
      </c>
      <c r="H984" s="4">
        <v>54</v>
      </c>
      <c r="I984" s="4">
        <v>45</v>
      </c>
      <c r="J984" s="6">
        <v>70907.546354402162</v>
      </c>
      <c r="K984" s="46">
        <f t="shared" si="62"/>
        <v>77136.906065996387</v>
      </c>
      <c r="L984" s="27">
        <f t="shared" si="60"/>
        <v>6229.3597115942248</v>
      </c>
      <c r="M984" s="28">
        <f t="shared" si="63"/>
        <v>1851662.3575430298</v>
      </c>
      <c r="N984" s="29">
        <f t="shared" si="61"/>
        <v>38804922.416433282</v>
      </c>
    </row>
    <row r="985" spans="1:14" ht="15.75" customHeight="1" x14ac:dyDescent="0.35">
      <c r="A985" s="1">
        <v>980</v>
      </c>
      <c r="B985" s="19">
        <v>0</v>
      </c>
      <c r="C985" s="19">
        <v>1</v>
      </c>
      <c r="D985" s="4">
        <v>0</v>
      </c>
      <c r="E985" s="4">
        <v>0</v>
      </c>
      <c r="F985" s="5">
        <v>55621</v>
      </c>
      <c r="G985" s="4">
        <v>1</v>
      </c>
      <c r="H985" s="4">
        <v>57</v>
      </c>
      <c r="I985" s="4">
        <v>36</v>
      </c>
      <c r="J985" s="6">
        <v>63330.99592562941</v>
      </c>
      <c r="K985" s="46">
        <f t="shared" si="62"/>
        <v>65809.188206540057</v>
      </c>
      <c r="L985" s="27">
        <f t="shared" si="60"/>
        <v>2478.1922809106472</v>
      </c>
      <c r="M985" s="28">
        <f t="shared" si="63"/>
        <v>14071257.093021233</v>
      </c>
      <c r="N985" s="29">
        <f t="shared" si="61"/>
        <v>6141436.9811651167</v>
      </c>
    </row>
    <row r="986" spans="1:14" ht="15.75" customHeight="1" x14ac:dyDescent="0.35">
      <c r="A986" s="1">
        <v>981</v>
      </c>
      <c r="B986" s="19">
        <v>1</v>
      </c>
      <c r="C986" s="19">
        <v>0</v>
      </c>
      <c r="D986" s="4">
        <v>0</v>
      </c>
      <c r="E986" s="4">
        <v>1</v>
      </c>
      <c r="F986" s="5">
        <v>46432</v>
      </c>
      <c r="G986" s="4">
        <v>3</v>
      </c>
      <c r="H986" s="4">
        <v>61</v>
      </c>
      <c r="I986" s="4">
        <v>54</v>
      </c>
      <c r="J986" s="6">
        <v>102860.4510108129</v>
      </c>
      <c r="K986" s="46">
        <f t="shared" si="62"/>
        <v>75820.322234580657</v>
      </c>
      <c r="L986" s="27">
        <f t="shared" si="60"/>
        <v>-27040.128776232246</v>
      </c>
      <c r="M986" s="28">
        <f t="shared" si="63"/>
        <v>871331278.03256559</v>
      </c>
      <c r="N986" s="29">
        <f t="shared" si="61"/>
        <v>731168564.23522317</v>
      </c>
    </row>
    <row r="987" spans="1:14" ht="15.75" customHeight="1" x14ac:dyDescent="0.35">
      <c r="A987" s="1">
        <v>982</v>
      </c>
      <c r="B987" s="19">
        <v>1</v>
      </c>
      <c r="C987" s="19">
        <v>0</v>
      </c>
      <c r="D987" s="4">
        <v>0</v>
      </c>
      <c r="E987" s="4">
        <v>1</v>
      </c>
      <c r="F987" s="5">
        <v>49513</v>
      </c>
      <c r="G987" s="4">
        <v>1</v>
      </c>
      <c r="H987" s="4">
        <v>84</v>
      </c>
      <c r="I987" s="4">
        <v>34</v>
      </c>
      <c r="J987" s="6">
        <v>69525.328432553506</v>
      </c>
      <c r="K987" s="46">
        <f t="shared" si="62"/>
        <v>72006.946059538503</v>
      </c>
      <c r="L987" s="27">
        <f t="shared" si="60"/>
        <v>2481.6176269849966</v>
      </c>
      <c r="M987" s="28">
        <f t="shared" si="63"/>
        <v>871533510.69587016</v>
      </c>
      <c r="N987" s="29">
        <f t="shared" si="61"/>
        <v>6158426.0465626456</v>
      </c>
    </row>
    <row r="988" spans="1:14" ht="15.75" customHeight="1" x14ac:dyDescent="0.35">
      <c r="A988" s="1">
        <v>983</v>
      </c>
      <c r="B988" s="19">
        <v>1</v>
      </c>
      <c r="C988" s="19">
        <v>0</v>
      </c>
      <c r="D988" s="4">
        <v>1</v>
      </c>
      <c r="E988" s="4">
        <v>1</v>
      </c>
      <c r="F988" s="5">
        <v>52918</v>
      </c>
      <c r="G988" s="4">
        <v>4</v>
      </c>
      <c r="H988" s="4">
        <v>61</v>
      </c>
      <c r="I988" s="4">
        <v>31</v>
      </c>
      <c r="J988" s="6">
        <v>82323.338420842236</v>
      </c>
      <c r="K988" s="46">
        <f t="shared" si="62"/>
        <v>92124.623582682747</v>
      </c>
      <c r="L988" s="27">
        <f t="shared" si="60"/>
        <v>9801.2851618405111</v>
      </c>
      <c r="M988" s="28">
        <f t="shared" si="63"/>
        <v>53577532.820817806</v>
      </c>
      <c r="N988" s="29">
        <f t="shared" si="61"/>
        <v>96065190.823714972</v>
      </c>
    </row>
    <row r="989" spans="1:14" ht="15.75" customHeight="1" x14ac:dyDescent="0.35">
      <c r="A989" s="1">
        <v>984</v>
      </c>
      <c r="B989" s="19">
        <v>1</v>
      </c>
      <c r="C989" s="19">
        <v>0</v>
      </c>
      <c r="D989" s="4">
        <v>0</v>
      </c>
      <c r="E989" s="4">
        <v>0</v>
      </c>
      <c r="F989" s="5">
        <v>51609</v>
      </c>
      <c r="G989" s="4">
        <v>4</v>
      </c>
      <c r="H989" s="4">
        <v>72</v>
      </c>
      <c r="I989" s="4">
        <v>27</v>
      </c>
      <c r="J989" s="6">
        <v>69498.181370278238</v>
      </c>
      <c r="K989" s="46">
        <f t="shared" si="62"/>
        <v>67017.028563069776</v>
      </c>
      <c r="L989" s="27">
        <f t="shared" si="60"/>
        <v>-2481.152807208462</v>
      </c>
      <c r="M989" s="28">
        <f t="shared" si="63"/>
        <v>150858282.46353588</v>
      </c>
      <c r="N989" s="29">
        <f t="shared" si="61"/>
        <v>6156119.2527184319</v>
      </c>
    </row>
    <row r="990" spans="1:14" ht="15.75" customHeight="1" x14ac:dyDescent="0.35">
      <c r="A990" s="1">
        <v>985</v>
      </c>
      <c r="B990" s="19">
        <v>1</v>
      </c>
      <c r="C990" s="19">
        <v>0</v>
      </c>
      <c r="D990" s="4">
        <v>0</v>
      </c>
      <c r="E990" s="4">
        <v>1</v>
      </c>
      <c r="F990" s="5">
        <v>58698</v>
      </c>
      <c r="G990" s="4">
        <v>1</v>
      </c>
      <c r="H990" s="4">
        <v>42</v>
      </c>
      <c r="I990" s="4">
        <v>20</v>
      </c>
      <c r="J990" s="6">
        <v>75139.443853100776</v>
      </c>
      <c r="K990" s="46">
        <f t="shared" si="62"/>
        <v>72683.058965924472</v>
      </c>
      <c r="L990" s="27">
        <f t="shared" si="60"/>
        <v>-2456.3848871763039</v>
      </c>
      <c r="M990" s="28">
        <f t="shared" si="63"/>
        <v>613.44986271938069</v>
      </c>
      <c r="N990" s="29">
        <f t="shared" si="61"/>
        <v>6033826.7139481436</v>
      </c>
    </row>
    <row r="991" spans="1:14" ht="15.75" customHeight="1" x14ac:dyDescent="0.35">
      <c r="A991" s="1">
        <v>986</v>
      </c>
      <c r="B991" s="19">
        <v>1</v>
      </c>
      <c r="C991" s="19">
        <v>0</v>
      </c>
      <c r="D991" s="4">
        <v>0</v>
      </c>
      <c r="E991" s="4">
        <v>0</v>
      </c>
      <c r="F991" s="5">
        <v>49215</v>
      </c>
      <c r="G991" s="4">
        <v>1</v>
      </c>
      <c r="H991" s="4">
        <v>35</v>
      </c>
      <c r="I991" s="4">
        <v>44</v>
      </c>
      <c r="J991" s="6">
        <v>66596.561195940056</v>
      </c>
      <c r="K991" s="46">
        <f t="shared" si="62"/>
        <v>70560.16557856182</v>
      </c>
      <c r="L991" s="27">
        <f t="shared" si="60"/>
        <v>3963.6043826217647</v>
      </c>
      <c r="M991" s="28">
        <f t="shared" si="63"/>
        <v>41216262.224322334</v>
      </c>
      <c r="N991" s="29">
        <f t="shared" si="61"/>
        <v>15710159.70193846</v>
      </c>
    </row>
    <row r="992" spans="1:14" ht="15.75" customHeight="1" x14ac:dyDescent="0.35">
      <c r="A992" s="1">
        <v>987</v>
      </c>
      <c r="B992" s="19">
        <v>0</v>
      </c>
      <c r="C992" s="19">
        <v>0</v>
      </c>
      <c r="D992" s="4">
        <v>0</v>
      </c>
      <c r="E992" s="4">
        <v>1</v>
      </c>
      <c r="F992" s="5">
        <v>50665</v>
      </c>
      <c r="G992" s="4">
        <v>3</v>
      </c>
      <c r="H992" s="4">
        <v>42</v>
      </c>
      <c r="I992" s="4">
        <v>43</v>
      </c>
      <c r="J992" s="6">
        <v>66304.018312530927</v>
      </c>
      <c r="K992" s="46">
        <f t="shared" si="62"/>
        <v>70293.23203383731</v>
      </c>
      <c r="L992" s="27">
        <f t="shared" si="60"/>
        <v>3989.2137213063834</v>
      </c>
      <c r="M992" s="28">
        <f t="shared" si="63"/>
        <v>655.83822786350811</v>
      </c>
      <c r="N992" s="29">
        <f t="shared" si="61"/>
        <v>15913826.114259124</v>
      </c>
    </row>
    <row r="993" spans="1:14" ht="15.75" customHeight="1" x14ac:dyDescent="0.35">
      <c r="A993" s="1">
        <v>988</v>
      </c>
      <c r="B993" s="19">
        <v>0</v>
      </c>
      <c r="C993" s="19">
        <v>0</v>
      </c>
      <c r="D993" s="4">
        <v>0</v>
      </c>
      <c r="E993" s="4">
        <v>0</v>
      </c>
      <c r="F993" s="5">
        <v>49942</v>
      </c>
      <c r="G993" s="4">
        <v>2</v>
      </c>
      <c r="H993" s="4">
        <v>57</v>
      </c>
      <c r="I993" s="4">
        <v>45</v>
      </c>
      <c r="J993" s="6">
        <v>92925.379876111838</v>
      </c>
      <c r="K993" s="46">
        <f t="shared" si="62"/>
        <v>66378.290010120414</v>
      </c>
      <c r="L993" s="27">
        <f t="shared" si="60"/>
        <v>-26547.089865991424</v>
      </c>
      <c r="M993" s="28">
        <f t="shared" si="63"/>
        <v>932465836.77561688</v>
      </c>
      <c r="N993" s="29">
        <f t="shared" si="61"/>
        <v>704747980.3530246</v>
      </c>
    </row>
    <row r="994" spans="1:14" ht="15.75" customHeight="1" x14ac:dyDescent="0.35">
      <c r="A994" s="1">
        <v>989</v>
      </c>
      <c r="B994" s="19">
        <v>1</v>
      </c>
      <c r="C994" s="19">
        <v>0</v>
      </c>
      <c r="D994" s="4">
        <v>0</v>
      </c>
      <c r="E994" s="4">
        <v>1</v>
      </c>
      <c r="F994" s="5">
        <v>59353</v>
      </c>
      <c r="G994" s="4">
        <v>1</v>
      </c>
      <c r="H994" s="4">
        <v>75</v>
      </c>
      <c r="I994" s="4">
        <v>34</v>
      </c>
      <c r="J994" s="6">
        <v>69939.63116866957</v>
      </c>
      <c r="K994" s="46">
        <f t="shared" si="62"/>
        <v>76483.493874552572</v>
      </c>
      <c r="L994" s="27">
        <f t="shared" si="60"/>
        <v>6543.8627058830025</v>
      </c>
      <c r="M994" s="28">
        <f t="shared" si="63"/>
        <v>1095011142.1140428</v>
      </c>
      <c r="N994" s="29">
        <f t="shared" si="61"/>
        <v>42822139.113446414</v>
      </c>
    </row>
    <row r="995" spans="1:14" ht="15.75" customHeight="1" x14ac:dyDescent="0.35">
      <c r="A995" s="1">
        <v>990</v>
      </c>
      <c r="B995" s="19">
        <v>1</v>
      </c>
      <c r="C995" s="19">
        <v>0</v>
      </c>
      <c r="D995" s="4">
        <v>1</v>
      </c>
      <c r="E995" s="4">
        <v>0</v>
      </c>
      <c r="F995" s="5">
        <v>42342</v>
      </c>
      <c r="G995" s="4">
        <v>2</v>
      </c>
      <c r="H995" s="4">
        <v>37</v>
      </c>
      <c r="I995" s="4">
        <v>24</v>
      </c>
      <c r="J995" s="6">
        <v>70469.625414381037</v>
      </c>
      <c r="K995" s="46">
        <f t="shared" si="62"/>
        <v>81601.151160795518</v>
      </c>
      <c r="L995" s="27">
        <f t="shared" si="60"/>
        <v>11131.525746414482</v>
      </c>
      <c r="M995" s="28">
        <f t="shared" si="63"/>
        <v>21046652.173458535</v>
      </c>
      <c r="N995" s="29">
        <f t="shared" si="61"/>
        <v>123910865.44308849</v>
      </c>
    </row>
    <row r="996" spans="1:14" ht="15.75" customHeight="1" x14ac:dyDescent="0.35">
      <c r="A996" s="1">
        <v>991</v>
      </c>
      <c r="B996" s="19">
        <v>1</v>
      </c>
      <c r="C996" s="19">
        <v>0</v>
      </c>
      <c r="D996" s="4">
        <v>0</v>
      </c>
      <c r="E996" s="4">
        <v>0</v>
      </c>
      <c r="F996" s="5">
        <v>43714</v>
      </c>
      <c r="G996" s="4">
        <v>4</v>
      </c>
      <c r="H996" s="4">
        <v>79</v>
      </c>
      <c r="I996" s="4">
        <v>26</v>
      </c>
      <c r="J996" s="6">
        <v>59175.732295870643</v>
      </c>
      <c r="K996" s="46">
        <f t="shared" si="62"/>
        <v>63167.193499470217</v>
      </c>
      <c r="L996" s="27">
        <f t="shared" si="60"/>
        <v>3991.4612035995742</v>
      </c>
      <c r="M996" s="28">
        <f t="shared" si="63"/>
        <v>50980521.67556265</v>
      </c>
      <c r="N996" s="29">
        <f t="shared" si="61"/>
        <v>15931762.539840562</v>
      </c>
    </row>
    <row r="997" spans="1:14" ht="15.75" customHeight="1" x14ac:dyDescent="0.35">
      <c r="A997" s="1">
        <v>992</v>
      </c>
      <c r="B997" s="19">
        <v>1</v>
      </c>
      <c r="C997" s="19">
        <v>0</v>
      </c>
      <c r="D997" s="4">
        <v>0</v>
      </c>
      <c r="E997" s="4">
        <v>0</v>
      </c>
      <c r="F997" s="5">
        <v>55163</v>
      </c>
      <c r="G997" s="4">
        <v>4</v>
      </c>
      <c r="H997" s="4">
        <v>67</v>
      </c>
      <c r="I997" s="4">
        <v>38</v>
      </c>
      <c r="J997" s="6">
        <v>79945.540603574162</v>
      </c>
      <c r="K997" s="46">
        <f t="shared" si="62"/>
        <v>71488.599422513711</v>
      </c>
      <c r="L997" s="27">
        <f t="shared" si="60"/>
        <v>-8456.9411810604506</v>
      </c>
      <c r="M997" s="28">
        <f t="shared" si="63"/>
        <v>154962721.9304094</v>
      </c>
      <c r="N997" s="29">
        <f t="shared" si="61"/>
        <v>71519854.139916122</v>
      </c>
    </row>
    <row r="998" spans="1:14" ht="15.75" customHeight="1" x14ac:dyDescent="0.35">
      <c r="A998" s="1">
        <v>993</v>
      </c>
      <c r="B998" s="19">
        <v>1</v>
      </c>
      <c r="C998" s="19">
        <v>0</v>
      </c>
      <c r="D998" s="4">
        <v>0</v>
      </c>
      <c r="E998" s="4">
        <v>0</v>
      </c>
      <c r="F998" s="5">
        <v>52938</v>
      </c>
      <c r="G998" s="4">
        <v>2</v>
      </c>
      <c r="H998" s="4">
        <v>55</v>
      </c>
      <c r="I998" s="4">
        <v>50</v>
      </c>
      <c r="J998" s="6">
        <v>76461.934845383323</v>
      </c>
      <c r="K998" s="46">
        <f t="shared" si="62"/>
        <v>73693.002661148756</v>
      </c>
      <c r="L998" s="27">
        <f t="shared" si="60"/>
        <v>-2768.9321842345671</v>
      </c>
      <c r="M998" s="28">
        <f t="shared" si="63"/>
        <v>32353446.347972196</v>
      </c>
      <c r="N998" s="29">
        <f t="shared" si="61"/>
        <v>7666985.4408900104</v>
      </c>
    </row>
    <row r="999" spans="1:14" ht="15.75" customHeight="1" x14ac:dyDescent="0.35">
      <c r="A999" s="1">
        <v>994</v>
      </c>
      <c r="B999" s="19">
        <v>0</v>
      </c>
      <c r="C999" s="19">
        <v>1</v>
      </c>
      <c r="D999" s="4">
        <v>0</v>
      </c>
      <c r="E999" s="4">
        <v>1</v>
      </c>
      <c r="F999" s="5">
        <v>55938</v>
      </c>
      <c r="G999" s="4">
        <v>3</v>
      </c>
      <c r="H999" s="4">
        <v>63</v>
      </c>
      <c r="I999" s="4">
        <v>38</v>
      </c>
      <c r="J999" s="6">
        <v>74774.902745144689</v>
      </c>
      <c r="K999" s="46">
        <f t="shared" si="62"/>
        <v>70470.805539955152</v>
      </c>
      <c r="L999" s="27">
        <f t="shared" si="60"/>
        <v>-4304.0972051895369</v>
      </c>
      <c r="M999" s="28">
        <f t="shared" si="63"/>
        <v>2356731.641563673</v>
      </c>
      <c r="N999" s="29">
        <f t="shared" si="61"/>
        <v>18525252.751720384</v>
      </c>
    </row>
    <row r="1000" spans="1:14" ht="15.75" customHeight="1" x14ac:dyDescent="0.35">
      <c r="A1000" s="1">
        <v>995</v>
      </c>
      <c r="B1000" s="19">
        <v>0</v>
      </c>
      <c r="C1000" s="19">
        <v>0</v>
      </c>
      <c r="D1000" s="4">
        <v>1</v>
      </c>
      <c r="E1000" s="4">
        <v>0</v>
      </c>
      <c r="F1000" s="5">
        <v>40365</v>
      </c>
      <c r="G1000" s="4">
        <v>3</v>
      </c>
      <c r="H1000" s="4">
        <v>54</v>
      </c>
      <c r="I1000" s="4">
        <v>27</v>
      </c>
      <c r="J1000" s="6">
        <v>68402.562075022914</v>
      </c>
      <c r="K1000" s="46">
        <f t="shared" si="62"/>
        <v>76734.310725013042</v>
      </c>
      <c r="L1000" s="27">
        <f t="shared" si="60"/>
        <v>8331.7486499901279</v>
      </c>
      <c r="M1000" s="28">
        <f t="shared" si="63"/>
        <v>159664600.4758611</v>
      </c>
      <c r="N1000" s="29">
        <f t="shared" si="61"/>
        <v>69418035.566612318</v>
      </c>
    </row>
    <row r="1001" spans="1:14" ht="15.75" customHeight="1" x14ac:dyDescent="0.35">
      <c r="A1001" s="1">
        <v>996</v>
      </c>
      <c r="B1001" s="19">
        <v>1</v>
      </c>
      <c r="C1001" s="19">
        <v>0</v>
      </c>
      <c r="D1001" s="4">
        <v>0</v>
      </c>
      <c r="E1001" s="4">
        <v>0</v>
      </c>
      <c r="F1001" s="5">
        <v>51564</v>
      </c>
      <c r="G1001" s="4">
        <v>4</v>
      </c>
      <c r="H1001" s="4">
        <v>37</v>
      </c>
      <c r="I1001" s="4">
        <v>39</v>
      </c>
      <c r="J1001" s="6">
        <v>68158.590708252828</v>
      </c>
      <c r="K1001" s="46">
        <f t="shared" si="62"/>
        <v>70231.826794774839</v>
      </c>
      <c r="L1001" s="27">
        <f t="shared" si="60"/>
        <v>2073.2360865220107</v>
      </c>
      <c r="M1001" s="28">
        <f t="shared" si="63"/>
        <v>39168979.507088266</v>
      </c>
      <c r="N1001" s="29">
        <f t="shared" si="61"/>
        <v>4298307.8704571025</v>
      </c>
    </row>
    <row r="1002" spans="1:14" ht="15.75" customHeight="1" x14ac:dyDescent="0.35">
      <c r="A1002" s="1">
        <v>997</v>
      </c>
      <c r="B1002" s="19">
        <v>1</v>
      </c>
      <c r="C1002" s="19">
        <v>0</v>
      </c>
      <c r="D1002" s="4">
        <v>0</v>
      </c>
      <c r="E1002" s="4">
        <v>0</v>
      </c>
      <c r="F1002" s="5">
        <v>58789</v>
      </c>
      <c r="G1002" s="4">
        <v>3</v>
      </c>
      <c r="H1002" s="4">
        <v>73</v>
      </c>
      <c r="I1002" s="4">
        <v>39</v>
      </c>
      <c r="J1002" s="6">
        <v>78067.28975104136</v>
      </c>
      <c r="K1002" s="46">
        <f t="shared" si="62"/>
        <v>73392.143818657743</v>
      </c>
      <c r="L1002" s="27">
        <f t="shared" si="60"/>
        <v>-4675.145932383617</v>
      </c>
      <c r="M1002" s="28">
        <f t="shared" si="63"/>
        <v>45540659.873088799</v>
      </c>
      <c r="N1002" s="29">
        <f t="shared" si="61"/>
        <v>21856989.489083081</v>
      </c>
    </row>
    <row r="1003" spans="1:14" ht="15.75" customHeight="1" x14ac:dyDescent="0.35">
      <c r="A1003" s="1">
        <v>998</v>
      </c>
      <c r="B1003" s="19">
        <v>0</v>
      </c>
      <c r="C1003" s="19">
        <v>1</v>
      </c>
      <c r="D1003" s="4">
        <v>0</v>
      </c>
      <c r="E1003" s="4">
        <v>0</v>
      </c>
      <c r="F1003" s="5">
        <v>58063</v>
      </c>
      <c r="G1003" s="4">
        <v>2</v>
      </c>
      <c r="H1003" s="4">
        <v>63</v>
      </c>
      <c r="I1003" s="4">
        <v>63</v>
      </c>
      <c r="J1003" s="6">
        <v>77986.297283373933</v>
      </c>
      <c r="K1003" s="46">
        <f t="shared" si="62"/>
        <v>73852.420776687693</v>
      </c>
      <c r="L1003" s="27">
        <f t="shared" si="60"/>
        <v>-4133.8765066862397</v>
      </c>
      <c r="M1003" s="28">
        <f t="shared" si="63"/>
        <v>292972.59119476867</v>
      </c>
      <c r="N1003" s="29">
        <f t="shared" si="61"/>
        <v>17088934.972532429</v>
      </c>
    </row>
    <row r="1004" spans="1:14" ht="15.75" customHeight="1" x14ac:dyDescent="0.35">
      <c r="A1004" s="1">
        <v>999</v>
      </c>
      <c r="B1004" s="19">
        <v>1</v>
      </c>
      <c r="C1004" s="19">
        <v>0</v>
      </c>
      <c r="D1004" s="4">
        <v>0</v>
      </c>
      <c r="E1004" s="4">
        <v>0</v>
      </c>
      <c r="F1004" s="5">
        <v>56799</v>
      </c>
      <c r="G1004" s="4">
        <v>2</v>
      </c>
      <c r="H1004" s="4">
        <v>56</v>
      </c>
      <c r="I1004" s="4">
        <v>33</v>
      </c>
      <c r="J1004" s="6">
        <v>62165.107405844945</v>
      </c>
      <c r="K1004" s="46">
        <f t="shared" si="62"/>
        <v>71030.96062643989</v>
      </c>
      <c r="L1004" s="27">
        <f t="shared" si="60"/>
        <v>8865.853220594945</v>
      </c>
      <c r="M1004" s="28">
        <f t="shared" si="63"/>
        <v>168992972.98235816</v>
      </c>
      <c r="N1004" s="29">
        <f t="shared" si="61"/>
        <v>78603353.329133764</v>
      </c>
    </row>
    <row r="1005" spans="1:14" ht="15.75" customHeight="1" x14ac:dyDescent="0.35">
      <c r="A1005" s="1">
        <v>1000</v>
      </c>
      <c r="B1005" s="19">
        <v>0</v>
      </c>
      <c r="C1005" s="19">
        <v>0</v>
      </c>
      <c r="D1005" s="4">
        <v>0</v>
      </c>
      <c r="E1005" s="4">
        <v>0</v>
      </c>
      <c r="F1005" s="5">
        <v>53629</v>
      </c>
      <c r="G1005" s="4">
        <v>4</v>
      </c>
      <c r="H1005" s="4">
        <v>68</v>
      </c>
      <c r="I1005" s="4">
        <v>36</v>
      </c>
      <c r="J1005" s="6">
        <v>69648.896837039851</v>
      </c>
      <c r="K1005" s="46">
        <f t="shared" si="62"/>
        <v>65614.590234022529</v>
      </c>
      <c r="L1005" s="27">
        <f t="shared" si="60"/>
        <v>-4034.3066030173213</v>
      </c>
      <c r="M1005" s="28">
        <f t="shared" si="63"/>
        <v>166414123.47474006</v>
      </c>
      <c r="N1005" s="29">
        <f t="shared" si="61"/>
        <v>16275629.767149158</v>
      </c>
    </row>
    <row r="1006" spans="1:14" ht="15.75" customHeight="1" x14ac:dyDescent="0.35">
      <c r="A1006" s="1">
        <v>1001</v>
      </c>
      <c r="B1006" s="19">
        <v>0</v>
      </c>
      <c r="C1006" s="19">
        <v>0</v>
      </c>
      <c r="D1006" s="4">
        <v>1</v>
      </c>
      <c r="E1006" s="4">
        <v>1</v>
      </c>
      <c r="F1006" s="5">
        <v>45294</v>
      </c>
      <c r="G1006" s="4">
        <v>4</v>
      </c>
      <c r="H1006" s="4">
        <v>45</v>
      </c>
      <c r="I1006" s="4">
        <v>30</v>
      </c>
      <c r="J1006" s="6">
        <v>70944.167461980178</v>
      </c>
      <c r="K1006" s="46">
        <f t="shared" si="62"/>
        <v>83821.442660611763</v>
      </c>
      <c r="L1006" s="27">
        <f t="shared" si="60"/>
        <v>12877.275198631585</v>
      </c>
      <c r="M1006" s="28">
        <f t="shared" si="63"/>
        <v>286001599.03386247</v>
      </c>
      <c r="N1006" s="29">
        <f t="shared" si="61"/>
        <v>165824216.54129213</v>
      </c>
    </row>
    <row r="1007" spans="1:14" ht="15.75" customHeight="1" x14ac:dyDescent="0.35">
      <c r="A1007" s="1">
        <v>1002</v>
      </c>
      <c r="B1007" s="19">
        <v>1</v>
      </c>
      <c r="C1007" s="19">
        <v>0</v>
      </c>
      <c r="D1007" s="4">
        <v>1</v>
      </c>
      <c r="E1007" s="4">
        <v>1</v>
      </c>
      <c r="F1007" s="5">
        <v>58036</v>
      </c>
      <c r="G1007" s="4">
        <v>2</v>
      </c>
      <c r="H1007" s="4">
        <v>83</v>
      </c>
      <c r="I1007" s="4">
        <v>24</v>
      </c>
      <c r="J1007" s="6">
        <v>92011.567361792913</v>
      </c>
      <c r="K1007" s="46">
        <f t="shared" si="62"/>
        <v>92601.023325500661</v>
      </c>
      <c r="L1007" s="27">
        <f t="shared" si="60"/>
        <v>589.45596370774729</v>
      </c>
      <c r="M1007" s="28">
        <f t="shared" si="63"/>
        <v>150990501.55016425</v>
      </c>
      <c r="N1007" s="29">
        <f t="shared" si="61"/>
        <v>347458.33315062907</v>
      </c>
    </row>
    <row r="1008" spans="1:14" ht="15.75" customHeight="1" x14ac:dyDescent="0.35">
      <c r="A1008" s="1">
        <v>1003</v>
      </c>
      <c r="B1008" s="19">
        <v>1</v>
      </c>
      <c r="C1008" s="19">
        <v>0</v>
      </c>
      <c r="D1008" s="4">
        <v>0</v>
      </c>
      <c r="E1008" s="4">
        <v>1</v>
      </c>
      <c r="F1008" s="5">
        <v>54669</v>
      </c>
      <c r="G1008" s="4">
        <v>2</v>
      </c>
      <c r="H1008" s="4">
        <v>39</v>
      </c>
      <c r="I1008" s="4">
        <v>24</v>
      </c>
      <c r="J1008" s="6">
        <v>66673.193647549284</v>
      </c>
      <c r="K1008" s="46">
        <f t="shared" si="62"/>
        <v>71881.268672144011</v>
      </c>
      <c r="L1008" s="27">
        <f t="shared" si="60"/>
        <v>5208.0750245947274</v>
      </c>
      <c r="M1008" s="28">
        <f t="shared" si="63"/>
        <v>21331642.029588532</v>
      </c>
      <c r="N1008" s="29">
        <f t="shared" si="61"/>
        <v>27124045.46180737</v>
      </c>
    </row>
    <row r="1009" spans="1:14" ht="15.75" customHeight="1" x14ac:dyDescent="0.35">
      <c r="A1009" s="1">
        <v>1004</v>
      </c>
      <c r="B1009" s="19">
        <v>1</v>
      </c>
      <c r="C1009" s="19">
        <v>0</v>
      </c>
      <c r="D1009" s="4">
        <v>0</v>
      </c>
      <c r="E1009" s="4">
        <v>1</v>
      </c>
      <c r="F1009" s="5">
        <v>50452</v>
      </c>
      <c r="G1009" s="4">
        <v>3</v>
      </c>
      <c r="H1009" s="4">
        <v>42</v>
      </c>
      <c r="I1009" s="4">
        <v>48</v>
      </c>
      <c r="J1009" s="6">
        <v>91483.531243498466</v>
      </c>
      <c r="K1009" s="46">
        <f t="shared" si="62"/>
        <v>76151.47754415893</v>
      </c>
      <c r="L1009" s="27">
        <f t="shared" si="60"/>
        <v>-15332.053699339536</v>
      </c>
      <c r="M1009" s="28">
        <f t="shared" si="63"/>
        <v>421896887.99578941</v>
      </c>
      <c r="N1009" s="29">
        <f t="shared" si="61"/>
        <v>235071870.63943115</v>
      </c>
    </row>
    <row r="1010" spans="1:14" ht="15.75" customHeight="1" x14ac:dyDescent="0.35">
      <c r="A1010" s="1">
        <v>1005</v>
      </c>
      <c r="B1010" s="19">
        <v>1</v>
      </c>
      <c r="C1010" s="19">
        <v>0</v>
      </c>
      <c r="D1010" s="4">
        <v>0</v>
      </c>
      <c r="E1010" s="4">
        <v>1</v>
      </c>
      <c r="F1010" s="5">
        <v>45684</v>
      </c>
      <c r="G1010" s="4">
        <v>3</v>
      </c>
      <c r="H1010" s="4">
        <v>46</v>
      </c>
      <c r="I1010" s="4">
        <v>47</v>
      </c>
      <c r="J1010" s="6">
        <v>78841.265068459048</v>
      </c>
      <c r="K1010" s="46">
        <f t="shared" si="62"/>
        <v>73724.731332563431</v>
      </c>
      <c r="L1010" s="27">
        <f t="shared" si="60"/>
        <v>-5116.5337358956167</v>
      </c>
      <c r="M1010" s="28">
        <f t="shared" si="63"/>
        <v>104356848.12352125</v>
      </c>
      <c r="N1010" s="29">
        <f t="shared" si="61"/>
        <v>26178917.470557958</v>
      </c>
    </row>
    <row r="1011" spans="1:14" ht="15.75" customHeight="1" x14ac:dyDescent="0.35">
      <c r="A1011" s="1">
        <v>1006</v>
      </c>
      <c r="B1011" s="19">
        <v>0</v>
      </c>
      <c r="C1011" s="19">
        <v>0</v>
      </c>
      <c r="D1011" s="4">
        <v>0</v>
      </c>
      <c r="E1011" s="4">
        <v>1</v>
      </c>
      <c r="F1011" s="5">
        <v>53872</v>
      </c>
      <c r="G1011" s="4">
        <v>4</v>
      </c>
      <c r="H1011" s="4">
        <v>56</v>
      </c>
      <c r="I1011" s="4">
        <v>29</v>
      </c>
      <c r="J1011" s="6">
        <v>70996.878231667099</v>
      </c>
      <c r="K1011" s="46">
        <f t="shared" si="62"/>
        <v>68036.148368194583</v>
      </c>
      <c r="L1011" s="27">
        <f t="shared" si="60"/>
        <v>-2960.7298634725157</v>
      </c>
      <c r="M1011" s="28">
        <f t="shared" si="63"/>
        <v>4647490.3363544382</v>
      </c>
      <c r="N1011" s="29">
        <f t="shared" si="61"/>
        <v>8765921.3244579807</v>
      </c>
    </row>
    <row r="1012" spans="1:14" ht="15.75" customHeight="1" x14ac:dyDescent="0.35">
      <c r="A1012" s="1">
        <v>1007</v>
      </c>
      <c r="B1012" s="19">
        <v>1</v>
      </c>
      <c r="C1012" s="19">
        <v>0</v>
      </c>
      <c r="D1012" s="4">
        <v>0</v>
      </c>
      <c r="E1012" s="4">
        <v>1</v>
      </c>
      <c r="F1012" s="5">
        <v>53529</v>
      </c>
      <c r="G1012" s="4">
        <v>1</v>
      </c>
      <c r="H1012" s="4">
        <v>79</v>
      </c>
      <c r="I1012" s="4">
        <v>28</v>
      </c>
      <c r="J1012" s="6">
        <v>77430.401396058907</v>
      </c>
      <c r="K1012" s="46">
        <f t="shared" si="62"/>
        <v>72285.162094243424</v>
      </c>
      <c r="L1012" s="27">
        <f t="shared" si="60"/>
        <v>-5145.2393018154835</v>
      </c>
      <c r="M1012" s="28">
        <f t="shared" si="63"/>
        <v>4772081.486209509</v>
      </c>
      <c r="N1012" s="29">
        <f t="shared" si="61"/>
        <v>26473487.472946685</v>
      </c>
    </row>
    <row r="1013" spans="1:14" ht="15.75" customHeight="1" x14ac:dyDescent="0.35">
      <c r="A1013" s="1">
        <v>1008</v>
      </c>
      <c r="B1013" s="19">
        <v>0</v>
      </c>
      <c r="C1013" s="19">
        <v>0</v>
      </c>
      <c r="D1013" s="4">
        <v>1</v>
      </c>
      <c r="E1013" s="4">
        <v>1</v>
      </c>
      <c r="F1013" s="5">
        <v>57125</v>
      </c>
      <c r="G1013" s="4">
        <v>2</v>
      </c>
      <c r="H1013" s="4">
        <v>81</v>
      </c>
      <c r="I1013" s="4">
        <v>47</v>
      </c>
      <c r="J1013" s="6">
        <v>89234.869098826195</v>
      </c>
      <c r="K1013" s="46">
        <f t="shared" si="62"/>
        <v>93492.829699529888</v>
      </c>
      <c r="L1013" s="27">
        <f t="shared" si="60"/>
        <v>4257.9606007036928</v>
      </c>
      <c r="M1013" s="28">
        <f t="shared" si="63"/>
        <v>88420168.406736642</v>
      </c>
      <c r="N1013" s="29">
        <f t="shared" si="61"/>
        <v>18130228.477144953</v>
      </c>
    </row>
    <row r="1014" spans="1:14" ht="15.75" customHeight="1" x14ac:dyDescent="0.35">
      <c r="A1014" s="1">
        <v>1009</v>
      </c>
      <c r="B1014" s="19">
        <v>1</v>
      </c>
      <c r="C1014" s="19">
        <v>0</v>
      </c>
      <c r="D1014" s="4">
        <v>0</v>
      </c>
      <c r="E1014" s="4">
        <v>1</v>
      </c>
      <c r="F1014" s="5">
        <v>45486</v>
      </c>
      <c r="G1014" s="4">
        <v>1</v>
      </c>
      <c r="H1014" s="4">
        <v>48</v>
      </c>
      <c r="I1014" s="4">
        <v>25</v>
      </c>
      <c r="J1014" s="6">
        <v>81681.111744177164</v>
      </c>
      <c r="K1014" s="46">
        <f t="shared" si="62"/>
        <v>67989.399271498696</v>
      </c>
      <c r="L1014" s="27">
        <f t="shared" si="60"/>
        <v>-13691.712472678468</v>
      </c>
      <c r="M1014" s="28">
        <f t="shared" si="63"/>
        <v>322190763.44130057</v>
      </c>
      <c r="N1014" s="29">
        <f t="shared" si="61"/>
        <v>187462990.43449911</v>
      </c>
    </row>
    <row r="1015" spans="1:14" ht="15.75" customHeight="1" x14ac:dyDescent="0.35">
      <c r="A1015" s="1">
        <v>1010</v>
      </c>
      <c r="B1015" s="19">
        <v>1</v>
      </c>
      <c r="C1015" s="19">
        <v>0</v>
      </c>
      <c r="D1015" s="4">
        <v>0</v>
      </c>
      <c r="E1015" s="4">
        <v>1</v>
      </c>
      <c r="F1015" s="5">
        <v>53134</v>
      </c>
      <c r="G1015" s="4">
        <v>2</v>
      </c>
      <c r="H1015" s="4">
        <v>68</v>
      </c>
      <c r="I1015" s="4">
        <v>51</v>
      </c>
      <c r="J1015" s="6">
        <v>80317.286532979211</v>
      </c>
      <c r="K1015" s="46">
        <f t="shared" si="62"/>
        <v>78073.552275037058</v>
      </c>
      <c r="L1015" s="27">
        <f t="shared" si="60"/>
        <v>-2243.7342579421529</v>
      </c>
      <c r="M1015" s="28">
        <f t="shared" si="63"/>
        <v>131056205.20507726</v>
      </c>
      <c r="N1015" s="29">
        <f t="shared" si="61"/>
        <v>5034343.4202632234</v>
      </c>
    </row>
    <row r="1016" spans="1:14" ht="15.75" customHeight="1" x14ac:dyDescent="0.35">
      <c r="A1016" s="1">
        <v>1011</v>
      </c>
      <c r="B1016" s="19">
        <v>1</v>
      </c>
      <c r="C1016" s="19">
        <v>0</v>
      </c>
      <c r="D1016" s="4">
        <v>0</v>
      </c>
      <c r="E1016" s="4">
        <v>0</v>
      </c>
      <c r="F1016" s="5">
        <v>49260</v>
      </c>
      <c r="G1016" s="4">
        <v>4</v>
      </c>
      <c r="H1016" s="4">
        <v>78</v>
      </c>
      <c r="I1016" s="4">
        <v>48</v>
      </c>
      <c r="J1016" s="6">
        <v>76586.367509764881</v>
      </c>
      <c r="K1016" s="46">
        <f t="shared" si="62"/>
        <v>71372.075555888208</v>
      </c>
      <c r="L1016" s="27">
        <f t="shared" si="60"/>
        <v>-5214.2919538766728</v>
      </c>
      <c r="M1016" s="28">
        <f t="shared" si="63"/>
        <v>8824213.0248758029</v>
      </c>
      <c r="N1016" s="29">
        <f t="shared" si="61"/>
        <v>27188840.580263011</v>
      </c>
    </row>
    <row r="1017" spans="1:14" ht="15.75" customHeight="1" x14ac:dyDescent="0.35">
      <c r="A1017" s="1">
        <v>1012</v>
      </c>
      <c r="B1017" s="19">
        <v>0</v>
      </c>
      <c r="C1017" s="19">
        <v>1</v>
      </c>
      <c r="D1017" s="4">
        <v>1</v>
      </c>
      <c r="E1017" s="4">
        <v>1</v>
      </c>
      <c r="F1017" s="5">
        <v>49044</v>
      </c>
      <c r="G1017" s="4">
        <v>2</v>
      </c>
      <c r="H1017" s="4">
        <v>61</v>
      </c>
      <c r="I1017" s="4">
        <v>43</v>
      </c>
      <c r="J1017" s="6">
        <v>80955.449623856999</v>
      </c>
      <c r="K1017" s="46">
        <f t="shared" si="62"/>
        <v>88048.515184436925</v>
      </c>
      <c r="L1017" s="27">
        <f t="shared" si="60"/>
        <v>7093.0655605799257</v>
      </c>
      <c r="M1017" s="28">
        <f t="shared" si="63"/>
        <v>151471048.98865131</v>
      </c>
      <c r="N1017" s="29">
        <f t="shared" si="61"/>
        <v>50311579.046685018</v>
      </c>
    </row>
    <row r="1018" spans="1:14" ht="15.75" customHeight="1" x14ac:dyDescent="0.35">
      <c r="A1018" s="1">
        <v>1013</v>
      </c>
      <c r="B1018" s="19">
        <v>0</v>
      </c>
      <c r="C1018" s="19">
        <v>1</v>
      </c>
      <c r="D1018" s="4">
        <v>0</v>
      </c>
      <c r="E1018" s="4">
        <v>0</v>
      </c>
      <c r="F1018" s="5">
        <v>60235</v>
      </c>
      <c r="G1018" s="4">
        <v>4</v>
      </c>
      <c r="H1018" s="4">
        <v>46</v>
      </c>
      <c r="I1018" s="4">
        <v>61</v>
      </c>
      <c r="J1018" s="6">
        <v>91425.957996372366</v>
      </c>
      <c r="K1018" s="46">
        <f t="shared" si="62"/>
        <v>74319.40764551537</v>
      </c>
      <c r="L1018" s="27">
        <f t="shared" si="60"/>
        <v>-17106.550350856996</v>
      </c>
      <c r="M1018" s="28">
        <f t="shared" si="63"/>
        <v>585621410.26107109</v>
      </c>
      <c r="N1018" s="29">
        <f t="shared" si="61"/>
        <v>292634064.90640563</v>
      </c>
    </row>
    <row r="1019" spans="1:14" ht="15.75" customHeight="1" x14ac:dyDescent="0.35">
      <c r="A1019" s="1">
        <v>1014</v>
      </c>
      <c r="B1019" s="19">
        <v>0</v>
      </c>
      <c r="C1019" s="19">
        <v>0</v>
      </c>
      <c r="D1019" s="4">
        <v>0</v>
      </c>
      <c r="E1019" s="4">
        <v>1</v>
      </c>
      <c r="F1019" s="5">
        <v>60813</v>
      </c>
      <c r="G1019" s="4">
        <v>3</v>
      </c>
      <c r="H1019" s="4">
        <v>65</v>
      </c>
      <c r="I1019" s="4">
        <v>48</v>
      </c>
      <c r="J1019" s="6">
        <v>67755.365255856785</v>
      </c>
      <c r="K1019" s="46">
        <f t="shared" si="62"/>
        <v>76086.698531095113</v>
      </c>
      <c r="L1019" s="27">
        <f t="shared" si="60"/>
        <v>8331.3332752383285</v>
      </c>
      <c r="M1019" s="28">
        <f t="shared" si="63"/>
        <v>647085923.37476861</v>
      </c>
      <c r="N1019" s="29">
        <f t="shared" si="61"/>
        <v>69411114.143093407</v>
      </c>
    </row>
    <row r="1020" spans="1:14" ht="15.75" customHeight="1" x14ac:dyDescent="0.35">
      <c r="A1020" s="1">
        <v>1015</v>
      </c>
      <c r="B1020" s="19">
        <v>1</v>
      </c>
      <c r="C1020" s="19">
        <v>0</v>
      </c>
      <c r="D1020" s="4">
        <v>0</v>
      </c>
      <c r="E1020" s="4">
        <v>0</v>
      </c>
      <c r="F1020" s="5">
        <v>54218</v>
      </c>
      <c r="G1020" s="4">
        <v>4</v>
      </c>
      <c r="H1020" s="4">
        <v>42</v>
      </c>
      <c r="I1020" s="4">
        <v>38</v>
      </c>
      <c r="J1020" s="6">
        <v>74513.296874352032</v>
      </c>
      <c r="K1020" s="46">
        <f t="shared" si="62"/>
        <v>71153.152643285022</v>
      </c>
      <c r="L1020" s="27">
        <f t="shared" si="60"/>
        <v>-3360.14423106701</v>
      </c>
      <c r="M1020" s="28">
        <f t="shared" si="63"/>
        <v>136690646.2804437</v>
      </c>
      <c r="N1020" s="29">
        <f t="shared" si="61"/>
        <v>11290569.253572907</v>
      </c>
    </row>
    <row r="1021" spans="1:14" ht="15.75" customHeight="1" x14ac:dyDescent="0.35">
      <c r="A1021" s="1">
        <v>1016</v>
      </c>
      <c r="B1021" s="19">
        <v>0</v>
      </c>
      <c r="C1021" s="19">
        <v>0</v>
      </c>
      <c r="D1021" s="4">
        <v>0</v>
      </c>
      <c r="E1021" s="4">
        <v>1</v>
      </c>
      <c r="F1021" s="5">
        <v>50083</v>
      </c>
      <c r="G1021" s="4">
        <v>4</v>
      </c>
      <c r="H1021" s="4">
        <v>72</v>
      </c>
      <c r="I1021" s="4">
        <v>59</v>
      </c>
      <c r="J1021" s="6">
        <v>65942.453795167021</v>
      </c>
      <c r="K1021" s="46">
        <f t="shared" si="62"/>
        <v>74034.84346463246</v>
      </c>
      <c r="L1021" s="27">
        <f t="shared" si="60"/>
        <v>8092.3896694654395</v>
      </c>
      <c r="M1021" s="28">
        <f t="shared" si="63"/>
        <v>131160532.742845</v>
      </c>
      <c r="N1021" s="29">
        <f t="shared" si="61"/>
        <v>65486770.562470965</v>
      </c>
    </row>
    <row r="1022" spans="1:14" ht="15.75" customHeight="1" x14ac:dyDescent="0.35">
      <c r="A1022" s="1">
        <v>1017</v>
      </c>
      <c r="B1022" s="19">
        <v>0</v>
      </c>
      <c r="C1022" s="19">
        <v>0</v>
      </c>
      <c r="D1022" s="4">
        <v>0</v>
      </c>
      <c r="E1022" s="4">
        <v>0</v>
      </c>
      <c r="F1022" s="5">
        <v>44912</v>
      </c>
      <c r="G1022" s="4">
        <v>2</v>
      </c>
      <c r="H1022" s="4">
        <v>67</v>
      </c>
      <c r="I1022" s="4">
        <v>19</v>
      </c>
      <c r="J1022" s="6">
        <v>64200.498943254686</v>
      </c>
      <c r="K1022" s="46">
        <f t="shared" si="62"/>
        <v>57337.796315152169</v>
      </c>
      <c r="L1022" s="27">
        <f t="shared" si="60"/>
        <v>-6862.7026281025173</v>
      </c>
      <c r="M1022" s="28">
        <f t="shared" si="63"/>
        <v>223654785.62877643</v>
      </c>
      <c r="N1022" s="29">
        <f t="shared" si="61"/>
        <v>47096687.361765198</v>
      </c>
    </row>
    <row r="1023" spans="1:14" ht="15.75" customHeight="1" x14ac:dyDescent="0.35">
      <c r="A1023" s="1">
        <v>1018</v>
      </c>
      <c r="B1023" s="19">
        <v>1</v>
      </c>
      <c r="C1023" s="19">
        <v>0</v>
      </c>
      <c r="D1023" s="4">
        <v>0</v>
      </c>
      <c r="E1023" s="4">
        <v>0</v>
      </c>
      <c r="F1023" s="5">
        <v>57851</v>
      </c>
      <c r="G1023" s="4">
        <v>1</v>
      </c>
      <c r="H1023" s="4">
        <v>83</v>
      </c>
      <c r="I1023" s="4">
        <v>26</v>
      </c>
      <c r="J1023" s="6">
        <v>60930.671371959317</v>
      </c>
      <c r="K1023" s="46">
        <f t="shared" si="62"/>
        <v>69623.879771340144</v>
      </c>
      <c r="L1023" s="27">
        <f t="shared" si="60"/>
        <v>8693.2083993808264</v>
      </c>
      <c r="M1023" s="28">
        <f t="shared" si="63"/>
        <v>241986367.8949779</v>
      </c>
      <c r="N1023" s="29">
        <f t="shared" si="61"/>
        <v>75571872.275065348</v>
      </c>
    </row>
    <row r="1024" spans="1:14" ht="15.75" customHeight="1" x14ac:dyDescent="0.35">
      <c r="A1024" s="1">
        <v>1019</v>
      </c>
      <c r="B1024" s="19">
        <v>0</v>
      </c>
      <c r="C1024" s="19">
        <v>0</v>
      </c>
      <c r="D1024" s="4">
        <v>0</v>
      </c>
      <c r="E1024" s="4">
        <v>0</v>
      </c>
      <c r="F1024" s="5">
        <v>57569</v>
      </c>
      <c r="G1024" s="4">
        <v>2</v>
      </c>
      <c r="H1024" s="4">
        <v>42</v>
      </c>
      <c r="I1024" s="4">
        <v>54</v>
      </c>
      <c r="J1024" s="6">
        <v>68285.685822067491</v>
      </c>
      <c r="K1024" s="46">
        <f t="shared" si="62"/>
        <v>72207.842021062548</v>
      </c>
      <c r="L1024" s="27">
        <f t="shared" si="60"/>
        <v>3922.1561989950569</v>
      </c>
      <c r="M1024" s="28">
        <f t="shared" si="63"/>
        <v>22762939.098805893</v>
      </c>
      <c r="N1024" s="29">
        <f t="shared" si="61"/>
        <v>15383309.249315353</v>
      </c>
    </row>
    <row r="1025" spans="1:14" ht="15.75" customHeight="1" x14ac:dyDescent="0.35">
      <c r="A1025" s="1">
        <v>1020</v>
      </c>
      <c r="B1025" s="19">
        <v>0</v>
      </c>
      <c r="C1025" s="19">
        <v>0</v>
      </c>
      <c r="D1025" s="4">
        <v>0</v>
      </c>
      <c r="E1025" s="4">
        <v>0</v>
      </c>
      <c r="F1025" s="5">
        <v>58670</v>
      </c>
      <c r="G1025" s="4">
        <v>1</v>
      </c>
      <c r="H1025" s="4">
        <v>43</v>
      </c>
      <c r="I1025" s="4">
        <v>21</v>
      </c>
      <c r="J1025" s="6">
        <v>76976.493647252355</v>
      </c>
      <c r="K1025" s="46">
        <f t="shared" si="62"/>
        <v>64185.393720496708</v>
      </c>
      <c r="L1025" s="27">
        <f t="shared" si="60"/>
        <v>-12791.099926755647</v>
      </c>
      <c r="M1025" s="28">
        <f t="shared" si="63"/>
        <v>279332930.32494342</v>
      </c>
      <c r="N1025" s="29">
        <f t="shared" si="61"/>
        <v>163612237.33624831</v>
      </c>
    </row>
    <row r="1026" spans="1:14" ht="15.75" customHeight="1" x14ac:dyDescent="0.35">
      <c r="A1026" s="1">
        <v>1021</v>
      </c>
      <c r="B1026" s="19">
        <v>1</v>
      </c>
      <c r="C1026" s="19">
        <v>0</v>
      </c>
      <c r="D1026" s="4">
        <v>0</v>
      </c>
      <c r="E1026" s="4">
        <v>1</v>
      </c>
      <c r="F1026" s="5">
        <v>60290</v>
      </c>
      <c r="G1026" s="4">
        <v>1</v>
      </c>
      <c r="H1026" s="4">
        <v>53</v>
      </c>
      <c r="I1026" s="4">
        <v>51</v>
      </c>
      <c r="J1026" s="6">
        <v>81962.819030959901</v>
      </c>
      <c r="K1026" s="46">
        <f t="shared" si="62"/>
        <v>81388.979229277655</v>
      </c>
      <c r="L1026" s="27">
        <f t="shared" si="60"/>
        <v>-573.83980168224662</v>
      </c>
      <c r="M1026" s="28">
        <f t="shared" si="63"/>
        <v>149261444.96370852</v>
      </c>
      <c r="N1026" s="29">
        <f t="shared" si="61"/>
        <v>329292.11799472012</v>
      </c>
    </row>
    <row r="1027" spans="1:14" ht="15.75" customHeight="1" x14ac:dyDescent="0.35">
      <c r="A1027" s="1">
        <v>1022</v>
      </c>
      <c r="B1027" s="19">
        <v>0</v>
      </c>
      <c r="C1027" s="19">
        <v>1</v>
      </c>
      <c r="D1027" s="4">
        <v>1</v>
      </c>
      <c r="E1027" s="4">
        <v>0</v>
      </c>
      <c r="F1027" s="5">
        <v>54753</v>
      </c>
      <c r="G1027" s="4">
        <v>1</v>
      </c>
      <c r="H1027" s="4">
        <v>61</v>
      </c>
      <c r="I1027" s="4">
        <v>22</v>
      </c>
      <c r="J1027" s="6">
        <v>91972.509061331279</v>
      </c>
      <c r="K1027" s="46">
        <f t="shared" si="62"/>
        <v>81137.370900808062</v>
      </c>
      <c r="L1027" s="27">
        <f t="shared" si="60"/>
        <v>-10835.138160523216</v>
      </c>
      <c r="M1027" s="28">
        <f t="shared" si="63"/>
        <v>105294244.00915238</v>
      </c>
      <c r="N1027" s="29">
        <f t="shared" si="61"/>
        <v>117400218.95762643</v>
      </c>
    </row>
    <row r="1028" spans="1:14" ht="15.75" customHeight="1" x14ac:dyDescent="0.35">
      <c r="A1028" s="1">
        <v>1023</v>
      </c>
      <c r="B1028" s="19">
        <v>0</v>
      </c>
      <c r="C1028" s="19">
        <v>1</v>
      </c>
      <c r="D1028" s="4">
        <v>1</v>
      </c>
      <c r="E1028" s="4">
        <v>1</v>
      </c>
      <c r="F1028" s="5">
        <v>65622</v>
      </c>
      <c r="G1028" s="4">
        <v>1</v>
      </c>
      <c r="H1028" s="4">
        <v>39</v>
      </c>
      <c r="I1028" s="4">
        <v>47</v>
      </c>
      <c r="J1028" s="6">
        <v>101451.10921314912</v>
      </c>
      <c r="K1028" s="46">
        <f t="shared" si="62"/>
        <v>96680.181869850159</v>
      </c>
      <c r="L1028" s="27">
        <f t="shared" si="60"/>
        <v>-4770.9273432989576</v>
      </c>
      <c r="M1028" s="28">
        <f t="shared" si="63"/>
        <v>36774652.835739709</v>
      </c>
      <c r="N1028" s="29">
        <f t="shared" si="61"/>
        <v>22761747.715037648</v>
      </c>
    </row>
    <row r="1029" spans="1:14" ht="15.75" customHeight="1" x14ac:dyDescent="0.35">
      <c r="A1029" s="1">
        <v>1024</v>
      </c>
      <c r="B1029" s="19">
        <v>0</v>
      </c>
      <c r="C1029" s="19">
        <v>1</v>
      </c>
      <c r="D1029" s="4">
        <v>0</v>
      </c>
      <c r="E1029" s="4">
        <v>1</v>
      </c>
      <c r="F1029" s="5">
        <v>46183</v>
      </c>
      <c r="G1029" s="4">
        <v>2</v>
      </c>
      <c r="H1029" s="4">
        <v>52</v>
      </c>
      <c r="I1029" s="4">
        <v>18</v>
      </c>
      <c r="J1029" s="6">
        <v>67435.458352965856</v>
      </c>
      <c r="K1029" s="46">
        <f t="shared" si="62"/>
        <v>60955.918437529086</v>
      </c>
      <c r="L1029" s="27">
        <f t="shared" si="60"/>
        <v>-6479.5399154367697</v>
      </c>
      <c r="M1029" s="28">
        <f t="shared" si="63"/>
        <v>2919356.92166739</v>
      </c>
      <c r="N1029" s="29">
        <f t="shared" si="61"/>
        <v>41984437.515738338</v>
      </c>
    </row>
    <row r="1030" spans="1:14" ht="15.75" customHeight="1" x14ac:dyDescent="0.35">
      <c r="A1030" s="1">
        <v>1025</v>
      </c>
      <c r="B1030" s="19">
        <v>0</v>
      </c>
      <c r="C1030" s="19">
        <v>1</v>
      </c>
      <c r="D1030" s="4">
        <v>0</v>
      </c>
      <c r="E1030" s="4">
        <v>0</v>
      </c>
      <c r="F1030" s="5">
        <v>72661</v>
      </c>
      <c r="G1030" s="4">
        <v>3</v>
      </c>
      <c r="H1030" s="4">
        <v>74</v>
      </c>
      <c r="I1030" s="4">
        <v>47</v>
      </c>
      <c r="J1030" s="6">
        <v>70238.704805250949</v>
      </c>
      <c r="K1030" s="46">
        <f t="shared" si="62"/>
        <v>76232.510533372188</v>
      </c>
      <c r="L1030" s="27">
        <f t="shared" ref="L1030:L1093" si="64">K1030-J1030</f>
        <v>5993.8057281212386</v>
      </c>
      <c r="M1030" s="28">
        <f t="shared" si="63"/>
        <v>155584351.54366755</v>
      </c>
      <c r="N1030" s="29">
        <f t="shared" ref="N1030:N1093" si="65">(K1030-J1030)^2</f>
        <v>35925707.106458969</v>
      </c>
    </row>
    <row r="1031" spans="1:14" ht="15.75" customHeight="1" x14ac:dyDescent="0.35">
      <c r="A1031" s="1">
        <v>1026</v>
      </c>
      <c r="B1031" s="19">
        <v>1</v>
      </c>
      <c r="C1031" s="19">
        <v>0</v>
      </c>
      <c r="D1031" s="4">
        <v>0</v>
      </c>
      <c r="E1031" s="4">
        <v>0</v>
      </c>
      <c r="F1031" s="5">
        <v>58601</v>
      </c>
      <c r="G1031" s="4">
        <v>1</v>
      </c>
      <c r="H1031" s="4">
        <v>75</v>
      </c>
      <c r="I1031" s="4">
        <v>21</v>
      </c>
      <c r="J1031" s="6">
        <v>66538.085533307458</v>
      </c>
      <c r="K1031" s="46">
        <f t="shared" ref="K1031:K1094" si="66">$A$4+$B$4*B1031+$D$4*D1031+$E$4*E1031+$F$4*F1031+$I$4*I1031+$C$4*C1031+$G$4*G1031+$H$4*H1031</f>
        <v>68697.090245211453</v>
      </c>
      <c r="L1031" s="27">
        <f t="shared" si="64"/>
        <v>2159.0047119039955</v>
      </c>
      <c r="M1031" s="28">
        <f t="shared" si="63"/>
        <v>14705698.833980801</v>
      </c>
      <c r="N1031" s="29">
        <f t="shared" si="65"/>
        <v>4661301.3460236546</v>
      </c>
    </row>
    <row r="1032" spans="1:14" ht="15.75" customHeight="1" x14ac:dyDescent="0.35">
      <c r="A1032" s="1">
        <v>1027</v>
      </c>
      <c r="B1032" s="19">
        <v>0</v>
      </c>
      <c r="C1032" s="19">
        <v>0</v>
      </c>
      <c r="D1032" s="4">
        <v>1</v>
      </c>
      <c r="E1032" s="4">
        <v>1</v>
      </c>
      <c r="F1032" s="5">
        <v>53160</v>
      </c>
      <c r="G1032" s="4">
        <v>1</v>
      </c>
      <c r="H1032" s="4">
        <v>48</v>
      </c>
      <c r="I1032" s="4">
        <v>19</v>
      </c>
      <c r="J1032" s="6">
        <v>73791.032448374521</v>
      </c>
      <c r="K1032" s="46">
        <f t="shared" si="66"/>
        <v>84601.493566792909</v>
      </c>
      <c r="L1032" s="27">
        <f t="shared" si="64"/>
        <v>10810.461118418389</v>
      </c>
      <c r="M1032" s="28">
        <f t="shared" ref="M1032:M1095" si="67">(L1032-L1031)^2</f>
        <v>74847697.953818932</v>
      </c>
      <c r="N1032" s="29">
        <f t="shared" si="65"/>
        <v>116866069.59283575</v>
      </c>
    </row>
    <row r="1033" spans="1:14" ht="15.75" customHeight="1" x14ac:dyDescent="0.35">
      <c r="A1033" s="1">
        <v>1028</v>
      </c>
      <c r="B1033" s="19">
        <v>0</v>
      </c>
      <c r="C1033" s="19">
        <v>0</v>
      </c>
      <c r="D1033" s="4">
        <v>0</v>
      </c>
      <c r="E1033" s="4">
        <v>1</v>
      </c>
      <c r="F1033" s="5">
        <v>44074</v>
      </c>
      <c r="G1033" s="4">
        <v>1</v>
      </c>
      <c r="H1033" s="4">
        <v>67</v>
      </c>
      <c r="I1033" s="4">
        <v>23</v>
      </c>
      <c r="J1033" s="6">
        <v>85688.219992747399</v>
      </c>
      <c r="K1033" s="46">
        <f t="shared" si="66"/>
        <v>62104.742145257682</v>
      </c>
      <c r="L1033" s="27">
        <f t="shared" si="64"/>
        <v>-23583.477847489718</v>
      </c>
      <c r="M1033" s="28">
        <f t="shared" si="67"/>
        <v>1182943037.5906119</v>
      </c>
      <c r="N1033" s="29">
        <f t="shared" si="65"/>
        <v>556180427.38303828</v>
      </c>
    </row>
    <row r="1034" spans="1:14" ht="15.75" customHeight="1" x14ac:dyDescent="0.35">
      <c r="A1034" s="1">
        <v>1029</v>
      </c>
      <c r="B1034" s="19">
        <v>1</v>
      </c>
      <c r="C1034" s="19">
        <v>0</v>
      </c>
      <c r="D1034" s="4">
        <v>0</v>
      </c>
      <c r="E1034" s="4">
        <v>1</v>
      </c>
      <c r="F1034" s="5">
        <v>57795</v>
      </c>
      <c r="G1034" s="4">
        <v>1</v>
      </c>
      <c r="H1034" s="4">
        <v>43</v>
      </c>
      <c r="I1034" s="4">
        <v>54</v>
      </c>
      <c r="J1034" s="6">
        <v>83521.21511821149</v>
      </c>
      <c r="K1034" s="46">
        <f t="shared" si="66"/>
        <v>81075.599721536317</v>
      </c>
      <c r="L1034" s="27">
        <f t="shared" si="64"/>
        <v>-2445.6153966751735</v>
      </c>
      <c r="M1034" s="28">
        <f t="shared" si="67"/>
        <v>446809228.98955542</v>
      </c>
      <c r="N1034" s="29">
        <f t="shared" si="65"/>
        <v>5981034.6684546666</v>
      </c>
    </row>
    <row r="1035" spans="1:14" ht="15.75" customHeight="1" x14ac:dyDescent="0.35">
      <c r="A1035" s="1">
        <v>1030</v>
      </c>
      <c r="B1035" s="19">
        <v>1</v>
      </c>
      <c r="C1035" s="19">
        <v>0</v>
      </c>
      <c r="D1035" s="4">
        <v>0</v>
      </c>
      <c r="E1035" s="4">
        <v>0</v>
      </c>
      <c r="F1035" s="5">
        <v>42750</v>
      </c>
      <c r="G1035" s="4">
        <v>2</v>
      </c>
      <c r="H1035" s="4">
        <v>76</v>
      </c>
      <c r="I1035" s="4">
        <v>37</v>
      </c>
      <c r="J1035" s="6">
        <v>71368.604702988087</v>
      </c>
      <c r="K1035" s="46">
        <f t="shared" si="66"/>
        <v>65649.243918458174</v>
      </c>
      <c r="L1035" s="27">
        <f t="shared" si="64"/>
        <v>-5719.3607845299121</v>
      </c>
      <c r="M1035" s="28">
        <f t="shared" si="67"/>
        <v>10717408.864500172</v>
      </c>
      <c r="N1035" s="29">
        <f t="shared" si="65"/>
        <v>32711087.78361861</v>
      </c>
    </row>
    <row r="1036" spans="1:14" ht="15.75" customHeight="1" x14ac:dyDescent="0.35">
      <c r="A1036" s="1">
        <v>1031</v>
      </c>
      <c r="B1036" s="19">
        <v>0</v>
      </c>
      <c r="C1036" s="19">
        <v>0</v>
      </c>
      <c r="D1036" s="4">
        <v>1</v>
      </c>
      <c r="E1036" s="4">
        <v>0</v>
      </c>
      <c r="F1036" s="5">
        <v>52091</v>
      </c>
      <c r="G1036" s="4">
        <v>2</v>
      </c>
      <c r="H1036" s="4">
        <v>53</v>
      </c>
      <c r="I1036" s="4">
        <v>46</v>
      </c>
      <c r="J1036" s="6">
        <v>72988.20713288823</v>
      </c>
      <c r="K1036" s="46">
        <f t="shared" si="66"/>
        <v>86982.25764512585</v>
      </c>
      <c r="L1036" s="27">
        <f t="shared" si="64"/>
        <v>13994.05051223762</v>
      </c>
      <c r="M1036" s="28">
        <f t="shared" si="67"/>
        <v>388618584.95552176</v>
      </c>
      <c r="N1036" s="29">
        <f t="shared" si="65"/>
        <v>195833449.73905799</v>
      </c>
    </row>
    <row r="1037" spans="1:14" ht="15.75" customHeight="1" x14ac:dyDescent="0.35">
      <c r="A1037" s="1">
        <v>1032</v>
      </c>
      <c r="B1037" s="19">
        <v>0</v>
      </c>
      <c r="C1037" s="19">
        <v>1</v>
      </c>
      <c r="D1037" s="4">
        <v>1</v>
      </c>
      <c r="E1037" s="4">
        <v>0</v>
      </c>
      <c r="F1037" s="5">
        <v>56729</v>
      </c>
      <c r="G1037" s="4">
        <v>4</v>
      </c>
      <c r="H1037" s="4">
        <v>81</v>
      </c>
      <c r="I1037" s="4">
        <v>55</v>
      </c>
      <c r="J1037" s="6">
        <v>92360.486654985885</v>
      </c>
      <c r="K1037" s="46">
        <f t="shared" si="66"/>
        <v>90414.589849094962</v>
      </c>
      <c r="L1037" s="27">
        <f t="shared" si="64"/>
        <v>-1945.8968058909231</v>
      </c>
      <c r="M1037" s="28">
        <f t="shared" si="67"/>
        <v>254081920.50471333</v>
      </c>
      <c r="N1037" s="29">
        <f t="shared" si="65"/>
        <v>3786514.379176497</v>
      </c>
    </row>
    <row r="1038" spans="1:14" ht="15.75" customHeight="1" x14ac:dyDescent="0.35">
      <c r="A1038" s="1">
        <v>1033</v>
      </c>
      <c r="B1038" s="19">
        <v>1</v>
      </c>
      <c r="C1038" s="19">
        <v>0</v>
      </c>
      <c r="D1038" s="4">
        <v>0</v>
      </c>
      <c r="E1038" s="4">
        <v>0</v>
      </c>
      <c r="F1038" s="5">
        <v>49998</v>
      </c>
      <c r="G1038" s="4">
        <v>2</v>
      </c>
      <c r="H1038" s="4">
        <v>35</v>
      </c>
      <c r="I1038" s="4">
        <v>30</v>
      </c>
      <c r="J1038" s="6">
        <v>60154.537531542679</v>
      </c>
      <c r="K1038" s="46">
        <f t="shared" si="66"/>
        <v>67259.553002919638</v>
      </c>
      <c r="L1038" s="27">
        <f t="shared" si="64"/>
        <v>7105.0154713769589</v>
      </c>
      <c r="M1038" s="28">
        <f t="shared" si="67"/>
        <v>81919013.050798476</v>
      </c>
      <c r="N1038" s="29">
        <f t="shared" si="65"/>
        <v>50481244.848505951</v>
      </c>
    </row>
    <row r="1039" spans="1:14" ht="15.75" customHeight="1" x14ac:dyDescent="0.35">
      <c r="A1039" s="1">
        <v>1034</v>
      </c>
      <c r="B1039" s="19">
        <v>1</v>
      </c>
      <c r="C1039" s="19">
        <v>0</v>
      </c>
      <c r="D1039" s="4">
        <v>1</v>
      </c>
      <c r="E1039" s="4">
        <v>1</v>
      </c>
      <c r="F1039" s="5">
        <v>45634</v>
      </c>
      <c r="G1039" s="4">
        <v>3</v>
      </c>
      <c r="H1039" s="4">
        <v>71</v>
      </c>
      <c r="I1039" s="4">
        <v>18</v>
      </c>
      <c r="J1039" s="6">
        <v>77400.432212100844</v>
      </c>
      <c r="K1039" s="46">
        <f t="shared" si="66"/>
        <v>85461.508290593032</v>
      </c>
      <c r="L1039" s="27">
        <f t="shared" si="64"/>
        <v>8061.0760784921877</v>
      </c>
      <c r="M1039" s="28">
        <f t="shared" si="67"/>
        <v>914051.8844775398</v>
      </c>
      <c r="N1039" s="29">
        <f t="shared" si="65"/>
        <v>64980947.54323899</v>
      </c>
    </row>
    <row r="1040" spans="1:14" ht="15.75" customHeight="1" x14ac:dyDescent="0.35">
      <c r="A1040" s="1">
        <v>1035</v>
      </c>
      <c r="B1040" s="19">
        <v>0</v>
      </c>
      <c r="C1040" s="19">
        <v>0</v>
      </c>
      <c r="D1040" s="4">
        <v>0</v>
      </c>
      <c r="E1040" s="4">
        <v>1</v>
      </c>
      <c r="F1040" s="5">
        <v>59128</v>
      </c>
      <c r="G1040" s="4">
        <v>1</v>
      </c>
      <c r="H1040" s="4">
        <v>56</v>
      </c>
      <c r="I1040" s="4">
        <v>61</v>
      </c>
      <c r="J1040" s="6">
        <v>85083.575524676562</v>
      </c>
      <c r="K1040" s="46">
        <f t="shared" si="66"/>
        <v>78782.945662969447</v>
      </c>
      <c r="L1040" s="27">
        <f t="shared" si="64"/>
        <v>-6300.6298617071152</v>
      </c>
      <c r="M1040" s="28">
        <f t="shared" si="67"/>
        <v>206258597.51275593</v>
      </c>
      <c r="N1040" s="29">
        <f t="shared" si="65"/>
        <v>39697936.654235423</v>
      </c>
    </row>
    <row r="1041" spans="1:14" ht="15.75" customHeight="1" x14ac:dyDescent="0.35">
      <c r="A1041" s="1">
        <v>1036</v>
      </c>
      <c r="B1041" s="19">
        <v>1</v>
      </c>
      <c r="C1041" s="19">
        <v>0</v>
      </c>
      <c r="D1041" s="4">
        <v>0</v>
      </c>
      <c r="E1041" s="4">
        <v>0</v>
      </c>
      <c r="F1041" s="5">
        <v>47026</v>
      </c>
      <c r="G1041" s="4">
        <v>4</v>
      </c>
      <c r="H1041" s="4">
        <v>71</v>
      </c>
      <c r="I1041" s="4">
        <v>54</v>
      </c>
      <c r="J1041" s="6">
        <v>71084.321654336571</v>
      </c>
      <c r="K1041" s="46">
        <f t="shared" si="66"/>
        <v>71942.426728645165</v>
      </c>
      <c r="L1041" s="27">
        <f t="shared" si="64"/>
        <v>858.10507430859434</v>
      </c>
      <c r="M1041" s="28">
        <f t="shared" si="67"/>
        <v>51247485.884131841</v>
      </c>
      <c r="N1041" s="29">
        <f t="shared" si="65"/>
        <v>736344.31855415821</v>
      </c>
    </row>
    <row r="1042" spans="1:14" ht="15.75" customHeight="1" x14ac:dyDescent="0.35">
      <c r="A1042" s="1">
        <v>1037</v>
      </c>
      <c r="B1042" s="19">
        <v>0</v>
      </c>
      <c r="C1042" s="19">
        <v>1</v>
      </c>
      <c r="D1042" s="4">
        <v>1</v>
      </c>
      <c r="E1042" s="4">
        <v>1</v>
      </c>
      <c r="F1042" s="5">
        <v>60268</v>
      </c>
      <c r="G1042" s="4">
        <v>3</v>
      </c>
      <c r="H1042" s="4">
        <v>78</v>
      </c>
      <c r="I1042" s="4">
        <v>22</v>
      </c>
      <c r="J1042" s="6">
        <v>86904.448888444385</v>
      </c>
      <c r="K1042" s="46">
        <f t="shared" si="66"/>
        <v>87588.312333827766</v>
      </c>
      <c r="L1042" s="27">
        <f t="shared" si="64"/>
        <v>683.86344538338017</v>
      </c>
      <c r="M1042" s="28">
        <f t="shared" si="67"/>
        <v>30360.145250512032</v>
      </c>
      <c r="N1042" s="29">
        <f t="shared" si="65"/>
        <v>467669.21193162736</v>
      </c>
    </row>
    <row r="1043" spans="1:14" ht="15.75" customHeight="1" x14ac:dyDescent="0.35">
      <c r="A1043" s="1">
        <v>1038</v>
      </c>
      <c r="B1043" s="19">
        <v>0</v>
      </c>
      <c r="C1043" s="19">
        <v>0</v>
      </c>
      <c r="D1043" s="4">
        <v>1</v>
      </c>
      <c r="E1043" s="4">
        <v>0</v>
      </c>
      <c r="F1043" s="5">
        <v>57970</v>
      </c>
      <c r="G1043" s="4">
        <v>4</v>
      </c>
      <c r="H1043" s="4">
        <v>44</v>
      </c>
      <c r="I1043" s="4">
        <v>45</v>
      </c>
      <c r="J1043" s="6">
        <v>100715.12741345193</v>
      </c>
      <c r="K1043" s="46">
        <f t="shared" si="66"/>
        <v>89353.022184188187</v>
      </c>
      <c r="L1043" s="27">
        <f t="shared" si="64"/>
        <v>-11362.105229263747</v>
      </c>
      <c r="M1043" s="28">
        <f t="shared" si="67"/>
        <v>145105361.31057987</v>
      </c>
      <c r="N1043" s="29">
        <f t="shared" si="65"/>
        <v>129097435.24086258</v>
      </c>
    </row>
    <row r="1044" spans="1:14" ht="15.75" customHeight="1" x14ac:dyDescent="0.35">
      <c r="A1044" s="1">
        <v>1039</v>
      </c>
      <c r="B1044" s="19">
        <v>1</v>
      </c>
      <c r="C1044" s="19">
        <v>0</v>
      </c>
      <c r="D1044" s="4">
        <v>0</v>
      </c>
      <c r="E1044" s="4">
        <v>1</v>
      </c>
      <c r="F1044" s="5">
        <v>55204</v>
      </c>
      <c r="G1044" s="4">
        <v>3</v>
      </c>
      <c r="H1044" s="4">
        <v>83</v>
      </c>
      <c r="I1044" s="4">
        <v>22</v>
      </c>
      <c r="J1044" s="6">
        <v>70290.099800766257</v>
      </c>
      <c r="K1044" s="46">
        <f t="shared" si="66"/>
        <v>71415.245254689624</v>
      </c>
      <c r="L1044" s="27">
        <f t="shared" si="64"/>
        <v>1125.1454539233673</v>
      </c>
      <c r="M1044" s="28">
        <f t="shared" si="67"/>
        <v>155931429.62475705</v>
      </c>
      <c r="N1044" s="29">
        <f t="shared" si="65"/>
        <v>1265952.2924844204</v>
      </c>
    </row>
    <row r="1045" spans="1:14" ht="15.75" customHeight="1" x14ac:dyDescent="0.35">
      <c r="A1045" s="1">
        <v>1040</v>
      </c>
      <c r="B1045" s="19">
        <v>0</v>
      </c>
      <c r="C1045" s="19">
        <v>0</v>
      </c>
      <c r="D1045" s="4">
        <v>0</v>
      </c>
      <c r="E1045" s="4">
        <v>1</v>
      </c>
      <c r="F1045" s="5">
        <v>48698</v>
      </c>
      <c r="G1045" s="4">
        <v>1</v>
      </c>
      <c r="H1045" s="4">
        <v>51</v>
      </c>
      <c r="I1045" s="4">
        <v>19</v>
      </c>
      <c r="J1045" s="6">
        <v>78933.474057212588</v>
      </c>
      <c r="K1045" s="46">
        <f t="shared" si="66"/>
        <v>63215.583949127191</v>
      </c>
      <c r="L1045" s="27">
        <f t="shared" si="64"/>
        <v>-15717.890108085398</v>
      </c>
      <c r="M1045" s="28">
        <f t="shared" si="67"/>
        <v>283687846.94309193</v>
      </c>
      <c r="N1045" s="29">
        <f t="shared" si="65"/>
        <v>247052069.4498488</v>
      </c>
    </row>
    <row r="1046" spans="1:14" ht="15.75" customHeight="1" x14ac:dyDescent="0.35">
      <c r="A1046" s="1">
        <v>1041</v>
      </c>
      <c r="B1046" s="19">
        <v>0</v>
      </c>
      <c r="C1046" s="19">
        <v>0</v>
      </c>
      <c r="D1046" s="4">
        <v>1</v>
      </c>
      <c r="E1046" s="4">
        <v>0</v>
      </c>
      <c r="F1046" s="5">
        <v>48779</v>
      </c>
      <c r="G1046" s="4">
        <v>1</v>
      </c>
      <c r="H1046" s="4">
        <v>79</v>
      </c>
      <c r="I1046" s="4">
        <v>35</v>
      </c>
      <c r="J1046" s="6">
        <v>69632.113706556091</v>
      </c>
      <c r="K1046" s="46">
        <f t="shared" si="66"/>
        <v>82572.314047569613</v>
      </c>
      <c r="L1046" s="27">
        <f t="shared" si="64"/>
        <v>12940.200341013522</v>
      </c>
      <c r="M1046" s="28">
        <f t="shared" si="67"/>
        <v>821286148.18873477</v>
      </c>
      <c r="N1046" s="29">
        <f t="shared" si="65"/>
        <v>167448784.86556646</v>
      </c>
    </row>
    <row r="1047" spans="1:14" ht="15.75" customHeight="1" x14ac:dyDescent="0.35">
      <c r="A1047" s="1">
        <v>1042</v>
      </c>
      <c r="B1047" s="19">
        <v>1</v>
      </c>
      <c r="C1047" s="19">
        <v>0</v>
      </c>
      <c r="D1047" s="4">
        <v>0</v>
      </c>
      <c r="E1047" s="4">
        <v>1</v>
      </c>
      <c r="F1047" s="5">
        <v>51224</v>
      </c>
      <c r="G1047" s="4">
        <v>2</v>
      </c>
      <c r="H1047" s="4">
        <v>84</v>
      </c>
      <c r="I1047" s="4">
        <v>18</v>
      </c>
      <c r="J1047" s="6">
        <v>62549.329498489999</v>
      </c>
      <c r="K1047" s="46">
        <f t="shared" si="66"/>
        <v>68607.530655443916</v>
      </c>
      <c r="L1047" s="27">
        <f t="shared" si="64"/>
        <v>6058.2011569539172</v>
      </c>
      <c r="M1047" s="28">
        <f t="shared" si="67"/>
        <v>47361912.769397065</v>
      </c>
      <c r="N1047" s="29">
        <f t="shared" si="65"/>
        <v>36701801.25811778</v>
      </c>
    </row>
    <row r="1048" spans="1:14" ht="15.75" customHeight="1" x14ac:dyDescent="0.35">
      <c r="A1048" s="1">
        <v>1043</v>
      </c>
      <c r="B1048" s="19">
        <v>1</v>
      </c>
      <c r="C1048" s="19">
        <v>0</v>
      </c>
      <c r="D1048" s="4">
        <v>1</v>
      </c>
      <c r="E1048" s="4">
        <v>1</v>
      </c>
      <c r="F1048" s="5">
        <v>58035</v>
      </c>
      <c r="G1048" s="4">
        <v>1</v>
      </c>
      <c r="H1048" s="4">
        <v>64</v>
      </c>
      <c r="I1048" s="4">
        <v>20</v>
      </c>
      <c r="J1048" s="6">
        <v>86581.0524756464</v>
      </c>
      <c r="K1048" s="46">
        <f t="shared" si="66"/>
        <v>91663.244900636768</v>
      </c>
      <c r="L1048" s="27">
        <f t="shared" si="64"/>
        <v>5082.1924249903677</v>
      </c>
      <c r="M1048" s="28">
        <f t="shared" si="67"/>
        <v>952593.04486909579</v>
      </c>
      <c r="N1048" s="29">
        <f t="shared" si="65"/>
        <v>25828679.844629474</v>
      </c>
    </row>
    <row r="1049" spans="1:14" ht="15.75" customHeight="1" x14ac:dyDescent="0.35">
      <c r="A1049" s="1">
        <v>1044</v>
      </c>
      <c r="B1049" s="19">
        <v>1</v>
      </c>
      <c r="C1049" s="19">
        <v>0</v>
      </c>
      <c r="D1049" s="4">
        <v>0</v>
      </c>
      <c r="E1049" s="4">
        <v>0</v>
      </c>
      <c r="F1049" s="5">
        <v>46857</v>
      </c>
      <c r="G1049" s="4">
        <v>2</v>
      </c>
      <c r="H1049" s="4">
        <v>39</v>
      </c>
      <c r="I1049" s="4">
        <v>28</v>
      </c>
      <c r="J1049" s="6">
        <v>59126.222083978071</v>
      </c>
      <c r="K1049" s="46">
        <f t="shared" si="66"/>
        <v>65308.608218534137</v>
      </c>
      <c r="L1049" s="27">
        <f t="shared" si="64"/>
        <v>6182.3861345560654</v>
      </c>
      <c r="M1049" s="28">
        <f t="shared" si="67"/>
        <v>1210426.1985679306</v>
      </c>
      <c r="N1049" s="29">
        <f t="shared" si="65"/>
        <v>38221898.316751085</v>
      </c>
    </row>
    <row r="1050" spans="1:14" ht="15.75" customHeight="1" x14ac:dyDescent="0.35">
      <c r="A1050" s="1">
        <v>1045</v>
      </c>
      <c r="B1050" s="19">
        <v>1</v>
      </c>
      <c r="C1050" s="19">
        <v>0</v>
      </c>
      <c r="D1050" s="4">
        <v>0</v>
      </c>
      <c r="E1050" s="4">
        <v>1</v>
      </c>
      <c r="F1050" s="5">
        <v>57928</v>
      </c>
      <c r="G1050" s="4">
        <v>3</v>
      </c>
      <c r="H1050" s="4">
        <v>58</v>
      </c>
      <c r="I1050" s="4">
        <v>55</v>
      </c>
      <c r="J1050" s="6">
        <v>70711.326108762325</v>
      </c>
      <c r="K1050" s="46">
        <f t="shared" si="66"/>
        <v>81281.734855416216</v>
      </c>
      <c r="L1050" s="27">
        <f t="shared" si="64"/>
        <v>10570.408746653891</v>
      </c>
      <c r="M1050" s="28">
        <f t="shared" si="67"/>
        <v>19254742.444281828</v>
      </c>
      <c r="N1050" s="29">
        <f t="shared" si="65"/>
        <v>111733541.07133709</v>
      </c>
    </row>
    <row r="1051" spans="1:14" ht="15.75" customHeight="1" x14ac:dyDescent="0.35">
      <c r="A1051" s="1">
        <v>1046</v>
      </c>
      <c r="B1051" s="19">
        <v>0</v>
      </c>
      <c r="C1051" s="19">
        <v>0</v>
      </c>
      <c r="D1051" s="4">
        <v>1</v>
      </c>
      <c r="E1051" s="4">
        <v>0</v>
      </c>
      <c r="F1051" s="5">
        <v>48975</v>
      </c>
      <c r="G1051" s="4">
        <v>4</v>
      </c>
      <c r="H1051" s="4">
        <v>56</v>
      </c>
      <c r="I1051" s="4">
        <v>43</v>
      </c>
      <c r="J1051" s="6">
        <v>77684.114440713151</v>
      </c>
      <c r="K1051" s="46">
        <f t="shared" si="66"/>
        <v>84729.232258220509</v>
      </c>
      <c r="L1051" s="27">
        <f t="shared" si="64"/>
        <v>7045.1178175073583</v>
      </c>
      <c r="M1051" s="28">
        <f t="shared" si="67"/>
        <v>12427676.135122826</v>
      </c>
      <c r="N1051" s="29">
        <f t="shared" si="65"/>
        <v>49633685.062559642</v>
      </c>
    </row>
    <row r="1052" spans="1:14" ht="15.75" customHeight="1" x14ac:dyDescent="0.35">
      <c r="A1052" s="1">
        <v>1047</v>
      </c>
      <c r="B1052" s="19">
        <v>1</v>
      </c>
      <c r="C1052" s="19">
        <v>0</v>
      </c>
      <c r="D1052" s="4">
        <v>0</v>
      </c>
      <c r="E1052" s="4">
        <v>0</v>
      </c>
      <c r="F1052" s="5">
        <v>46945</v>
      </c>
      <c r="G1052" s="4">
        <v>4</v>
      </c>
      <c r="H1052" s="4">
        <v>53</v>
      </c>
      <c r="I1052" s="4">
        <v>43</v>
      </c>
      <c r="J1052" s="6">
        <v>63095.421858550209</v>
      </c>
      <c r="K1052" s="46">
        <f t="shared" si="66"/>
        <v>69123.242956689661</v>
      </c>
      <c r="L1052" s="27">
        <f t="shared" si="64"/>
        <v>6027.8210981394514</v>
      </c>
      <c r="M1052" s="28">
        <f t="shared" si="67"/>
        <v>1034892.615236706</v>
      </c>
      <c r="N1052" s="29">
        <f t="shared" si="65"/>
        <v>36334627.191175103</v>
      </c>
    </row>
    <row r="1053" spans="1:14" ht="15.75" customHeight="1" x14ac:dyDescent="0.35">
      <c r="A1053" s="1">
        <v>1048</v>
      </c>
      <c r="B1053" s="19">
        <v>0</v>
      </c>
      <c r="C1053" s="19">
        <v>1</v>
      </c>
      <c r="D1053" s="4">
        <v>1</v>
      </c>
      <c r="E1053" s="4">
        <v>1</v>
      </c>
      <c r="F1053" s="5">
        <v>73214</v>
      </c>
      <c r="G1053" s="4">
        <v>4</v>
      </c>
      <c r="H1053" s="4">
        <v>57</v>
      </c>
      <c r="I1053" s="4">
        <v>22</v>
      </c>
      <c r="J1053" s="6">
        <v>100119.52566380106</v>
      </c>
      <c r="K1053" s="46">
        <f t="shared" si="66"/>
        <v>93482.29562470071</v>
      </c>
      <c r="L1053" s="27">
        <f t="shared" si="64"/>
        <v>-6637.2300391003519</v>
      </c>
      <c r="M1053" s="28">
        <f t="shared" si="67"/>
        <v>160403520.30889922</v>
      </c>
      <c r="N1053" s="29">
        <f t="shared" si="65"/>
        <v>44052822.591936059</v>
      </c>
    </row>
    <row r="1054" spans="1:14" ht="15.75" customHeight="1" x14ac:dyDescent="0.35">
      <c r="A1054" s="1">
        <v>1049</v>
      </c>
      <c r="B1054" s="19">
        <v>0</v>
      </c>
      <c r="C1054" s="19">
        <v>0</v>
      </c>
      <c r="D1054" s="4">
        <v>0</v>
      </c>
      <c r="E1054" s="4">
        <v>0</v>
      </c>
      <c r="F1054" s="5">
        <v>48934</v>
      </c>
      <c r="G1054" s="4">
        <v>3</v>
      </c>
      <c r="H1054" s="4">
        <v>73</v>
      </c>
      <c r="I1054" s="4">
        <v>25</v>
      </c>
      <c r="J1054" s="6">
        <v>58063.007524864304</v>
      </c>
      <c r="K1054" s="46">
        <f t="shared" si="66"/>
        <v>60656.792653888209</v>
      </c>
      <c r="L1054" s="27">
        <f t="shared" si="64"/>
        <v>2593.785129023905</v>
      </c>
      <c r="M1054" s="28">
        <f t="shared" si="67"/>
        <v>85211641.03414011</v>
      </c>
      <c r="N1054" s="29">
        <f t="shared" si="65"/>
        <v>6727721.2955455557</v>
      </c>
    </row>
    <row r="1055" spans="1:14" ht="15.75" customHeight="1" x14ac:dyDescent="0.35">
      <c r="A1055" s="1">
        <v>1050</v>
      </c>
      <c r="B1055" s="19">
        <v>1</v>
      </c>
      <c r="C1055" s="19">
        <v>0</v>
      </c>
      <c r="D1055" s="4">
        <v>1</v>
      </c>
      <c r="E1055" s="4">
        <v>1</v>
      </c>
      <c r="F1055" s="5">
        <v>59776</v>
      </c>
      <c r="G1055" s="4">
        <v>1</v>
      </c>
      <c r="H1055" s="4">
        <v>48</v>
      </c>
      <c r="I1055" s="4">
        <v>49</v>
      </c>
      <c r="J1055" s="6">
        <v>103831.71763964888</v>
      </c>
      <c r="K1055" s="46">
        <f t="shared" si="66"/>
        <v>100017.18472066964</v>
      </c>
      <c r="L1055" s="27">
        <f t="shared" si="64"/>
        <v>-3814.5329189792392</v>
      </c>
      <c r="M1055" s="28">
        <f t="shared" si="67"/>
        <v>41066540.204362832</v>
      </c>
      <c r="N1055" s="29">
        <f t="shared" si="65"/>
        <v>14550661.389976274</v>
      </c>
    </row>
    <row r="1056" spans="1:14" ht="15.75" customHeight="1" x14ac:dyDescent="0.35">
      <c r="A1056" s="1">
        <v>1051</v>
      </c>
      <c r="B1056" s="19">
        <v>0</v>
      </c>
      <c r="C1056" s="19">
        <v>0</v>
      </c>
      <c r="D1056" s="4">
        <v>0</v>
      </c>
      <c r="E1056" s="4">
        <v>0</v>
      </c>
      <c r="F1056" s="5">
        <v>65198</v>
      </c>
      <c r="G1056" s="4">
        <v>4</v>
      </c>
      <c r="H1056" s="4">
        <v>55</v>
      </c>
      <c r="I1056" s="4">
        <v>44</v>
      </c>
      <c r="J1056" s="6">
        <v>60870.904682762273</v>
      </c>
      <c r="K1056" s="46">
        <f t="shared" si="66"/>
        <v>72958.077130000689</v>
      </c>
      <c r="L1056" s="27">
        <f t="shared" si="64"/>
        <v>12087.172447238416</v>
      </c>
      <c r="M1056" s="28">
        <f t="shared" si="67"/>
        <v>252864233.55399537</v>
      </c>
      <c r="N1056" s="29">
        <f t="shared" si="65"/>
        <v>146099737.76927951</v>
      </c>
    </row>
    <row r="1057" spans="1:14" ht="15.75" customHeight="1" x14ac:dyDescent="0.35">
      <c r="A1057" s="1">
        <v>1052</v>
      </c>
      <c r="B1057" s="19">
        <v>1</v>
      </c>
      <c r="C1057" s="19">
        <v>0</v>
      </c>
      <c r="D1057" s="4">
        <v>0</v>
      </c>
      <c r="E1057" s="4">
        <v>1</v>
      </c>
      <c r="F1057" s="5">
        <v>55202</v>
      </c>
      <c r="G1057" s="4">
        <v>1</v>
      </c>
      <c r="H1057" s="4">
        <v>56</v>
      </c>
      <c r="I1057" s="4">
        <v>64</v>
      </c>
      <c r="J1057" s="6">
        <v>74959.861685191645</v>
      </c>
      <c r="K1057" s="46">
        <f t="shared" si="66"/>
        <v>82446.544503819401</v>
      </c>
      <c r="L1057" s="27">
        <f t="shared" si="64"/>
        <v>7486.6828186277562</v>
      </c>
      <c r="M1057" s="28">
        <f t="shared" si="67"/>
        <v>21164504.822954245</v>
      </c>
      <c r="N1057" s="29">
        <f t="shared" si="65"/>
        <v>56050419.626736045</v>
      </c>
    </row>
    <row r="1058" spans="1:14" ht="15.75" customHeight="1" x14ac:dyDescent="0.35">
      <c r="A1058" s="1">
        <v>1053</v>
      </c>
      <c r="B1058" s="19">
        <v>1</v>
      </c>
      <c r="C1058" s="19">
        <v>0</v>
      </c>
      <c r="D1058" s="4">
        <v>0</v>
      </c>
      <c r="E1058" s="4">
        <v>1</v>
      </c>
      <c r="F1058" s="5">
        <v>54972</v>
      </c>
      <c r="G1058" s="4">
        <v>1</v>
      </c>
      <c r="H1058" s="4">
        <v>85</v>
      </c>
      <c r="I1058" s="4">
        <v>49</v>
      </c>
      <c r="J1058" s="6">
        <v>78075.418085463054</v>
      </c>
      <c r="K1058" s="46">
        <f t="shared" si="66"/>
        <v>78352.650337901126</v>
      </c>
      <c r="L1058" s="27">
        <f t="shared" si="64"/>
        <v>277.23225243807246</v>
      </c>
      <c r="M1058" s="28">
        <f t="shared" si="67"/>
        <v>51976177.466332749</v>
      </c>
      <c r="N1058" s="29">
        <f t="shared" si="65"/>
        <v>76857.721791887132</v>
      </c>
    </row>
    <row r="1059" spans="1:14" ht="15.75" customHeight="1" x14ac:dyDescent="0.35">
      <c r="A1059" s="1">
        <v>1054</v>
      </c>
      <c r="B1059" s="19">
        <v>1</v>
      </c>
      <c r="C1059" s="19">
        <v>0</v>
      </c>
      <c r="D1059" s="4">
        <v>1</v>
      </c>
      <c r="E1059" s="4">
        <v>1</v>
      </c>
      <c r="F1059" s="5">
        <v>56927</v>
      </c>
      <c r="G1059" s="4">
        <v>2</v>
      </c>
      <c r="H1059" s="4">
        <v>79</v>
      </c>
      <c r="I1059" s="4">
        <v>47</v>
      </c>
      <c r="J1059" s="6">
        <v>93102.250994564223</v>
      </c>
      <c r="K1059" s="46">
        <f t="shared" si="66"/>
        <v>98070.450612463144</v>
      </c>
      <c r="L1059" s="27">
        <f t="shared" si="64"/>
        <v>4968.1996178989211</v>
      </c>
      <c r="M1059" s="28">
        <f t="shared" si="67"/>
        <v>22005174.823818695</v>
      </c>
      <c r="N1059" s="29">
        <f t="shared" si="65"/>
        <v>24683007.443290986</v>
      </c>
    </row>
    <row r="1060" spans="1:14" ht="15.75" customHeight="1" x14ac:dyDescent="0.35">
      <c r="A1060" s="1">
        <v>1055</v>
      </c>
      <c r="B1060" s="19">
        <v>0</v>
      </c>
      <c r="C1060" s="19">
        <v>0</v>
      </c>
      <c r="D1060" s="4">
        <v>0</v>
      </c>
      <c r="E1060" s="4">
        <v>0</v>
      </c>
      <c r="F1060" s="5">
        <v>46207</v>
      </c>
      <c r="G1060" s="4">
        <v>3</v>
      </c>
      <c r="H1060" s="4">
        <v>71</v>
      </c>
      <c r="I1060" s="4">
        <v>27</v>
      </c>
      <c r="J1060" s="6">
        <v>60878.730624798656</v>
      </c>
      <c r="K1060" s="46">
        <f t="shared" si="66"/>
        <v>59950.484093457904</v>
      </c>
      <c r="L1060" s="27">
        <f t="shared" si="64"/>
        <v>-928.24653134075197</v>
      </c>
      <c r="M1060" s="28">
        <f t="shared" si="67"/>
        <v>34768077.190883368</v>
      </c>
      <c r="N1060" s="29">
        <f t="shared" si="65"/>
        <v>861641.62294613768</v>
      </c>
    </row>
    <row r="1061" spans="1:14" ht="15.75" customHeight="1" x14ac:dyDescent="0.35">
      <c r="A1061" s="1">
        <v>1056</v>
      </c>
      <c r="B1061" s="19">
        <v>0</v>
      </c>
      <c r="C1061" s="19">
        <v>0</v>
      </c>
      <c r="D1061" s="4">
        <v>0</v>
      </c>
      <c r="E1061" s="4">
        <v>1</v>
      </c>
      <c r="F1061" s="5">
        <v>54594</v>
      </c>
      <c r="G1061" s="4">
        <v>2</v>
      </c>
      <c r="H1061" s="4">
        <v>50</v>
      </c>
      <c r="I1061" s="4">
        <v>55</v>
      </c>
      <c r="J1061" s="6">
        <v>72363.845269388796</v>
      </c>
      <c r="K1061" s="46">
        <f t="shared" si="66"/>
        <v>75174.651485328053</v>
      </c>
      <c r="L1061" s="27">
        <f t="shared" si="64"/>
        <v>2810.8062159392575</v>
      </c>
      <c r="M1061" s="28">
        <f t="shared" si="67"/>
        <v>13980515.446942186</v>
      </c>
      <c r="N1061" s="29">
        <f t="shared" si="65"/>
        <v>7900631.5835627681</v>
      </c>
    </row>
    <row r="1062" spans="1:14" ht="15.75" customHeight="1" x14ac:dyDescent="0.35">
      <c r="A1062" s="1">
        <v>1057</v>
      </c>
      <c r="B1062" s="19">
        <v>1</v>
      </c>
      <c r="C1062" s="19">
        <v>0</v>
      </c>
      <c r="D1062" s="4">
        <v>0</v>
      </c>
      <c r="E1062" s="4">
        <v>0</v>
      </c>
      <c r="F1062" s="5">
        <v>55117</v>
      </c>
      <c r="G1062" s="4">
        <v>2</v>
      </c>
      <c r="H1062" s="4">
        <v>59</v>
      </c>
      <c r="I1062" s="4">
        <v>48</v>
      </c>
      <c r="J1062" s="6">
        <v>72943.172261280037</v>
      </c>
      <c r="K1062" s="46">
        <f t="shared" si="66"/>
        <v>74144.533471295144</v>
      </c>
      <c r="L1062" s="27">
        <f t="shared" si="64"/>
        <v>1201.3612100151076</v>
      </c>
      <c r="M1062" s="28">
        <f t="shared" si="67"/>
        <v>2590313.2270941869</v>
      </c>
      <c r="N1062" s="29">
        <f t="shared" si="65"/>
        <v>1443268.7569289636</v>
      </c>
    </row>
    <row r="1063" spans="1:14" ht="15.75" customHeight="1" x14ac:dyDescent="0.35">
      <c r="A1063" s="1">
        <v>1058</v>
      </c>
      <c r="B1063" s="19">
        <v>0</v>
      </c>
      <c r="C1063" s="19">
        <v>1</v>
      </c>
      <c r="D1063" s="4">
        <v>0</v>
      </c>
      <c r="E1063" s="4">
        <v>0</v>
      </c>
      <c r="F1063" s="5">
        <v>53985</v>
      </c>
      <c r="G1063" s="4">
        <v>2</v>
      </c>
      <c r="H1063" s="4">
        <v>45</v>
      </c>
      <c r="I1063" s="4">
        <v>45</v>
      </c>
      <c r="J1063" s="6">
        <v>69523.017140990734</v>
      </c>
      <c r="K1063" s="46">
        <f t="shared" si="66"/>
        <v>67415.634683648095</v>
      </c>
      <c r="L1063" s="27">
        <f t="shared" si="64"/>
        <v>-2107.3824573426391</v>
      </c>
      <c r="M1063" s="28">
        <f t="shared" si="67"/>
        <v>10947784.656279992</v>
      </c>
      <c r="N1063" s="29">
        <f t="shared" si="65"/>
        <v>4441060.8215155005</v>
      </c>
    </row>
    <row r="1064" spans="1:14" ht="15.75" customHeight="1" x14ac:dyDescent="0.35">
      <c r="A1064" s="1">
        <v>1059</v>
      </c>
      <c r="B1064" s="19">
        <v>0</v>
      </c>
      <c r="C1064" s="19">
        <v>1</v>
      </c>
      <c r="D1064" s="4">
        <v>0</v>
      </c>
      <c r="E1064" s="4">
        <v>0</v>
      </c>
      <c r="F1064" s="5">
        <v>61926</v>
      </c>
      <c r="G1064" s="4">
        <v>2</v>
      </c>
      <c r="H1064" s="4">
        <v>46</v>
      </c>
      <c r="I1064" s="4">
        <v>24</v>
      </c>
      <c r="J1064" s="6">
        <v>63313.756017256164</v>
      </c>
      <c r="K1064" s="46">
        <f t="shared" si="66"/>
        <v>65560.330172906397</v>
      </c>
      <c r="L1064" s="27">
        <f t="shared" si="64"/>
        <v>2246.5741556502326</v>
      </c>
      <c r="M1064" s="28">
        <f t="shared" si="67"/>
        <v>18956938.187824357</v>
      </c>
      <c r="N1064" s="29">
        <f t="shared" si="65"/>
        <v>5047095.4368355554</v>
      </c>
    </row>
    <row r="1065" spans="1:14" ht="15.75" customHeight="1" x14ac:dyDescent="0.35">
      <c r="A1065" s="1">
        <v>1060</v>
      </c>
      <c r="B1065" s="19">
        <v>0</v>
      </c>
      <c r="C1065" s="19">
        <v>0</v>
      </c>
      <c r="D1065" s="4">
        <v>0</v>
      </c>
      <c r="E1065" s="4">
        <v>1</v>
      </c>
      <c r="F1065" s="5">
        <v>56184</v>
      </c>
      <c r="G1065" s="4">
        <v>4</v>
      </c>
      <c r="H1065" s="4">
        <v>58</v>
      </c>
      <c r="I1065" s="4">
        <v>32</v>
      </c>
      <c r="J1065" s="6">
        <v>66697.468359983512</v>
      </c>
      <c r="K1065" s="46">
        <f t="shared" si="66"/>
        <v>69849.748963587321</v>
      </c>
      <c r="L1065" s="27">
        <f t="shared" si="64"/>
        <v>3152.2806036038091</v>
      </c>
      <c r="M1065" s="28">
        <f t="shared" si="67"/>
        <v>820304.16986468469</v>
      </c>
      <c r="N1065" s="29">
        <f t="shared" si="65"/>
        <v>9936873.0038567949</v>
      </c>
    </row>
    <row r="1066" spans="1:14" ht="15.75" customHeight="1" x14ac:dyDescent="0.35">
      <c r="A1066" s="1">
        <v>1061</v>
      </c>
      <c r="B1066" s="19">
        <v>0</v>
      </c>
      <c r="C1066" s="19">
        <v>1</v>
      </c>
      <c r="D1066" s="4">
        <v>0</v>
      </c>
      <c r="E1066" s="4">
        <v>1</v>
      </c>
      <c r="F1066" s="5">
        <v>56101</v>
      </c>
      <c r="G1066" s="4">
        <v>3</v>
      </c>
      <c r="H1066" s="4">
        <v>62</v>
      </c>
      <c r="I1066" s="4">
        <v>24</v>
      </c>
      <c r="J1066" s="6">
        <v>59041.081356416165</v>
      </c>
      <c r="K1066" s="46">
        <f t="shared" si="66"/>
        <v>66922.898628510666</v>
      </c>
      <c r="L1066" s="27">
        <f t="shared" si="64"/>
        <v>7881.8172720945004</v>
      </c>
      <c r="M1066" s="28">
        <f t="shared" si="67"/>
        <v>22368517.098598026</v>
      </c>
      <c r="N1066" s="29">
        <f t="shared" si="65"/>
        <v>62123043.510687195</v>
      </c>
    </row>
    <row r="1067" spans="1:14" ht="15.75" customHeight="1" x14ac:dyDescent="0.35">
      <c r="A1067" s="1">
        <v>1062</v>
      </c>
      <c r="B1067" s="19">
        <v>0</v>
      </c>
      <c r="C1067" s="19">
        <v>1</v>
      </c>
      <c r="D1067" s="4">
        <v>0</v>
      </c>
      <c r="E1067" s="4">
        <v>1</v>
      </c>
      <c r="F1067" s="5">
        <v>52401</v>
      </c>
      <c r="G1067" s="4">
        <v>3</v>
      </c>
      <c r="H1067" s="4">
        <v>48</v>
      </c>
      <c r="I1067" s="4">
        <v>57</v>
      </c>
      <c r="J1067" s="6">
        <v>73990.758205405888</v>
      </c>
      <c r="K1067" s="46">
        <f t="shared" si="66"/>
        <v>73848.177937759683</v>
      </c>
      <c r="L1067" s="27">
        <f t="shared" si="64"/>
        <v>-142.58026764620445</v>
      </c>
      <c r="M1067" s="28">
        <f t="shared" si="67"/>
        <v>64390955.875796676</v>
      </c>
      <c r="N1067" s="29">
        <f t="shared" si="65"/>
        <v>20329.132722063296</v>
      </c>
    </row>
    <row r="1068" spans="1:14" ht="15.75" customHeight="1" x14ac:dyDescent="0.35">
      <c r="A1068" s="1">
        <v>1063</v>
      </c>
      <c r="B1068" s="19">
        <v>0</v>
      </c>
      <c r="C1068" s="19">
        <v>1</v>
      </c>
      <c r="D1068" s="4">
        <v>1</v>
      </c>
      <c r="E1068" s="4">
        <v>1</v>
      </c>
      <c r="F1068" s="5">
        <v>61410</v>
      </c>
      <c r="G1068" s="4">
        <v>4</v>
      </c>
      <c r="H1068" s="4">
        <v>83</v>
      </c>
      <c r="I1068" s="4">
        <v>59</v>
      </c>
      <c r="J1068" s="6">
        <v>102928.714227242</v>
      </c>
      <c r="K1068" s="46">
        <f t="shared" si="66"/>
        <v>97637.532540333283</v>
      </c>
      <c r="L1068" s="27">
        <f t="shared" si="64"/>
        <v>-5291.1816869087197</v>
      </c>
      <c r="M1068" s="28">
        <f t="shared" si="67"/>
        <v>26508096.574431986</v>
      </c>
      <c r="N1068" s="29">
        <f t="shared" si="65"/>
        <v>27996603.643878207</v>
      </c>
    </row>
    <row r="1069" spans="1:14" ht="15.75" customHeight="1" x14ac:dyDescent="0.35">
      <c r="A1069" s="1">
        <v>1064</v>
      </c>
      <c r="B1069" s="19">
        <v>0</v>
      </c>
      <c r="C1069" s="19">
        <v>0</v>
      </c>
      <c r="D1069" s="4">
        <v>0</v>
      </c>
      <c r="E1069" s="4">
        <v>1</v>
      </c>
      <c r="F1069" s="5">
        <v>48638</v>
      </c>
      <c r="G1069" s="4">
        <v>1</v>
      </c>
      <c r="H1069" s="4">
        <v>54</v>
      </c>
      <c r="I1069" s="4">
        <v>36</v>
      </c>
      <c r="J1069" s="6">
        <v>68374.749103104521</v>
      </c>
      <c r="K1069" s="46">
        <f t="shared" si="66"/>
        <v>67579.52217244546</v>
      </c>
      <c r="L1069" s="27">
        <f t="shared" si="64"/>
        <v>-795.2269306590606</v>
      </c>
      <c r="M1069" s="28">
        <f t="shared" si="67"/>
        <v>20213609.17024393</v>
      </c>
      <c r="N1069" s="29">
        <f t="shared" si="65"/>
        <v>632385.87124543032</v>
      </c>
    </row>
    <row r="1070" spans="1:14" ht="15.75" customHeight="1" x14ac:dyDescent="0.35">
      <c r="A1070" s="1">
        <v>1065</v>
      </c>
      <c r="B1070" s="19">
        <v>1</v>
      </c>
      <c r="C1070" s="19">
        <v>0</v>
      </c>
      <c r="D1070" s="4">
        <v>0</v>
      </c>
      <c r="E1070" s="4">
        <v>0</v>
      </c>
      <c r="F1070" s="5">
        <v>47527</v>
      </c>
      <c r="G1070" s="4">
        <v>2</v>
      </c>
      <c r="H1070" s="4">
        <v>77</v>
      </c>
      <c r="I1070" s="4">
        <v>29</v>
      </c>
      <c r="J1070" s="6">
        <v>58336.535717828934</v>
      </c>
      <c r="K1070" s="46">
        <f t="shared" si="66"/>
        <v>65731.326966551394</v>
      </c>
      <c r="L1070" s="27">
        <f t="shared" si="64"/>
        <v>7394.7912487224603</v>
      </c>
      <c r="M1070" s="28">
        <f t="shared" si="67"/>
        <v>67076397.778599799</v>
      </c>
      <c r="N1070" s="29">
        <f t="shared" si="65"/>
        <v>54682937.612182282</v>
      </c>
    </row>
    <row r="1071" spans="1:14" ht="15.75" customHeight="1" x14ac:dyDescent="0.35">
      <c r="A1071" s="1">
        <v>1066</v>
      </c>
      <c r="B1071" s="19">
        <v>1</v>
      </c>
      <c r="C1071" s="19">
        <v>0</v>
      </c>
      <c r="D1071" s="4">
        <v>0</v>
      </c>
      <c r="E1071" s="4">
        <v>0</v>
      </c>
      <c r="F1071" s="5">
        <v>45405</v>
      </c>
      <c r="G1071" s="4">
        <v>1</v>
      </c>
      <c r="H1071" s="4">
        <v>78</v>
      </c>
      <c r="I1071" s="4">
        <v>42</v>
      </c>
      <c r="J1071" s="6">
        <v>73800.360611974451</v>
      </c>
      <c r="K1071" s="46">
        <f t="shared" si="66"/>
        <v>68164.663315975937</v>
      </c>
      <c r="L1071" s="27">
        <f t="shared" si="64"/>
        <v>-5635.6972959985142</v>
      </c>
      <c r="M1071" s="28">
        <f t="shared" si="67"/>
        <v>169793631.71410453</v>
      </c>
      <c r="N1071" s="29">
        <f t="shared" si="65"/>
        <v>31761084.012124963</v>
      </c>
    </row>
    <row r="1072" spans="1:14" ht="15.75" customHeight="1" x14ac:dyDescent="0.35">
      <c r="A1072" s="1">
        <v>1067</v>
      </c>
      <c r="B1072" s="19">
        <v>0</v>
      </c>
      <c r="C1072" s="19">
        <v>1</v>
      </c>
      <c r="D1072" s="4">
        <v>0</v>
      </c>
      <c r="E1072" s="4">
        <v>1</v>
      </c>
      <c r="F1072" s="5">
        <v>62532</v>
      </c>
      <c r="G1072" s="4">
        <v>4</v>
      </c>
      <c r="H1072" s="4">
        <v>70</v>
      </c>
      <c r="I1072" s="4">
        <v>48</v>
      </c>
      <c r="J1072" s="6">
        <v>65021.821672524151</v>
      </c>
      <c r="K1072" s="46">
        <f t="shared" si="66"/>
        <v>75983.409684042184</v>
      </c>
      <c r="L1072" s="27">
        <f t="shared" si="64"/>
        <v>10961.588011518033</v>
      </c>
      <c r="M1072" s="28">
        <f t="shared" si="67"/>
        <v>275469879.57910466</v>
      </c>
      <c r="N1072" s="29">
        <f t="shared" si="65"/>
        <v>120156411.73425588</v>
      </c>
    </row>
    <row r="1073" spans="1:14" ht="15.75" customHeight="1" x14ac:dyDescent="0.35">
      <c r="A1073" s="1">
        <v>1068</v>
      </c>
      <c r="B1073" s="19">
        <v>1</v>
      </c>
      <c r="C1073" s="19">
        <v>0</v>
      </c>
      <c r="D1073" s="4">
        <v>0</v>
      </c>
      <c r="E1073" s="4">
        <v>1</v>
      </c>
      <c r="F1073" s="5">
        <v>71760</v>
      </c>
      <c r="G1073" s="4">
        <v>4</v>
      </c>
      <c r="H1073" s="4">
        <v>40</v>
      </c>
      <c r="I1073" s="4">
        <v>39</v>
      </c>
      <c r="J1073" s="6">
        <v>71187.521572078884</v>
      </c>
      <c r="K1073" s="46">
        <f t="shared" si="66"/>
        <v>83421.822408592867</v>
      </c>
      <c r="L1073" s="27">
        <f t="shared" si="64"/>
        <v>12234.300836513983</v>
      </c>
      <c r="M1073" s="28">
        <f t="shared" si="67"/>
        <v>1619797.9349091707</v>
      </c>
      <c r="N1073" s="29">
        <f t="shared" si="65"/>
        <v>149678116.95832676</v>
      </c>
    </row>
    <row r="1074" spans="1:14" ht="15.75" customHeight="1" x14ac:dyDescent="0.35">
      <c r="A1074" s="1">
        <v>1069</v>
      </c>
      <c r="B1074" s="19">
        <v>0</v>
      </c>
      <c r="C1074" s="19">
        <v>0</v>
      </c>
      <c r="D1074" s="4">
        <v>0</v>
      </c>
      <c r="E1074" s="4">
        <v>1</v>
      </c>
      <c r="F1074" s="5">
        <v>46342</v>
      </c>
      <c r="G1074" s="4">
        <v>3</v>
      </c>
      <c r="H1074" s="4">
        <v>42</v>
      </c>
      <c r="I1074" s="4">
        <v>63</v>
      </c>
      <c r="J1074" s="6">
        <v>78936.187509007927</v>
      </c>
      <c r="K1074" s="46">
        <f t="shared" si="66"/>
        <v>73519.807596950573</v>
      </c>
      <c r="L1074" s="27">
        <f t="shared" si="64"/>
        <v>-5416.3799120573531</v>
      </c>
      <c r="M1074" s="28">
        <f t="shared" si="67"/>
        <v>311546530.88798678</v>
      </c>
      <c r="N1074" s="29">
        <f t="shared" si="65"/>
        <v>29337171.351738419</v>
      </c>
    </row>
    <row r="1075" spans="1:14" ht="15.75" customHeight="1" x14ac:dyDescent="0.35">
      <c r="A1075" s="1">
        <v>1070</v>
      </c>
      <c r="B1075" s="19">
        <v>0</v>
      </c>
      <c r="C1075" s="19">
        <v>1</v>
      </c>
      <c r="D1075" s="4">
        <v>0</v>
      </c>
      <c r="E1075" s="4">
        <v>0</v>
      </c>
      <c r="F1075" s="5">
        <v>53031</v>
      </c>
      <c r="G1075" s="4">
        <v>4</v>
      </c>
      <c r="H1075" s="4">
        <v>68</v>
      </c>
      <c r="I1075" s="4">
        <v>54</v>
      </c>
      <c r="J1075" s="6">
        <v>64318.121742918636</v>
      </c>
      <c r="K1075" s="46">
        <f t="shared" si="66"/>
        <v>69173.194366829863</v>
      </c>
      <c r="L1075" s="27">
        <f t="shared" si="64"/>
        <v>4855.0726239112264</v>
      </c>
      <c r="M1075" s="28">
        <f t="shared" si="67"/>
        <v>105502737.19865537</v>
      </c>
      <c r="N1075" s="29">
        <f t="shared" si="65"/>
        <v>23571730.183452241</v>
      </c>
    </row>
    <row r="1076" spans="1:14" ht="15.75" customHeight="1" x14ac:dyDescent="0.35">
      <c r="A1076" s="1">
        <v>1071</v>
      </c>
      <c r="B1076" s="19">
        <v>0</v>
      </c>
      <c r="C1076" s="19">
        <v>1</v>
      </c>
      <c r="D1076" s="4">
        <v>1</v>
      </c>
      <c r="E1076" s="4">
        <v>1</v>
      </c>
      <c r="F1076" s="5">
        <v>61439</v>
      </c>
      <c r="G1076" s="4">
        <v>2</v>
      </c>
      <c r="H1076" s="4">
        <v>56</v>
      </c>
      <c r="I1076" s="4">
        <v>37</v>
      </c>
      <c r="J1076" s="6">
        <v>101788.37689750498</v>
      </c>
      <c r="K1076" s="46">
        <f t="shared" si="66"/>
        <v>92110.630280529571</v>
      </c>
      <c r="L1076" s="27">
        <f t="shared" si="64"/>
        <v>-9677.7466169754043</v>
      </c>
      <c r="M1076" s="28">
        <f t="shared" si="67"/>
        <v>211202835.08828467</v>
      </c>
      <c r="N1076" s="29">
        <f t="shared" si="65"/>
        <v>93658779.582378879</v>
      </c>
    </row>
    <row r="1077" spans="1:14" ht="15.75" customHeight="1" x14ac:dyDescent="0.35">
      <c r="A1077" s="1">
        <v>1072</v>
      </c>
      <c r="B1077" s="19">
        <v>1</v>
      </c>
      <c r="C1077" s="19">
        <v>0</v>
      </c>
      <c r="D1077" s="4">
        <v>0</v>
      </c>
      <c r="E1077" s="4">
        <v>1</v>
      </c>
      <c r="F1077" s="5">
        <v>55130</v>
      </c>
      <c r="G1077" s="4">
        <v>4</v>
      </c>
      <c r="H1077" s="4">
        <v>54</v>
      </c>
      <c r="I1077" s="4">
        <v>63</v>
      </c>
      <c r="J1077" s="6">
        <v>76329.434728796914</v>
      </c>
      <c r="K1077" s="46">
        <f t="shared" si="66"/>
        <v>82075.270643949101</v>
      </c>
      <c r="L1077" s="27">
        <f t="shared" si="64"/>
        <v>5745.8359151521872</v>
      </c>
      <c r="M1077" s="28">
        <f t="shared" si="67"/>
        <v>237886898.12535137</v>
      </c>
      <c r="N1077" s="29">
        <f t="shared" si="65"/>
        <v>33014630.363852773</v>
      </c>
    </row>
    <row r="1078" spans="1:14" ht="15.75" customHeight="1" x14ac:dyDescent="0.35">
      <c r="A1078" s="1">
        <v>1073</v>
      </c>
      <c r="B1078" s="19">
        <v>0</v>
      </c>
      <c r="C1078" s="19">
        <v>0</v>
      </c>
      <c r="D1078" s="4">
        <v>0</v>
      </c>
      <c r="E1078" s="4">
        <v>1</v>
      </c>
      <c r="F1078" s="5">
        <v>60214</v>
      </c>
      <c r="G1078" s="4">
        <v>3</v>
      </c>
      <c r="H1078" s="4">
        <v>59</v>
      </c>
      <c r="I1078" s="4">
        <v>21</v>
      </c>
      <c r="J1078" s="6">
        <v>62418.979000545485</v>
      </c>
      <c r="K1078" s="46">
        <f t="shared" si="66"/>
        <v>68846.711077758388</v>
      </c>
      <c r="L1078" s="27">
        <f t="shared" si="64"/>
        <v>6427.7320772129024</v>
      </c>
      <c r="M1078" s="28">
        <f t="shared" si="67"/>
        <v>464982.37583313306</v>
      </c>
      <c r="N1078" s="29">
        <f t="shared" si="65"/>
        <v>41315739.65643169</v>
      </c>
    </row>
    <row r="1079" spans="1:14" ht="15.75" customHeight="1" x14ac:dyDescent="0.35">
      <c r="A1079" s="1">
        <v>1074</v>
      </c>
      <c r="B1079" s="19">
        <v>1</v>
      </c>
      <c r="C1079" s="19">
        <v>0</v>
      </c>
      <c r="D1079" s="4">
        <v>0</v>
      </c>
      <c r="E1079" s="4">
        <v>0</v>
      </c>
      <c r="F1079" s="5">
        <v>52854</v>
      </c>
      <c r="G1079" s="4">
        <v>4</v>
      </c>
      <c r="H1079" s="4">
        <v>52</v>
      </c>
      <c r="I1079" s="4">
        <v>54</v>
      </c>
      <c r="J1079" s="6">
        <v>76868.812498046376</v>
      </c>
      <c r="K1079" s="46">
        <f t="shared" si="66"/>
        <v>74643.70629991345</v>
      </c>
      <c r="L1079" s="27">
        <f t="shared" si="64"/>
        <v>-2225.1061981329258</v>
      </c>
      <c r="M1079" s="28">
        <f t="shared" si="67"/>
        <v>74871610.219289765</v>
      </c>
      <c r="N1079" s="29">
        <f t="shared" si="65"/>
        <v>4951097.5929695629</v>
      </c>
    </row>
    <row r="1080" spans="1:14" ht="15.75" customHeight="1" x14ac:dyDescent="0.35">
      <c r="A1080" s="1">
        <v>1075</v>
      </c>
      <c r="B1080" s="19">
        <v>1</v>
      </c>
      <c r="C1080" s="19">
        <v>0</v>
      </c>
      <c r="D1080" s="4">
        <v>0</v>
      </c>
      <c r="E1080" s="4">
        <v>0</v>
      </c>
      <c r="F1080" s="5">
        <v>38765</v>
      </c>
      <c r="G1080" s="4">
        <v>4</v>
      </c>
      <c r="H1080" s="4">
        <v>72</v>
      </c>
      <c r="I1080" s="4">
        <v>60</v>
      </c>
      <c r="J1080" s="6">
        <v>80489.547651238259</v>
      </c>
      <c r="K1080" s="46">
        <f t="shared" si="66"/>
        <v>69761.807143681959</v>
      </c>
      <c r="L1080" s="27">
        <f t="shared" si="64"/>
        <v>-10727.7405075563</v>
      </c>
      <c r="M1080" s="28">
        <f t="shared" si="67"/>
        <v>72294790.199783504</v>
      </c>
      <c r="N1080" s="29">
        <f t="shared" si="65"/>
        <v>115084416.39746431</v>
      </c>
    </row>
    <row r="1081" spans="1:14" ht="15.75" customHeight="1" x14ac:dyDescent="0.35">
      <c r="A1081" s="1">
        <v>1076</v>
      </c>
      <c r="B1081" s="19">
        <v>0</v>
      </c>
      <c r="C1081" s="19">
        <v>1</v>
      </c>
      <c r="D1081" s="4">
        <v>0</v>
      </c>
      <c r="E1081" s="4">
        <v>0</v>
      </c>
      <c r="F1081" s="5">
        <v>56405</v>
      </c>
      <c r="G1081" s="4">
        <v>4</v>
      </c>
      <c r="H1081" s="4">
        <v>71</v>
      </c>
      <c r="I1081" s="4">
        <v>32</v>
      </c>
      <c r="J1081" s="6">
        <v>60035.100228312614</v>
      </c>
      <c r="K1081" s="46">
        <f t="shared" si="66"/>
        <v>64989.218569343742</v>
      </c>
      <c r="L1081" s="27">
        <f t="shared" si="64"/>
        <v>4954.1183410311278</v>
      </c>
      <c r="M1081" s="28">
        <f t="shared" si="67"/>
        <v>245920696.94701982</v>
      </c>
      <c r="N1081" s="29">
        <f t="shared" si="65"/>
        <v>24543288.536941014</v>
      </c>
    </row>
    <row r="1082" spans="1:14" ht="15.75" customHeight="1" x14ac:dyDescent="0.35">
      <c r="A1082" s="1">
        <v>1077</v>
      </c>
      <c r="B1082" s="19">
        <v>1</v>
      </c>
      <c r="C1082" s="19">
        <v>0</v>
      </c>
      <c r="D1082" s="4">
        <v>0</v>
      </c>
      <c r="E1082" s="4">
        <v>0</v>
      </c>
      <c r="F1082" s="5">
        <v>58805</v>
      </c>
      <c r="G1082" s="4">
        <v>1</v>
      </c>
      <c r="H1082" s="4">
        <v>36</v>
      </c>
      <c r="I1082" s="4">
        <v>47</v>
      </c>
      <c r="J1082" s="6">
        <v>74280.302963983166</v>
      </c>
      <c r="K1082" s="46">
        <f t="shared" si="66"/>
        <v>75664.11351979227</v>
      </c>
      <c r="L1082" s="27">
        <f t="shared" si="64"/>
        <v>1383.8105558091047</v>
      </c>
      <c r="M1082" s="28">
        <f t="shared" si="67"/>
        <v>12747097.681216987</v>
      </c>
      <c r="N1082" s="29">
        <f t="shared" si="65"/>
        <v>1914931.6543687033</v>
      </c>
    </row>
    <row r="1083" spans="1:14" ht="15.75" customHeight="1" x14ac:dyDescent="0.35">
      <c r="A1083" s="1">
        <v>1078</v>
      </c>
      <c r="B1083" s="19">
        <v>1</v>
      </c>
      <c r="C1083" s="19">
        <v>0</v>
      </c>
      <c r="D1083" s="4">
        <v>0</v>
      </c>
      <c r="E1083" s="4">
        <v>1</v>
      </c>
      <c r="F1083" s="5">
        <v>52168</v>
      </c>
      <c r="G1083" s="4">
        <v>2</v>
      </c>
      <c r="H1083" s="4">
        <v>40</v>
      </c>
      <c r="I1083" s="4">
        <v>21</v>
      </c>
      <c r="J1083" s="6">
        <v>70571.959468185509</v>
      </c>
      <c r="K1083" s="46">
        <f t="shared" si="66"/>
        <v>69971.359919622148</v>
      </c>
      <c r="L1083" s="27">
        <f t="shared" si="64"/>
        <v>-600.59954856336117</v>
      </c>
      <c r="M1083" s="28">
        <f t="shared" si="67"/>
        <v>3937883.4623355409</v>
      </c>
      <c r="N1083" s="29">
        <f t="shared" si="65"/>
        <v>360719.81773451326</v>
      </c>
    </row>
    <row r="1084" spans="1:14" ht="15.75" customHeight="1" x14ac:dyDescent="0.35">
      <c r="A1084" s="1">
        <v>1079</v>
      </c>
      <c r="B1084" s="19">
        <v>0</v>
      </c>
      <c r="C1084" s="19">
        <v>1</v>
      </c>
      <c r="D1084" s="4">
        <v>1</v>
      </c>
      <c r="E1084" s="4">
        <v>1</v>
      </c>
      <c r="F1084" s="5">
        <v>59767</v>
      </c>
      <c r="G1084" s="4">
        <v>2</v>
      </c>
      <c r="H1084" s="4">
        <v>37</v>
      </c>
      <c r="I1084" s="4">
        <v>28</v>
      </c>
      <c r="J1084" s="6">
        <v>98977.140716295922</v>
      </c>
      <c r="K1084" s="46">
        <f t="shared" si="66"/>
        <v>89094.495424184133</v>
      </c>
      <c r="L1084" s="27">
        <f t="shared" si="64"/>
        <v>-9882.6452921117889</v>
      </c>
      <c r="M1084" s="28">
        <f t="shared" si="67"/>
        <v>86156373.185325488</v>
      </c>
      <c r="N1084" s="29">
        <f t="shared" si="65"/>
        <v>97666677.969699308</v>
      </c>
    </row>
    <row r="1085" spans="1:14" ht="15.75" customHeight="1" x14ac:dyDescent="0.35">
      <c r="A1085" s="1">
        <v>1080</v>
      </c>
      <c r="B1085" s="19">
        <v>0</v>
      </c>
      <c r="C1085" s="19">
        <v>1</v>
      </c>
      <c r="D1085" s="4">
        <v>0</v>
      </c>
      <c r="E1085" s="4">
        <v>1</v>
      </c>
      <c r="F1085" s="5">
        <v>54644</v>
      </c>
      <c r="G1085" s="4">
        <v>2</v>
      </c>
      <c r="H1085" s="4">
        <v>40</v>
      </c>
      <c r="I1085" s="4">
        <v>63</v>
      </c>
      <c r="J1085" s="6">
        <v>74059.057091426439</v>
      </c>
      <c r="K1085" s="46">
        <f t="shared" si="66"/>
        <v>76473.005095264918</v>
      </c>
      <c r="L1085" s="27">
        <f t="shared" si="64"/>
        <v>2413.9480038384791</v>
      </c>
      <c r="M1085" s="28">
        <f t="shared" si="67"/>
        <v>151206206.68600908</v>
      </c>
      <c r="N1085" s="29">
        <f t="shared" si="65"/>
        <v>5827144.9652357781</v>
      </c>
    </row>
    <row r="1086" spans="1:14" ht="15.75" customHeight="1" x14ac:dyDescent="0.35">
      <c r="A1086" s="1">
        <v>1081</v>
      </c>
      <c r="B1086" s="19">
        <v>0</v>
      </c>
      <c r="C1086" s="19">
        <v>1</v>
      </c>
      <c r="D1086" s="4">
        <v>0</v>
      </c>
      <c r="E1086" s="4">
        <v>1</v>
      </c>
      <c r="F1086" s="5">
        <v>49891</v>
      </c>
      <c r="G1086" s="4">
        <v>4</v>
      </c>
      <c r="H1086" s="4">
        <v>75</v>
      </c>
      <c r="I1086" s="4">
        <v>18</v>
      </c>
      <c r="J1086" s="6">
        <v>66862.455069149204</v>
      </c>
      <c r="K1086" s="46">
        <f t="shared" si="66"/>
        <v>62488.339666912332</v>
      </c>
      <c r="L1086" s="27">
        <f t="shared" si="64"/>
        <v>-4374.1154022368719</v>
      </c>
      <c r="M1086" s="28">
        <f t="shared" si="67"/>
        <v>46077804.804899298</v>
      </c>
      <c r="N1086" s="29">
        <f t="shared" si="65"/>
        <v>19132885.552085832</v>
      </c>
    </row>
    <row r="1087" spans="1:14" ht="15.75" customHeight="1" x14ac:dyDescent="0.35">
      <c r="A1087" s="1">
        <v>1082</v>
      </c>
      <c r="B1087" s="19">
        <v>0</v>
      </c>
      <c r="C1087" s="19">
        <v>0</v>
      </c>
      <c r="D1087" s="4">
        <v>0</v>
      </c>
      <c r="E1087" s="4">
        <v>1</v>
      </c>
      <c r="F1087" s="5">
        <v>49405</v>
      </c>
      <c r="G1087" s="4">
        <v>2</v>
      </c>
      <c r="H1087" s="4">
        <v>76</v>
      </c>
      <c r="I1087" s="4">
        <v>32</v>
      </c>
      <c r="J1087" s="6">
        <v>62673.138677626528</v>
      </c>
      <c r="K1087" s="46">
        <f t="shared" si="66"/>
        <v>66780.738792888544</v>
      </c>
      <c r="L1087" s="27">
        <f t="shared" si="64"/>
        <v>4107.6001152620156</v>
      </c>
      <c r="M1087" s="28">
        <f t="shared" si="67"/>
        <v>71939498.11978142</v>
      </c>
      <c r="N1087" s="29">
        <f t="shared" si="65"/>
        <v>16872378.706900522</v>
      </c>
    </row>
    <row r="1088" spans="1:14" ht="15.75" customHeight="1" x14ac:dyDescent="0.35">
      <c r="A1088" s="1">
        <v>1083</v>
      </c>
      <c r="B1088" s="19">
        <v>0</v>
      </c>
      <c r="C1088" s="19">
        <v>0</v>
      </c>
      <c r="D1088" s="4">
        <v>0</v>
      </c>
      <c r="E1088" s="4">
        <v>1</v>
      </c>
      <c r="F1088" s="5">
        <v>46596</v>
      </c>
      <c r="G1088" s="4">
        <v>1</v>
      </c>
      <c r="H1088" s="4">
        <v>49</v>
      </c>
      <c r="I1088" s="4">
        <v>38</v>
      </c>
      <c r="J1088" s="6">
        <v>61931.25332012392</v>
      </c>
      <c r="K1088" s="46">
        <f t="shared" si="66"/>
        <v>67193.511974950248</v>
      </c>
      <c r="L1088" s="27">
        <f t="shared" si="64"/>
        <v>5262.258654826328</v>
      </c>
      <c r="M1088" s="28">
        <f t="shared" si="67"/>
        <v>1333236.3429887907</v>
      </c>
      <c r="N1088" s="29">
        <f t="shared" si="65"/>
        <v>27691366.150294594</v>
      </c>
    </row>
    <row r="1089" spans="1:14" ht="15.75" customHeight="1" x14ac:dyDescent="0.35">
      <c r="A1089" s="1">
        <v>1084</v>
      </c>
      <c r="B1089" s="19">
        <v>1</v>
      </c>
      <c r="C1089" s="19">
        <v>0</v>
      </c>
      <c r="D1089" s="4">
        <v>0</v>
      </c>
      <c r="E1089" s="4">
        <v>1</v>
      </c>
      <c r="F1089" s="5">
        <v>55954</v>
      </c>
      <c r="G1089" s="4">
        <v>1</v>
      </c>
      <c r="H1089" s="4">
        <v>67</v>
      </c>
      <c r="I1089" s="4">
        <v>32</v>
      </c>
      <c r="J1089" s="6">
        <v>75850.125883456203</v>
      </c>
      <c r="K1089" s="46">
        <f t="shared" si="66"/>
        <v>74459.866257620466</v>
      </c>
      <c r="L1089" s="27">
        <f t="shared" si="64"/>
        <v>-1390.2596258357371</v>
      </c>
      <c r="M1089" s="28">
        <f t="shared" si="67"/>
        <v>44255999.474542961</v>
      </c>
      <c r="N1089" s="29">
        <f t="shared" si="65"/>
        <v>1932821.8272289238</v>
      </c>
    </row>
    <row r="1090" spans="1:14" ht="15.75" customHeight="1" x14ac:dyDescent="0.35">
      <c r="A1090" s="1">
        <v>1085</v>
      </c>
      <c r="B1090" s="19">
        <v>0</v>
      </c>
      <c r="C1090" s="19">
        <v>0</v>
      </c>
      <c r="D1090" s="4">
        <v>0</v>
      </c>
      <c r="E1090" s="4">
        <v>0</v>
      </c>
      <c r="F1090" s="5">
        <v>53647</v>
      </c>
      <c r="G1090" s="4">
        <v>4</v>
      </c>
      <c r="H1090" s="4">
        <v>64</v>
      </c>
      <c r="I1090" s="4">
        <v>62</v>
      </c>
      <c r="J1090" s="6">
        <v>74474.816730797465</v>
      </c>
      <c r="K1090" s="46">
        <f t="shared" si="66"/>
        <v>72369.784925811342</v>
      </c>
      <c r="L1090" s="27">
        <f t="shared" si="64"/>
        <v>-2105.0318049861235</v>
      </c>
      <c r="M1090" s="28">
        <f t="shared" si="67"/>
        <v>510899.26808739203</v>
      </c>
      <c r="N1090" s="29">
        <f t="shared" si="65"/>
        <v>4431158.9000031371</v>
      </c>
    </row>
    <row r="1091" spans="1:14" ht="15.75" customHeight="1" x14ac:dyDescent="0.35">
      <c r="A1091" s="1">
        <v>1086</v>
      </c>
      <c r="B1091" s="19">
        <v>1</v>
      </c>
      <c r="C1091" s="19">
        <v>0</v>
      </c>
      <c r="D1091" s="4">
        <v>1</v>
      </c>
      <c r="E1091" s="4">
        <v>0</v>
      </c>
      <c r="F1091" s="5">
        <v>42415</v>
      </c>
      <c r="G1091" s="4">
        <v>3</v>
      </c>
      <c r="H1091" s="4">
        <v>65</v>
      </c>
      <c r="I1091" s="4">
        <v>39</v>
      </c>
      <c r="J1091" s="6">
        <v>77673.624453786004</v>
      </c>
      <c r="K1091" s="46">
        <f t="shared" si="66"/>
        <v>85386.920170646888</v>
      </c>
      <c r="L1091" s="27">
        <f t="shared" si="64"/>
        <v>7713.2957168608846</v>
      </c>
      <c r="M1091" s="28">
        <f t="shared" si="67"/>
        <v>96399555.326258406</v>
      </c>
      <c r="N1091" s="29">
        <f t="shared" si="65"/>
        <v>59494930.815744467</v>
      </c>
    </row>
    <row r="1092" spans="1:14" ht="15.75" customHeight="1" x14ac:dyDescent="0.35">
      <c r="A1092" s="1">
        <v>1087</v>
      </c>
      <c r="B1092" s="19">
        <v>1</v>
      </c>
      <c r="C1092" s="19">
        <v>0</v>
      </c>
      <c r="D1092" s="4">
        <v>0</v>
      </c>
      <c r="E1092" s="4">
        <v>1</v>
      </c>
      <c r="F1092" s="5">
        <v>50550</v>
      </c>
      <c r="G1092" s="4">
        <v>3</v>
      </c>
      <c r="H1092" s="4">
        <v>78</v>
      </c>
      <c r="I1092" s="4">
        <v>55</v>
      </c>
      <c r="J1092" s="6">
        <v>79909.328301706206</v>
      </c>
      <c r="K1092" s="46">
        <f t="shared" si="66"/>
        <v>77876.833540843814</v>
      </c>
      <c r="L1092" s="27">
        <f t="shared" si="64"/>
        <v>-2032.4947608623916</v>
      </c>
      <c r="M1092" s="28">
        <f t="shared" si="67"/>
        <v>94980432.03568168</v>
      </c>
      <c r="N1092" s="29">
        <f t="shared" si="65"/>
        <v>4131034.9529330702</v>
      </c>
    </row>
    <row r="1093" spans="1:14" ht="15.75" customHeight="1" x14ac:dyDescent="0.35">
      <c r="A1093" s="1">
        <v>1088</v>
      </c>
      <c r="B1093" s="19">
        <v>0</v>
      </c>
      <c r="C1093" s="19">
        <v>0</v>
      </c>
      <c r="D1093" s="4">
        <v>0</v>
      </c>
      <c r="E1093" s="4">
        <v>1</v>
      </c>
      <c r="F1093" s="5">
        <v>51700</v>
      </c>
      <c r="G1093" s="4">
        <v>1</v>
      </c>
      <c r="H1093" s="4">
        <v>37</v>
      </c>
      <c r="I1093" s="4">
        <v>57</v>
      </c>
      <c r="J1093" s="6">
        <v>81569.982902835807</v>
      </c>
      <c r="K1093" s="46">
        <f t="shared" si="66"/>
        <v>74462.143790760383</v>
      </c>
      <c r="L1093" s="27">
        <f t="shared" si="64"/>
        <v>-7107.8391120754241</v>
      </c>
      <c r="M1093" s="28">
        <f t="shared" si="67"/>
        <v>25759120.283390038</v>
      </c>
      <c r="N1093" s="29">
        <f t="shared" si="65"/>
        <v>50521376.843149155</v>
      </c>
    </row>
    <row r="1094" spans="1:14" ht="15.75" customHeight="1" x14ac:dyDescent="0.35">
      <c r="A1094" s="1">
        <v>1089</v>
      </c>
      <c r="B1094" s="19">
        <v>0</v>
      </c>
      <c r="C1094" s="19">
        <v>1</v>
      </c>
      <c r="D1094" s="4">
        <v>0</v>
      </c>
      <c r="E1094" s="4">
        <v>1</v>
      </c>
      <c r="F1094" s="5">
        <v>76815</v>
      </c>
      <c r="G1094" s="4">
        <v>4</v>
      </c>
      <c r="H1094" s="4">
        <v>75</v>
      </c>
      <c r="I1094" s="4">
        <v>52</v>
      </c>
      <c r="J1094" s="6">
        <v>82684.165678975041</v>
      </c>
      <c r="K1094" s="46">
        <f t="shared" si="66"/>
        <v>83451.015548819749</v>
      </c>
      <c r="L1094" s="27">
        <f t="shared" ref="L1094:L1157" si="68">K1094-J1094</f>
        <v>766.84986984470743</v>
      </c>
      <c r="M1094" s="28">
        <f t="shared" si="67"/>
        <v>62010726.561974317</v>
      </c>
      <c r="N1094" s="29">
        <f t="shared" ref="N1094:N1157" si="69">(K1094-J1094)^2</f>
        <v>588058.72288084473</v>
      </c>
    </row>
    <row r="1095" spans="1:14" ht="15.75" customHeight="1" x14ac:dyDescent="0.35">
      <c r="A1095" s="1">
        <v>1090</v>
      </c>
      <c r="B1095" s="19">
        <v>1</v>
      </c>
      <c r="C1095" s="19">
        <v>0</v>
      </c>
      <c r="D1095" s="4">
        <v>0</v>
      </c>
      <c r="E1095" s="4">
        <v>1</v>
      </c>
      <c r="F1095" s="5">
        <v>42916</v>
      </c>
      <c r="G1095" s="4">
        <v>2</v>
      </c>
      <c r="H1095" s="4">
        <v>66</v>
      </c>
      <c r="I1095" s="4">
        <v>56</v>
      </c>
      <c r="J1095" s="6">
        <v>77490.527772164787</v>
      </c>
      <c r="K1095" s="46">
        <f t="shared" ref="K1095:K1158" si="70">$A$4+$B$4*B1095+$D$4*D1095+$E$4*E1095+$F$4*F1095+$I$4*I1095+$C$4*C1095+$G$4*G1095+$H$4*H1095</f>
        <v>74761.181293554167</v>
      </c>
      <c r="L1095" s="27">
        <f t="shared" si="68"/>
        <v>-2729.3464786106197</v>
      </c>
      <c r="M1095" s="28">
        <f t="shared" si="67"/>
        <v>12223388.906952363</v>
      </c>
      <c r="N1095" s="29">
        <f t="shared" si="69"/>
        <v>7449332.2003041897</v>
      </c>
    </row>
    <row r="1096" spans="1:14" ht="15.75" customHeight="1" x14ac:dyDescent="0.35">
      <c r="A1096" s="1">
        <v>1091</v>
      </c>
      <c r="B1096" s="19">
        <v>0</v>
      </c>
      <c r="C1096" s="19">
        <v>1</v>
      </c>
      <c r="D1096" s="4">
        <v>1</v>
      </c>
      <c r="E1096" s="4">
        <v>1</v>
      </c>
      <c r="F1096" s="5">
        <v>60526</v>
      </c>
      <c r="G1096" s="4">
        <v>2</v>
      </c>
      <c r="H1096" s="4">
        <v>51</v>
      </c>
      <c r="I1096" s="4">
        <v>47</v>
      </c>
      <c r="J1096" s="6">
        <v>89985.169090841664</v>
      </c>
      <c r="K1096" s="46">
        <f t="shared" si="70"/>
        <v>94305.993869236627</v>
      </c>
      <c r="L1096" s="27">
        <f t="shared" si="68"/>
        <v>4320.8247783949628</v>
      </c>
      <c r="M1096" s="28">
        <f t="shared" ref="M1096:M1159" si="71">(L1096-L1095)^2</f>
        <v>49704914.753107674</v>
      </c>
      <c r="N1096" s="29">
        <f t="shared" si="69"/>
        <v>18669526.765591878</v>
      </c>
    </row>
    <row r="1097" spans="1:14" ht="15.75" customHeight="1" x14ac:dyDescent="0.35">
      <c r="A1097" s="1">
        <v>1092</v>
      </c>
      <c r="B1097" s="19">
        <v>1</v>
      </c>
      <c r="C1097" s="19">
        <v>0</v>
      </c>
      <c r="D1097" s="4">
        <v>0</v>
      </c>
      <c r="E1097" s="4">
        <v>0</v>
      </c>
      <c r="F1097" s="5">
        <v>50140</v>
      </c>
      <c r="G1097" s="4">
        <v>2</v>
      </c>
      <c r="H1097" s="4">
        <v>42</v>
      </c>
      <c r="I1097" s="4">
        <v>55</v>
      </c>
      <c r="J1097" s="6">
        <v>77386.510573916064</v>
      </c>
      <c r="K1097" s="46">
        <f t="shared" si="70"/>
        <v>73771.628755382873</v>
      </c>
      <c r="L1097" s="27">
        <f t="shared" si="68"/>
        <v>-3614.8818185331911</v>
      </c>
      <c r="M1097" s="28">
        <f t="shared" si="71"/>
        <v>62975439.192529023</v>
      </c>
      <c r="N1097" s="29">
        <f t="shared" si="69"/>
        <v>13067370.561961832</v>
      </c>
    </row>
    <row r="1098" spans="1:14" ht="15.75" customHeight="1" x14ac:dyDescent="0.35">
      <c r="A1098" s="1">
        <v>1093</v>
      </c>
      <c r="B1098" s="19">
        <v>1</v>
      </c>
      <c r="C1098" s="19">
        <v>0</v>
      </c>
      <c r="D1098" s="4">
        <v>0</v>
      </c>
      <c r="E1098" s="4">
        <v>1</v>
      </c>
      <c r="F1098" s="5">
        <v>53962</v>
      </c>
      <c r="G1098" s="4">
        <v>1</v>
      </c>
      <c r="H1098" s="4">
        <v>58</v>
      </c>
      <c r="I1098" s="4">
        <v>23</v>
      </c>
      <c r="J1098" s="6">
        <v>79568.274873516901</v>
      </c>
      <c r="K1098" s="46">
        <f t="shared" si="70"/>
        <v>71262.698089473415</v>
      </c>
      <c r="L1098" s="27">
        <f t="shared" si="68"/>
        <v>-8305.5767840434855</v>
      </c>
      <c r="M1098" s="28">
        <f t="shared" si="71"/>
        <v>22002619.259463623</v>
      </c>
      <c r="N1098" s="29">
        <f t="shared" si="69"/>
        <v>68982605.715642124</v>
      </c>
    </row>
    <row r="1099" spans="1:14" ht="15.75" customHeight="1" x14ac:dyDescent="0.35">
      <c r="A1099" s="1">
        <v>1094</v>
      </c>
      <c r="B1099" s="19">
        <v>0</v>
      </c>
      <c r="C1099" s="19">
        <v>0</v>
      </c>
      <c r="D1099" s="4">
        <v>1</v>
      </c>
      <c r="E1099" s="4">
        <v>0</v>
      </c>
      <c r="F1099" s="5">
        <v>60155</v>
      </c>
      <c r="G1099" s="4">
        <v>1</v>
      </c>
      <c r="H1099" s="4">
        <v>64</v>
      </c>
      <c r="I1099" s="4">
        <v>22</v>
      </c>
      <c r="J1099" s="6">
        <v>90213.451117174714</v>
      </c>
      <c r="K1099" s="46">
        <f t="shared" si="70"/>
        <v>84398.194745332003</v>
      </c>
      <c r="L1099" s="27">
        <f t="shared" si="68"/>
        <v>-5815.2563718427118</v>
      </c>
      <c r="M1099" s="28">
        <f t="shared" si="71"/>
        <v>6201695.7554238318</v>
      </c>
      <c r="N1099" s="29">
        <f t="shared" si="69"/>
        <v>33817206.670257263</v>
      </c>
    </row>
    <row r="1100" spans="1:14" ht="15.75" customHeight="1" x14ac:dyDescent="0.35">
      <c r="A1100" s="1">
        <v>1095</v>
      </c>
      <c r="B1100" s="19">
        <v>1</v>
      </c>
      <c r="C1100" s="19">
        <v>0</v>
      </c>
      <c r="D1100" s="4">
        <v>0</v>
      </c>
      <c r="E1100" s="4">
        <v>0</v>
      </c>
      <c r="F1100" s="5">
        <v>55621</v>
      </c>
      <c r="G1100" s="4">
        <v>2</v>
      </c>
      <c r="H1100" s="4">
        <v>51</v>
      </c>
      <c r="I1100" s="4">
        <v>50</v>
      </c>
      <c r="J1100" s="6">
        <v>71706.601444597545</v>
      </c>
      <c r="K1100" s="46">
        <f t="shared" si="70"/>
        <v>74919.236501664331</v>
      </c>
      <c r="L1100" s="27">
        <f t="shared" si="68"/>
        <v>3212.6350570667855</v>
      </c>
      <c r="M1100" s="28">
        <f t="shared" si="71"/>
        <v>81502823.652177572</v>
      </c>
      <c r="N1100" s="29">
        <f t="shared" si="69"/>
        <v>10321024.009894509</v>
      </c>
    </row>
    <row r="1101" spans="1:14" ht="15.75" customHeight="1" x14ac:dyDescent="0.35">
      <c r="A1101" s="1">
        <v>1096</v>
      </c>
      <c r="B1101" s="19">
        <v>1</v>
      </c>
      <c r="C1101" s="19">
        <v>0</v>
      </c>
      <c r="D1101" s="4">
        <v>0</v>
      </c>
      <c r="E1101" s="4">
        <v>0</v>
      </c>
      <c r="F1101" s="5">
        <v>52670</v>
      </c>
      <c r="G1101" s="4">
        <v>3</v>
      </c>
      <c r="H1101" s="4">
        <v>76</v>
      </c>
      <c r="I1101" s="4">
        <v>18</v>
      </c>
      <c r="J1101" s="6">
        <v>65619.695966062427</v>
      </c>
      <c r="K1101" s="46">
        <f t="shared" si="70"/>
        <v>65180.134822046617</v>
      </c>
      <c r="L1101" s="27">
        <f t="shared" si="68"/>
        <v>-439.56114401580999</v>
      </c>
      <c r="M1101" s="28">
        <f t="shared" si="71"/>
        <v>13338537.091202142</v>
      </c>
      <c r="N1101" s="29">
        <f t="shared" si="69"/>
        <v>193213.99932848764</v>
      </c>
    </row>
    <row r="1102" spans="1:14" ht="15.75" customHeight="1" x14ac:dyDescent="0.35">
      <c r="A1102" s="1">
        <v>1097</v>
      </c>
      <c r="B1102" s="19">
        <v>1</v>
      </c>
      <c r="C1102" s="19">
        <v>0</v>
      </c>
      <c r="D1102" s="4">
        <v>1</v>
      </c>
      <c r="E1102" s="4">
        <v>0</v>
      </c>
      <c r="F1102" s="5">
        <v>61692</v>
      </c>
      <c r="G1102" s="4">
        <v>4</v>
      </c>
      <c r="H1102" s="4">
        <v>53</v>
      </c>
      <c r="I1102" s="4">
        <v>51</v>
      </c>
      <c r="J1102" s="6">
        <v>110792.78295135192</v>
      </c>
      <c r="K1102" s="46">
        <f t="shared" si="70"/>
        <v>97214.356254349681</v>
      </c>
      <c r="L1102" s="27">
        <f t="shared" si="68"/>
        <v>-13578.426697002244</v>
      </c>
      <c r="M1102" s="28">
        <f t="shared" si="71"/>
        <v>172629788.0194535</v>
      </c>
      <c r="N1102" s="29">
        <f t="shared" si="69"/>
        <v>184373671.56586325</v>
      </c>
    </row>
    <row r="1103" spans="1:14" ht="15.75" customHeight="1" x14ac:dyDescent="0.35">
      <c r="A1103" s="1">
        <v>1098</v>
      </c>
      <c r="B1103" s="19">
        <v>0</v>
      </c>
      <c r="C1103" s="19">
        <v>1</v>
      </c>
      <c r="D1103" s="4">
        <v>0</v>
      </c>
      <c r="E1103" s="4">
        <v>1</v>
      </c>
      <c r="F1103" s="5">
        <v>55209</v>
      </c>
      <c r="G1103" s="4">
        <v>1</v>
      </c>
      <c r="H1103" s="4">
        <v>84</v>
      </c>
      <c r="I1103" s="4">
        <v>22</v>
      </c>
      <c r="J1103" s="6">
        <v>62356.926050281174</v>
      </c>
      <c r="K1103" s="46">
        <f t="shared" si="70"/>
        <v>65979.926693620757</v>
      </c>
      <c r="L1103" s="27">
        <f t="shared" si="68"/>
        <v>3623.0006433395829</v>
      </c>
      <c r="M1103" s="28">
        <f t="shared" si="71"/>
        <v>295889102.54505926</v>
      </c>
      <c r="N1103" s="29">
        <f t="shared" si="69"/>
        <v>13126133.661639031</v>
      </c>
    </row>
    <row r="1104" spans="1:14" ht="15.75" customHeight="1" x14ac:dyDescent="0.35">
      <c r="A1104" s="1">
        <v>1099</v>
      </c>
      <c r="B1104" s="19">
        <v>1</v>
      </c>
      <c r="C1104" s="19">
        <v>0</v>
      </c>
      <c r="D1104" s="4">
        <v>0</v>
      </c>
      <c r="E1104" s="4">
        <v>0</v>
      </c>
      <c r="F1104" s="5">
        <v>57955</v>
      </c>
      <c r="G1104" s="4">
        <v>2</v>
      </c>
      <c r="H1104" s="4">
        <v>55</v>
      </c>
      <c r="I1104" s="4">
        <v>52</v>
      </c>
      <c r="J1104" s="6">
        <v>76674.918042599427</v>
      </c>
      <c r="K1104" s="46">
        <f t="shared" si="70"/>
        <v>76476.526807174872</v>
      </c>
      <c r="L1104" s="27">
        <f t="shared" si="68"/>
        <v>-198.39123542455491</v>
      </c>
      <c r="M1104" s="28">
        <f t="shared" si="71"/>
        <v>14603035.891084507</v>
      </c>
      <c r="N1104" s="29">
        <f t="shared" si="69"/>
        <v>39359.082293281172</v>
      </c>
    </row>
    <row r="1105" spans="1:14" ht="15.75" customHeight="1" x14ac:dyDescent="0.35">
      <c r="A1105" s="1">
        <v>1100</v>
      </c>
      <c r="B1105" s="19">
        <v>0</v>
      </c>
      <c r="C1105" s="19">
        <v>1</v>
      </c>
      <c r="D1105" s="4">
        <v>0</v>
      </c>
      <c r="E1105" s="4">
        <v>0</v>
      </c>
      <c r="F1105" s="5">
        <v>55133</v>
      </c>
      <c r="G1105" s="4">
        <v>3</v>
      </c>
      <c r="H1105" s="4">
        <v>68</v>
      </c>
      <c r="I1105" s="4">
        <v>25</v>
      </c>
      <c r="J1105" s="6">
        <v>67971.722426031003</v>
      </c>
      <c r="K1105" s="46">
        <f t="shared" si="70"/>
        <v>62642.20572249798</v>
      </c>
      <c r="L1105" s="27">
        <f t="shared" si="68"/>
        <v>-5329.5167035330232</v>
      </c>
      <c r="M1105" s="28">
        <f t="shared" si="71"/>
        <v>26328448.569471348</v>
      </c>
      <c r="N1105" s="29">
        <f t="shared" si="69"/>
        <v>28403748.293237504</v>
      </c>
    </row>
    <row r="1106" spans="1:14" ht="15.75" customHeight="1" x14ac:dyDescent="0.35">
      <c r="A1106" s="1">
        <v>1101</v>
      </c>
      <c r="B1106" s="19">
        <v>1</v>
      </c>
      <c r="C1106" s="19">
        <v>0</v>
      </c>
      <c r="D1106" s="4">
        <v>1</v>
      </c>
      <c r="E1106" s="4">
        <v>0</v>
      </c>
      <c r="F1106" s="5">
        <v>45664</v>
      </c>
      <c r="G1106" s="4">
        <v>3</v>
      </c>
      <c r="H1106" s="4">
        <v>39</v>
      </c>
      <c r="I1106" s="4">
        <v>33</v>
      </c>
      <c r="J1106" s="6">
        <v>69528.357021900447</v>
      </c>
      <c r="K1106" s="46">
        <f t="shared" si="70"/>
        <v>85395.463607403741</v>
      </c>
      <c r="L1106" s="27">
        <f t="shared" si="68"/>
        <v>15867.106585503294</v>
      </c>
      <c r="M1106" s="28">
        <f t="shared" si="71"/>
        <v>449296838.85731679</v>
      </c>
      <c r="N1106" s="29">
        <f t="shared" si="69"/>
        <v>251765071.395722</v>
      </c>
    </row>
    <row r="1107" spans="1:14" ht="15.75" customHeight="1" x14ac:dyDescent="0.35">
      <c r="A1107" s="1">
        <v>1102</v>
      </c>
      <c r="B1107" s="19">
        <v>1</v>
      </c>
      <c r="C1107" s="19">
        <v>0</v>
      </c>
      <c r="D1107" s="4">
        <v>0</v>
      </c>
      <c r="E1107" s="4">
        <v>1</v>
      </c>
      <c r="F1107" s="5">
        <v>49258</v>
      </c>
      <c r="G1107" s="4">
        <v>3</v>
      </c>
      <c r="H1107" s="4">
        <v>37</v>
      </c>
      <c r="I1107" s="4">
        <v>53</v>
      </c>
      <c r="J1107" s="6">
        <v>82986.232687113574</v>
      </c>
      <c r="K1107" s="46">
        <f t="shared" si="70"/>
        <v>76925.240260724182</v>
      </c>
      <c r="L1107" s="27">
        <f t="shared" si="68"/>
        <v>-6060.9924263893918</v>
      </c>
      <c r="M1107" s="28">
        <f t="shared" si="71"/>
        <v>480841526.27536899</v>
      </c>
      <c r="N1107" s="29">
        <f t="shared" si="69"/>
        <v>36735629.192749567</v>
      </c>
    </row>
    <row r="1108" spans="1:14" ht="15.75" customHeight="1" x14ac:dyDescent="0.35">
      <c r="A1108" s="1">
        <v>1103</v>
      </c>
      <c r="B1108" s="19">
        <v>0</v>
      </c>
      <c r="C1108" s="19">
        <v>1</v>
      </c>
      <c r="D1108" s="4">
        <v>0</v>
      </c>
      <c r="E1108" s="4">
        <v>1</v>
      </c>
      <c r="F1108" s="5">
        <v>67454</v>
      </c>
      <c r="G1108" s="4">
        <v>2</v>
      </c>
      <c r="H1108" s="4">
        <v>84</v>
      </c>
      <c r="I1108" s="4">
        <v>29</v>
      </c>
      <c r="J1108" s="6">
        <v>69643.68875453058</v>
      </c>
      <c r="K1108" s="46">
        <f t="shared" si="70"/>
        <v>73293.228301248251</v>
      </c>
      <c r="L1108" s="27">
        <f t="shared" si="68"/>
        <v>3649.5395467176713</v>
      </c>
      <c r="M1108" s="28">
        <f t="shared" si="71"/>
        <v>94294431.200734556</v>
      </c>
      <c r="N1108" s="29">
        <f t="shared" si="69"/>
        <v>13319138.903056227</v>
      </c>
    </row>
    <row r="1109" spans="1:14" ht="15.75" customHeight="1" x14ac:dyDescent="0.35">
      <c r="A1109" s="1">
        <v>1104</v>
      </c>
      <c r="B1109" s="19">
        <v>0</v>
      </c>
      <c r="C1109" s="19">
        <v>1</v>
      </c>
      <c r="D1109" s="4">
        <v>0</v>
      </c>
      <c r="E1109" s="4">
        <v>1</v>
      </c>
      <c r="F1109" s="5">
        <v>65689</v>
      </c>
      <c r="G1109" s="4">
        <v>3</v>
      </c>
      <c r="H1109" s="4">
        <v>36</v>
      </c>
      <c r="I1109" s="4">
        <v>58</v>
      </c>
      <c r="J1109" s="6">
        <v>80505.458487681171</v>
      </c>
      <c r="K1109" s="46">
        <f t="shared" si="70"/>
        <v>80151.716647144509</v>
      </c>
      <c r="L1109" s="27">
        <f t="shared" si="68"/>
        <v>-353.74184053666249</v>
      </c>
      <c r="M1109" s="28">
        <f t="shared" si="71"/>
        <v>16026261.865536984</v>
      </c>
      <c r="N1109" s="29">
        <f t="shared" si="69"/>
        <v>125133.28974626555</v>
      </c>
    </row>
    <row r="1110" spans="1:14" ht="15.75" customHeight="1" x14ac:dyDescent="0.35">
      <c r="A1110" s="1">
        <v>1105</v>
      </c>
      <c r="B1110" s="19">
        <v>1</v>
      </c>
      <c r="C1110" s="19">
        <v>0</v>
      </c>
      <c r="D1110" s="4">
        <v>0</v>
      </c>
      <c r="E1110" s="4">
        <v>1</v>
      </c>
      <c r="F1110" s="5">
        <v>58428</v>
      </c>
      <c r="G1110" s="4">
        <v>3</v>
      </c>
      <c r="H1110" s="4">
        <v>65</v>
      </c>
      <c r="I1110" s="4">
        <v>37</v>
      </c>
      <c r="J1110" s="6">
        <v>80805.332788499887</v>
      </c>
      <c r="K1110" s="46">
        <f t="shared" si="70"/>
        <v>76821.033480502738</v>
      </c>
      <c r="L1110" s="27">
        <f t="shared" si="68"/>
        <v>-3984.2993079971493</v>
      </c>
      <c r="M1110" s="28">
        <f t="shared" si="71"/>
        <v>13180947.524533104</v>
      </c>
      <c r="N1110" s="29">
        <f t="shared" si="69"/>
        <v>15874640.975706562</v>
      </c>
    </row>
    <row r="1111" spans="1:14" ht="15.75" customHeight="1" x14ac:dyDescent="0.35">
      <c r="A1111" s="1">
        <v>1106</v>
      </c>
      <c r="B1111" s="19">
        <v>0</v>
      </c>
      <c r="C1111" s="19">
        <v>1</v>
      </c>
      <c r="D1111" s="4">
        <v>0</v>
      </c>
      <c r="E1111" s="4">
        <v>0</v>
      </c>
      <c r="F1111" s="5">
        <v>56828</v>
      </c>
      <c r="G1111" s="4">
        <v>4</v>
      </c>
      <c r="H1111" s="4">
        <v>48</v>
      </c>
      <c r="I1111" s="4">
        <v>54</v>
      </c>
      <c r="J1111" s="6">
        <v>71673.460336410062</v>
      </c>
      <c r="K1111" s="46">
        <f t="shared" si="70"/>
        <v>70960.940586661891</v>
      </c>
      <c r="L1111" s="27">
        <f t="shared" si="68"/>
        <v>-712.51974974817131</v>
      </c>
      <c r="M1111" s="28">
        <f t="shared" si="71"/>
        <v>10704541.477775877</v>
      </c>
      <c r="N1111" s="29">
        <f t="shared" si="69"/>
        <v>507684.39378119668</v>
      </c>
    </row>
    <row r="1112" spans="1:14" ht="15.75" customHeight="1" x14ac:dyDescent="0.35">
      <c r="A1112" s="1">
        <v>1107</v>
      </c>
      <c r="B1112" s="19">
        <v>0</v>
      </c>
      <c r="C1112" s="19">
        <v>0</v>
      </c>
      <c r="D1112" s="4">
        <v>0</v>
      </c>
      <c r="E1112" s="4">
        <v>0</v>
      </c>
      <c r="F1112" s="5">
        <v>58460</v>
      </c>
      <c r="G1112" s="4">
        <v>2</v>
      </c>
      <c r="H1112" s="4">
        <v>41</v>
      </c>
      <c r="I1112" s="4">
        <v>49</v>
      </c>
      <c r="J1112" s="6">
        <v>72681.750449265019</v>
      </c>
      <c r="K1112" s="46">
        <f t="shared" si="70"/>
        <v>71319.160678929155</v>
      </c>
      <c r="L1112" s="27">
        <f t="shared" si="68"/>
        <v>-1362.5897703358642</v>
      </c>
      <c r="M1112" s="28">
        <f t="shared" si="71"/>
        <v>422591.03166688338</v>
      </c>
      <c r="N1112" s="29">
        <f t="shared" si="69"/>
        <v>1856650.882223943</v>
      </c>
    </row>
    <row r="1113" spans="1:14" ht="15.75" customHeight="1" x14ac:dyDescent="0.35">
      <c r="A1113" s="1">
        <v>1108</v>
      </c>
      <c r="B1113" s="19">
        <v>0</v>
      </c>
      <c r="C1113" s="19">
        <v>0</v>
      </c>
      <c r="D1113" s="4">
        <v>0</v>
      </c>
      <c r="E1113" s="4">
        <v>0</v>
      </c>
      <c r="F1113" s="5">
        <v>50281</v>
      </c>
      <c r="G1113" s="4">
        <v>3</v>
      </c>
      <c r="H1113" s="4">
        <v>51</v>
      </c>
      <c r="I1113" s="4">
        <v>50</v>
      </c>
      <c r="J1113" s="6">
        <v>63263.768307931685</v>
      </c>
      <c r="K1113" s="46">
        <f t="shared" si="70"/>
        <v>67818.956315028292</v>
      </c>
      <c r="L1113" s="27">
        <f t="shared" si="68"/>
        <v>4555.1880070966072</v>
      </c>
      <c r="M1113" s="28">
        <f t="shared" si="71"/>
        <v>35020093.823073603</v>
      </c>
      <c r="N1113" s="29">
        <f t="shared" si="69"/>
        <v>20749737.77999676</v>
      </c>
    </row>
    <row r="1114" spans="1:14" ht="15.75" customHeight="1" x14ac:dyDescent="0.35">
      <c r="A1114" s="1">
        <v>1109</v>
      </c>
      <c r="B1114" s="19">
        <v>1</v>
      </c>
      <c r="C1114" s="19">
        <v>0</v>
      </c>
      <c r="D1114" s="4">
        <v>0</v>
      </c>
      <c r="E1114" s="4">
        <v>1</v>
      </c>
      <c r="F1114" s="5">
        <v>54657</v>
      </c>
      <c r="G1114" s="4">
        <v>1</v>
      </c>
      <c r="H1114" s="4">
        <v>71</v>
      </c>
      <c r="I1114" s="4">
        <v>26</v>
      </c>
      <c r="J1114" s="6">
        <v>65020.473908894288</v>
      </c>
      <c r="K1114" s="46">
        <f t="shared" si="70"/>
        <v>72305.896698447774</v>
      </c>
      <c r="L1114" s="27">
        <f t="shared" si="68"/>
        <v>7285.4227895534859</v>
      </c>
      <c r="M1114" s="28">
        <f t="shared" si="71"/>
        <v>7454181.9673373597</v>
      </c>
      <c r="N1114" s="29">
        <f t="shared" si="69"/>
        <v>53077385.222545296</v>
      </c>
    </row>
    <row r="1115" spans="1:14" ht="15.75" customHeight="1" x14ac:dyDescent="0.35">
      <c r="A1115" s="1">
        <v>1110</v>
      </c>
      <c r="B1115" s="19">
        <v>0</v>
      </c>
      <c r="C1115" s="19">
        <v>1</v>
      </c>
      <c r="D1115" s="4">
        <v>0</v>
      </c>
      <c r="E1115" s="4">
        <v>1</v>
      </c>
      <c r="F1115" s="5">
        <v>47867</v>
      </c>
      <c r="G1115" s="4">
        <v>4</v>
      </c>
      <c r="H1115" s="4">
        <v>39</v>
      </c>
      <c r="I1115" s="4">
        <v>45</v>
      </c>
      <c r="J1115" s="6">
        <v>76955.950254534619</v>
      </c>
      <c r="K1115" s="46">
        <f t="shared" si="70"/>
        <v>68697.19697652488</v>
      </c>
      <c r="L1115" s="27">
        <f t="shared" si="68"/>
        <v>-8258.753278009739</v>
      </c>
      <c r="M1115" s="28">
        <f t="shared" si="71"/>
        <v>241621409.61940533</v>
      </c>
      <c r="N1115" s="29">
        <f t="shared" si="69"/>
        <v>68207005.707036614</v>
      </c>
    </row>
    <row r="1116" spans="1:14" ht="15.75" customHeight="1" x14ac:dyDescent="0.35">
      <c r="A1116" s="1">
        <v>1111</v>
      </c>
      <c r="B1116" s="19">
        <v>1</v>
      </c>
      <c r="C1116" s="19">
        <v>0</v>
      </c>
      <c r="D1116" s="4">
        <v>0</v>
      </c>
      <c r="E1116" s="4">
        <v>0</v>
      </c>
      <c r="F1116" s="5">
        <v>57924</v>
      </c>
      <c r="G1116" s="4">
        <v>1</v>
      </c>
      <c r="H1116" s="4">
        <v>43</v>
      </c>
      <c r="I1116" s="4">
        <v>54</v>
      </c>
      <c r="J1116" s="6">
        <v>73395.485995872237</v>
      </c>
      <c r="K1116" s="46">
        <f t="shared" si="70"/>
        <v>77053.277970556708</v>
      </c>
      <c r="L1116" s="27">
        <f t="shared" si="68"/>
        <v>3657.7919746844709</v>
      </c>
      <c r="M1116" s="28">
        <f t="shared" si="71"/>
        <v>142004050.75950891</v>
      </c>
      <c r="N1116" s="29">
        <f t="shared" si="69"/>
        <v>13379442.130066121</v>
      </c>
    </row>
    <row r="1117" spans="1:14" ht="15.75" customHeight="1" x14ac:dyDescent="0.35">
      <c r="A1117" s="1">
        <v>1112</v>
      </c>
      <c r="B1117" s="19">
        <v>0</v>
      </c>
      <c r="C1117" s="19">
        <v>1</v>
      </c>
      <c r="D1117" s="4">
        <v>1</v>
      </c>
      <c r="E1117" s="4">
        <v>1</v>
      </c>
      <c r="F1117" s="5">
        <v>58912</v>
      </c>
      <c r="G1117" s="4">
        <v>3</v>
      </c>
      <c r="H1117" s="4">
        <v>85</v>
      </c>
      <c r="I1117" s="4">
        <v>38</v>
      </c>
      <c r="J1117" s="6">
        <v>103944.32120415503</v>
      </c>
      <c r="K1117" s="46">
        <f t="shared" si="70"/>
        <v>91093.435786192378</v>
      </c>
      <c r="L1117" s="27">
        <f t="shared" si="68"/>
        <v>-12850.885417962651</v>
      </c>
      <c r="M1117" s="28">
        <f t="shared" si="71"/>
        <v>272536429.25449818</v>
      </c>
      <c r="N1117" s="29">
        <f t="shared" si="69"/>
        <v>165145256.02560508</v>
      </c>
    </row>
    <row r="1118" spans="1:14" ht="15.75" customHeight="1" x14ac:dyDescent="0.35">
      <c r="A1118" s="1">
        <v>1113</v>
      </c>
      <c r="B1118" s="19">
        <v>0</v>
      </c>
      <c r="C1118" s="19">
        <v>1</v>
      </c>
      <c r="D1118" s="4">
        <v>1</v>
      </c>
      <c r="E1118" s="4">
        <v>0</v>
      </c>
      <c r="F1118" s="5">
        <v>52752</v>
      </c>
      <c r="G1118" s="4">
        <v>3</v>
      </c>
      <c r="H1118" s="4">
        <v>35</v>
      </c>
      <c r="I1118" s="4">
        <v>48</v>
      </c>
      <c r="J1118" s="6">
        <v>72549.466157632545</v>
      </c>
      <c r="K1118" s="46">
        <f t="shared" si="70"/>
        <v>87003.068569822368</v>
      </c>
      <c r="L1118" s="27">
        <f t="shared" si="68"/>
        <v>14453.602412189823</v>
      </c>
      <c r="M1118" s="28">
        <f t="shared" si="71"/>
        <v>745535055.6669445</v>
      </c>
      <c r="N1118" s="29">
        <f t="shared" si="69"/>
        <v>208906622.68965945</v>
      </c>
    </row>
    <row r="1119" spans="1:14" ht="15.75" customHeight="1" x14ac:dyDescent="0.35">
      <c r="A1119" s="1">
        <v>1114</v>
      </c>
      <c r="B1119" s="19">
        <v>0</v>
      </c>
      <c r="C1119" s="19">
        <v>0</v>
      </c>
      <c r="D1119" s="4">
        <v>0</v>
      </c>
      <c r="E1119" s="4">
        <v>0</v>
      </c>
      <c r="F1119" s="5">
        <v>49279</v>
      </c>
      <c r="G1119" s="4">
        <v>1</v>
      </c>
      <c r="H1119" s="4">
        <v>76</v>
      </c>
      <c r="I1119" s="4">
        <v>28</v>
      </c>
      <c r="J1119" s="6">
        <v>59191.665460298929</v>
      </c>
      <c r="K1119" s="46">
        <f t="shared" si="70"/>
        <v>61636.539302152858</v>
      </c>
      <c r="L1119" s="27">
        <f t="shared" si="68"/>
        <v>2444.8738418539288</v>
      </c>
      <c r="M1119" s="28">
        <f t="shared" si="71"/>
        <v>144209561.87600157</v>
      </c>
      <c r="N1119" s="29">
        <f t="shared" si="69"/>
        <v>5977408.1025815895</v>
      </c>
    </row>
    <row r="1120" spans="1:14" ht="15.75" customHeight="1" x14ac:dyDescent="0.35">
      <c r="A1120" s="1">
        <v>1115</v>
      </c>
      <c r="B1120" s="19">
        <v>1</v>
      </c>
      <c r="C1120" s="19">
        <v>0</v>
      </c>
      <c r="D1120" s="4">
        <v>0</v>
      </c>
      <c r="E1120" s="4">
        <v>1</v>
      </c>
      <c r="F1120" s="5">
        <v>52642</v>
      </c>
      <c r="G1120" s="4">
        <v>1</v>
      </c>
      <c r="H1120" s="4">
        <v>85</v>
      </c>
      <c r="I1120" s="4">
        <v>23</v>
      </c>
      <c r="J1120" s="6">
        <v>66869.523449232947</v>
      </c>
      <c r="K1120" s="46">
        <f t="shared" si="70"/>
        <v>70567.981668077729</v>
      </c>
      <c r="L1120" s="27">
        <f t="shared" si="68"/>
        <v>3698.4582188447821</v>
      </c>
      <c r="M1120" s="28">
        <f t="shared" si="71"/>
        <v>1571473.790235546</v>
      </c>
      <c r="N1120" s="29">
        <f t="shared" si="69"/>
        <v>13678593.196540518</v>
      </c>
    </row>
    <row r="1121" spans="1:14" ht="15.75" customHeight="1" x14ac:dyDescent="0.35">
      <c r="A1121" s="1">
        <v>1116</v>
      </c>
      <c r="B1121" s="19">
        <v>0</v>
      </c>
      <c r="C1121" s="19">
        <v>1</v>
      </c>
      <c r="D1121" s="4">
        <v>0</v>
      </c>
      <c r="E1121" s="4">
        <v>1</v>
      </c>
      <c r="F1121" s="5">
        <v>60253</v>
      </c>
      <c r="G1121" s="4">
        <v>3</v>
      </c>
      <c r="H1121" s="4">
        <v>58</v>
      </c>
      <c r="I1121" s="4">
        <v>55</v>
      </c>
      <c r="J1121" s="6">
        <v>69106.064775577936</v>
      </c>
      <c r="K1121" s="46">
        <f t="shared" si="70"/>
        <v>76839.682625849455</v>
      </c>
      <c r="L1121" s="27">
        <f t="shared" si="68"/>
        <v>7733.6178502715193</v>
      </c>
      <c r="M1121" s="28">
        <f t="shared" si="71"/>
        <v>16282513.251095962</v>
      </c>
      <c r="N1121" s="29">
        <f t="shared" si="69"/>
        <v>59808845.054038279</v>
      </c>
    </row>
    <row r="1122" spans="1:14" ht="15.75" customHeight="1" x14ac:dyDescent="0.35">
      <c r="A1122" s="1">
        <v>1117</v>
      </c>
      <c r="B1122" s="19">
        <v>1</v>
      </c>
      <c r="C1122" s="19">
        <v>0</v>
      </c>
      <c r="D1122" s="4">
        <v>0</v>
      </c>
      <c r="E1122" s="4">
        <v>1</v>
      </c>
      <c r="F1122" s="5">
        <v>57597</v>
      </c>
      <c r="G1122" s="4">
        <v>2</v>
      </c>
      <c r="H1122" s="4">
        <v>52</v>
      </c>
      <c r="I1122" s="4">
        <v>41</v>
      </c>
      <c r="J1122" s="6">
        <v>68679.90882635217</v>
      </c>
      <c r="K1122" s="46">
        <f t="shared" si="70"/>
        <v>77558.043746576353</v>
      </c>
      <c r="L1122" s="27">
        <f t="shared" si="68"/>
        <v>8878.1349202241836</v>
      </c>
      <c r="M1122" s="28">
        <f t="shared" si="71"/>
        <v>1309919.3234130319</v>
      </c>
      <c r="N1122" s="29">
        <f t="shared" si="69"/>
        <v>78821279.661704063</v>
      </c>
    </row>
    <row r="1123" spans="1:14" ht="15.75" customHeight="1" x14ac:dyDescent="0.35">
      <c r="A1123" s="1">
        <v>1118</v>
      </c>
      <c r="B1123" s="19">
        <v>0</v>
      </c>
      <c r="C1123" s="19">
        <v>1</v>
      </c>
      <c r="D1123" s="4">
        <v>1</v>
      </c>
      <c r="E1123" s="4">
        <v>1</v>
      </c>
      <c r="F1123" s="5">
        <v>56103</v>
      </c>
      <c r="G1123" s="4">
        <v>1</v>
      </c>
      <c r="H1123" s="4">
        <v>66</v>
      </c>
      <c r="I1123" s="4">
        <v>25</v>
      </c>
      <c r="J1123" s="6">
        <v>95083.430939645797</v>
      </c>
      <c r="K1123" s="46">
        <f t="shared" si="70"/>
        <v>86586.159097029027</v>
      </c>
      <c r="L1123" s="27">
        <f t="shared" si="68"/>
        <v>-8497.2718426167703</v>
      </c>
      <c r="M1123" s="28">
        <f t="shared" si="71"/>
        <v>301904760.17417914</v>
      </c>
      <c r="N1123" s="29">
        <f t="shared" si="69"/>
        <v>72203628.7673278</v>
      </c>
    </row>
    <row r="1124" spans="1:14" ht="15.75" customHeight="1" x14ac:dyDescent="0.35">
      <c r="A1124" s="1">
        <v>1119</v>
      </c>
      <c r="B1124" s="19">
        <v>0</v>
      </c>
      <c r="C1124" s="19">
        <v>1</v>
      </c>
      <c r="D1124" s="4">
        <v>1</v>
      </c>
      <c r="E1124" s="4">
        <v>1</v>
      </c>
      <c r="F1124" s="5">
        <v>65653</v>
      </c>
      <c r="G1124" s="4">
        <v>4</v>
      </c>
      <c r="H1124" s="4">
        <v>49</v>
      </c>
      <c r="I1124" s="4">
        <v>33</v>
      </c>
      <c r="J1124" s="6">
        <v>94368.831578400917</v>
      </c>
      <c r="K1124" s="46">
        <f t="shared" si="70"/>
        <v>92945.365596050338</v>
      </c>
      <c r="L1124" s="27">
        <f t="shared" si="68"/>
        <v>-1423.465982350579</v>
      </c>
      <c r="M1124" s="28">
        <f t="shared" si="71"/>
        <v>50038729.348736309</v>
      </c>
      <c r="N1124" s="29">
        <f t="shared" si="69"/>
        <v>2026255.4029092989</v>
      </c>
    </row>
    <row r="1125" spans="1:14" ht="15.75" customHeight="1" x14ac:dyDescent="0.35">
      <c r="A1125" s="1">
        <v>1120</v>
      </c>
      <c r="B1125" s="19">
        <v>0</v>
      </c>
      <c r="C1125" s="19">
        <v>0</v>
      </c>
      <c r="D1125" s="4">
        <v>0</v>
      </c>
      <c r="E1125" s="4">
        <v>0</v>
      </c>
      <c r="F1125" s="5">
        <v>49231</v>
      </c>
      <c r="G1125" s="4">
        <v>1</v>
      </c>
      <c r="H1125" s="4">
        <v>49</v>
      </c>
      <c r="I1125" s="4">
        <v>30</v>
      </c>
      <c r="J1125" s="6">
        <v>63816.55026495285</v>
      </c>
      <c r="K1125" s="46">
        <f t="shared" si="70"/>
        <v>62231.357562979523</v>
      </c>
      <c r="L1125" s="27">
        <f t="shared" si="68"/>
        <v>-1585.1927019733266</v>
      </c>
      <c r="M1125" s="28">
        <f t="shared" si="71"/>
        <v>26155.531839934822</v>
      </c>
      <c r="N1125" s="29">
        <f t="shared" si="69"/>
        <v>2512835.9023894961</v>
      </c>
    </row>
    <row r="1126" spans="1:14" ht="15.75" customHeight="1" x14ac:dyDescent="0.35">
      <c r="A1126" s="1">
        <v>1121</v>
      </c>
      <c r="B1126" s="19">
        <v>1</v>
      </c>
      <c r="C1126" s="19">
        <v>0</v>
      </c>
      <c r="D1126" s="4">
        <v>1</v>
      </c>
      <c r="E1126" s="4">
        <v>0</v>
      </c>
      <c r="F1126" s="5">
        <v>58772</v>
      </c>
      <c r="G1126" s="4">
        <v>4</v>
      </c>
      <c r="H1126" s="4">
        <v>56</v>
      </c>
      <c r="I1126" s="4">
        <v>23</v>
      </c>
      <c r="J1126" s="6">
        <v>93127.084274069479</v>
      </c>
      <c r="K1126" s="46">
        <f t="shared" si="70"/>
        <v>88634.409293468678</v>
      </c>
      <c r="L1126" s="27">
        <f t="shared" si="68"/>
        <v>-4492.6749806008011</v>
      </c>
      <c r="M1126" s="28">
        <f t="shared" si="71"/>
        <v>8453453.2005328108</v>
      </c>
      <c r="N1126" s="29">
        <f t="shared" si="69"/>
        <v>20184128.48131641</v>
      </c>
    </row>
    <row r="1127" spans="1:14" ht="15.75" customHeight="1" x14ac:dyDescent="0.35">
      <c r="A1127" s="1">
        <v>1122</v>
      </c>
      <c r="B1127" s="19">
        <v>0</v>
      </c>
      <c r="C1127" s="19">
        <v>1</v>
      </c>
      <c r="D1127" s="4">
        <v>0</v>
      </c>
      <c r="E1127" s="4">
        <v>1</v>
      </c>
      <c r="F1127" s="5">
        <v>65684</v>
      </c>
      <c r="G1127" s="4">
        <v>2</v>
      </c>
      <c r="H1127" s="4">
        <v>79</v>
      </c>
      <c r="I1127" s="4">
        <v>46</v>
      </c>
      <c r="J1127" s="6">
        <v>65882.772167196978</v>
      </c>
      <c r="K1127" s="46">
        <f t="shared" si="70"/>
        <v>76914.161027607479</v>
      </c>
      <c r="L1127" s="27">
        <f t="shared" si="68"/>
        <v>11031.388860410501</v>
      </c>
      <c r="M1127" s="28">
        <f t="shared" si="71"/>
        <v>240996558.13979459</v>
      </c>
      <c r="N1127" s="29">
        <f t="shared" si="69"/>
        <v>121691540.1895889</v>
      </c>
    </row>
    <row r="1128" spans="1:14" ht="15.75" customHeight="1" x14ac:dyDescent="0.35">
      <c r="A1128" s="1">
        <v>1123</v>
      </c>
      <c r="B1128" s="19">
        <v>0</v>
      </c>
      <c r="C1128" s="19">
        <v>0</v>
      </c>
      <c r="D1128" s="4">
        <v>1</v>
      </c>
      <c r="E1128" s="4">
        <v>0</v>
      </c>
      <c r="F1128" s="5">
        <v>63609</v>
      </c>
      <c r="G1128" s="4">
        <v>1</v>
      </c>
      <c r="H1128" s="4">
        <v>47</v>
      </c>
      <c r="I1128" s="4">
        <v>53</v>
      </c>
      <c r="J1128" s="6">
        <v>109221.39266730154</v>
      </c>
      <c r="K1128" s="46">
        <f t="shared" si="70"/>
        <v>94047.247271263172</v>
      </c>
      <c r="L1128" s="27">
        <f t="shared" si="68"/>
        <v>-15174.145396038366</v>
      </c>
      <c r="M1128" s="28">
        <f t="shared" si="71"/>
        <v>686730025.66591513</v>
      </c>
      <c r="N1128" s="29">
        <f t="shared" si="69"/>
        <v>230254688.50011232</v>
      </c>
    </row>
    <row r="1129" spans="1:14" ht="15.75" customHeight="1" x14ac:dyDescent="0.35">
      <c r="A1129" s="1">
        <v>1124</v>
      </c>
      <c r="B1129" s="19">
        <v>1</v>
      </c>
      <c r="C1129" s="19">
        <v>0</v>
      </c>
      <c r="D1129" s="4">
        <v>0</v>
      </c>
      <c r="E1129" s="4">
        <v>0</v>
      </c>
      <c r="F1129" s="5">
        <v>56990</v>
      </c>
      <c r="G1129" s="4">
        <v>3</v>
      </c>
      <c r="H1129" s="4">
        <v>58</v>
      </c>
      <c r="I1129" s="4">
        <v>27</v>
      </c>
      <c r="J1129" s="6">
        <v>86557.848983484902</v>
      </c>
      <c r="K1129" s="46">
        <f t="shared" si="70"/>
        <v>69527.225313711198</v>
      </c>
      <c r="L1129" s="27">
        <f t="shared" si="68"/>
        <v>-17030.623669773704</v>
      </c>
      <c r="M1129" s="28">
        <f t="shared" si="71"/>
        <v>3446511.5808513407</v>
      </c>
      <c r="N1129" s="29">
        <f t="shared" si="69"/>
        <v>290042142.58145636</v>
      </c>
    </row>
    <row r="1130" spans="1:14" ht="15.75" customHeight="1" x14ac:dyDescent="0.35">
      <c r="A1130" s="1">
        <v>1125</v>
      </c>
      <c r="B1130" s="19">
        <v>1</v>
      </c>
      <c r="C1130" s="19">
        <v>0</v>
      </c>
      <c r="D1130" s="4">
        <v>1</v>
      </c>
      <c r="E1130" s="4">
        <v>0</v>
      </c>
      <c r="F1130" s="5">
        <v>67772</v>
      </c>
      <c r="G1130" s="4">
        <v>1</v>
      </c>
      <c r="H1130" s="4">
        <v>38</v>
      </c>
      <c r="I1130" s="4">
        <v>23</v>
      </c>
      <c r="J1130" s="6">
        <v>90785.898612654084</v>
      </c>
      <c r="K1130" s="46">
        <f t="shared" si="70"/>
        <v>92851.613222042623</v>
      </c>
      <c r="L1130" s="27">
        <f t="shared" si="68"/>
        <v>2065.7146093885385</v>
      </c>
      <c r="M1130" s="28">
        <f t="shared" si="71"/>
        <v>364670135.67219716</v>
      </c>
      <c r="N1130" s="29">
        <f t="shared" si="69"/>
        <v>4267176.8474412421</v>
      </c>
    </row>
    <row r="1131" spans="1:14" ht="15.75" customHeight="1" x14ac:dyDescent="0.35">
      <c r="A1131" s="1">
        <v>1126</v>
      </c>
      <c r="B1131" s="19">
        <v>0</v>
      </c>
      <c r="C1131" s="19">
        <v>0</v>
      </c>
      <c r="D1131" s="4">
        <v>0</v>
      </c>
      <c r="E1131" s="4">
        <v>0</v>
      </c>
      <c r="F1131" s="5">
        <v>49925</v>
      </c>
      <c r="G1131" s="4">
        <v>4</v>
      </c>
      <c r="H1131" s="4">
        <v>64</v>
      </c>
      <c r="I1131" s="4">
        <v>63</v>
      </c>
      <c r="J1131" s="6">
        <v>64951.646570626624</v>
      </c>
      <c r="K1131" s="46">
        <f t="shared" si="70"/>
        <v>70947.89583496518</v>
      </c>
      <c r="L1131" s="27">
        <f t="shared" si="68"/>
        <v>5996.2492643385558</v>
      </c>
      <c r="M1131" s="28">
        <f t="shared" si="71"/>
        <v>15449102.673763052</v>
      </c>
      <c r="N1131" s="29">
        <f t="shared" si="69"/>
        <v>35955005.24008067</v>
      </c>
    </row>
    <row r="1132" spans="1:14" ht="15.75" customHeight="1" x14ac:dyDescent="0.35">
      <c r="A1132" s="1">
        <v>1127</v>
      </c>
      <c r="B1132" s="19">
        <v>1</v>
      </c>
      <c r="C1132" s="19">
        <v>0</v>
      </c>
      <c r="D1132" s="4">
        <v>0</v>
      </c>
      <c r="E1132" s="4">
        <v>1</v>
      </c>
      <c r="F1132" s="5">
        <v>58284</v>
      </c>
      <c r="G1132" s="4">
        <v>1</v>
      </c>
      <c r="H1132" s="4">
        <v>40</v>
      </c>
      <c r="I1132" s="4">
        <v>55</v>
      </c>
      <c r="J1132" s="6">
        <v>79183.242075352682</v>
      </c>
      <c r="K1132" s="46">
        <f t="shared" si="70"/>
        <v>81566.32646473794</v>
      </c>
      <c r="L1132" s="27">
        <f t="shared" si="68"/>
        <v>2383.084389385258</v>
      </c>
      <c r="M1132" s="28">
        <f t="shared" si="71"/>
        <v>13054960.41359628</v>
      </c>
      <c r="N1132" s="29">
        <f t="shared" si="69"/>
        <v>5679091.2069317074</v>
      </c>
    </row>
    <row r="1133" spans="1:14" ht="15.75" customHeight="1" x14ac:dyDescent="0.35">
      <c r="A1133" s="1">
        <v>1128</v>
      </c>
      <c r="B1133" s="19">
        <v>0</v>
      </c>
      <c r="C1133" s="19">
        <v>1</v>
      </c>
      <c r="D1133" s="4">
        <v>0</v>
      </c>
      <c r="E1133" s="4">
        <v>0</v>
      </c>
      <c r="F1133" s="5">
        <v>63979</v>
      </c>
      <c r="G1133" s="4">
        <v>4</v>
      </c>
      <c r="H1133" s="4">
        <v>42</v>
      </c>
      <c r="I1133" s="4">
        <v>35</v>
      </c>
      <c r="J1133" s="6">
        <v>67563.061492845271</v>
      </c>
      <c r="K1133" s="46">
        <f t="shared" si="70"/>
        <v>69292.325211143194</v>
      </c>
      <c r="L1133" s="27">
        <f t="shared" si="68"/>
        <v>1729.2637182979233</v>
      </c>
      <c r="M1133" s="28">
        <f t="shared" si="71"/>
        <v>427481.4699410926</v>
      </c>
      <c r="N1133" s="29">
        <f t="shared" si="69"/>
        <v>2990353.0074215597</v>
      </c>
    </row>
    <row r="1134" spans="1:14" ht="15.75" customHeight="1" x14ac:dyDescent="0.35">
      <c r="A1134" s="1">
        <v>1129</v>
      </c>
      <c r="B1134" s="19">
        <v>1</v>
      </c>
      <c r="C1134" s="19">
        <v>0</v>
      </c>
      <c r="D1134" s="4">
        <v>0</v>
      </c>
      <c r="E1134" s="4">
        <v>1</v>
      </c>
      <c r="F1134" s="5">
        <v>55342</v>
      </c>
      <c r="G1134" s="4">
        <v>2</v>
      </c>
      <c r="H1134" s="4">
        <v>63</v>
      </c>
      <c r="I1134" s="4">
        <v>34</v>
      </c>
      <c r="J1134" s="6">
        <v>80572.824100607453</v>
      </c>
      <c r="K1134" s="46">
        <f t="shared" si="70"/>
        <v>74686.940852989748</v>
      </c>
      <c r="L1134" s="27">
        <f t="shared" si="68"/>
        <v>-5885.8832476177049</v>
      </c>
      <c r="M1134" s="28">
        <f t="shared" si="71"/>
        <v>57990463.312493995</v>
      </c>
      <c r="N1134" s="29">
        <f t="shared" si="69"/>
        <v>34643621.604586743</v>
      </c>
    </row>
    <row r="1135" spans="1:14" ht="15.75" customHeight="1" x14ac:dyDescent="0.35">
      <c r="A1135" s="1">
        <v>1130</v>
      </c>
      <c r="B1135" s="19">
        <v>1</v>
      </c>
      <c r="C1135" s="19">
        <v>0</v>
      </c>
      <c r="D1135" s="4">
        <v>0</v>
      </c>
      <c r="E1135" s="4">
        <v>0</v>
      </c>
      <c r="F1135" s="5">
        <v>47766</v>
      </c>
      <c r="G1135" s="4">
        <v>1</v>
      </c>
      <c r="H1135" s="4">
        <v>82</v>
      </c>
      <c r="I1135" s="4">
        <v>19</v>
      </c>
      <c r="J1135" s="6">
        <v>67185.004114145777</v>
      </c>
      <c r="K1135" s="46">
        <f t="shared" si="70"/>
        <v>63260.630661410789</v>
      </c>
      <c r="L1135" s="27">
        <f t="shared" si="68"/>
        <v>-3924.3734527349879</v>
      </c>
      <c r="M1135" s="28">
        <f t="shared" si="71"/>
        <v>3847520.6754208384</v>
      </c>
      <c r="N1135" s="29">
        <f t="shared" si="69"/>
        <v>15400706.996531131</v>
      </c>
    </row>
    <row r="1136" spans="1:14" ht="15.75" customHeight="1" x14ac:dyDescent="0.35">
      <c r="A1136" s="1">
        <v>1131</v>
      </c>
      <c r="B1136" s="19">
        <v>0</v>
      </c>
      <c r="C1136" s="19">
        <v>1</v>
      </c>
      <c r="D1136" s="4">
        <v>0</v>
      </c>
      <c r="E1136" s="4">
        <v>0</v>
      </c>
      <c r="F1136" s="5">
        <v>51176</v>
      </c>
      <c r="G1136" s="4">
        <v>1</v>
      </c>
      <c r="H1136" s="4">
        <v>58</v>
      </c>
      <c r="I1136" s="4">
        <v>39</v>
      </c>
      <c r="J1136" s="6">
        <v>59186.88571259701</v>
      </c>
      <c r="K1136" s="46">
        <f t="shared" si="70"/>
        <v>64575.026191143595</v>
      </c>
      <c r="L1136" s="27">
        <f t="shared" si="68"/>
        <v>5388.1404785465857</v>
      </c>
      <c r="M1136" s="28">
        <f t="shared" si="71"/>
        <v>86722915.720313385</v>
      </c>
      <c r="N1136" s="29">
        <f t="shared" si="69"/>
        <v>29032057.816552229</v>
      </c>
    </row>
    <row r="1137" spans="1:14" ht="15.75" customHeight="1" x14ac:dyDescent="0.35">
      <c r="A1137" s="1">
        <v>1132</v>
      </c>
      <c r="B1137" s="19">
        <v>1</v>
      </c>
      <c r="C1137" s="19">
        <v>0</v>
      </c>
      <c r="D1137" s="4">
        <v>0</v>
      </c>
      <c r="E1137" s="4">
        <v>1</v>
      </c>
      <c r="F1137" s="5">
        <v>74256</v>
      </c>
      <c r="G1137" s="4">
        <v>2</v>
      </c>
      <c r="H1137" s="4">
        <v>40</v>
      </c>
      <c r="I1137" s="4">
        <v>27</v>
      </c>
      <c r="J1137" s="6">
        <v>83023.184593327082</v>
      </c>
      <c r="K1137" s="46">
        <f t="shared" si="70"/>
        <v>81499.793402572832</v>
      </c>
      <c r="L1137" s="27">
        <f t="shared" si="68"/>
        <v>-1523.3911907542497</v>
      </c>
      <c r="M1137" s="28">
        <f t="shared" si="71"/>
        <v>47769270.015748389</v>
      </c>
      <c r="N1137" s="29">
        <f t="shared" si="69"/>
        <v>2320720.7200676505</v>
      </c>
    </row>
    <row r="1138" spans="1:14" ht="15.75" customHeight="1" x14ac:dyDescent="0.35">
      <c r="A1138" s="1">
        <v>1133</v>
      </c>
      <c r="B1138" s="19">
        <v>1</v>
      </c>
      <c r="C1138" s="19">
        <v>0</v>
      </c>
      <c r="D1138" s="4">
        <v>0</v>
      </c>
      <c r="E1138" s="4">
        <v>1</v>
      </c>
      <c r="F1138" s="5">
        <v>68071</v>
      </c>
      <c r="G1138" s="4">
        <v>3</v>
      </c>
      <c r="H1138" s="4">
        <v>85</v>
      </c>
      <c r="I1138" s="4">
        <v>57</v>
      </c>
      <c r="J1138" s="6">
        <v>88690.866424121588</v>
      </c>
      <c r="K1138" s="46">
        <f t="shared" si="70"/>
        <v>86281.512069210658</v>
      </c>
      <c r="L1138" s="27">
        <f t="shared" si="68"/>
        <v>-2409.3543549109309</v>
      </c>
      <c r="M1138" s="28">
        <f t="shared" si="71"/>
        <v>784930.72824251838</v>
      </c>
      <c r="N1138" s="29">
        <f t="shared" si="69"/>
        <v>5804988.4075282682</v>
      </c>
    </row>
    <row r="1139" spans="1:14" ht="15.75" customHeight="1" x14ac:dyDescent="0.35">
      <c r="A1139" s="1">
        <v>1134</v>
      </c>
      <c r="B1139" s="19">
        <v>0</v>
      </c>
      <c r="C1139" s="19">
        <v>0</v>
      </c>
      <c r="D1139" s="4">
        <v>0</v>
      </c>
      <c r="E1139" s="4">
        <v>0</v>
      </c>
      <c r="F1139" s="5">
        <v>43991</v>
      </c>
      <c r="G1139" s="4">
        <v>3</v>
      </c>
      <c r="H1139" s="4">
        <v>63</v>
      </c>
      <c r="I1139" s="4">
        <v>52</v>
      </c>
      <c r="J1139" s="6">
        <v>65742.894053972821</v>
      </c>
      <c r="K1139" s="46">
        <f t="shared" si="70"/>
        <v>65452.48843443532</v>
      </c>
      <c r="L1139" s="27">
        <f t="shared" si="68"/>
        <v>-290.40561953750148</v>
      </c>
      <c r="M1139" s="28">
        <f t="shared" si="71"/>
        <v>4489943.7431406556</v>
      </c>
      <c r="N1139" s="29">
        <f t="shared" si="69"/>
        <v>84335.423858960057</v>
      </c>
    </row>
    <row r="1140" spans="1:14" ht="15.75" customHeight="1" x14ac:dyDescent="0.35">
      <c r="A1140" s="1">
        <v>1135</v>
      </c>
      <c r="B1140" s="19">
        <v>0</v>
      </c>
      <c r="C1140" s="19">
        <v>0</v>
      </c>
      <c r="D1140" s="4">
        <v>0</v>
      </c>
      <c r="E1140" s="4">
        <v>1</v>
      </c>
      <c r="F1140" s="5">
        <v>56932</v>
      </c>
      <c r="G1140" s="4">
        <v>3</v>
      </c>
      <c r="H1140" s="4">
        <v>60</v>
      </c>
      <c r="I1140" s="4">
        <v>28</v>
      </c>
      <c r="J1140" s="6">
        <v>76261.606312192191</v>
      </c>
      <c r="K1140" s="46">
        <f t="shared" si="70"/>
        <v>69173.514459847924</v>
      </c>
      <c r="L1140" s="27">
        <f t="shared" si="68"/>
        <v>-7088.091852344267</v>
      </c>
      <c r="M1140" s="28">
        <f t="shared" si="71"/>
        <v>46208538.119690634</v>
      </c>
      <c r="N1140" s="29">
        <f t="shared" si="69"/>
        <v>50241046.107269183</v>
      </c>
    </row>
    <row r="1141" spans="1:14" ht="15.75" customHeight="1" x14ac:dyDescent="0.35">
      <c r="A1141" s="1">
        <v>1136</v>
      </c>
      <c r="B1141" s="19">
        <v>0</v>
      </c>
      <c r="C1141" s="19">
        <v>0</v>
      </c>
      <c r="D1141" s="4">
        <v>0</v>
      </c>
      <c r="E1141" s="4">
        <v>0</v>
      </c>
      <c r="F1141" s="5">
        <v>56426</v>
      </c>
      <c r="G1141" s="4">
        <v>1</v>
      </c>
      <c r="H1141" s="4">
        <v>70</v>
      </c>
      <c r="I1141" s="4">
        <v>50</v>
      </c>
      <c r="J1141" s="6">
        <v>67726.879393485142</v>
      </c>
      <c r="K1141" s="46">
        <f t="shared" si="70"/>
        <v>70582.683753516874</v>
      </c>
      <c r="L1141" s="27">
        <f t="shared" si="68"/>
        <v>2855.8043600317324</v>
      </c>
      <c r="M1141" s="28">
        <f t="shared" si="71"/>
        <v>98881071.882505745</v>
      </c>
      <c r="N1141" s="29">
        <f t="shared" si="69"/>
        <v>8155618.5427762521</v>
      </c>
    </row>
    <row r="1142" spans="1:14" ht="15.75" customHeight="1" x14ac:dyDescent="0.35">
      <c r="A1142" s="1">
        <v>1137</v>
      </c>
      <c r="B1142" s="19">
        <v>1</v>
      </c>
      <c r="C1142" s="19">
        <v>0</v>
      </c>
      <c r="D1142" s="4">
        <v>0</v>
      </c>
      <c r="E1142" s="4">
        <v>0</v>
      </c>
      <c r="F1142" s="5">
        <v>54155</v>
      </c>
      <c r="G1142" s="4">
        <v>3</v>
      </c>
      <c r="H1142" s="4">
        <v>70</v>
      </c>
      <c r="I1142" s="4">
        <v>44</v>
      </c>
      <c r="J1142" s="6">
        <v>78630.026893449452</v>
      </c>
      <c r="K1142" s="46">
        <f t="shared" si="70"/>
        <v>72605.121375280025</v>
      </c>
      <c r="L1142" s="27">
        <f t="shared" si="68"/>
        <v>-6024.9055181694275</v>
      </c>
      <c r="M1142" s="28">
        <f t="shared" si="71"/>
        <v>78867007.940779656</v>
      </c>
      <c r="N1142" s="29">
        <f t="shared" si="69"/>
        <v>36299486.502868421</v>
      </c>
    </row>
    <row r="1143" spans="1:14" ht="15.75" customHeight="1" x14ac:dyDescent="0.35">
      <c r="A1143" s="1">
        <v>1138</v>
      </c>
      <c r="B1143" s="19">
        <v>0</v>
      </c>
      <c r="C1143" s="19">
        <v>0</v>
      </c>
      <c r="D1143" s="4">
        <v>0</v>
      </c>
      <c r="E1143" s="4">
        <v>0</v>
      </c>
      <c r="F1143" s="5">
        <v>43851</v>
      </c>
      <c r="G1143" s="4">
        <v>1</v>
      </c>
      <c r="H1143" s="4">
        <v>65</v>
      </c>
      <c r="I1143" s="4">
        <v>26</v>
      </c>
      <c r="J1143" s="6">
        <v>54865.593341918036</v>
      </c>
      <c r="K1143" s="46">
        <f t="shared" si="70"/>
        <v>58707.586220419093</v>
      </c>
      <c r="L1143" s="27">
        <f t="shared" si="68"/>
        <v>3841.9928785010561</v>
      </c>
      <c r="M1143" s="28">
        <f t="shared" si="71"/>
        <v>97355683.970218554</v>
      </c>
      <c r="N1143" s="29">
        <f t="shared" si="69"/>
        <v>14760909.27845283</v>
      </c>
    </row>
    <row r="1144" spans="1:14" ht="15.75" customHeight="1" x14ac:dyDescent="0.35">
      <c r="A1144" s="1">
        <v>1139</v>
      </c>
      <c r="B1144" s="19">
        <v>0</v>
      </c>
      <c r="C1144" s="19">
        <v>1</v>
      </c>
      <c r="D1144" s="4">
        <v>0</v>
      </c>
      <c r="E1144" s="4">
        <v>1</v>
      </c>
      <c r="F1144" s="5">
        <v>56122</v>
      </c>
      <c r="G1144" s="4">
        <v>1</v>
      </c>
      <c r="H1144" s="4">
        <v>54</v>
      </c>
      <c r="I1144" s="4">
        <v>33</v>
      </c>
      <c r="J1144" s="6">
        <v>64557.837016165744</v>
      </c>
      <c r="K1144" s="46">
        <f t="shared" si="70"/>
        <v>69350.148779789757</v>
      </c>
      <c r="L1144" s="27">
        <f t="shared" si="68"/>
        <v>4792.3117636240131</v>
      </c>
      <c r="M1144" s="28">
        <f t="shared" si="71"/>
        <v>903105.98342133989</v>
      </c>
      <c r="N1144" s="29">
        <f t="shared" si="69"/>
        <v>22966252.039769098</v>
      </c>
    </row>
    <row r="1145" spans="1:14" ht="15.75" customHeight="1" x14ac:dyDescent="0.35">
      <c r="A1145" s="1">
        <v>1140</v>
      </c>
      <c r="B1145" s="19">
        <v>0</v>
      </c>
      <c r="C1145" s="19">
        <v>0</v>
      </c>
      <c r="D1145" s="4">
        <v>1</v>
      </c>
      <c r="E1145" s="4">
        <v>0</v>
      </c>
      <c r="F1145" s="5">
        <v>55131</v>
      </c>
      <c r="G1145" s="4">
        <v>2</v>
      </c>
      <c r="H1145" s="4">
        <v>42</v>
      </c>
      <c r="I1145" s="4">
        <v>19</v>
      </c>
      <c r="J1145" s="6">
        <v>93178.187340664852</v>
      </c>
      <c r="K1145" s="46">
        <f t="shared" si="70"/>
        <v>81403.879440429897</v>
      </c>
      <c r="L1145" s="27">
        <f t="shared" si="68"/>
        <v>-11774.307900234955</v>
      </c>
      <c r="M1145" s="28">
        <f t="shared" si="71"/>
        <v>274452887.08695865</v>
      </c>
      <c r="N1145" s="29">
        <f t="shared" si="69"/>
        <v>138634326.52953526</v>
      </c>
    </row>
    <row r="1146" spans="1:14" ht="15.75" customHeight="1" x14ac:dyDescent="0.35">
      <c r="A1146" s="1">
        <v>1141</v>
      </c>
      <c r="B1146" s="19">
        <v>0</v>
      </c>
      <c r="C1146" s="19">
        <v>1</v>
      </c>
      <c r="D1146" s="4">
        <v>0</v>
      </c>
      <c r="E1146" s="4">
        <v>1</v>
      </c>
      <c r="F1146" s="5">
        <v>57751</v>
      </c>
      <c r="G1146" s="4">
        <v>1</v>
      </c>
      <c r="H1146" s="4">
        <v>48</v>
      </c>
      <c r="I1146" s="4">
        <v>50</v>
      </c>
      <c r="J1146" s="6">
        <v>78378.460277959908</v>
      </c>
      <c r="K1146" s="46">
        <f t="shared" si="70"/>
        <v>74509.698996499981</v>
      </c>
      <c r="L1146" s="27">
        <f t="shared" si="68"/>
        <v>-3868.761281459927</v>
      </c>
      <c r="M1146" s="28">
        <f t="shared" si="71"/>
        <v>62497667.341625281</v>
      </c>
      <c r="N1146" s="29">
        <f t="shared" si="69"/>
        <v>14967313.852923457</v>
      </c>
    </row>
    <row r="1147" spans="1:14" ht="15.75" customHeight="1" x14ac:dyDescent="0.35">
      <c r="A1147" s="1">
        <v>1142</v>
      </c>
      <c r="B1147" s="19">
        <v>1</v>
      </c>
      <c r="C1147" s="19">
        <v>0</v>
      </c>
      <c r="D1147" s="4">
        <v>0</v>
      </c>
      <c r="E1147" s="4">
        <v>0</v>
      </c>
      <c r="F1147" s="5">
        <v>58653</v>
      </c>
      <c r="G1147" s="4">
        <v>4</v>
      </c>
      <c r="H1147" s="4">
        <v>66</v>
      </c>
      <c r="I1147" s="4">
        <v>41</v>
      </c>
      <c r="J1147" s="6">
        <v>80073.569618098642</v>
      </c>
      <c r="K1147" s="46">
        <f t="shared" si="70"/>
        <v>73845.133807176928</v>
      </c>
      <c r="L1147" s="27">
        <f t="shared" si="68"/>
        <v>-6228.4358109217137</v>
      </c>
      <c r="M1147" s="28">
        <f t="shared" si="71"/>
        <v>5568063.8849907042</v>
      </c>
      <c r="N1147" s="29">
        <f t="shared" si="69"/>
        <v>38793412.650772028</v>
      </c>
    </row>
    <row r="1148" spans="1:14" ht="15.75" customHeight="1" x14ac:dyDescent="0.35">
      <c r="A1148" s="1">
        <v>1143</v>
      </c>
      <c r="B1148" s="19">
        <v>0</v>
      </c>
      <c r="C1148" s="19">
        <v>1</v>
      </c>
      <c r="D1148" s="4">
        <v>0</v>
      </c>
      <c r="E1148" s="4">
        <v>0</v>
      </c>
      <c r="F1148" s="5">
        <v>49004</v>
      </c>
      <c r="G1148" s="4">
        <v>1</v>
      </c>
      <c r="H1148" s="4">
        <v>69</v>
      </c>
      <c r="I1148" s="4">
        <v>52</v>
      </c>
      <c r="J1148" s="6">
        <v>89751.353849222098</v>
      </c>
      <c r="K1148" s="46">
        <f t="shared" si="70"/>
        <v>66920.218309825825</v>
      </c>
      <c r="L1148" s="27">
        <f t="shared" si="68"/>
        <v>-22831.135539396273</v>
      </c>
      <c r="M1148" s="28">
        <f t="shared" si="71"/>
        <v>275649638.27388918</v>
      </c>
      <c r="N1148" s="29">
        <f t="shared" si="69"/>
        <v>521260750.01828355</v>
      </c>
    </row>
    <row r="1149" spans="1:14" ht="15.75" customHeight="1" x14ac:dyDescent="0.35">
      <c r="A1149" s="1">
        <v>1144</v>
      </c>
      <c r="B1149" s="19">
        <v>0</v>
      </c>
      <c r="C1149" s="19">
        <v>1</v>
      </c>
      <c r="D1149" s="4">
        <v>0</v>
      </c>
      <c r="E1149" s="4">
        <v>1</v>
      </c>
      <c r="F1149" s="5">
        <v>56930</v>
      </c>
      <c r="G1149" s="4">
        <v>3</v>
      </c>
      <c r="H1149" s="4">
        <v>74</v>
      </c>
      <c r="I1149" s="4">
        <v>39</v>
      </c>
      <c r="J1149" s="6">
        <v>66943.473602675396</v>
      </c>
      <c r="K1149" s="46">
        <f t="shared" si="70"/>
        <v>71137.550738814913</v>
      </c>
      <c r="L1149" s="27">
        <f t="shared" si="68"/>
        <v>4194.0771361395164</v>
      </c>
      <c r="M1149" s="28">
        <f t="shared" si="71"/>
        <v>730362120.15794027</v>
      </c>
      <c r="N1149" s="29">
        <f t="shared" si="69"/>
        <v>17590283.023888249</v>
      </c>
    </row>
    <row r="1150" spans="1:14" ht="15.75" customHeight="1" x14ac:dyDescent="0.35">
      <c r="A1150" s="1">
        <v>1145</v>
      </c>
      <c r="B1150" s="19">
        <v>1</v>
      </c>
      <c r="C1150" s="19">
        <v>0</v>
      </c>
      <c r="D1150" s="4">
        <v>0</v>
      </c>
      <c r="E1150" s="4">
        <v>1</v>
      </c>
      <c r="F1150" s="5">
        <v>54247</v>
      </c>
      <c r="G1150" s="4">
        <v>1</v>
      </c>
      <c r="H1150" s="4">
        <v>49</v>
      </c>
      <c r="I1150" s="4">
        <v>50</v>
      </c>
      <c r="J1150" s="6">
        <v>85719.270313913832</v>
      </c>
      <c r="K1150" s="46">
        <f t="shared" si="70"/>
        <v>78415.670543960267</v>
      </c>
      <c r="L1150" s="27">
        <f t="shared" si="68"/>
        <v>-7303.5997699535656</v>
      </c>
      <c r="M1150" s="28">
        <f t="shared" si="71"/>
        <v>132196574.23690619</v>
      </c>
      <c r="N1150" s="29">
        <f t="shared" si="69"/>
        <v>53342569.599665776</v>
      </c>
    </row>
    <row r="1151" spans="1:14" ht="15.75" customHeight="1" x14ac:dyDescent="0.35">
      <c r="A1151" s="1">
        <v>1146</v>
      </c>
      <c r="B1151" s="19">
        <v>0</v>
      </c>
      <c r="C1151" s="19">
        <v>0</v>
      </c>
      <c r="D1151" s="4">
        <v>0</v>
      </c>
      <c r="E1151" s="4">
        <v>1</v>
      </c>
      <c r="F1151" s="5">
        <v>58582</v>
      </c>
      <c r="G1151" s="4">
        <v>1</v>
      </c>
      <c r="H1151" s="4">
        <v>68</v>
      </c>
      <c r="I1151" s="4">
        <v>52</v>
      </c>
      <c r="J1151" s="6">
        <v>71322.549186478383</v>
      </c>
      <c r="K1151" s="46">
        <f t="shared" si="70"/>
        <v>76162.081846283079</v>
      </c>
      <c r="L1151" s="27">
        <f t="shared" si="68"/>
        <v>4839.5326598046959</v>
      </c>
      <c r="M1151" s="28">
        <f t="shared" si="71"/>
        <v>147455665.20664677</v>
      </c>
      <c r="N1151" s="29">
        <f t="shared" si="69"/>
        <v>23421076.365316313</v>
      </c>
    </row>
    <row r="1152" spans="1:14" ht="15.75" customHeight="1" x14ac:dyDescent="0.35">
      <c r="A1152" s="1">
        <v>1147</v>
      </c>
      <c r="B1152" s="19">
        <v>1</v>
      </c>
      <c r="C1152" s="19">
        <v>0</v>
      </c>
      <c r="D1152" s="4">
        <v>1</v>
      </c>
      <c r="E1152" s="4">
        <v>1</v>
      </c>
      <c r="F1152" s="5">
        <v>61709</v>
      </c>
      <c r="G1152" s="4">
        <v>4</v>
      </c>
      <c r="H1152" s="4">
        <v>39</v>
      </c>
      <c r="I1152" s="4">
        <v>60</v>
      </c>
      <c r="J1152" s="6">
        <v>117207.2440099197</v>
      </c>
      <c r="K1152" s="46">
        <f t="shared" si="70"/>
        <v>103684.20925958976</v>
      </c>
      <c r="L1152" s="27">
        <f t="shared" si="68"/>
        <v>-13523.034750329942</v>
      </c>
      <c r="M1152" s="28">
        <f t="shared" si="71"/>
        <v>337183881.89173871</v>
      </c>
      <c r="N1152" s="29">
        <f t="shared" si="69"/>
        <v>182872468.85863119</v>
      </c>
    </row>
    <row r="1153" spans="1:14" ht="15.75" customHeight="1" x14ac:dyDescent="0.35">
      <c r="A1153" s="1">
        <v>1148</v>
      </c>
      <c r="B1153" s="19">
        <v>0</v>
      </c>
      <c r="C1153" s="19">
        <v>0</v>
      </c>
      <c r="D1153" s="4">
        <v>0</v>
      </c>
      <c r="E1153" s="4">
        <v>0</v>
      </c>
      <c r="F1153" s="5">
        <v>58409</v>
      </c>
      <c r="G1153" s="4">
        <v>4</v>
      </c>
      <c r="H1153" s="4">
        <v>37</v>
      </c>
      <c r="I1153" s="4">
        <v>20</v>
      </c>
      <c r="J1153" s="6">
        <v>56691.325906772487</v>
      </c>
      <c r="K1153" s="46">
        <f t="shared" si="70"/>
        <v>63743.378154620266</v>
      </c>
      <c r="L1153" s="27">
        <f t="shared" si="68"/>
        <v>7052.0522478477797</v>
      </c>
      <c r="M1153" s="28">
        <f t="shared" si="71"/>
        <v>423334204.98258191</v>
      </c>
      <c r="N1153" s="29">
        <f t="shared" si="69"/>
        <v>49731440.906374924</v>
      </c>
    </row>
    <row r="1154" spans="1:14" ht="15.75" customHeight="1" x14ac:dyDescent="0.35">
      <c r="A1154" s="1">
        <v>1149</v>
      </c>
      <c r="B1154" s="19">
        <v>1</v>
      </c>
      <c r="C1154" s="19">
        <v>0</v>
      </c>
      <c r="D1154" s="4">
        <v>0</v>
      </c>
      <c r="E1154" s="4">
        <v>1</v>
      </c>
      <c r="F1154" s="5">
        <v>49158</v>
      </c>
      <c r="G1154" s="4">
        <v>1</v>
      </c>
      <c r="H1154" s="4">
        <v>54</v>
      </c>
      <c r="I1154" s="4">
        <v>55</v>
      </c>
      <c r="J1154" s="6">
        <v>85505.185963116441</v>
      </c>
      <c r="K1154" s="46">
        <f t="shared" si="70"/>
        <v>77393.954412924737</v>
      </c>
      <c r="L1154" s="27">
        <f t="shared" si="68"/>
        <v>-8111.2315501917037</v>
      </c>
      <c r="M1154" s="28">
        <f t="shared" si="71"/>
        <v>229925175.53988671</v>
      </c>
      <c r="N1154" s="29">
        <f t="shared" si="69"/>
        <v>65792077.260825306</v>
      </c>
    </row>
    <row r="1155" spans="1:14" ht="15.75" customHeight="1" x14ac:dyDescent="0.35">
      <c r="A1155" s="1">
        <v>1150</v>
      </c>
      <c r="B1155" s="19">
        <v>1</v>
      </c>
      <c r="C1155" s="19">
        <v>0</v>
      </c>
      <c r="D1155" s="4">
        <v>0</v>
      </c>
      <c r="E1155" s="4">
        <v>1</v>
      </c>
      <c r="F1155" s="5">
        <v>63379</v>
      </c>
      <c r="G1155" s="4">
        <v>3</v>
      </c>
      <c r="H1155" s="4">
        <v>58</v>
      </c>
      <c r="I1155" s="4">
        <v>42</v>
      </c>
      <c r="J1155" s="6">
        <v>69885.182315762824</v>
      </c>
      <c r="K1155" s="46">
        <f t="shared" si="70"/>
        <v>80377.140846335897</v>
      </c>
      <c r="L1155" s="27">
        <f t="shared" si="68"/>
        <v>10491.958530573072</v>
      </c>
      <c r="M1155" s="28">
        <f t="shared" si="71"/>
        <v>346078681.18106496</v>
      </c>
      <c r="N1155" s="29">
        <f t="shared" si="69"/>
        <v>110081193.80726507</v>
      </c>
    </row>
    <row r="1156" spans="1:14" ht="15.75" customHeight="1" x14ac:dyDescent="0.35">
      <c r="A1156" s="1">
        <v>1151</v>
      </c>
      <c r="B1156" s="19">
        <v>1</v>
      </c>
      <c r="C1156" s="19">
        <v>0</v>
      </c>
      <c r="D1156" s="4">
        <v>0</v>
      </c>
      <c r="E1156" s="4">
        <v>0</v>
      </c>
      <c r="F1156" s="5">
        <v>56008</v>
      </c>
      <c r="G1156" s="4">
        <v>2</v>
      </c>
      <c r="H1156" s="4">
        <v>68</v>
      </c>
      <c r="I1156" s="4">
        <v>18</v>
      </c>
      <c r="J1156" s="6">
        <v>64849.342638305025</v>
      </c>
      <c r="K1156" s="46">
        <f t="shared" si="70"/>
        <v>66745.812652246459</v>
      </c>
      <c r="L1156" s="27">
        <f t="shared" si="68"/>
        <v>1896.4700139414344</v>
      </c>
      <c r="M1156" s="28">
        <f t="shared" si="71"/>
        <v>73882422.839546353</v>
      </c>
      <c r="N1156" s="29">
        <f t="shared" si="69"/>
        <v>3596598.5137790246</v>
      </c>
    </row>
    <row r="1157" spans="1:14" ht="15.75" customHeight="1" x14ac:dyDescent="0.35">
      <c r="A1157" s="1">
        <v>1152</v>
      </c>
      <c r="B1157" s="19">
        <v>0</v>
      </c>
      <c r="C1157" s="19">
        <v>0</v>
      </c>
      <c r="D1157" s="4">
        <v>0</v>
      </c>
      <c r="E1157" s="4">
        <v>0</v>
      </c>
      <c r="F1157" s="5">
        <v>60357</v>
      </c>
      <c r="G1157" s="4">
        <v>3</v>
      </c>
      <c r="H1157" s="4">
        <v>46</v>
      </c>
      <c r="I1157" s="4">
        <v>58</v>
      </c>
      <c r="J1157" s="6">
        <v>80065.958258690895</v>
      </c>
      <c r="K1157" s="46">
        <f t="shared" si="70"/>
        <v>74458.995826520797</v>
      </c>
      <c r="L1157" s="27">
        <f t="shared" si="68"/>
        <v>-5606.9624321700976</v>
      </c>
      <c r="M1157" s="28">
        <f t="shared" si="71"/>
        <v>56301498.473359287</v>
      </c>
      <c r="N1157" s="29">
        <f t="shared" si="69"/>
        <v>31438027.715766817</v>
      </c>
    </row>
    <row r="1158" spans="1:14" ht="15.75" customHeight="1" x14ac:dyDescent="0.35">
      <c r="A1158" s="1">
        <v>1153</v>
      </c>
      <c r="B1158" s="19">
        <v>0</v>
      </c>
      <c r="C1158" s="19">
        <v>1</v>
      </c>
      <c r="D1158" s="4">
        <v>1</v>
      </c>
      <c r="E1158" s="4">
        <v>0</v>
      </c>
      <c r="F1158" s="5">
        <v>55592</v>
      </c>
      <c r="G1158" s="4">
        <v>4</v>
      </c>
      <c r="H1158" s="4">
        <v>79</v>
      </c>
      <c r="I1158" s="4">
        <v>43</v>
      </c>
      <c r="J1158" s="6">
        <v>93020.09307349725</v>
      </c>
      <c r="K1158" s="46">
        <f t="shared" si="70"/>
        <v>86801.145461908818</v>
      </c>
      <c r="L1158" s="27">
        <f t="shared" ref="L1158:L1221" si="72">K1158-J1158</f>
        <v>-6218.9476115884318</v>
      </c>
      <c r="M1158" s="28">
        <f t="shared" si="71"/>
        <v>374525.85982769064</v>
      </c>
      <c r="N1158" s="29">
        <f t="shared" ref="N1158:N1221" si="73">(K1158-J1158)^2</f>
        <v>38675309.395681463</v>
      </c>
    </row>
    <row r="1159" spans="1:14" ht="15.75" customHeight="1" x14ac:dyDescent="0.35">
      <c r="A1159" s="1">
        <v>1154</v>
      </c>
      <c r="B1159" s="19">
        <v>0</v>
      </c>
      <c r="C1159" s="19">
        <v>0</v>
      </c>
      <c r="D1159" s="4">
        <v>0</v>
      </c>
      <c r="E1159" s="4">
        <v>0</v>
      </c>
      <c r="F1159" s="5">
        <v>56240</v>
      </c>
      <c r="G1159" s="4">
        <v>3</v>
      </c>
      <c r="H1159" s="4">
        <v>61</v>
      </c>
      <c r="I1159" s="4">
        <v>35</v>
      </c>
      <c r="J1159" s="6">
        <v>68760.123719123221</v>
      </c>
      <c r="K1159" s="46">
        <f t="shared" ref="K1159:K1222" si="74">$A$4+$B$4*B1159+$D$4*D1159+$E$4*E1159+$F$4*F1159+$I$4*I1159+$C$4*C1159+$G$4*G1159+$H$4*H1159</f>
        <v>66589.366850007267</v>
      </c>
      <c r="L1159" s="27">
        <f t="shared" si="72"/>
        <v>-2170.756869115954</v>
      </c>
      <c r="M1159" s="28">
        <f t="shared" si="71"/>
        <v>16387848.28743987</v>
      </c>
      <c r="N1159" s="29">
        <f t="shared" si="73"/>
        <v>4712185.3848140994</v>
      </c>
    </row>
    <row r="1160" spans="1:14" ht="15.75" customHeight="1" x14ac:dyDescent="0.35">
      <c r="A1160" s="1">
        <v>1155</v>
      </c>
      <c r="B1160" s="19">
        <v>0</v>
      </c>
      <c r="C1160" s="19">
        <v>0</v>
      </c>
      <c r="D1160" s="4">
        <v>0</v>
      </c>
      <c r="E1160" s="4">
        <v>0</v>
      </c>
      <c r="F1160" s="5">
        <v>51556</v>
      </c>
      <c r="G1160" s="4">
        <v>4</v>
      </c>
      <c r="H1160" s="4">
        <v>84</v>
      </c>
      <c r="I1160" s="4">
        <v>48</v>
      </c>
      <c r="J1160" s="6">
        <v>70431.033741153238</v>
      </c>
      <c r="K1160" s="46">
        <f t="shared" si="74"/>
        <v>67727.287685420015</v>
      </c>
      <c r="L1160" s="27">
        <f t="shared" si="72"/>
        <v>-2703.7460557332233</v>
      </c>
      <c r="M1160" s="28">
        <f t="shared" ref="M1160:M1223" si="75">(L1160-L1159)^2</f>
        <v>284077.47305093834</v>
      </c>
      <c r="N1160" s="29">
        <f t="shared" si="73"/>
        <v>7310242.7338929623</v>
      </c>
    </row>
    <row r="1161" spans="1:14" ht="15.75" customHeight="1" x14ac:dyDescent="0.35">
      <c r="A1161" s="1">
        <v>1156</v>
      </c>
      <c r="B1161" s="19">
        <v>1</v>
      </c>
      <c r="C1161" s="19">
        <v>0</v>
      </c>
      <c r="D1161" s="4">
        <v>0</v>
      </c>
      <c r="E1161" s="4">
        <v>0</v>
      </c>
      <c r="F1161" s="5">
        <v>49213</v>
      </c>
      <c r="G1161" s="4">
        <v>1</v>
      </c>
      <c r="H1161" s="4">
        <v>82</v>
      </c>
      <c r="I1161" s="4">
        <v>36</v>
      </c>
      <c r="J1161" s="6">
        <v>68388.947548179829</v>
      </c>
      <c r="K1161" s="46">
        <f t="shared" si="74"/>
        <v>68316.076822608738</v>
      </c>
      <c r="L1161" s="27">
        <f t="shared" si="72"/>
        <v>-72.870725571090588</v>
      </c>
      <c r="M1161" s="28">
        <f t="shared" si="75"/>
        <v>6921505.0028557107</v>
      </c>
      <c r="N1161" s="29">
        <f t="shared" si="73"/>
        <v>5310.1426452571959</v>
      </c>
    </row>
    <row r="1162" spans="1:14" ht="15.75" customHeight="1" x14ac:dyDescent="0.35">
      <c r="A1162" s="1">
        <v>1157</v>
      </c>
      <c r="B1162" s="19">
        <v>0</v>
      </c>
      <c r="C1162" s="19">
        <v>1</v>
      </c>
      <c r="D1162" s="4">
        <v>1</v>
      </c>
      <c r="E1162" s="4">
        <v>1</v>
      </c>
      <c r="F1162" s="5">
        <v>65184</v>
      </c>
      <c r="G1162" s="4">
        <v>4</v>
      </c>
      <c r="H1162" s="4">
        <v>82</v>
      </c>
      <c r="I1162" s="4">
        <v>19</v>
      </c>
      <c r="J1162" s="6">
        <v>99052.838197960635</v>
      </c>
      <c r="K1162" s="46">
        <f t="shared" si="74"/>
        <v>88987.871904011656</v>
      </c>
      <c r="L1162" s="27">
        <f t="shared" si="72"/>
        <v>-10064.966293948979</v>
      </c>
      <c r="M1162" s="28">
        <f t="shared" si="75"/>
        <v>99841973.847597033</v>
      </c>
      <c r="N1162" s="29">
        <f t="shared" si="73"/>
        <v>101303546.49832904</v>
      </c>
    </row>
    <row r="1163" spans="1:14" ht="15.75" customHeight="1" x14ac:dyDescent="0.35">
      <c r="A1163" s="1">
        <v>1158</v>
      </c>
      <c r="B1163" s="19">
        <v>0</v>
      </c>
      <c r="C1163" s="19">
        <v>0</v>
      </c>
      <c r="D1163" s="4">
        <v>0</v>
      </c>
      <c r="E1163" s="4">
        <v>0</v>
      </c>
      <c r="F1163" s="5">
        <v>45171</v>
      </c>
      <c r="G1163" s="4">
        <v>3</v>
      </c>
      <c r="H1163" s="4">
        <v>52</v>
      </c>
      <c r="I1163" s="4">
        <v>23</v>
      </c>
      <c r="J1163" s="6">
        <v>67097.183294540402</v>
      </c>
      <c r="K1163" s="46">
        <f t="shared" si="74"/>
        <v>58516.265679942029</v>
      </c>
      <c r="L1163" s="27">
        <f t="shared" si="72"/>
        <v>-8580.9176145983729</v>
      </c>
      <c r="M1163" s="28">
        <f t="shared" si="75"/>
        <v>2202400.4826822779</v>
      </c>
      <c r="N1163" s="29">
        <f t="shared" si="73"/>
        <v>73632147.108524635</v>
      </c>
    </row>
    <row r="1164" spans="1:14" ht="15.75" customHeight="1" x14ac:dyDescent="0.35">
      <c r="A1164" s="1">
        <v>1159</v>
      </c>
      <c r="B1164" s="19">
        <v>1</v>
      </c>
      <c r="C1164" s="19">
        <v>0</v>
      </c>
      <c r="D1164" s="4">
        <v>0</v>
      </c>
      <c r="E1164" s="4">
        <v>0</v>
      </c>
      <c r="F1164" s="5">
        <v>57913</v>
      </c>
      <c r="G1164" s="4">
        <v>2</v>
      </c>
      <c r="H1164" s="4">
        <v>83</v>
      </c>
      <c r="I1164" s="4">
        <v>20</v>
      </c>
      <c r="J1164" s="6">
        <v>55293.74846932885</v>
      </c>
      <c r="K1164" s="46">
        <f t="shared" si="74"/>
        <v>68069.19364169646</v>
      </c>
      <c r="L1164" s="27">
        <f t="shared" si="72"/>
        <v>12775.44517236761</v>
      </c>
      <c r="M1164" s="28">
        <f t="shared" si="75"/>
        <v>456094231.48850548</v>
      </c>
      <c r="N1164" s="29">
        <f t="shared" si="73"/>
        <v>163211999.35217088</v>
      </c>
    </row>
    <row r="1165" spans="1:14" ht="15.75" customHeight="1" x14ac:dyDescent="0.35">
      <c r="A1165" s="1">
        <v>1160</v>
      </c>
      <c r="B1165" s="19">
        <v>1</v>
      </c>
      <c r="C1165" s="19">
        <v>0</v>
      </c>
      <c r="D1165" s="4">
        <v>0</v>
      </c>
      <c r="E1165" s="4">
        <v>0</v>
      </c>
      <c r="F1165" s="5">
        <v>61365</v>
      </c>
      <c r="G1165" s="4">
        <v>4</v>
      </c>
      <c r="H1165" s="4">
        <v>78</v>
      </c>
      <c r="I1165" s="4">
        <v>32</v>
      </c>
      <c r="J1165" s="6">
        <v>63147.405952366906</v>
      </c>
      <c r="K1165" s="46">
        <f t="shared" si="74"/>
        <v>72695.56049556291</v>
      </c>
      <c r="L1165" s="27">
        <f t="shared" si="72"/>
        <v>9548.1545431960039</v>
      </c>
      <c r="M1165" s="28">
        <f t="shared" si="75"/>
        <v>10415404.805138862</v>
      </c>
      <c r="N1165" s="29">
        <f t="shared" si="73"/>
        <v>91167255.180754498</v>
      </c>
    </row>
    <row r="1166" spans="1:14" ht="15.75" customHeight="1" x14ac:dyDescent="0.35">
      <c r="A1166" s="1">
        <v>1161</v>
      </c>
      <c r="B1166" s="19">
        <v>0</v>
      </c>
      <c r="C1166" s="19">
        <v>0</v>
      </c>
      <c r="D1166" s="4">
        <v>0</v>
      </c>
      <c r="E1166" s="4">
        <v>0</v>
      </c>
      <c r="F1166" s="5">
        <v>58243</v>
      </c>
      <c r="G1166" s="4">
        <v>1</v>
      </c>
      <c r="H1166" s="4">
        <v>66</v>
      </c>
      <c r="I1166" s="4">
        <v>43</v>
      </c>
      <c r="J1166" s="6">
        <v>61544.456035159004</v>
      </c>
      <c r="K1166" s="46">
        <f t="shared" si="74"/>
        <v>69605.253447098614</v>
      </c>
      <c r="L1166" s="27">
        <f t="shared" si="72"/>
        <v>8060.7974119396094</v>
      </c>
      <c r="M1166" s="28">
        <f t="shared" si="75"/>
        <v>2212231.2358992514</v>
      </c>
      <c r="N1166" s="29">
        <f t="shared" si="73"/>
        <v>64976454.916332304</v>
      </c>
    </row>
    <row r="1167" spans="1:14" ht="15.75" customHeight="1" x14ac:dyDescent="0.35">
      <c r="A1167" s="1">
        <v>1162</v>
      </c>
      <c r="B1167" s="19">
        <v>0</v>
      </c>
      <c r="C1167" s="19">
        <v>1</v>
      </c>
      <c r="D1167" s="4">
        <v>0</v>
      </c>
      <c r="E1167" s="4">
        <v>1</v>
      </c>
      <c r="F1167" s="5">
        <v>66309</v>
      </c>
      <c r="G1167" s="4">
        <v>1</v>
      </c>
      <c r="H1167" s="4">
        <v>75</v>
      </c>
      <c r="I1167" s="4">
        <v>34</v>
      </c>
      <c r="J1167" s="6">
        <v>64938.372714957353</v>
      </c>
      <c r="K1167" s="46">
        <f t="shared" si="74"/>
        <v>74132.769554436425</v>
      </c>
      <c r="L1167" s="27">
        <f t="shared" si="72"/>
        <v>9194.3968394790718</v>
      </c>
      <c r="M1167" s="28">
        <f t="shared" si="75"/>
        <v>1285047.6621177967</v>
      </c>
      <c r="N1167" s="29">
        <f t="shared" si="73"/>
        <v>84536933.241822749</v>
      </c>
    </row>
    <row r="1168" spans="1:14" ht="15.75" customHeight="1" x14ac:dyDescent="0.35">
      <c r="A1168" s="1">
        <v>1163</v>
      </c>
      <c r="B1168" s="19">
        <v>0</v>
      </c>
      <c r="C1168" s="19">
        <v>1</v>
      </c>
      <c r="D1168" s="4">
        <v>0</v>
      </c>
      <c r="E1168" s="4">
        <v>1</v>
      </c>
      <c r="F1168" s="5">
        <v>64922</v>
      </c>
      <c r="G1168" s="4">
        <v>2</v>
      </c>
      <c r="H1168" s="4">
        <v>51</v>
      </c>
      <c r="I1168" s="4">
        <v>30</v>
      </c>
      <c r="J1168" s="6">
        <v>90181.890178925052</v>
      </c>
      <c r="K1168" s="46">
        <f t="shared" si="74"/>
        <v>72529.26262236762</v>
      </c>
      <c r="L1168" s="27">
        <f t="shared" si="72"/>
        <v>-17652.627556557432</v>
      </c>
      <c r="M1168" s="28">
        <f t="shared" si="75"/>
        <v>720762718.92137921</v>
      </c>
      <c r="N1168" s="29">
        <f t="shared" si="73"/>
        <v>311615259.65053082</v>
      </c>
    </row>
    <row r="1169" spans="1:14" ht="15.75" customHeight="1" x14ac:dyDescent="0.35">
      <c r="A1169" s="1">
        <v>1164</v>
      </c>
      <c r="B1169" s="19">
        <v>1</v>
      </c>
      <c r="C1169" s="19">
        <v>0</v>
      </c>
      <c r="D1169" s="4">
        <v>0</v>
      </c>
      <c r="E1169" s="4">
        <v>0</v>
      </c>
      <c r="F1169" s="5">
        <v>56749</v>
      </c>
      <c r="G1169" s="4">
        <v>1</v>
      </c>
      <c r="H1169" s="4">
        <v>37</v>
      </c>
      <c r="I1169" s="4">
        <v>18</v>
      </c>
      <c r="J1169" s="6">
        <v>61767.785984873823</v>
      </c>
      <c r="K1169" s="46">
        <f t="shared" si="74"/>
        <v>67222.707107752663</v>
      </c>
      <c r="L1169" s="27">
        <f t="shared" si="72"/>
        <v>5454.9211228788408</v>
      </c>
      <c r="M1169" s="28">
        <f t="shared" si="75"/>
        <v>533958805.97251707</v>
      </c>
      <c r="N1169" s="29">
        <f t="shared" si="73"/>
        <v>29756164.456829753</v>
      </c>
    </row>
    <row r="1170" spans="1:14" ht="15.75" customHeight="1" x14ac:dyDescent="0.35">
      <c r="A1170" s="1">
        <v>1165</v>
      </c>
      <c r="B1170" s="19">
        <v>0</v>
      </c>
      <c r="C1170" s="19">
        <v>0</v>
      </c>
      <c r="D1170" s="4">
        <v>0</v>
      </c>
      <c r="E1170" s="4">
        <v>0</v>
      </c>
      <c r="F1170" s="5">
        <v>53798</v>
      </c>
      <c r="G1170" s="4">
        <v>2</v>
      </c>
      <c r="H1170" s="4">
        <v>44</v>
      </c>
      <c r="I1170" s="4">
        <v>41</v>
      </c>
      <c r="J1170" s="6">
        <v>70241.216903663721</v>
      </c>
      <c r="K1170" s="46">
        <f t="shared" si="74"/>
        <v>67131.351219034885</v>
      </c>
      <c r="L1170" s="27">
        <f t="shared" si="72"/>
        <v>-3109.8656846288359</v>
      </c>
      <c r="M1170" s="28">
        <f t="shared" si="75"/>
        <v>73355573.058057547</v>
      </c>
      <c r="N1170" s="29">
        <f t="shared" si="73"/>
        <v>9671264.5764319785</v>
      </c>
    </row>
    <row r="1171" spans="1:14" ht="15.75" customHeight="1" x14ac:dyDescent="0.35">
      <c r="A1171" s="1">
        <v>1166</v>
      </c>
      <c r="B1171" s="19">
        <v>1</v>
      </c>
      <c r="C1171" s="19">
        <v>0</v>
      </c>
      <c r="D1171" s="4">
        <v>0</v>
      </c>
      <c r="E1171" s="4">
        <v>0</v>
      </c>
      <c r="F1171" s="5">
        <v>46468</v>
      </c>
      <c r="G1171" s="4">
        <v>1</v>
      </c>
      <c r="H1171" s="4">
        <v>74</v>
      </c>
      <c r="I1171" s="4">
        <v>35</v>
      </c>
      <c r="J1171" s="6">
        <v>70966.301173580126</v>
      </c>
      <c r="K1171" s="46">
        <f t="shared" si="74"/>
        <v>66846.731769280028</v>
      </c>
      <c r="L1171" s="27">
        <f t="shared" si="72"/>
        <v>-4119.5694043000985</v>
      </c>
      <c r="M1171" s="28">
        <f t="shared" si="75"/>
        <v>1019501.6015179838</v>
      </c>
      <c r="N1171" s="29">
        <f t="shared" si="73"/>
        <v>16970852.076845467</v>
      </c>
    </row>
    <row r="1172" spans="1:14" ht="15.75" customHeight="1" x14ac:dyDescent="0.35">
      <c r="A1172" s="1">
        <v>1167</v>
      </c>
      <c r="B1172" s="19">
        <v>0</v>
      </c>
      <c r="C1172" s="19">
        <v>1</v>
      </c>
      <c r="D1172" s="4">
        <v>0</v>
      </c>
      <c r="E1172" s="4">
        <v>1</v>
      </c>
      <c r="F1172" s="5">
        <v>65405</v>
      </c>
      <c r="G1172" s="4">
        <v>4</v>
      </c>
      <c r="H1172" s="4">
        <v>45</v>
      </c>
      <c r="I1172" s="4">
        <v>57</v>
      </c>
      <c r="J1172" s="6">
        <v>78163.106695173541</v>
      </c>
      <c r="K1172" s="46">
        <f t="shared" si="74"/>
        <v>79702.611328843326</v>
      </c>
      <c r="L1172" s="27">
        <f t="shared" si="72"/>
        <v>1539.5046336697851</v>
      </c>
      <c r="M1172" s="28">
        <f t="shared" si="75"/>
        <v>32025118.967224766</v>
      </c>
      <c r="N1172" s="29">
        <f t="shared" si="73"/>
        <v>2370074.5170907392</v>
      </c>
    </row>
    <row r="1173" spans="1:14" ht="15.75" customHeight="1" x14ac:dyDescent="0.35">
      <c r="A1173" s="1">
        <v>1168</v>
      </c>
      <c r="B1173" s="19">
        <v>1</v>
      </c>
      <c r="C1173" s="19">
        <v>0</v>
      </c>
      <c r="D1173" s="4">
        <v>0</v>
      </c>
      <c r="E1173" s="4">
        <v>0</v>
      </c>
      <c r="F1173" s="5">
        <v>54254</v>
      </c>
      <c r="G1173" s="4">
        <v>2</v>
      </c>
      <c r="H1173" s="4">
        <v>60</v>
      </c>
      <c r="I1173" s="4">
        <v>29</v>
      </c>
      <c r="J1173" s="6">
        <v>61216.80966455031</v>
      </c>
      <c r="K1173" s="46">
        <f t="shared" si="74"/>
        <v>68831.284085522173</v>
      </c>
      <c r="L1173" s="27">
        <f t="shared" si="72"/>
        <v>7614.4744209718629</v>
      </c>
      <c r="M1173" s="28">
        <f t="shared" si="75"/>
        <v>36905257.916633055</v>
      </c>
      <c r="N1173" s="29">
        <f t="shared" si="73"/>
        <v>57980220.707634784</v>
      </c>
    </row>
    <row r="1174" spans="1:14" ht="15.75" customHeight="1" x14ac:dyDescent="0.35">
      <c r="A1174" s="1">
        <v>1169</v>
      </c>
      <c r="B1174" s="19">
        <v>1</v>
      </c>
      <c r="C1174" s="19">
        <v>0</v>
      </c>
      <c r="D1174" s="4">
        <v>0</v>
      </c>
      <c r="E1174" s="4">
        <v>1</v>
      </c>
      <c r="F1174" s="5">
        <v>62951</v>
      </c>
      <c r="G1174" s="4">
        <v>3</v>
      </c>
      <c r="H1174" s="4">
        <v>50</v>
      </c>
      <c r="I1174" s="4">
        <v>32</v>
      </c>
      <c r="J1174" s="6">
        <v>74365.358395690448</v>
      </c>
      <c r="K1174" s="46">
        <f t="shared" si="74"/>
        <v>77623.671386355811</v>
      </c>
      <c r="L1174" s="27">
        <f t="shared" si="72"/>
        <v>3258.312990665363</v>
      </c>
      <c r="M1174" s="28">
        <f t="shared" si="75"/>
        <v>18976142.406889971</v>
      </c>
      <c r="N1174" s="29">
        <f t="shared" si="73"/>
        <v>10616603.545138663</v>
      </c>
    </row>
    <row r="1175" spans="1:14" ht="15.75" customHeight="1" x14ac:dyDescent="0.35">
      <c r="A1175" s="1">
        <v>1170</v>
      </c>
      <c r="B1175" s="19">
        <v>0</v>
      </c>
      <c r="C1175" s="19">
        <v>0</v>
      </c>
      <c r="D1175" s="4">
        <v>0</v>
      </c>
      <c r="E1175" s="4">
        <v>0</v>
      </c>
      <c r="F1175" s="5">
        <v>64066</v>
      </c>
      <c r="G1175" s="4">
        <v>4</v>
      </c>
      <c r="H1175" s="4">
        <v>64</v>
      </c>
      <c r="I1175" s="4">
        <v>37</v>
      </c>
      <c r="J1175" s="6">
        <v>69326.091732791654</v>
      </c>
      <c r="K1175" s="46">
        <f t="shared" si="74"/>
        <v>70601.418051896457</v>
      </c>
      <c r="L1175" s="27">
        <f t="shared" si="72"/>
        <v>1275.3263191048027</v>
      </c>
      <c r="M1175" s="28">
        <f t="shared" si="75"/>
        <v>3932236.1395868296</v>
      </c>
      <c r="N1175" s="29">
        <f t="shared" si="73"/>
        <v>1626457.220201405</v>
      </c>
    </row>
    <row r="1176" spans="1:14" ht="15.75" customHeight="1" x14ac:dyDescent="0.35">
      <c r="A1176" s="1">
        <v>1171</v>
      </c>
      <c r="B1176" s="19">
        <v>1</v>
      </c>
      <c r="C1176" s="19">
        <v>0</v>
      </c>
      <c r="D1176" s="4">
        <v>1</v>
      </c>
      <c r="E1176" s="4">
        <v>1</v>
      </c>
      <c r="F1176" s="5">
        <v>51461</v>
      </c>
      <c r="G1176" s="4">
        <v>3</v>
      </c>
      <c r="H1176" s="4">
        <v>74</v>
      </c>
      <c r="I1176" s="4">
        <v>18</v>
      </c>
      <c r="J1176" s="6">
        <v>72709.863244489301</v>
      </c>
      <c r="K1176" s="46">
        <f t="shared" si="74"/>
        <v>88081.984565175182</v>
      </c>
      <c r="L1176" s="27">
        <f t="shared" si="72"/>
        <v>15372.121320685881</v>
      </c>
      <c r="M1176" s="28">
        <f t="shared" si="75"/>
        <v>198719629.31660128</v>
      </c>
      <c r="N1176" s="29">
        <f t="shared" si="73"/>
        <v>236302113.89788544</v>
      </c>
    </row>
    <row r="1177" spans="1:14" ht="15.75" customHeight="1" x14ac:dyDescent="0.35">
      <c r="A1177" s="1">
        <v>1172</v>
      </c>
      <c r="B1177" s="19">
        <v>1</v>
      </c>
      <c r="C1177" s="19">
        <v>0</v>
      </c>
      <c r="D1177" s="4">
        <v>1</v>
      </c>
      <c r="E1177" s="4">
        <v>0</v>
      </c>
      <c r="F1177" s="5">
        <v>49699</v>
      </c>
      <c r="G1177" s="4">
        <v>3</v>
      </c>
      <c r="H1177" s="4">
        <v>84</v>
      </c>
      <c r="I1177" s="4">
        <v>43</v>
      </c>
      <c r="J1177" s="6">
        <v>78721.303497172019</v>
      </c>
      <c r="K1177" s="46">
        <f t="shared" si="74"/>
        <v>89642.692628267148</v>
      </c>
      <c r="L1177" s="27">
        <f t="shared" si="72"/>
        <v>10921.389131095129</v>
      </c>
      <c r="M1177" s="28">
        <f t="shared" si="75"/>
        <v>19809017.023459285</v>
      </c>
      <c r="N1177" s="29">
        <f t="shared" si="73"/>
        <v>119276740.55280283</v>
      </c>
    </row>
    <row r="1178" spans="1:14" ht="15.75" customHeight="1" x14ac:dyDescent="0.35">
      <c r="A1178" s="1">
        <v>1173</v>
      </c>
      <c r="B1178" s="19">
        <v>0</v>
      </c>
      <c r="C1178" s="19">
        <v>1</v>
      </c>
      <c r="D1178" s="4">
        <v>0</v>
      </c>
      <c r="E1178" s="4">
        <v>0</v>
      </c>
      <c r="F1178" s="5">
        <v>63663</v>
      </c>
      <c r="G1178" s="4">
        <v>4</v>
      </c>
      <c r="H1178" s="4">
        <v>44</v>
      </c>
      <c r="I1178" s="4">
        <v>56</v>
      </c>
      <c r="J1178" s="6">
        <v>64125.557978571072</v>
      </c>
      <c r="K1178" s="46">
        <f t="shared" si="74"/>
        <v>74580.070492513725</v>
      </c>
      <c r="L1178" s="27">
        <f t="shared" si="72"/>
        <v>10454.512513942653</v>
      </c>
      <c r="M1178" s="28">
        <f t="shared" si="75"/>
        <v>217973.77564374029</v>
      </c>
      <c r="N1178" s="29">
        <f t="shared" si="73"/>
        <v>109296831.90418352</v>
      </c>
    </row>
    <row r="1179" spans="1:14" ht="15.75" customHeight="1" x14ac:dyDescent="0.35">
      <c r="A1179" s="1">
        <v>1174</v>
      </c>
      <c r="B1179" s="19">
        <v>0</v>
      </c>
      <c r="C1179" s="19">
        <v>0</v>
      </c>
      <c r="D1179" s="4">
        <v>0</v>
      </c>
      <c r="E1179" s="4">
        <v>1</v>
      </c>
      <c r="F1179" s="5">
        <v>53866</v>
      </c>
      <c r="G1179" s="4">
        <v>3</v>
      </c>
      <c r="H1179" s="4">
        <v>40</v>
      </c>
      <c r="I1179" s="4">
        <v>38</v>
      </c>
      <c r="J1179" s="6">
        <v>72441.005896675822</v>
      </c>
      <c r="K1179" s="46">
        <f t="shared" si="74"/>
        <v>70451.383234226872</v>
      </c>
      <c r="L1179" s="27">
        <f t="shared" si="72"/>
        <v>-1989.62266244895</v>
      </c>
      <c r="M1179" s="28">
        <f t="shared" si="75"/>
        <v>154856500.28830686</v>
      </c>
      <c r="N1179" s="29">
        <f t="shared" si="73"/>
        <v>3958598.3389304485</v>
      </c>
    </row>
    <row r="1180" spans="1:14" ht="15.75" customHeight="1" x14ac:dyDescent="0.35">
      <c r="A1180" s="1">
        <v>1175</v>
      </c>
      <c r="B1180" s="19">
        <v>0</v>
      </c>
      <c r="C1180" s="19">
        <v>0</v>
      </c>
      <c r="D1180" s="4">
        <v>0</v>
      </c>
      <c r="E1180" s="4">
        <v>1</v>
      </c>
      <c r="F1180" s="5">
        <v>55074</v>
      </c>
      <c r="G1180" s="4">
        <v>3</v>
      </c>
      <c r="H1180" s="4">
        <v>79</v>
      </c>
      <c r="I1180" s="4">
        <v>29</v>
      </c>
      <c r="J1180" s="6">
        <v>67749.389431410047</v>
      </c>
      <c r="K1180" s="46">
        <f t="shared" si="74"/>
        <v>68524.000360353661</v>
      </c>
      <c r="L1180" s="27">
        <f t="shared" si="72"/>
        <v>774.61092894361354</v>
      </c>
      <c r="M1180" s="28">
        <f t="shared" si="75"/>
        <v>7640987.34778303</v>
      </c>
      <c r="N1180" s="29">
        <f t="shared" si="73"/>
        <v>600022.09123888786</v>
      </c>
    </row>
    <row r="1181" spans="1:14" ht="15.75" customHeight="1" x14ac:dyDescent="0.35">
      <c r="A1181" s="1">
        <v>1176</v>
      </c>
      <c r="B1181" s="19">
        <v>1</v>
      </c>
      <c r="C1181" s="19">
        <v>0</v>
      </c>
      <c r="D1181" s="4">
        <v>0</v>
      </c>
      <c r="E1181" s="4">
        <v>0</v>
      </c>
      <c r="F1181" s="5">
        <v>50177</v>
      </c>
      <c r="G1181" s="4">
        <v>3</v>
      </c>
      <c r="H1181" s="4">
        <v>58</v>
      </c>
      <c r="I1181" s="4">
        <v>22</v>
      </c>
      <c r="J1181" s="6">
        <v>60864.100723155541</v>
      </c>
      <c r="K1181" s="46">
        <f t="shared" si="74"/>
        <v>65155.817940914807</v>
      </c>
      <c r="L1181" s="27">
        <f t="shared" si="72"/>
        <v>4291.7172177592656</v>
      </c>
      <c r="M1181" s="28">
        <f t="shared" si="75"/>
        <v>12370036.64682661</v>
      </c>
      <c r="N1181" s="29">
        <f t="shared" si="73"/>
        <v>18418836.677211333</v>
      </c>
    </row>
    <row r="1182" spans="1:14" ht="15.75" customHeight="1" x14ac:dyDescent="0.35">
      <c r="A1182" s="1">
        <v>1177</v>
      </c>
      <c r="B1182" s="19">
        <v>0</v>
      </c>
      <c r="C1182" s="19">
        <v>0</v>
      </c>
      <c r="D1182" s="4">
        <v>1</v>
      </c>
      <c r="E1182" s="4">
        <v>0</v>
      </c>
      <c r="F1182" s="5">
        <v>50204</v>
      </c>
      <c r="G1182" s="4">
        <v>4</v>
      </c>
      <c r="H1182" s="4">
        <v>49</v>
      </c>
      <c r="I1182" s="4">
        <v>52</v>
      </c>
      <c r="J1182" s="6">
        <v>69110.747275110305</v>
      </c>
      <c r="K1182" s="46">
        <f t="shared" si="74"/>
        <v>87640.272450244869</v>
      </c>
      <c r="L1182" s="27">
        <f t="shared" si="72"/>
        <v>18529.525175134564</v>
      </c>
      <c r="M1182" s="28">
        <f t="shared" si="75"/>
        <v>202715175.43109936</v>
      </c>
      <c r="N1182" s="29">
        <f t="shared" si="73"/>
        <v>343343303.2159456</v>
      </c>
    </row>
    <row r="1183" spans="1:14" ht="15.75" customHeight="1" x14ac:dyDescent="0.35">
      <c r="A1183" s="1">
        <v>1178</v>
      </c>
      <c r="B1183" s="19">
        <v>1</v>
      </c>
      <c r="C1183" s="19">
        <v>0</v>
      </c>
      <c r="D1183" s="4">
        <v>0</v>
      </c>
      <c r="E1183" s="4">
        <v>0</v>
      </c>
      <c r="F1183" s="5">
        <v>54135</v>
      </c>
      <c r="G1183" s="4">
        <v>2</v>
      </c>
      <c r="H1183" s="4">
        <v>70</v>
      </c>
      <c r="I1183" s="4">
        <v>40</v>
      </c>
      <c r="J1183" s="6">
        <v>58680.23185043531</v>
      </c>
      <c r="K1183" s="46">
        <f t="shared" si="74"/>
        <v>71589.368027387667</v>
      </c>
      <c r="L1183" s="27">
        <f t="shared" si="72"/>
        <v>12909.136176952357</v>
      </c>
      <c r="M1183" s="28">
        <f t="shared" si="75"/>
        <v>31588772.49088759</v>
      </c>
      <c r="N1183" s="29">
        <f t="shared" si="73"/>
        <v>166645796.83510011</v>
      </c>
    </row>
    <row r="1184" spans="1:14" ht="15.75" customHeight="1" x14ac:dyDescent="0.35">
      <c r="A1184" s="1">
        <v>1179</v>
      </c>
      <c r="B1184" s="19">
        <v>1</v>
      </c>
      <c r="C1184" s="19">
        <v>0</v>
      </c>
      <c r="D1184" s="4">
        <v>0</v>
      </c>
      <c r="E1184" s="4">
        <v>0</v>
      </c>
      <c r="F1184" s="5">
        <v>63207</v>
      </c>
      <c r="G1184" s="4">
        <v>2</v>
      </c>
      <c r="H1184" s="4">
        <v>84</v>
      </c>
      <c r="I1184" s="4">
        <v>23</v>
      </c>
      <c r="J1184" s="6">
        <v>71112.143375291809</v>
      </c>
      <c r="K1184" s="46">
        <f t="shared" si="74"/>
        <v>71233.097381026717</v>
      </c>
      <c r="L1184" s="27">
        <f t="shared" si="72"/>
        <v>120.9540057349077</v>
      </c>
      <c r="M1184" s="28">
        <f t="shared" si="75"/>
        <v>163537603.24424383</v>
      </c>
      <c r="N1184" s="29">
        <f t="shared" si="73"/>
        <v>14629.871503320084</v>
      </c>
    </row>
    <row r="1185" spans="1:14" ht="15.75" customHeight="1" x14ac:dyDescent="0.35">
      <c r="A1185" s="1">
        <v>1180</v>
      </c>
      <c r="B1185" s="19">
        <v>0</v>
      </c>
      <c r="C1185" s="19">
        <v>1</v>
      </c>
      <c r="D1185" s="4">
        <v>1</v>
      </c>
      <c r="E1185" s="4">
        <v>1</v>
      </c>
      <c r="F1185" s="5">
        <v>50297</v>
      </c>
      <c r="G1185" s="4">
        <v>2</v>
      </c>
      <c r="H1185" s="4">
        <v>39</v>
      </c>
      <c r="I1185" s="4">
        <v>31</v>
      </c>
      <c r="J1185" s="6">
        <v>67527.150193710113</v>
      </c>
      <c r="K1185" s="46">
        <f t="shared" si="74"/>
        <v>85587.425445371104</v>
      </c>
      <c r="L1185" s="27">
        <f t="shared" si="72"/>
        <v>18060.275251660991</v>
      </c>
      <c r="M1185" s="28">
        <f t="shared" si="75"/>
        <v>321819246.76453495</v>
      </c>
      <c r="N1185" s="29">
        <f t="shared" si="73"/>
        <v>326173542.16575849</v>
      </c>
    </row>
    <row r="1186" spans="1:14" ht="15.75" customHeight="1" x14ac:dyDescent="0.35">
      <c r="A1186" s="1">
        <v>1181</v>
      </c>
      <c r="B1186" s="19">
        <v>1</v>
      </c>
      <c r="C1186" s="19">
        <v>0</v>
      </c>
      <c r="D1186" s="4">
        <v>0</v>
      </c>
      <c r="E1186" s="4">
        <v>0</v>
      </c>
      <c r="F1186" s="5">
        <v>67699</v>
      </c>
      <c r="G1186" s="4">
        <v>2</v>
      </c>
      <c r="H1186" s="4">
        <v>81</v>
      </c>
      <c r="I1186" s="4">
        <v>42</v>
      </c>
      <c r="J1186" s="6">
        <v>80017.560019763536</v>
      </c>
      <c r="K1186" s="46">
        <f t="shared" si="74"/>
        <v>78192.483033390512</v>
      </c>
      <c r="L1186" s="27">
        <f t="shared" si="72"/>
        <v>-1825.0769863730238</v>
      </c>
      <c r="M1186" s="28">
        <f t="shared" si="75"/>
        <v>395427233.63068438</v>
      </c>
      <c r="N1186" s="29">
        <f t="shared" si="73"/>
        <v>3330906.0061884387</v>
      </c>
    </row>
    <row r="1187" spans="1:14" ht="15.75" customHeight="1" x14ac:dyDescent="0.35">
      <c r="A1187" s="1">
        <v>1182</v>
      </c>
      <c r="B1187" s="19">
        <v>0</v>
      </c>
      <c r="C1187" s="19">
        <v>0</v>
      </c>
      <c r="D1187" s="4">
        <v>0</v>
      </c>
      <c r="E1187" s="4">
        <v>0</v>
      </c>
      <c r="F1187" s="5">
        <v>53635</v>
      </c>
      <c r="G1187" s="4">
        <v>4</v>
      </c>
      <c r="H1187" s="4">
        <v>61</v>
      </c>
      <c r="I1187" s="4">
        <v>24</v>
      </c>
      <c r="J1187" s="6">
        <v>66094.084357097425</v>
      </c>
      <c r="K1187" s="46">
        <f t="shared" si="74"/>
        <v>62535.578575937354</v>
      </c>
      <c r="L1187" s="27">
        <f t="shared" si="72"/>
        <v>-3558.5057811600709</v>
      </c>
      <c r="M1187" s="28">
        <f t="shared" si="75"/>
        <v>3004775.3865968748</v>
      </c>
      <c r="N1187" s="29">
        <f t="shared" si="73"/>
        <v>12662963.394549647</v>
      </c>
    </row>
    <row r="1188" spans="1:14" ht="15.75" customHeight="1" x14ac:dyDescent="0.35">
      <c r="A1188" s="1">
        <v>1183</v>
      </c>
      <c r="B1188" s="19">
        <v>1</v>
      </c>
      <c r="C1188" s="19">
        <v>0</v>
      </c>
      <c r="D1188" s="4">
        <v>0</v>
      </c>
      <c r="E1188" s="4">
        <v>0</v>
      </c>
      <c r="F1188" s="5">
        <v>57135</v>
      </c>
      <c r="G1188" s="4">
        <v>2</v>
      </c>
      <c r="H1188" s="4">
        <v>62</v>
      </c>
      <c r="I1188" s="4">
        <v>25</v>
      </c>
      <c r="J1188" s="6">
        <v>61164.738599511431</v>
      </c>
      <c r="K1188" s="46">
        <f t="shared" si="74"/>
        <v>69089.256714085073</v>
      </c>
      <c r="L1188" s="27">
        <f t="shared" si="72"/>
        <v>7924.5181145736424</v>
      </c>
      <c r="M1188" s="28">
        <f t="shared" si="75"/>
        <v>131859837.78999147</v>
      </c>
      <c r="N1188" s="29">
        <f t="shared" si="73"/>
        <v>62797987.348205797</v>
      </c>
    </row>
    <row r="1189" spans="1:14" ht="15.75" customHeight="1" x14ac:dyDescent="0.35">
      <c r="A1189" s="1">
        <v>1184</v>
      </c>
      <c r="B1189" s="19">
        <v>1</v>
      </c>
      <c r="C1189" s="19">
        <v>0</v>
      </c>
      <c r="D1189" s="4">
        <v>0</v>
      </c>
      <c r="E1189" s="4">
        <v>0</v>
      </c>
      <c r="F1189" s="5">
        <v>54256</v>
      </c>
      <c r="G1189" s="4">
        <v>4</v>
      </c>
      <c r="H1189" s="4">
        <v>83</v>
      </c>
      <c r="I1189" s="4">
        <v>48</v>
      </c>
      <c r="J1189" s="6">
        <v>68986.000380752885</v>
      </c>
      <c r="K1189" s="46">
        <f t="shared" si="74"/>
        <v>73609.973216793122</v>
      </c>
      <c r="L1189" s="27">
        <f t="shared" si="72"/>
        <v>4623.9728360402369</v>
      </c>
      <c r="M1189" s="28">
        <f t="shared" si="75"/>
        <v>10893599.135649156</v>
      </c>
      <c r="N1189" s="29">
        <f t="shared" si="73"/>
        <v>21381124.788437992</v>
      </c>
    </row>
    <row r="1190" spans="1:14" ht="15.75" customHeight="1" x14ac:dyDescent="0.35">
      <c r="A1190" s="1">
        <v>1185</v>
      </c>
      <c r="B1190" s="19">
        <v>0</v>
      </c>
      <c r="C1190" s="19">
        <v>1</v>
      </c>
      <c r="D1190" s="4">
        <v>1</v>
      </c>
      <c r="E1190" s="4">
        <v>0</v>
      </c>
      <c r="F1190" s="5">
        <v>56796</v>
      </c>
      <c r="G1190" s="4">
        <v>3</v>
      </c>
      <c r="H1190" s="4">
        <v>81</v>
      </c>
      <c r="I1190" s="4">
        <v>23</v>
      </c>
      <c r="J1190" s="6">
        <v>78555.433977290755</v>
      </c>
      <c r="K1190" s="46">
        <f t="shared" si="74"/>
        <v>82187.787213501608</v>
      </c>
      <c r="L1190" s="27">
        <f t="shared" si="72"/>
        <v>3632.3532362108526</v>
      </c>
      <c r="M1190" s="28">
        <f t="shared" si="75"/>
        <v>983309.43076578819</v>
      </c>
      <c r="N1190" s="29">
        <f t="shared" si="73"/>
        <v>13193990.032611454</v>
      </c>
    </row>
    <row r="1191" spans="1:14" ht="15.75" customHeight="1" x14ac:dyDescent="0.35">
      <c r="A1191" s="1">
        <v>1186</v>
      </c>
      <c r="B1191" s="19">
        <v>1</v>
      </c>
      <c r="C1191" s="19">
        <v>0</v>
      </c>
      <c r="D1191" s="4">
        <v>0</v>
      </c>
      <c r="E1191" s="4">
        <v>1</v>
      </c>
      <c r="F1191" s="5">
        <v>50007</v>
      </c>
      <c r="G1191" s="4">
        <v>4</v>
      </c>
      <c r="H1191" s="4">
        <v>35</v>
      </c>
      <c r="I1191" s="4">
        <v>45</v>
      </c>
      <c r="J1191" s="6">
        <v>69125.34219909375</v>
      </c>
      <c r="K1191" s="46">
        <f t="shared" si="74"/>
        <v>75170.222052144018</v>
      </c>
      <c r="L1191" s="27">
        <f t="shared" si="72"/>
        <v>6044.8798530502681</v>
      </c>
      <c r="M1191" s="28">
        <f t="shared" si="75"/>
        <v>5820284.6769586364</v>
      </c>
      <c r="N1191" s="29">
        <f t="shared" si="73"/>
        <v>36540572.437813029</v>
      </c>
    </row>
    <row r="1192" spans="1:14" ht="15.75" customHeight="1" x14ac:dyDescent="0.35">
      <c r="A1192" s="1">
        <v>1187</v>
      </c>
      <c r="B1192" s="19">
        <v>0</v>
      </c>
      <c r="C1192" s="19">
        <v>0</v>
      </c>
      <c r="D1192" s="4">
        <v>1</v>
      </c>
      <c r="E1192" s="4">
        <v>1</v>
      </c>
      <c r="F1192" s="5">
        <v>56229</v>
      </c>
      <c r="G1192" s="4">
        <v>3</v>
      </c>
      <c r="H1192" s="4">
        <v>76</v>
      </c>
      <c r="I1192" s="4">
        <v>20</v>
      </c>
      <c r="J1192" s="6">
        <v>101915.59928581776</v>
      </c>
      <c r="K1192" s="46">
        <f t="shared" si="74"/>
        <v>86086.025657148537</v>
      </c>
      <c r="L1192" s="27">
        <f t="shared" si="72"/>
        <v>-15829.573628669226</v>
      </c>
      <c r="M1192" s="28">
        <f t="shared" si="75"/>
        <v>478491715.12391013</v>
      </c>
      <c r="N1192" s="29">
        <f t="shared" si="73"/>
        <v>250575401.26546022</v>
      </c>
    </row>
    <row r="1193" spans="1:14" ht="15.75" customHeight="1" x14ac:dyDescent="0.35">
      <c r="A1193" s="1">
        <v>1188</v>
      </c>
      <c r="B1193" s="19">
        <v>0</v>
      </c>
      <c r="C1193" s="19">
        <v>0</v>
      </c>
      <c r="D1193" s="4">
        <v>0</v>
      </c>
      <c r="E1193" s="4">
        <v>0</v>
      </c>
      <c r="F1193" s="5">
        <v>54621</v>
      </c>
      <c r="G1193" s="4">
        <v>2</v>
      </c>
      <c r="H1193" s="4">
        <v>52</v>
      </c>
      <c r="I1193" s="4">
        <v>62</v>
      </c>
      <c r="J1193" s="6">
        <v>74204.18914273566</v>
      </c>
      <c r="K1193" s="46">
        <f t="shared" si="74"/>
        <v>72911.547005114277</v>
      </c>
      <c r="L1193" s="27">
        <f t="shared" si="72"/>
        <v>-1292.6421376213839</v>
      </c>
      <c r="M1193" s="28">
        <f t="shared" si="75"/>
        <v>211322377.17541844</v>
      </c>
      <c r="N1193" s="29">
        <f t="shared" si="73"/>
        <v>1670923.6959543808</v>
      </c>
    </row>
    <row r="1194" spans="1:14" ht="15.75" customHeight="1" x14ac:dyDescent="0.35">
      <c r="A1194" s="1">
        <v>1189</v>
      </c>
      <c r="B1194" s="19">
        <v>1</v>
      </c>
      <c r="C1194" s="19">
        <v>0</v>
      </c>
      <c r="D1194" s="4">
        <v>1</v>
      </c>
      <c r="E1194" s="4">
        <v>0</v>
      </c>
      <c r="F1194" s="5">
        <v>46454</v>
      </c>
      <c r="G1194" s="4">
        <v>2</v>
      </c>
      <c r="H1194" s="4">
        <v>44</v>
      </c>
      <c r="I1194" s="4">
        <v>43</v>
      </c>
      <c r="J1194" s="6">
        <v>80042.530445039549</v>
      </c>
      <c r="K1194" s="46">
        <f t="shared" si="74"/>
        <v>88352.407911945673</v>
      </c>
      <c r="L1194" s="27">
        <f t="shared" si="72"/>
        <v>8309.877466906124</v>
      </c>
      <c r="M1194" s="28">
        <f t="shared" si="75"/>
        <v>92208382.755335122</v>
      </c>
      <c r="N1194" s="29">
        <f t="shared" si="73"/>
        <v>69054063.514994144</v>
      </c>
    </row>
    <row r="1195" spans="1:14" ht="15.75" customHeight="1" x14ac:dyDescent="0.35">
      <c r="A1195" s="1">
        <v>1190</v>
      </c>
      <c r="B1195" s="19">
        <v>1</v>
      </c>
      <c r="C1195" s="19">
        <v>0</v>
      </c>
      <c r="D1195" s="4">
        <v>0</v>
      </c>
      <c r="E1195" s="4">
        <v>0</v>
      </c>
      <c r="F1195" s="5">
        <v>52886</v>
      </c>
      <c r="G1195" s="4">
        <v>2</v>
      </c>
      <c r="H1195" s="4">
        <v>60</v>
      </c>
      <c r="I1195" s="4">
        <v>23</v>
      </c>
      <c r="J1195" s="6">
        <v>71190.672477289758</v>
      </c>
      <c r="K1195" s="46">
        <f t="shared" si="74"/>
        <v>66659.8608128536</v>
      </c>
      <c r="L1195" s="27">
        <f t="shared" si="72"/>
        <v>-4530.811664436158</v>
      </c>
      <c r="M1195" s="28">
        <f t="shared" si="75"/>
        <v>164883297.3677718</v>
      </c>
      <c r="N1195" s="29">
        <f t="shared" si="73"/>
        <v>20528254.338590749</v>
      </c>
    </row>
    <row r="1196" spans="1:14" ht="15.75" customHeight="1" x14ac:dyDescent="0.35">
      <c r="A1196" s="1">
        <v>1191</v>
      </c>
      <c r="B1196" s="19">
        <v>0</v>
      </c>
      <c r="C1196" s="19">
        <v>0</v>
      </c>
      <c r="D1196" s="4">
        <v>0</v>
      </c>
      <c r="E1196" s="4">
        <v>0</v>
      </c>
      <c r="F1196" s="5">
        <v>60025</v>
      </c>
      <c r="G1196" s="4">
        <v>2</v>
      </c>
      <c r="H1196" s="4">
        <v>54</v>
      </c>
      <c r="I1196" s="4">
        <v>31</v>
      </c>
      <c r="J1196" s="6">
        <v>71258.477768253812</v>
      </c>
      <c r="K1196" s="46">
        <f t="shared" si="74"/>
        <v>67317.491915116407</v>
      </c>
      <c r="L1196" s="27">
        <f t="shared" si="72"/>
        <v>-3940.9858531374048</v>
      </c>
      <c r="M1196" s="28">
        <f t="shared" si="75"/>
        <v>347894.48767423246</v>
      </c>
      <c r="N1196" s="29">
        <f t="shared" si="73"/>
        <v>15531369.494629158</v>
      </c>
    </row>
    <row r="1197" spans="1:14" ht="15.75" customHeight="1" x14ac:dyDescent="0.35">
      <c r="A1197" s="1">
        <v>1192</v>
      </c>
      <c r="B1197" s="19">
        <v>1</v>
      </c>
      <c r="C1197" s="19">
        <v>0</v>
      </c>
      <c r="D1197" s="4">
        <v>0</v>
      </c>
      <c r="E1197" s="4">
        <v>0</v>
      </c>
      <c r="F1197" s="5">
        <v>49743</v>
      </c>
      <c r="G1197" s="4">
        <v>4</v>
      </c>
      <c r="H1197" s="4">
        <v>63</v>
      </c>
      <c r="I1197" s="4">
        <v>41</v>
      </c>
      <c r="J1197" s="6">
        <v>77869.104785990086</v>
      </c>
      <c r="K1197" s="46">
        <f t="shared" si="74"/>
        <v>69832.395829974135</v>
      </c>
      <c r="L1197" s="27">
        <f t="shared" si="72"/>
        <v>-8036.7089560159511</v>
      </c>
      <c r="M1197" s="28">
        <f t="shared" si="75"/>
        <v>16774947.735453067</v>
      </c>
      <c r="N1197" s="29">
        <f t="shared" si="73"/>
        <v>64588690.843706995</v>
      </c>
    </row>
    <row r="1198" spans="1:14" ht="15.75" customHeight="1" x14ac:dyDescent="0.35">
      <c r="A1198" s="1">
        <v>1193</v>
      </c>
      <c r="B1198" s="19">
        <v>1</v>
      </c>
      <c r="C1198" s="19">
        <v>0</v>
      </c>
      <c r="D1198" s="4">
        <v>0</v>
      </c>
      <c r="E1198" s="4">
        <v>0</v>
      </c>
      <c r="F1198" s="5">
        <v>60429</v>
      </c>
      <c r="G1198" s="4">
        <v>1</v>
      </c>
      <c r="H1198" s="4">
        <v>35</v>
      </c>
      <c r="I1198" s="4">
        <v>58</v>
      </c>
      <c r="J1198" s="6">
        <v>88297.222415497206</v>
      </c>
      <c r="K1198" s="46">
        <f t="shared" si="74"/>
        <v>79249.500185841418</v>
      </c>
      <c r="L1198" s="27">
        <f t="shared" si="72"/>
        <v>-9047.7222296557884</v>
      </c>
      <c r="M1198" s="28">
        <f t="shared" si="75"/>
        <v>1022147.8394759404</v>
      </c>
      <c r="N1198" s="29">
        <f t="shared" si="73"/>
        <v>81861277.545007512</v>
      </c>
    </row>
    <row r="1199" spans="1:14" ht="15.75" customHeight="1" x14ac:dyDescent="0.35">
      <c r="A1199" s="1">
        <v>1194</v>
      </c>
      <c r="B1199" s="19">
        <v>0</v>
      </c>
      <c r="C1199" s="19">
        <v>0</v>
      </c>
      <c r="D1199" s="4">
        <v>0</v>
      </c>
      <c r="E1199" s="4">
        <v>0</v>
      </c>
      <c r="F1199" s="5">
        <v>65477</v>
      </c>
      <c r="G1199" s="4">
        <v>2</v>
      </c>
      <c r="H1199" s="4">
        <v>36</v>
      </c>
      <c r="I1199" s="4">
        <v>48</v>
      </c>
      <c r="J1199" s="6">
        <v>63825.214293755649</v>
      </c>
      <c r="K1199" s="46">
        <f t="shared" si="74"/>
        <v>74247.310972453837</v>
      </c>
      <c r="L1199" s="27">
        <f t="shared" si="72"/>
        <v>10422.096678698188</v>
      </c>
      <c r="M1199" s="28">
        <f t="shared" si="75"/>
        <v>379073848.32409805</v>
      </c>
      <c r="N1199" s="29">
        <f t="shared" si="73"/>
        <v>108620099.18013181</v>
      </c>
    </row>
    <row r="1200" spans="1:14" ht="15.75" customHeight="1" x14ac:dyDescent="0.35">
      <c r="A1200" s="1">
        <v>1195</v>
      </c>
      <c r="B1200" s="19">
        <v>0</v>
      </c>
      <c r="C1200" s="19">
        <v>0</v>
      </c>
      <c r="D1200" s="4">
        <v>0</v>
      </c>
      <c r="E1200" s="4">
        <v>0</v>
      </c>
      <c r="F1200" s="5">
        <v>42093</v>
      </c>
      <c r="G1200" s="4">
        <v>3</v>
      </c>
      <c r="H1200" s="4">
        <v>46</v>
      </c>
      <c r="I1200" s="4">
        <v>31</v>
      </c>
      <c r="J1200" s="6">
        <v>63799.662225399174</v>
      </c>
      <c r="K1200" s="46">
        <f t="shared" si="74"/>
        <v>59219.701156167808</v>
      </c>
      <c r="L1200" s="27">
        <f t="shared" si="72"/>
        <v>-4579.9610692313654</v>
      </c>
      <c r="M1200" s="28">
        <f t="shared" si="75"/>
        <v>225061736.67221314</v>
      </c>
      <c r="N1200" s="29">
        <f t="shared" si="73"/>
        <v>20976043.39567491</v>
      </c>
    </row>
    <row r="1201" spans="1:14" ht="15.75" customHeight="1" x14ac:dyDescent="0.35">
      <c r="A1201" s="1">
        <v>1196</v>
      </c>
      <c r="B1201" s="19">
        <v>0</v>
      </c>
      <c r="C1201" s="19">
        <v>0</v>
      </c>
      <c r="D1201" s="4">
        <v>0</v>
      </c>
      <c r="E1201" s="4">
        <v>0</v>
      </c>
      <c r="F1201" s="5">
        <v>54529</v>
      </c>
      <c r="G1201" s="4">
        <v>1</v>
      </c>
      <c r="H1201" s="4">
        <v>77</v>
      </c>
      <c r="I1201" s="4">
        <v>19</v>
      </c>
      <c r="J1201" s="6">
        <v>80699.81876267452</v>
      </c>
      <c r="K1201" s="46">
        <f t="shared" si="74"/>
        <v>61673.285274431662</v>
      </c>
      <c r="L1201" s="27">
        <f t="shared" si="72"/>
        <v>-19026.533488242858</v>
      </c>
      <c r="M1201" s="28">
        <f t="shared" si="75"/>
        <v>208703454.65774357</v>
      </c>
      <c r="N1201" s="29">
        <f t="shared" si="73"/>
        <v>362008976.57922691</v>
      </c>
    </row>
    <row r="1202" spans="1:14" ht="15.75" customHeight="1" x14ac:dyDescent="0.35">
      <c r="A1202" s="1">
        <v>1197</v>
      </c>
      <c r="B1202" s="19">
        <v>0</v>
      </c>
      <c r="C1202" s="19">
        <v>0</v>
      </c>
      <c r="D1202" s="4">
        <v>1</v>
      </c>
      <c r="E1202" s="4">
        <v>0</v>
      </c>
      <c r="F1202" s="5">
        <v>58513</v>
      </c>
      <c r="G1202" s="4">
        <v>3</v>
      </c>
      <c r="H1202" s="4">
        <v>84</v>
      </c>
      <c r="I1202" s="4">
        <v>19</v>
      </c>
      <c r="J1202" s="6">
        <v>96121.857208470552</v>
      </c>
      <c r="K1202" s="46">
        <f t="shared" si="74"/>
        <v>82748.727718921291</v>
      </c>
      <c r="L1202" s="27">
        <f t="shared" si="72"/>
        <v>-13373.129489549261</v>
      </c>
      <c r="M1202" s="28">
        <f t="shared" si="75"/>
        <v>31960976.772444751</v>
      </c>
      <c r="N1202" s="29">
        <f t="shared" si="73"/>
        <v>178840592.34425208</v>
      </c>
    </row>
    <row r="1203" spans="1:14" ht="15.75" customHeight="1" x14ac:dyDescent="0.35">
      <c r="A1203" s="1">
        <v>1198</v>
      </c>
      <c r="B1203" s="19">
        <v>0</v>
      </c>
      <c r="C1203" s="19">
        <v>1</v>
      </c>
      <c r="D1203" s="4">
        <v>0</v>
      </c>
      <c r="E1203" s="4">
        <v>1</v>
      </c>
      <c r="F1203" s="5">
        <v>58339</v>
      </c>
      <c r="G1203" s="4">
        <v>3</v>
      </c>
      <c r="H1203" s="4">
        <v>49</v>
      </c>
      <c r="I1203" s="4">
        <v>41</v>
      </c>
      <c r="J1203" s="6">
        <v>70172.648161505203</v>
      </c>
      <c r="K1203" s="46">
        <f t="shared" si="74"/>
        <v>72383.0355288758</v>
      </c>
      <c r="L1203" s="27">
        <f t="shared" si="72"/>
        <v>2210.3873673705966</v>
      </c>
      <c r="M1203" s="28">
        <f t="shared" si="75"/>
        <v>242845997.62990537</v>
      </c>
      <c r="N1203" s="29">
        <f t="shared" si="73"/>
        <v>4885812.3138315165</v>
      </c>
    </row>
    <row r="1204" spans="1:14" ht="15.75" customHeight="1" x14ac:dyDescent="0.35">
      <c r="A1204" s="1">
        <v>1199</v>
      </c>
      <c r="B1204" s="19">
        <v>0</v>
      </c>
      <c r="C1204" s="19">
        <v>0</v>
      </c>
      <c r="D1204" s="4">
        <v>0</v>
      </c>
      <c r="E1204" s="4">
        <v>1</v>
      </c>
      <c r="F1204" s="5">
        <v>59279</v>
      </c>
      <c r="G1204" s="4">
        <v>2</v>
      </c>
      <c r="H1204" s="4">
        <v>52</v>
      </c>
      <c r="I1204" s="4">
        <v>40</v>
      </c>
      <c r="J1204" s="6">
        <v>73150.107427027862</v>
      </c>
      <c r="K1204" s="46">
        <f t="shared" si="74"/>
        <v>73398.951139741956</v>
      </c>
      <c r="L1204" s="27">
        <f t="shared" si="72"/>
        <v>248.84371271409327</v>
      </c>
      <c r="M1204" s="28">
        <f t="shared" si="75"/>
        <v>3847653.5091231917</v>
      </c>
      <c r="N1204" s="29">
        <f t="shared" si="73"/>
        <v>61923.193357334188</v>
      </c>
    </row>
    <row r="1205" spans="1:14" ht="15.75" customHeight="1" x14ac:dyDescent="0.35">
      <c r="A1205" s="1">
        <v>1200</v>
      </c>
      <c r="B1205" s="19">
        <v>1</v>
      </c>
      <c r="C1205" s="19">
        <v>0</v>
      </c>
      <c r="D1205" s="4">
        <v>0</v>
      </c>
      <c r="E1205" s="4">
        <v>0</v>
      </c>
      <c r="F1205" s="5">
        <v>51921</v>
      </c>
      <c r="G1205" s="4">
        <v>1</v>
      </c>
      <c r="H1205" s="4">
        <v>35</v>
      </c>
      <c r="I1205" s="4">
        <v>31</v>
      </c>
      <c r="J1205" s="6">
        <v>73183.353033423147</v>
      </c>
      <c r="K1205" s="46">
        <f t="shared" si="74"/>
        <v>68415.948353881889</v>
      </c>
      <c r="L1205" s="27">
        <f t="shared" si="72"/>
        <v>-4767.4046795412578</v>
      </c>
      <c r="M1205" s="28">
        <f t="shared" si="75"/>
        <v>25162747.932804395</v>
      </c>
      <c r="N1205" s="29">
        <f t="shared" si="73"/>
        <v>22728147.378511883</v>
      </c>
    </row>
    <row r="1206" spans="1:14" ht="15.75" customHeight="1" x14ac:dyDescent="0.35">
      <c r="A1206" s="1">
        <v>1201</v>
      </c>
      <c r="B1206" s="19">
        <v>0</v>
      </c>
      <c r="C1206" s="19">
        <v>0</v>
      </c>
      <c r="D1206" s="4">
        <v>0</v>
      </c>
      <c r="E1206" s="4">
        <v>1</v>
      </c>
      <c r="F1206" s="5">
        <v>52761</v>
      </c>
      <c r="G1206" s="4">
        <v>2</v>
      </c>
      <c r="H1206" s="4">
        <v>41</v>
      </c>
      <c r="I1206" s="4">
        <v>37</v>
      </c>
      <c r="J1206" s="6">
        <v>64003.569535625349</v>
      </c>
      <c r="K1206" s="46">
        <f t="shared" si="74"/>
        <v>69718.820878010825</v>
      </c>
      <c r="L1206" s="27">
        <f t="shared" si="72"/>
        <v>5715.2513423854762</v>
      </c>
      <c r="M1206" s="28">
        <f t="shared" si="75"/>
        <v>109886077.27403682</v>
      </c>
      <c r="N1206" s="29">
        <f t="shared" si="73"/>
        <v>32664097.906638987</v>
      </c>
    </row>
    <row r="1207" spans="1:14" ht="15.75" customHeight="1" x14ac:dyDescent="0.35">
      <c r="A1207" s="1">
        <v>1202</v>
      </c>
      <c r="B1207" s="19">
        <v>0</v>
      </c>
      <c r="C1207" s="19">
        <v>0</v>
      </c>
      <c r="D1207" s="4">
        <v>0</v>
      </c>
      <c r="E1207" s="4">
        <v>1</v>
      </c>
      <c r="F1207" s="5">
        <v>65318</v>
      </c>
      <c r="G1207" s="4">
        <v>3</v>
      </c>
      <c r="H1207" s="4">
        <v>72</v>
      </c>
      <c r="I1207" s="4">
        <v>46</v>
      </c>
      <c r="J1207" s="6">
        <v>67462.728652959428</v>
      </c>
      <c r="K1207" s="46">
        <f t="shared" si="74"/>
        <v>77577.677973632643</v>
      </c>
      <c r="L1207" s="27">
        <f t="shared" si="72"/>
        <v>10114.949320673215</v>
      </c>
      <c r="M1207" s="28">
        <f t="shared" si="75"/>
        <v>19357342.300149217</v>
      </c>
      <c r="N1207" s="29">
        <f t="shared" si="73"/>
        <v>102312199.75978753</v>
      </c>
    </row>
    <row r="1208" spans="1:14" ht="15.75" customHeight="1" x14ac:dyDescent="0.35">
      <c r="A1208" s="1">
        <v>1203</v>
      </c>
      <c r="B1208" s="19">
        <v>0</v>
      </c>
      <c r="C1208" s="19">
        <v>0</v>
      </c>
      <c r="D1208" s="4">
        <v>0</v>
      </c>
      <c r="E1208" s="4">
        <v>1</v>
      </c>
      <c r="F1208" s="5">
        <v>57269</v>
      </c>
      <c r="G1208" s="4">
        <v>2</v>
      </c>
      <c r="H1208" s="4">
        <v>80</v>
      </c>
      <c r="I1208" s="4">
        <v>22</v>
      </c>
      <c r="J1208" s="6">
        <v>65914.619281508014</v>
      </c>
      <c r="K1208" s="46">
        <f t="shared" si="74"/>
        <v>67728.051587723719</v>
      </c>
      <c r="L1208" s="27">
        <f t="shared" si="72"/>
        <v>1813.4323062157055</v>
      </c>
      <c r="M1208" s="28">
        <f t="shared" si="75"/>
        <v>68915184.741327524</v>
      </c>
      <c r="N1208" s="29">
        <f t="shared" si="73"/>
        <v>3288536.7292268123</v>
      </c>
    </row>
    <row r="1209" spans="1:14" ht="15.75" customHeight="1" x14ac:dyDescent="0.35">
      <c r="A1209" s="1">
        <v>1204</v>
      </c>
      <c r="B1209" s="19">
        <v>1</v>
      </c>
      <c r="C1209" s="19">
        <v>0</v>
      </c>
      <c r="D1209" s="4">
        <v>0</v>
      </c>
      <c r="E1209" s="4">
        <v>1</v>
      </c>
      <c r="F1209" s="5">
        <v>55593</v>
      </c>
      <c r="G1209" s="4">
        <v>1</v>
      </c>
      <c r="H1209" s="4">
        <v>82</v>
      </c>
      <c r="I1209" s="4">
        <v>51</v>
      </c>
      <c r="J1209" s="6">
        <v>74420.598642683486</v>
      </c>
      <c r="K1209" s="46">
        <f t="shared" si="74"/>
        <v>79161.928016821621</v>
      </c>
      <c r="L1209" s="27">
        <f t="shared" si="72"/>
        <v>4741.3293741381349</v>
      </c>
      <c r="M1209" s="28">
        <f t="shared" si="75"/>
        <v>8572581.24034876</v>
      </c>
      <c r="N1209" s="29">
        <f t="shared" si="73"/>
        <v>22480204.234065119</v>
      </c>
    </row>
    <row r="1210" spans="1:14" ht="15.75" customHeight="1" x14ac:dyDescent="0.35">
      <c r="A1210" s="1">
        <v>1205</v>
      </c>
      <c r="B1210" s="19">
        <v>0</v>
      </c>
      <c r="C1210" s="19">
        <v>1</v>
      </c>
      <c r="D1210" s="4">
        <v>1</v>
      </c>
      <c r="E1210" s="4">
        <v>0</v>
      </c>
      <c r="F1210" s="5">
        <v>53100</v>
      </c>
      <c r="G1210" s="4">
        <v>3</v>
      </c>
      <c r="H1210" s="4">
        <v>59</v>
      </c>
      <c r="I1210" s="4">
        <v>18</v>
      </c>
      <c r="J1210" s="6">
        <v>78046.298734286567</v>
      </c>
      <c r="K1210" s="46">
        <f t="shared" si="74"/>
        <v>79304.347414188611</v>
      </c>
      <c r="L1210" s="27">
        <f t="shared" si="72"/>
        <v>1258.0486799020437</v>
      </c>
      <c r="M1210" s="28">
        <f t="shared" si="75"/>
        <v>12133244.394837866</v>
      </c>
      <c r="N1210" s="29">
        <f t="shared" si="73"/>
        <v>1582686.4810032747</v>
      </c>
    </row>
    <row r="1211" spans="1:14" ht="15.75" customHeight="1" x14ac:dyDescent="0.35">
      <c r="A1211" s="1">
        <v>1206</v>
      </c>
      <c r="B1211" s="19">
        <v>0</v>
      </c>
      <c r="C1211" s="19">
        <v>0</v>
      </c>
      <c r="D1211" s="4">
        <v>0</v>
      </c>
      <c r="E1211" s="4">
        <v>1</v>
      </c>
      <c r="F1211" s="5">
        <v>41628</v>
      </c>
      <c r="G1211" s="4">
        <v>1</v>
      </c>
      <c r="H1211" s="4">
        <v>76</v>
      </c>
      <c r="I1211" s="4">
        <v>35</v>
      </c>
      <c r="J1211" s="6">
        <v>62015.946423658883</v>
      </c>
      <c r="K1211" s="46">
        <f t="shared" si="74"/>
        <v>64074.561800266776</v>
      </c>
      <c r="L1211" s="27">
        <f t="shared" si="72"/>
        <v>2058.6153766078933</v>
      </c>
      <c r="M1211" s="28">
        <f t="shared" si="75"/>
        <v>640907.03587451577</v>
      </c>
      <c r="N1211" s="29">
        <f t="shared" si="73"/>
        <v>4237897.2688064585</v>
      </c>
    </row>
    <row r="1212" spans="1:14" ht="15.75" customHeight="1" x14ac:dyDescent="0.35">
      <c r="A1212" s="1">
        <v>1207</v>
      </c>
      <c r="B1212" s="19">
        <v>1</v>
      </c>
      <c r="C1212" s="19">
        <v>0</v>
      </c>
      <c r="D1212" s="4">
        <v>0</v>
      </c>
      <c r="E1212" s="4">
        <v>0</v>
      </c>
      <c r="F1212" s="5">
        <v>61245</v>
      </c>
      <c r="G1212" s="4">
        <v>4</v>
      </c>
      <c r="H1212" s="4">
        <v>47</v>
      </c>
      <c r="I1212" s="4">
        <v>59</v>
      </c>
      <c r="J1212" s="6">
        <v>95876.254695333322</v>
      </c>
      <c r="K1212" s="46">
        <f t="shared" si="74"/>
        <v>79745.989425047912</v>
      </c>
      <c r="L1212" s="27">
        <f t="shared" si="72"/>
        <v>-16130.26527028541</v>
      </c>
      <c r="M1212" s="28">
        <f t="shared" si="75"/>
        <v>330835379.18692976</v>
      </c>
      <c r="N1212" s="29">
        <f t="shared" si="73"/>
        <v>260185457.68977565</v>
      </c>
    </row>
    <row r="1213" spans="1:14" ht="15.75" customHeight="1" x14ac:dyDescent="0.35">
      <c r="A1213" s="1">
        <v>1208</v>
      </c>
      <c r="B1213" s="19">
        <v>1</v>
      </c>
      <c r="C1213" s="19">
        <v>0</v>
      </c>
      <c r="D1213" s="4">
        <v>1</v>
      </c>
      <c r="E1213" s="4">
        <v>1</v>
      </c>
      <c r="F1213" s="5">
        <v>62568</v>
      </c>
      <c r="G1213" s="4">
        <v>2</v>
      </c>
      <c r="H1213" s="4">
        <v>39</v>
      </c>
      <c r="I1213" s="4">
        <v>36</v>
      </c>
      <c r="J1213" s="6">
        <v>94030.290118027478</v>
      </c>
      <c r="K1213" s="46">
        <f t="shared" si="74"/>
        <v>97915.634587629305</v>
      </c>
      <c r="L1213" s="27">
        <f t="shared" si="72"/>
        <v>3885.3444696018269</v>
      </c>
      <c r="M1213" s="28">
        <f t="shared" si="75"/>
        <v>400624633.25946885</v>
      </c>
      <c r="N1213" s="29">
        <f t="shared" si="73"/>
        <v>15095901.647465501</v>
      </c>
    </row>
    <row r="1214" spans="1:14" ht="15.75" customHeight="1" x14ac:dyDescent="0.35">
      <c r="A1214" s="1">
        <v>1209</v>
      </c>
      <c r="B1214" s="19">
        <v>1</v>
      </c>
      <c r="C1214" s="19">
        <v>0</v>
      </c>
      <c r="D1214" s="4">
        <v>1</v>
      </c>
      <c r="E1214" s="4">
        <v>0</v>
      </c>
      <c r="F1214" s="5">
        <v>48402</v>
      </c>
      <c r="G1214" s="4">
        <v>4</v>
      </c>
      <c r="H1214" s="4">
        <v>47</v>
      </c>
      <c r="I1214" s="4">
        <v>37</v>
      </c>
      <c r="J1214" s="6">
        <v>81043.152545796111</v>
      </c>
      <c r="K1214" s="46">
        <f t="shared" si="74"/>
        <v>87609.428354376942</v>
      </c>
      <c r="L1214" s="27">
        <f t="shared" si="72"/>
        <v>6566.2758085808309</v>
      </c>
      <c r="M1214" s="28">
        <f t="shared" si="75"/>
        <v>7187392.8443197552</v>
      </c>
      <c r="N1214" s="29">
        <f t="shared" si="73"/>
        <v>43115977.994353846</v>
      </c>
    </row>
    <row r="1215" spans="1:14" ht="15.75" customHeight="1" x14ac:dyDescent="0.35">
      <c r="A1215" s="1">
        <v>1210</v>
      </c>
      <c r="B1215" s="19">
        <v>1</v>
      </c>
      <c r="C1215" s="19">
        <v>0</v>
      </c>
      <c r="D1215" s="4">
        <v>0</v>
      </c>
      <c r="E1215" s="4">
        <v>1</v>
      </c>
      <c r="F1215" s="5">
        <v>58434</v>
      </c>
      <c r="G1215" s="4">
        <v>4</v>
      </c>
      <c r="H1215" s="4">
        <v>65</v>
      </c>
      <c r="I1215" s="4">
        <v>59</v>
      </c>
      <c r="J1215" s="6">
        <v>70821.120760225967</v>
      </c>
      <c r="K1215" s="46">
        <f t="shared" si="74"/>
        <v>82491.396026422924</v>
      </c>
      <c r="L1215" s="27">
        <f t="shared" si="72"/>
        <v>11670.275266196957</v>
      </c>
      <c r="M1215" s="28">
        <f t="shared" si="75"/>
        <v>26050810.46334571</v>
      </c>
      <c r="N1215" s="29">
        <f t="shared" si="73"/>
        <v>136195324.78880847</v>
      </c>
    </row>
    <row r="1216" spans="1:14" ht="15.75" customHeight="1" x14ac:dyDescent="0.35">
      <c r="A1216" s="1">
        <v>1211</v>
      </c>
      <c r="B1216" s="19">
        <v>0</v>
      </c>
      <c r="C1216" s="19">
        <v>0</v>
      </c>
      <c r="D1216" s="4">
        <v>0</v>
      </c>
      <c r="E1216" s="4">
        <v>1</v>
      </c>
      <c r="F1216" s="5">
        <v>54097</v>
      </c>
      <c r="G1216" s="4">
        <v>2</v>
      </c>
      <c r="H1216" s="4">
        <v>37</v>
      </c>
      <c r="I1216" s="4">
        <v>36</v>
      </c>
      <c r="J1216" s="6">
        <v>76870.597563932737</v>
      </c>
      <c r="K1216" s="46">
        <f t="shared" si="74"/>
        <v>70077.818097214258</v>
      </c>
      <c r="L1216" s="27">
        <f t="shared" si="72"/>
        <v>-6792.7794667184789</v>
      </c>
      <c r="M1216" s="28">
        <f t="shared" si="75"/>
        <v>340884390.07063109</v>
      </c>
      <c r="N1216" s="29">
        <f t="shared" si="73"/>
        <v>46141852.883472182</v>
      </c>
    </row>
    <row r="1217" spans="1:14" ht="15.75" customHeight="1" x14ac:dyDescent="0.35">
      <c r="A1217" s="1">
        <v>1212</v>
      </c>
      <c r="B1217" s="19">
        <v>0</v>
      </c>
      <c r="C1217" s="19">
        <v>1</v>
      </c>
      <c r="D1217" s="4">
        <v>0</v>
      </c>
      <c r="E1217" s="4">
        <v>1</v>
      </c>
      <c r="F1217" s="5">
        <v>63767</v>
      </c>
      <c r="G1217" s="4">
        <v>3</v>
      </c>
      <c r="H1217" s="4">
        <v>35</v>
      </c>
      <c r="I1217" s="4">
        <v>39</v>
      </c>
      <c r="J1217" s="6">
        <v>92160.396542557573</v>
      </c>
      <c r="K1217" s="46">
        <f t="shared" si="74"/>
        <v>74367.53480857033</v>
      </c>
      <c r="L1217" s="27">
        <f t="shared" si="72"/>
        <v>-17792.861733987243</v>
      </c>
      <c r="M1217" s="28">
        <f t="shared" si="75"/>
        <v>121001809.88668072</v>
      </c>
      <c r="N1217" s="29">
        <f t="shared" si="73"/>
        <v>316585928.68478751</v>
      </c>
    </row>
    <row r="1218" spans="1:14" ht="15.75" customHeight="1" x14ac:dyDescent="0.35">
      <c r="A1218" s="1">
        <v>1213</v>
      </c>
      <c r="B1218" s="19">
        <v>1</v>
      </c>
      <c r="C1218" s="19">
        <v>0</v>
      </c>
      <c r="D1218" s="4">
        <v>0</v>
      </c>
      <c r="E1218" s="4">
        <v>1</v>
      </c>
      <c r="F1218" s="5">
        <v>50441</v>
      </c>
      <c r="G1218" s="4">
        <v>1</v>
      </c>
      <c r="H1218" s="4">
        <v>84</v>
      </c>
      <c r="I1218" s="4">
        <v>18</v>
      </c>
      <c r="J1218" s="6">
        <v>66181.927915297478</v>
      </c>
      <c r="K1218" s="46">
        <f t="shared" si="74"/>
        <v>68282.974284911892</v>
      </c>
      <c r="L1218" s="27">
        <f t="shared" si="72"/>
        <v>2101.0463696144143</v>
      </c>
      <c r="M1218" s="28">
        <f t="shared" si="75"/>
        <v>395767579.63454771</v>
      </c>
      <c r="N1218" s="29">
        <f t="shared" si="73"/>
        <v>4414395.8472699104</v>
      </c>
    </row>
    <row r="1219" spans="1:14" ht="15.75" customHeight="1" x14ac:dyDescent="0.35">
      <c r="A1219" s="1">
        <v>1214</v>
      </c>
      <c r="B1219" s="19">
        <v>1</v>
      </c>
      <c r="C1219" s="19">
        <v>0</v>
      </c>
      <c r="D1219" s="4">
        <v>0</v>
      </c>
      <c r="E1219" s="4">
        <v>0</v>
      </c>
      <c r="F1219" s="5">
        <v>55296</v>
      </c>
      <c r="G1219" s="4">
        <v>4</v>
      </c>
      <c r="H1219" s="4">
        <v>43</v>
      </c>
      <c r="I1219" s="4">
        <v>52</v>
      </c>
      <c r="J1219" s="6">
        <v>69732.874967697964</v>
      </c>
      <c r="K1219" s="46">
        <f t="shared" si="74"/>
        <v>75261.486662401338</v>
      </c>
      <c r="L1219" s="27">
        <f t="shared" si="72"/>
        <v>5528.6116947033734</v>
      </c>
      <c r="M1219" s="28">
        <f t="shared" si="75"/>
        <v>11748204.057752181</v>
      </c>
      <c r="N1219" s="29">
        <f t="shared" si="73"/>
        <v>30565547.270810906</v>
      </c>
    </row>
    <row r="1220" spans="1:14" ht="15.75" customHeight="1" x14ac:dyDescent="0.35">
      <c r="A1220" s="1">
        <v>1215</v>
      </c>
      <c r="B1220" s="19">
        <v>0</v>
      </c>
      <c r="C1220" s="19">
        <v>0</v>
      </c>
      <c r="D1220" s="4">
        <v>0</v>
      </c>
      <c r="E1220" s="4">
        <v>0</v>
      </c>
      <c r="F1220" s="5">
        <v>53330</v>
      </c>
      <c r="G1220" s="4">
        <v>4</v>
      </c>
      <c r="H1220" s="4">
        <v>39</v>
      </c>
      <c r="I1220" s="4">
        <v>27</v>
      </c>
      <c r="J1220" s="6">
        <v>61239.848855759454</v>
      </c>
      <c r="K1220" s="46">
        <f t="shared" si="74"/>
        <v>63255.016283659563</v>
      </c>
      <c r="L1220" s="27">
        <f t="shared" si="72"/>
        <v>2015.167427900109</v>
      </c>
      <c r="M1220" s="28">
        <f t="shared" si="75"/>
        <v>12344290.615932727</v>
      </c>
      <c r="N1220" s="29">
        <f t="shared" si="73"/>
        <v>4060899.7624695413</v>
      </c>
    </row>
    <row r="1221" spans="1:14" ht="15.75" customHeight="1" x14ac:dyDescent="0.35">
      <c r="A1221" s="1">
        <v>1216</v>
      </c>
      <c r="B1221" s="19">
        <v>1</v>
      </c>
      <c r="C1221" s="19">
        <v>0</v>
      </c>
      <c r="D1221" s="4">
        <v>0</v>
      </c>
      <c r="E1221" s="4">
        <v>1</v>
      </c>
      <c r="F1221" s="5">
        <v>66173</v>
      </c>
      <c r="G1221" s="4">
        <v>3</v>
      </c>
      <c r="H1221" s="4">
        <v>52</v>
      </c>
      <c r="I1221" s="4">
        <v>18</v>
      </c>
      <c r="J1221" s="6">
        <v>84956.214467450875</v>
      </c>
      <c r="K1221" s="46">
        <f t="shared" si="74"/>
        <v>75446.230891285901</v>
      </c>
      <c r="L1221" s="27">
        <f t="shared" si="72"/>
        <v>-9509.9835761649738</v>
      </c>
      <c r="M1221" s="28">
        <f t="shared" si="75"/>
        <v>132829105.66650239</v>
      </c>
      <c r="N1221" s="29">
        <f t="shared" si="73"/>
        <v>90439787.618927538</v>
      </c>
    </row>
    <row r="1222" spans="1:14" ht="15.75" customHeight="1" x14ac:dyDescent="0.35">
      <c r="A1222" s="1">
        <v>1217</v>
      </c>
      <c r="B1222" s="19">
        <v>0</v>
      </c>
      <c r="C1222" s="19">
        <v>1</v>
      </c>
      <c r="D1222" s="4">
        <v>0</v>
      </c>
      <c r="E1222" s="4">
        <v>1</v>
      </c>
      <c r="F1222" s="5">
        <v>52744</v>
      </c>
      <c r="G1222" s="4">
        <v>4</v>
      </c>
      <c r="H1222" s="4">
        <v>80</v>
      </c>
      <c r="I1222" s="4">
        <v>40</v>
      </c>
      <c r="J1222" s="6">
        <v>67304.588264543141</v>
      </c>
      <c r="K1222" s="46">
        <f t="shared" si="74"/>
        <v>69455.167250925224</v>
      </c>
      <c r="L1222" s="27">
        <f t="shared" ref="L1222:L1285" si="76">K1222-J1222</f>
        <v>2150.5789863820828</v>
      </c>
      <c r="M1222" s="28">
        <f t="shared" si="75"/>
        <v>135968719.27507398</v>
      </c>
      <c r="N1222" s="29">
        <f t="shared" ref="N1222:N1285" si="77">(K1222-J1222)^2</f>
        <v>4624989.9766681865</v>
      </c>
    </row>
    <row r="1223" spans="1:14" ht="15.75" customHeight="1" x14ac:dyDescent="0.35">
      <c r="A1223" s="1">
        <v>1218</v>
      </c>
      <c r="B1223" s="19">
        <v>0</v>
      </c>
      <c r="C1223" s="19">
        <v>1</v>
      </c>
      <c r="D1223" s="4">
        <v>0</v>
      </c>
      <c r="E1223" s="4">
        <v>1</v>
      </c>
      <c r="F1223" s="5">
        <v>61383</v>
      </c>
      <c r="G1223" s="4">
        <v>4</v>
      </c>
      <c r="H1223" s="4">
        <v>61</v>
      </c>
      <c r="I1223" s="4">
        <v>29</v>
      </c>
      <c r="J1223" s="6">
        <v>67320.632008076966</v>
      </c>
      <c r="K1223" s="46">
        <f t="shared" ref="K1223:K1286" si="78">$A$4+$B$4*B1223+$D$4*D1223+$E$4*E1223+$F$4*F1223+$I$4*I1223+$C$4*C1223+$G$4*G1223+$H$4*H1223</f>
        <v>70577.52815700951</v>
      </c>
      <c r="L1223" s="27">
        <f t="shared" si="76"/>
        <v>3256.8961489325447</v>
      </c>
      <c r="M1223" s="28">
        <f t="shared" si="75"/>
        <v>1223937.6641537054</v>
      </c>
      <c r="N1223" s="29">
        <f t="shared" si="77"/>
        <v>10607372.524931641</v>
      </c>
    </row>
    <row r="1224" spans="1:14" ht="15.75" customHeight="1" x14ac:dyDescent="0.35">
      <c r="A1224" s="1">
        <v>1219</v>
      </c>
      <c r="B1224" s="19">
        <v>1</v>
      </c>
      <c r="C1224" s="19">
        <v>0</v>
      </c>
      <c r="D1224" s="4">
        <v>1</v>
      </c>
      <c r="E1224" s="4">
        <v>0</v>
      </c>
      <c r="F1224" s="5">
        <v>60448</v>
      </c>
      <c r="G1224" s="4">
        <v>4</v>
      </c>
      <c r="H1224" s="4">
        <v>60</v>
      </c>
      <c r="I1224" s="4">
        <v>46</v>
      </c>
      <c r="J1224" s="6">
        <v>112779.39615619485</v>
      </c>
      <c r="K1224" s="46">
        <f t="shared" si="78"/>
        <v>95332.304721022098</v>
      </c>
      <c r="L1224" s="27">
        <f t="shared" si="76"/>
        <v>-17447.091435172755</v>
      </c>
      <c r="M1224" s="28">
        <f t="shared" ref="M1224:M1287" si="79">(L1224-L1223)^2</f>
        <v>428655101.88278639</v>
      </c>
      <c r="N1224" s="29">
        <f t="shared" si="77"/>
        <v>304400999.54727852</v>
      </c>
    </row>
    <row r="1225" spans="1:14" ht="15.75" customHeight="1" x14ac:dyDescent="0.35">
      <c r="A1225" s="1">
        <v>1220</v>
      </c>
      <c r="B1225" s="19">
        <v>0</v>
      </c>
      <c r="C1225" s="19">
        <v>0</v>
      </c>
      <c r="D1225" s="4">
        <v>0</v>
      </c>
      <c r="E1225" s="4">
        <v>0</v>
      </c>
      <c r="F1225" s="5">
        <v>55152</v>
      </c>
      <c r="G1225" s="4">
        <v>1</v>
      </c>
      <c r="H1225" s="4">
        <v>35</v>
      </c>
      <c r="I1225" s="4">
        <v>38</v>
      </c>
      <c r="J1225" s="6">
        <v>63921.310417745357</v>
      </c>
      <c r="K1225" s="46">
        <f t="shared" si="78"/>
        <v>67027.898659133876</v>
      </c>
      <c r="L1225" s="27">
        <f t="shared" si="76"/>
        <v>3106.5882413885192</v>
      </c>
      <c r="M1225" s="28">
        <f t="shared" si="79"/>
        <v>422453748.24668795</v>
      </c>
      <c r="N1225" s="29">
        <f t="shared" si="77"/>
        <v>9650890.5015334133</v>
      </c>
    </row>
    <row r="1226" spans="1:14" ht="15.75" customHeight="1" x14ac:dyDescent="0.35">
      <c r="A1226" s="1">
        <v>1221</v>
      </c>
      <c r="B1226" s="19">
        <v>1</v>
      </c>
      <c r="C1226" s="19">
        <v>0</v>
      </c>
      <c r="D1226" s="4">
        <v>0</v>
      </c>
      <c r="E1226" s="4">
        <v>0</v>
      </c>
      <c r="F1226" s="5">
        <v>42355</v>
      </c>
      <c r="G1226" s="4">
        <v>3</v>
      </c>
      <c r="H1226" s="4">
        <v>76</v>
      </c>
      <c r="I1226" s="4">
        <v>30</v>
      </c>
      <c r="J1226" s="6">
        <v>64636.865634878013</v>
      </c>
      <c r="K1226" s="46">
        <f t="shared" si="78"/>
        <v>63629.239077113889</v>
      </c>
      <c r="L1226" s="27">
        <f t="shared" si="76"/>
        <v>-1007.6265577641243</v>
      </c>
      <c r="M1226" s="28">
        <f t="shared" si="79"/>
        <v>16926763.413566627</v>
      </c>
      <c r="N1226" s="29">
        <f t="shared" si="77"/>
        <v>1015311.2799115782</v>
      </c>
    </row>
    <row r="1227" spans="1:14" ht="15.75" customHeight="1" x14ac:dyDescent="0.35">
      <c r="A1227" s="1">
        <v>1222</v>
      </c>
      <c r="B1227" s="19">
        <v>0</v>
      </c>
      <c r="C1227" s="19">
        <v>1</v>
      </c>
      <c r="D1227" s="4">
        <v>0</v>
      </c>
      <c r="E1227" s="4">
        <v>1</v>
      </c>
      <c r="F1227" s="5">
        <v>53884</v>
      </c>
      <c r="G1227" s="4">
        <v>1</v>
      </c>
      <c r="H1227" s="4">
        <v>63</v>
      </c>
      <c r="I1227" s="4">
        <v>40</v>
      </c>
      <c r="J1227" s="6">
        <v>73543.942457049561</v>
      </c>
      <c r="K1227" s="46">
        <f t="shared" si="78"/>
        <v>70119.196616364934</v>
      </c>
      <c r="L1227" s="27">
        <f t="shared" si="76"/>
        <v>-3424.7458406846272</v>
      </c>
      <c r="M1227" s="28">
        <f t="shared" si="79"/>
        <v>5842465.6278661257</v>
      </c>
      <c r="N1227" s="29">
        <f t="shared" si="77"/>
        <v>11728884.073286654</v>
      </c>
    </row>
    <row r="1228" spans="1:14" ht="15.75" customHeight="1" x14ac:dyDescent="0.35">
      <c r="A1228" s="1">
        <v>1223</v>
      </c>
      <c r="B1228" s="19">
        <v>0</v>
      </c>
      <c r="C1228" s="19">
        <v>1</v>
      </c>
      <c r="D1228" s="4">
        <v>0</v>
      </c>
      <c r="E1228" s="4">
        <v>1</v>
      </c>
      <c r="F1228" s="5">
        <v>49963</v>
      </c>
      <c r="G1228" s="4">
        <v>2</v>
      </c>
      <c r="H1228" s="4">
        <v>46</v>
      </c>
      <c r="I1228" s="4">
        <v>50</v>
      </c>
      <c r="J1228" s="6">
        <v>74265.135533451554</v>
      </c>
      <c r="K1228" s="46">
        <f t="shared" si="78"/>
        <v>70970.95511984668</v>
      </c>
      <c r="L1228" s="27">
        <f t="shared" si="76"/>
        <v>-3294.180413604874</v>
      </c>
      <c r="M1228" s="28">
        <f t="shared" si="79"/>
        <v>17047.330748518332</v>
      </c>
      <c r="N1228" s="29">
        <f t="shared" si="77"/>
        <v>10851624.597377978</v>
      </c>
    </row>
    <row r="1229" spans="1:14" ht="15.75" customHeight="1" x14ac:dyDescent="0.35">
      <c r="A1229" s="1">
        <v>1224</v>
      </c>
      <c r="B1229" s="19">
        <v>0</v>
      </c>
      <c r="C1229" s="19">
        <v>1</v>
      </c>
      <c r="D1229" s="4">
        <v>1</v>
      </c>
      <c r="E1229" s="4">
        <v>0</v>
      </c>
      <c r="F1229" s="5">
        <v>53902</v>
      </c>
      <c r="G1229" s="4">
        <v>3</v>
      </c>
      <c r="H1229" s="4">
        <v>47</v>
      </c>
      <c r="I1229" s="4">
        <v>20</v>
      </c>
      <c r="J1229" s="6">
        <v>90466.739848840414</v>
      </c>
      <c r="K1229" s="46">
        <f t="shared" si="78"/>
        <v>80228.234605945836</v>
      </c>
      <c r="L1229" s="27">
        <f t="shared" si="76"/>
        <v>-10238.505242894578</v>
      </c>
      <c r="M1229" s="28">
        <f t="shared" si="79"/>
        <v>48223647.334689483</v>
      </c>
      <c r="N1229" s="29">
        <f t="shared" si="77"/>
        <v>104826989.60877977</v>
      </c>
    </row>
    <row r="1230" spans="1:14" ht="15.75" customHeight="1" x14ac:dyDescent="0.35">
      <c r="A1230" s="1">
        <v>1225</v>
      </c>
      <c r="B1230" s="19">
        <v>1</v>
      </c>
      <c r="C1230" s="19">
        <v>0</v>
      </c>
      <c r="D1230" s="4">
        <v>0</v>
      </c>
      <c r="E1230" s="4">
        <v>1</v>
      </c>
      <c r="F1230" s="5">
        <v>44974</v>
      </c>
      <c r="G1230" s="4">
        <v>2</v>
      </c>
      <c r="H1230" s="4">
        <v>61</v>
      </c>
      <c r="I1230" s="4">
        <v>41</v>
      </c>
      <c r="J1230" s="6">
        <v>62808.798970621719</v>
      </c>
      <c r="K1230" s="46">
        <f t="shared" si="78"/>
        <v>71824.712176001703</v>
      </c>
      <c r="L1230" s="27">
        <f t="shared" si="76"/>
        <v>9015.913205379984</v>
      </c>
      <c r="M1230" s="28">
        <f t="shared" si="79"/>
        <v>370732629.78125578</v>
      </c>
      <c r="N1230" s="29">
        <f t="shared" si="77"/>
        <v>81286690.92694518</v>
      </c>
    </row>
    <row r="1231" spans="1:14" ht="15.75" customHeight="1" x14ac:dyDescent="0.35">
      <c r="A1231" s="1">
        <v>1226</v>
      </c>
      <c r="B1231" s="19">
        <v>0</v>
      </c>
      <c r="C1231" s="19">
        <v>1</v>
      </c>
      <c r="D1231" s="4">
        <v>0</v>
      </c>
      <c r="E1231" s="4">
        <v>0</v>
      </c>
      <c r="F1231" s="5">
        <v>61732</v>
      </c>
      <c r="G1231" s="4">
        <v>1</v>
      </c>
      <c r="H1231" s="4">
        <v>66</v>
      </c>
      <c r="I1231" s="4">
        <v>33</v>
      </c>
      <c r="J1231" s="6">
        <v>60602.081784643204</v>
      </c>
      <c r="K1231" s="46">
        <f t="shared" si="78"/>
        <v>67759.180919672552</v>
      </c>
      <c r="L1231" s="27">
        <f t="shared" si="76"/>
        <v>7157.099135029348</v>
      </c>
      <c r="M1231" s="28">
        <f t="shared" si="79"/>
        <v>3455189.7481334992</v>
      </c>
      <c r="N1231" s="29">
        <f t="shared" si="77"/>
        <v>51224068.028637841</v>
      </c>
    </row>
    <row r="1232" spans="1:14" ht="15.75" customHeight="1" x14ac:dyDescent="0.35">
      <c r="A1232" s="1">
        <v>1227</v>
      </c>
      <c r="B1232" s="19">
        <v>1</v>
      </c>
      <c r="C1232" s="19">
        <v>0</v>
      </c>
      <c r="D1232" s="4">
        <v>0</v>
      </c>
      <c r="E1232" s="4">
        <v>1</v>
      </c>
      <c r="F1232" s="5">
        <v>42170</v>
      </c>
      <c r="G1232" s="4">
        <v>1</v>
      </c>
      <c r="H1232" s="4">
        <v>52</v>
      </c>
      <c r="I1232" s="4">
        <v>38</v>
      </c>
      <c r="J1232" s="6">
        <v>65191.423986513066</v>
      </c>
      <c r="K1232" s="46">
        <f t="shared" si="78"/>
        <v>69843.535269848144</v>
      </c>
      <c r="L1232" s="27">
        <f t="shared" si="76"/>
        <v>4652.111283335078</v>
      </c>
      <c r="M1232" s="28">
        <f t="shared" si="79"/>
        <v>6274964.1371358735</v>
      </c>
      <c r="N1232" s="29">
        <f t="shared" si="77"/>
        <v>21642139.392533548</v>
      </c>
    </row>
    <row r="1233" spans="1:14" ht="15.75" customHeight="1" x14ac:dyDescent="0.35">
      <c r="A1233" s="1">
        <v>1228</v>
      </c>
      <c r="B1233" s="19">
        <v>0</v>
      </c>
      <c r="C1233" s="19">
        <v>1</v>
      </c>
      <c r="D1233" s="4">
        <v>0</v>
      </c>
      <c r="E1233" s="4">
        <v>1</v>
      </c>
      <c r="F1233" s="5">
        <v>62831</v>
      </c>
      <c r="G1233" s="4">
        <v>3</v>
      </c>
      <c r="H1233" s="4">
        <v>85</v>
      </c>
      <c r="I1233" s="4">
        <v>42</v>
      </c>
      <c r="J1233" s="6">
        <v>70825.2445725578</v>
      </c>
      <c r="K1233" s="46">
        <f t="shared" si="78"/>
        <v>74539.048022759176</v>
      </c>
      <c r="L1233" s="27">
        <f t="shared" si="76"/>
        <v>3713.8034502013761</v>
      </c>
      <c r="M1233" s="28">
        <f t="shared" si="79"/>
        <v>880421.58972006303</v>
      </c>
      <c r="N1233" s="29">
        <f t="shared" si="77"/>
        <v>13792336.066727646</v>
      </c>
    </row>
    <row r="1234" spans="1:14" ht="15.75" customHeight="1" x14ac:dyDescent="0.35">
      <c r="A1234" s="1">
        <v>1229</v>
      </c>
      <c r="B1234" s="19">
        <v>0</v>
      </c>
      <c r="C1234" s="19">
        <v>1</v>
      </c>
      <c r="D1234" s="4">
        <v>0</v>
      </c>
      <c r="E1234" s="4">
        <v>1</v>
      </c>
      <c r="F1234" s="5">
        <v>57686</v>
      </c>
      <c r="G1234" s="4">
        <v>4</v>
      </c>
      <c r="H1234" s="4">
        <v>65</v>
      </c>
      <c r="I1234" s="4">
        <v>56</v>
      </c>
      <c r="J1234" s="6">
        <v>74778.0913788545</v>
      </c>
      <c r="K1234" s="46">
        <f t="shared" si="78"/>
        <v>75884.776108766862</v>
      </c>
      <c r="L1234" s="27">
        <f t="shared" si="76"/>
        <v>1106.6847299123619</v>
      </c>
      <c r="M1234" s="28">
        <f t="shared" si="79"/>
        <v>6797068.021681427</v>
      </c>
      <c r="N1234" s="29">
        <f t="shared" si="77"/>
        <v>1224751.0914211974</v>
      </c>
    </row>
    <row r="1235" spans="1:14" ht="15.75" customHeight="1" x14ac:dyDescent="0.35">
      <c r="A1235" s="1">
        <v>1230</v>
      </c>
      <c r="B1235" s="19">
        <v>1</v>
      </c>
      <c r="C1235" s="19">
        <v>0</v>
      </c>
      <c r="D1235" s="4">
        <v>0</v>
      </c>
      <c r="E1235" s="4">
        <v>1</v>
      </c>
      <c r="F1235" s="5">
        <v>57254</v>
      </c>
      <c r="G1235" s="4">
        <v>1</v>
      </c>
      <c r="H1235" s="4">
        <v>70</v>
      </c>
      <c r="I1235" s="4">
        <v>58</v>
      </c>
      <c r="J1235" s="6">
        <v>71638.59805090318</v>
      </c>
      <c r="K1235" s="46">
        <f t="shared" si="78"/>
        <v>81768.436925389702</v>
      </c>
      <c r="L1235" s="27">
        <f t="shared" si="76"/>
        <v>10129.838874486522</v>
      </c>
      <c r="M1235" s="28">
        <f t="shared" si="79"/>
        <v>81417310.716745853</v>
      </c>
      <c r="N1235" s="29">
        <f t="shared" si="77"/>
        <v>102613635.62305838</v>
      </c>
    </row>
    <row r="1236" spans="1:14" ht="15.75" customHeight="1" x14ac:dyDescent="0.35">
      <c r="A1236" s="1">
        <v>1231</v>
      </c>
      <c r="B1236" s="19">
        <v>0</v>
      </c>
      <c r="C1236" s="19">
        <v>0</v>
      </c>
      <c r="D1236" s="4">
        <v>1</v>
      </c>
      <c r="E1236" s="4">
        <v>1</v>
      </c>
      <c r="F1236" s="5">
        <v>60298</v>
      </c>
      <c r="G1236" s="4">
        <v>1</v>
      </c>
      <c r="H1236" s="4">
        <v>47</v>
      </c>
      <c r="I1236" s="4">
        <v>52</v>
      </c>
      <c r="J1236" s="6">
        <v>123416.99427065808</v>
      </c>
      <c r="K1236" s="46">
        <f t="shared" si="78"/>
        <v>96373.658958079875</v>
      </c>
      <c r="L1236" s="27">
        <f t="shared" si="76"/>
        <v>-27043.335312578201</v>
      </c>
      <c r="M1236" s="28">
        <f t="shared" si="79"/>
        <v>1381844879.141855</v>
      </c>
      <c r="N1236" s="29">
        <f t="shared" si="77"/>
        <v>731341984.82853913</v>
      </c>
    </row>
    <row r="1237" spans="1:14" ht="15.75" customHeight="1" x14ac:dyDescent="0.35">
      <c r="A1237" s="1">
        <v>1232</v>
      </c>
      <c r="B1237" s="19">
        <v>1</v>
      </c>
      <c r="C1237" s="19">
        <v>0</v>
      </c>
      <c r="D1237" s="4">
        <v>1</v>
      </c>
      <c r="E1237" s="4">
        <v>0</v>
      </c>
      <c r="F1237" s="5">
        <v>47335</v>
      </c>
      <c r="G1237" s="4">
        <v>2</v>
      </c>
      <c r="H1237" s="4">
        <v>52</v>
      </c>
      <c r="I1237" s="4">
        <v>20</v>
      </c>
      <c r="J1237" s="6">
        <v>73270.916801362269</v>
      </c>
      <c r="K1237" s="46">
        <f t="shared" si="78"/>
        <v>82765.407984575839</v>
      </c>
      <c r="L1237" s="27">
        <f t="shared" si="76"/>
        <v>9494.4911832135695</v>
      </c>
      <c r="M1237" s="28">
        <f t="shared" si="79"/>
        <v>1335012765.0365832</v>
      </c>
      <c r="N1237" s="29">
        <f t="shared" si="77"/>
        <v>90145362.828120202</v>
      </c>
    </row>
    <row r="1238" spans="1:14" ht="15.75" customHeight="1" x14ac:dyDescent="0.35">
      <c r="A1238" s="1">
        <v>1233</v>
      </c>
      <c r="B1238" s="19">
        <v>0</v>
      </c>
      <c r="C1238" s="19">
        <v>0</v>
      </c>
      <c r="D1238" s="4">
        <v>0</v>
      </c>
      <c r="E1238" s="4">
        <v>0</v>
      </c>
      <c r="F1238" s="5">
        <v>54452</v>
      </c>
      <c r="G1238" s="4">
        <v>3</v>
      </c>
      <c r="H1238" s="4">
        <v>40</v>
      </c>
      <c r="I1238" s="4">
        <v>54</v>
      </c>
      <c r="J1238" s="6">
        <v>65218.68501857463</v>
      </c>
      <c r="K1238" s="46">
        <f t="shared" si="78"/>
        <v>70778.489780134521</v>
      </c>
      <c r="L1238" s="27">
        <f t="shared" si="76"/>
        <v>5559.8047615598916</v>
      </c>
      <c r="M1238" s="28">
        <f t="shared" si="79"/>
        <v>15481757.236745823</v>
      </c>
      <c r="N1238" s="29">
        <f t="shared" si="77"/>
        <v>30911428.986664042</v>
      </c>
    </row>
    <row r="1239" spans="1:14" ht="15.75" customHeight="1" x14ac:dyDescent="0.35">
      <c r="A1239" s="1">
        <v>1234</v>
      </c>
      <c r="B1239" s="19">
        <v>1</v>
      </c>
      <c r="C1239" s="19">
        <v>0</v>
      </c>
      <c r="D1239" s="4">
        <v>0</v>
      </c>
      <c r="E1239" s="4">
        <v>1</v>
      </c>
      <c r="F1239" s="5">
        <v>49086</v>
      </c>
      <c r="G1239" s="4">
        <v>4</v>
      </c>
      <c r="H1239" s="4">
        <v>80</v>
      </c>
      <c r="I1239" s="4">
        <v>58</v>
      </c>
      <c r="J1239" s="6">
        <v>78946.566322404469</v>
      </c>
      <c r="K1239" s="46">
        <f t="shared" si="78"/>
        <v>77956.177304612385</v>
      </c>
      <c r="L1239" s="27">
        <f t="shared" si="76"/>
        <v>-990.38901779208391</v>
      </c>
      <c r="M1239" s="28">
        <f t="shared" si="79"/>
        <v>42905038.547061317</v>
      </c>
      <c r="N1239" s="29">
        <f t="shared" si="77"/>
        <v>980870.40656316874</v>
      </c>
    </row>
    <row r="1240" spans="1:14" ht="15.75" customHeight="1" x14ac:dyDescent="0.35">
      <c r="A1240" s="1">
        <v>1235</v>
      </c>
      <c r="B1240" s="19">
        <v>0</v>
      </c>
      <c r="C1240" s="19">
        <v>1</v>
      </c>
      <c r="D1240" s="4">
        <v>0</v>
      </c>
      <c r="E1240" s="4">
        <v>0</v>
      </c>
      <c r="F1240" s="5">
        <v>57475</v>
      </c>
      <c r="G1240" s="4">
        <v>4</v>
      </c>
      <c r="H1240" s="4">
        <v>64</v>
      </c>
      <c r="I1240" s="4">
        <v>45</v>
      </c>
      <c r="J1240" s="6">
        <v>72715.718253971339</v>
      </c>
      <c r="K1240" s="46">
        <f t="shared" si="78"/>
        <v>68864.218005476039</v>
      </c>
      <c r="L1240" s="27">
        <f t="shared" si="76"/>
        <v>-3851.5002484953002</v>
      </c>
      <c r="M1240" s="28">
        <f t="shared" si="79"/>
        <v>8185957.4744560728</v>
      </c>
      <c r="N1240" s="29">
        <f t="shared" si="77"/>
        <v>14834054.164159359</v>
      </c>
    </row>
    <row r="1241" spans="1:14" ht="15.75" customHeight="1" x14ac:dyDescent="0.35">
      <c r="A1241" s="1">
        <v>1236</v>
      </c>
      <c r="B1241" s="19">
        <v>0</v>
      </c>
      <c r="C1241" s="19">
        <v>0</v>
      </c>
      <c r="D1241" s="4">
        <v>0</v>
      </c>
      <c r="E1241" s="4">
        <v>1</v>
      </c>
      <c r="F1241" s="5">
        <v>60056</v>
      </c>
      <c r="G1241" s="4">
        <v>3</v>
      </c>
      <c r="H1241" s="4">
        <v>68</v>
      </c>
      <c r="I1241" s="4">
        <v>26</v>
      </c>
      <c r="J1241" s="6">
        <v>57304.091464404002</v>
      </c>
      <c r="K1241" s="46">
        <f t="shared" si="78"/>
        <v>70037.191402591838</v>
      </c>
      <c r="L1241" s="27">
        <f t="shared" si="76"/>
        <v>12733.099938187836</v>
      </c>
      <c r="M1241" s="28">
        <f t="shared" si="79"/>
        <v>275048963.35213029</v>
      </c>
      <c r="N1241" s="29">
        <f t="shared" si="77"/>
        <v>162131834.03587905</v>
      </c>
    </row>
    <row r="1242" spans="1:14" ht="15.75" customHeight="1" x14ac:dyDescent="0.35">
      <c r="A1242" s="1">
        <v>1237</v>
      </c>
      <c r="B1242" s="19">
        <v>1</v>
      </c>
      <c r="C1242" s="19">
        <v>0</v>
      </c>
      <c r="D1242" s="4">
        <v>0</v>
      </c>
      <c r="E1242" s="4">
        <v>0</v>
      </c>
      <c r="F1242" s="5">
        <v>42227</v>
      </c>
      <c r="G1242" s="4">
        <v>4</v>
      </c>
      <c r="H1242" s="4">
        <v>62</v>
      </c>
      <c r="I1242" s="4">
        <v>63</v>
      </c>
      <c r="J1242" s="6">
        <v>74288.11713282553</v>
      </c>
      <c r="K1242" s="46">
        <f t="shared" si="78"/>
        <v>72138.568071396716</v>
      </c>
      <c r="L1242" s="27">
        <f t="shared" si="76"/>
        <v>-2149.5490614288137</v>
      </c>
      <c r="M1242" s="28">
        <f t="shared" si="79"/>
        <v>221493241.24579045</v>
      </c>
      <c r="N1242" s="29">
        <f t="shared" si="77"/>
        <v>4620561.1674894942</v>
      </c>
    </row>
    <row r="1243" spans="1:14" ht="15.75" customHeight="1" x14ac:dyDescent="0.35">
      <c r="A1243" s="1">
        <v>1238</v>
      </c>
      <c r="B1243" s="19">
        <v>0</v>
      </c>
      <c r="C1243" s="19">
        <v>0</v>
      </c>
      <c r="D1243" s="4">
        <v>0</v>
      </c>
      <c r="E1243" s="4">
        <v>0</v>
      </c>
      <c r="F1243" s="5">
        <v>51636</v>
      </c>
      <c r="G1243" s="4">
        <v>3</v>
      </c>
      <c r="H1243" s="4">
        <v>77</v>
      </c>
      <c r="I1243" s="4">
        <v>58</v>
      </c>
      <c r="J1243" s="6">
        <v>62720.144812255741</v>
      </c>
      <c r="K1243" s="46">
        <f t="shared" si="78"/>
        <v>70407.42905051152</v>
      </c>
      <c r="L1243" s="27">
        <f t="shared" si="76"/>
        <v>7687.2842382557792</v>
      </c>
      <c r="M1243" s="28">
        <f t="shared" si="79"/>
        <v>96763289.365783677</v>
      </c>
      <c r="N1243" s="29">
        <f t="shared" si="77"/>
        <v>59094338.959735736</v>
      </c>
    </row>
    <row r="1244" spans="1:14" ht="15.75" customHeight="1" x14ac:dyDescent="0.35">
      <c r="A1244" s="1">
        <v>1239</v>
      </c>
      <c r="B1244" s="19">
        <v>1</v>
      </c>
      <c r="C1244" s="19">
        <v>0</v>
      </c>
      <c r="D1244" s="4">
        <v>0</v>
      </c>
      <c r="E1244" s="4">
        <v>1</v>
      </c>
      <c r="F1244" s="5">
        <v>52099</v>
      </c>
      <c r="G1244" s="4">
        <v>4</v>
      </c>
      <c r="H1244" s="4">
        <v>49</v>
      </c>
      <c r="I1244" s="4">
        <v>37</v>
      </c>
      <c r="J1244" s="6">
        <v>66978.715499245634</v>
      </c>
      <c r="K1244" s="46">
        <f t="shared" si="78"/>
        <v>73992.296921964124</v>
      </c>
      <c r="L1244" s="27">
        <f t="shared" si="76"/>
        <v>7013.5814227184892</v>
      </c>
      <c r="M1244" s="28">
        <f t="shared" si="79"/>
        <v>453875.48366287182</v>
      </c>
      <c r="N1244" s="29">
        <f t="shared" si="77"/>
        <v>49190324.373101905</v>
      </c>
    </row>
    <row r="1245" spans="1:14" ht="15.75" customHeight="1" x14ac:dyDescent="0.35">
      <c r="A1245" s="1">
        <v>1240</v>
      </c>
      <c r="B1245" s="19">
        <v>0</v>
      </c>
      <c r="C1245" s="19">
        <v>1</v>
      </c>
      <c r="D1245" s="4">
        <v>0</v>
      </c>
      <c r="E1245" s="4">
        <v>0</v>
      </c>
      <c r="F1245" s="5">
        <v>64898</v>
      </c>
      <c r="G1245" s="4">
        <v>1</v>
      </c>
      <c r="H1245" s="4">
        <v>65</v>
      </c>
      <c r="I1245" s="4">
        <v>25</v>
      </c>
      <c r="J1245" s="6">
        <v>53486.69462346541</v>
      </c>
      <c r="K1245" s="46">
        <f t="shared" si="78"/>
        <v>67121.052092374026</v>
      </c>
      <c r="L1245" s="27">
        <f t="shared" si="76"/>
        <v>13634.357468908616</v>
      </c>
      <c r="M1245" s="28">
        <f t="shared" si="79"/>
        <v>43834675.45380497</v>
      </c>
      <c r="N1245" s="29">
        <f t="shared" si="77"/>
        <v>185895703.58998418</v>
      </c>
    </row>
    <row r="1246" spans="1:14" ht="15.75" customHeight="1" x14ac:dyDescent="0.35">
      <c r="A1246" s="1">
        <v>1241</v>
      </c>
      <c r="B1246" s="19">
        <v>0</v>
      </c>
      <c r="C1246" s="19">
        <v>1</v>
      </c>
      <c r="D1246" s="4">
        <v>1</v>
      </c>
      <c r="E1246" s="4">
        <v>1</v>
      </c>
      <c r="F1246" s="5">
        <v>67907</v>
      </c>
      <c r="G1246" s="4">
        <v>2</v>
      </c>
      <c r="H1246" s="4">
        <v>74</v>
      </c>
      <c r="I1246" s="4">
        <v>52</v>
      </c>
      <c r="J1246" s="6">
        <v>113508.79797850997</v>
      </c>
      <c r="K1246" s="46">
        <f t="shared" si="78"/>
        <v>98849.902101443717</v>
      </c>
      <c r="L1246" s="27">
        <f t="shared" si="76"/>
        <v>-14658.895877066258</v>
      </c>
      <c r="M1246" s="28">
        <f t="shared" si="79"/>
        <v>800508184.89951837</v>
      </c>
      <c r="N1246" s="29">
        <f t="shared" si="77"/>
        <v>214883228.33467013</v>
      </c>
    </row>
    <row r="1247" spans="1:14" ht="15.75" customHeight="1" x14ac:dyDescent="0.35">
      <c r="A1247" s="1">
        <v>1242</v>
      </c>
      <c r="B1247" s="19">
        <v>0</v>
      </c>
      <c r="C1247" s="19">
        <v>1</v>
      </c>
      <c r="D1247" s="4">
        <v>1</v>
      </c>
      <c r="E1247" s="4">
        <v>1</v>
      </c>
      <c r="F1247" s="5">
        <v>62908</v>
      </c>
      <c r="G1247" s="4">
        <v>4</v>
      </c>
      <c r="H1247" s="4">
        <v>41</v>
      </c>
      <c r="I1247" s="4">
        <v>64</v>
      </c>
      <c r="J1247" s="6">
        <v>107149.0162005287</v>
      </c>
      <c r="K1247" s="46">
        <f t="shared" si="78"/>
        <v>99762.120991119824</v>
      </c>
      <c r="L1247" s="27">
        <f t="shared" si="76"/>
        <v>-7386.8952094088745</v>
      </c>
      <c r="M1247" s="28">
        <f t="shared" si="79"/>
        <v>52881993.710409425</v>
      </c>
      <c r="N1247" s="29">
        <f t="shared" si="77"/>
        <v>54566220.834787779</v>
      </c>
    </row>
    <row r="1248" spans="1:14" ht="15.75" customHeight="1" x14ac:dyDescent="0.35">
      <c r="A1248" s="1">
        <v>1243</v>
      </c>
      <c r="B1248" s="19">
        <v>0</v>
      </c>
      <c r="C1248" s="19">
        <v>0</v>
      </c>
      <c r="D1248" s="4">
        <v>0</v>
      </c>
      <c r="E1248" s="4">
        <v>0</v>
      </c>
      <c r="F1248" s="5">
        <v>50268</v>
      </c>
      <c r="G1248" s="4">
        <v>4</v>
      </c>
      <c r="H1248" s="4">
        <v>37</v>
      </c>
      <c r="I1248" s="4">
        <v>22</v>
      </c>
      <c r="J1248" s="6">
        <v>62997.464208616409</v>
      </c>
      <c r="K1248" s="46">
        <f t="shared" si="78"/>
        <v>60584.839542591741</v>
      </c>
      <c r="L1248" s="27">
        <f t="shared" si="76"/>
        <v>-2412.6246660246688</v>
      </c>
      <c r="M1248" s="28">
        <f t="shared" si="79"/>
        <v>24743367.438779801</v>
      </c>
      <c r="N1248" s="29">
        <f t="shared" si="77"/>
        <v>5820757.7791106449</v>
      </c>
    </row>
    <row r="1249" spans="1:14" ht="15.75" customHeight="1" x14ac:dyDescent="0.35">
      <c r="A1249" s="1">
        <v>1244</v>
      </c>
      <c r="B1249" s="19">
        <v>0</v>
      </c>
      <c r="C1249" s="19">
        <v>1</v>
      </c>
      <c r="D1249" s="4">
        <v>0</v>
      </c>
      <c r="E1249" s="4">
        <v>0</v>
      </c>
      <c r="F1249" s="5">
        <v>55183</v>
      </c>
      <c r="G1249" s="4">
        <v>2</v>
      </c>
      <c r="H1249" s="4">
        <v>78</v>
      </c>
      <c r="I1249" s="4">
        <v>28</v>
      </c>
      <c r="J1249" s="6">
        <v>64495.673877625813</v>
      </c>
      <c r="K1249" s="46">
        <f t="shared" si="78"/>
        <v>63434.124867069193</v>
      </c>
      <c r="L1249" s="27">
        <f t="shared" si="76"/>
        <v>-1061.5490105566205</v>
      </c>
      <c r="M1249" s="28">
        <f t="shared" si="79"/>
        <v>1825405.4267984165</v>
      </c>
      <c r="N1249" s="29">
        <f t="shared" si="77"/>
        <v>1126886.3018137401</v>
      </c>
    </row>
    <row r="1250" spans="1:14" ht="15.75" customHeight="1" x14ac:dyDescent="0.35">
      <c r="A1250" s="1">
        <v>1245</v>
      </c>
      <c r="B1250" s="19">
        <v>0</v>
      </c>
      <c r="C1250" s="19">
        <v>1</v>
      </c>
      <c r="D1250" s="4">
        <v>0</v>
      </c>
      <c r="E1250" s="4">
        <v>1</v>
      </c>
      <c r="F1250" s="5">
        <v>61183</v>
      </c>
      <c r="G1250" s="4">
        <v>4</v>
      </c>
      <c r="H1250" s="4">
        <v>67</v>
      </c>
      <c r="I1250" s="4">
        <v>18</v>
      </c>
      <c r="J1250" s="6">
        <v>60461.925942199254</v>
      </c>
      <c r="K1250" s="46">
        <f t="shared" si="78"/>
        <v>67616.948395536703</v>
      </c>
      <c r="L1250" s="27">
        <f t="shared" si="76"/>
        <v>7155.0224533374494</v>
      </c>
      <c r="M1250" s="28">
        <f t="shared" si="79"/>
        <v>67512046.621278346</v>
      </c>
      <c r="N1250" s="29">
        <f t="shared" si="77"/>
        <v>51194346.307763055</v>
      </c>
    </row>
    <row r="1251" spans="1:14" ht="15.75" customHeight="1" x14ac:dyDescent="0.35">
      <c r="A1251" s="1">
        <v>1246</v>
      </c>
      <c r="B1251" s="19">
        <v>1</v>
      </c>
      <c r="C1251" s="19">
        <v>0</v>
      </c>
      <c r="D1251" s="4">
        <v>0</v>
      </c>
      <c r="E1251" s="4">
        <v>1</v>
      </c>
      <c r="F1251" s="5">
        <v>45023</v>
      </c>
      <c r="G1251" s="4">
        <v>2</v>
      </c>
      <c r="H1251" s="4">
        <v>39</v>
      </c>
      <c r="I1251" s="4">
        <v>28</v>
      </c>
      <c r="J1251" s="6">
        <v>65800.201957829762</v>
      </c>
      <c r="K1251" s="46">
        <f t="shared" si="78"/>
        <v>68560.963637055698</v>
      </c>
      <c r="L1251" s="27">
        <f t="shared" si="76"/>
        <v>2760.7616792259359</v>
      </c>
      <c r="M1251" s="28">
        <f t="shared" si="79"/>
        <v>19309527.750895116</v>
      </c>
      <c r="N1251" s="29">
        <f t="shared" si="77"/>
        <v>7621805.0494824098</v>
      </c>
    </row>
    <row r="1252" spans="1:14" ht="15.75" customHeight="1" x14ac:dyDescent="0.35">
      <c r="A1252" s="1">
        <v>1247</v>
      </c>
      <c r="B1252" s="19">
        <v>1</v>
      </c>
      <c r="C1252" s="19">
        <v>0</v>
      </c>
      <c r="D1252" s="4">
        <v>0</v>
      </c>
      <c r="E1252" s="4">
        <v>0</v>
      </c>
      <c r="F1252" s="5">
        <v>52364</v>
      </c>
      <c r="G1252" s="4">
        <v>3</v>
      </c>
      <c r="H1252" s="4">
        <v>77</v>
      </c>
      <c r="I1252" s="4">
        <v>45</v>
      </c>
      <c r="J1252" s="6">
        <v>65458.437173902661</v>
      </c>
      <c r="K1252" s="46">
        <f t="shared" si="78"/>
        <v>72029.692219220917</v>
      </c>
      <c r="L1252" s="27">
        <f t="shared" si="76"/>
        <v>6571.2550453182557</v>
      </c>
      <c r="M1252" s="28">
        <f t="shared" si="79"/>
        <v>14519859.693033578</v>
      </c>
      <c r="N1252" s="29">
        <f t="shared" si="77"/>
        <v>43181392.870620631</v>
      </c>
    </row>
    <row r="1253" spans="1:14" ht="15.75" customHeight="1" x14ac:dyDescent="0.35">
      <c r="A1253" s="1">
        <v>1248</v>
      </c>
      <c r="B1253" s="19">
        <v>1</v>
      </c>
      <c r="C1253" s="19">
        <v>0</v>
      </c>
      <c r="D1253" s="4">
        <v>0</v>
      </c>
      <c r="E1253" s="4">
        <v>1</v>
      </c>
      <c r="F1253" s="5">
        <v>55788</v>
      </c>
      <c r="G1253" s="4">
        <v>3</v>
      </c>
      <c r="H1253" s="4">
        <v>70</v>
      </c>
      <c r="I1253" s="4">
        <v>33</v>
      </c>
      <c r="J1253" s="6">
        <v>79389.326979643054</v>
      </c>
      <c r="K1253" s="46">
        <f t="shared" si="78"/>
        <v>74574.80323952224</v>
      </c>
      <c r="L1253" s="27">
        <f t="shared" si="76"/>
        <v>-4814.5237401208142</v>
      </c>
      <c r="M1253" s="28">
        <f t="shared" si="79"/>
        <v>129635958.55095439</v>
      </c>
      <c r="N1253" s="29">
        <f t="shared" si="77"/>
        <v>23179638.844186913</v>
      </c>
    </row>
    <row r="1254" spans="1:14" ht="15.75" customHeight="1" x14ac:dyDescent="0.35">
      <c r="A1254" s="1">
        <v>1249</v>
      </c>
      <c r="B1254" s="19">
        <v>0</v>
      </c>
      <c r="C1254" s="19">
        <v>1</v>
      </c>
      <c r="D1254" s="4">
        <v>0</v>
      </c>
      <c r="E1254" s="4">
        <v>0</v>
      </c>
      <c r="F1254" s="5">
        <v>69032</v>
      </c>
      <c r="G1254" s="4">
        <v>4</v>
      </c>
      <c r="H1254" s="4">
        <v>46</v>
      </c>
      <c r="I1254" s="4">
        <v>18</v>
      </c>
      <c r="J1254" s="6">
        <v>56675.945823497794</v>
      </c>
      <c r="K1254" s="46">
        <f t="shared" si="78"/>
        <v>67157.625168938393</v>
      </c>
      <c r="L1254" s="27">
        <f t="shared" si="76"/>
        <v>10481.6793454406</v>
      </c>
      <c r="M1254" s="28">
        <f t="shared" si="79"/>
        <v>233973828.83473852</v>
      </c>
      <c r="N1254" s="29">
        <f t="shared" si="77"/>
        <v>109865601.90063608</v>
      </c>
    </row>
    <row r="1255" spans="1:14" ht="15.75" customHeight="1" x14ac:dyDescent="0.35">
      <c r="A1255" s="1">
        <v>1250</v>
      </c>
      <c r="B1255" s="19">
        <v>1</v>
      </c>
      <c r="C1255" s="19">
        <v>0</v>
      </c>
      <c r="D1255" s="4">
        <v>1</v>
      </c>
      <c r="E1255" s="4">
        <v>1</v>
      </c>
      <c r="F1255" s="5">
        <v>59439</v>
      </c>
      <c r="G1255" s="4">
        <v>1</v>
      </c>
      <c r="H1255" s="4">
        <v>77</v>
      </c>
      <c r="I1255" s="4">
        <v>32</v>
      </c>
      <c r="J1255" s="6">
        <v>108591.11289217995</v>
      </c>
      <c r="K1255" s="46">
        <f t="shared" si="78"/>
        <v>95357.088808941742</v>
      </c>
      <c r="L1255" s="27">
        <f t="shared" si="76"/>
        <v>-13234.024083238211</v>
      </c>
      <c r="M1255" s="28">
        <f t="shared" si="79"/>
        <v>562434589.11704791</v>
      </c>
      <c r="N1255" s="29">
        <f t="shared" si="77"/>
        <v>175139393.435729</v>
      </c>
    </row>
    <row r="1256" spans="1:14" ht="15.75" customHeight="1" x14ac:dyDescent="0.35">
      <c r="A1256" s="1">
        <v>1251</v>
      </c>
      <c r="B1256" s="19">
        <v>1</v>
      </c>
      <c r="C1256" s="19">
        <v>0</v>
      </c>
      <c r="D1256" s="4">
        <v>1</v>
      </c>
      <c r="E1256" s="4">
        <v>1</v>
      </c>
      <c r="F1256" s="5">
        <v>53547</v>
      </c>
      <c r="G1256" s="4">
        <v>3</v>
      </c>
      <c r="H1256" s="4">
        <v>82</v>
      </c>
      <c r="I1256" s="4">
        <v>24</v>
      </c>
      <c r="J1256" s="6">
        <v>88400.482743563101</v>
      </c>
      <c r="K1256" s="46">
        <f t="shared" si="78"/>
        <v>90548.432923190834</v>
      </c>
      <c r="L1256" s="27">
        <f t="shared" si="76"/>
        <v>2147.9501796277327</v>
      </c>
      <c r="M1256" s="28">
        <f t="shared" si="79"/>
        <v>236605132.2234703</v>
      </c>
      <c r="N1256" s="29">
        <f t="shared" si="77"/>
        <v>4613689.9741628096</v>
      </c>
    </row>
    <row r="1257" spans="1:14" ht="15.75" customHeight="1" x14ac:dyDescent="0.35">
      <c r="A1257" s="1">
        <v>1252</v>
      </c>
      <c r="B1257" s="19">
        <v>1</v>
      </c>
      <c r="C1257" s="19">
        <v>0</v>
      </c>
      <c r="D1257" s="4">
        <v>0</v>
      </c>
      <c r="E1257" s="4">
        <v>1</v>
      </c>
      <c r="F1257" s="5">
        <v>40996</v>
      </c>
      <c r="G1257" s="4">
        <v>3</v>
      </c>
      <c r="H1257" s="4">
        <v>37</v>
      </c>
      <c r="I1257" s="4">
        <v>19</v>
      </c>
      <c r="J1257" s="6">
        <v>74415.202835065516</v>
      </c>
      <c r="K1257" s="46">
        <f t="shared" si="78"/>
        <v>64390.195872266791</v>
      </c>
      <c r="L1257" s="27">
        <f t="shared" si="76"/>
        <v>-10025.006962798725</v>
      </c>
      <c r="M1257" s="28">
        <f t="shared" si="79"/>
        <v>148180885.5913513</v>
      </c>
      <c r="N1257" s="29">
        <f t="shared" si="77"/>
        <v>100500764.60416292</v>
      </c>
    </row>
    <row r="1258" spans="1:14" ht="15.75" customHeight="1" x14ac:dyDescent="0.35">
      <c r="A1258" s="1">
        <v>1253</v>
      </c>
      <c r="B1258" s="19">
        <v>1</v>
      </c>
      <c r="C1258" s="19">
        <v>0</v>
      </c>
      <c r="D1258" s="4">
        <v>1</v>
      </c>
      <c r="E1258" s="4">
        <v>1</v>
      </c>
      <c r="F1258" s="5">
        <v>48796</v>
      </c>
      <c r="G1258" s="4">
        <v>4</v>
      </c>
      <c r="H1258" s="4">
        <v>85</v>
      </c>
      <c r="I1258" s="4">
        <v>20</v>
      </c>
      <c r="J1258" s="6">
        <v>77569.744785790783</v>
      </c>
      <c r="K1258" s="46">
        <f t="shared" si="78"/>
        <v>87327.15315709039</v>
      </c>
      <c r="L1258" s="27">
        <f t="shared" si="76"/>
        <v>9757.4083712996071</v>
      </c>
      <c r="M1258" s="28">
        <f t="shared" si="79"/>
        <v>391343956.45076883</v>
      </c>
      <c r="N1258" s="29">
        <f t="shared" si="77"/>
        <v>95207018.124307647</v>
      </c>
    </row>
    <row r="1259" spans="1:14" ht="15.75" customHeight="1" x14ac:dyDescent="0.35">
      <c r="A1259" s="1">
        <v>1254</v>
      </c>
      <c r="B1259" s="19">
        <v>1</v>
      </c>
      <c r="C1259" s="19">
        <v>0</v>
      </c>
      <c r="D1259" s="4">
        <v>0</v>
      </c>
      <c r="E1259" s="4">
        <v>0</v>
      </c>
      <c r="F1259" s="5">
        <v>56829</v>
      </c>
      <c r="G1259" s="4">
        <v>4</v>
      </c>
      <c r="H1259" s="4">
        <v>74</v>
      </c>
      <c r="I1259" s="4">
        <v>40</v>
      </c>
      <c r="J1259" s="6">
        <v>81195.855354642961</v>
      </c>
      <c r="K1259" s="46">
        <f t="shared" si="78"/>
        <v>72733.268448755887</v>
      </c>
      <c r="L1259" s="27">
        <f t="shared" si="76"/>
        <v>-8462.586905887074</v>
      </c>
      <c r="M1259" s="28">
        <f t="shared" si="79"/>
        <v>331968227.90070498</v>
      </c>
      <c r="N1259" s="29">
        <f t="shared" si="77"/>
        <v>71615377.139691353</v>
      </c>
    </row>
    <row r="1260" spans="1:14" ht="15.75" customHeight="1" x14ac:dyDescent="0.35">
      <c r="A1260" s="1">
        <v>1255</v>
      </c>
      <c r="B1260" s="19">
        <v>0</v>
      </c>
      <c r="C1260" s="19">
        <v>1</v>
      </c>
      <c r="D1260" s="4">
        <v>0</v>
      </c>
      <c r="E1260" s="4">
        <v>0</v>
      </c>
      <c r="F1260" s="5">
        <v>54748</v>
      </c>
      <c r="G1260" s="4">
        <v>1</v>
      </c>
      <c r="H1260" s="4">
        <v>68</v>
      </c>
      <c r="I1260" s="4">
        <v>34</v>
      </c>
      <c r="J1260" s="6">
        <v>69403.407823723319</v>
      </c>
      <c r="K1260" s="46">
        <f t="shared" si="78"/>
        <v>64856.890250805714</v>
      </c>
      <c r="L1260" s="27">
        <f t="shared" si="76"/>
        <v>-4546.5175729176044</v>
      </c>
      <c r="M1260" s="28">
        <f t="shared" si="79"/>
        <v>15335599.020623947</v>
      </c>
      <c r="N1260" s="29">
        <f t="shared" si="77"/>
        <v>20670822.040848583</v>
      </c>
    </row>
    <row r="1261" spans="1:14" ht="15.75" customHeight="1" x14ac:dyDescent="0.35">
      <c r="A1261" s="1">
        <v>1256</v>
      </c>
      <c r="B1261" s="19">
        <v>1</v>
      </c>
      <c r="C1261" s="19">
        <v>0</v>
      </c>
      <c r="D1261" s="4">
        <v>0</v>
      </c>
      <c r="E1261" s="4">
        <v>0</v>
      </c>
      <c r="F1261" s="5">
        <v>60337</v>
      </c>
      <c r="G1261" s="4">
        <v>1</v>
      </c>
      <c r="H1261" s="4">
        <v>37</v>
      </c>
      <c r="I1261" s="4">
        <v>42</v>
      </c>
      <c r="J1261" s="6">
        <v>71376.415841887138</v>
      </c>
      <c r="K1261" s="46">
        <f t="shared" si="78"/>
        <v>75057.598690889732</v>
      </c>
      <c r="L1261" s="27">
        <f t="shared" si="76"/>
        <v>3681.1828490025946</v>
      </c>
      <c r="M1261" s="28">
        <f t="shared" si="79"/>
        <v>67695054.232865825</v>
      </c>
      <c r="N1261" s="29">
        <f t="shared" si="77"/>
        <v>13551107.16779086</v>
      </c>
    </row>
    <row r="1262" spans="1:14" ht="15.75" customHeight="1" x14ac:dyDescent="0.35">
      <c r="A1262" s="1">
        <v>1257</v>
      </c>
      <c r="B1262" s="19">
        <v>0</v>
      </c>
      <c r="C1262" s="19">
        <v>0</v>
      </c>
      <c r="D1262" s="4">
        <v>0</v>
      </c>
      <c r="E1262" s="4">
        <v>0</v>
      </c>
      <c r="F1262" s="5">
        <v>59176</v>
      </c>
      <c r="G1262" s="4">
        <v>3</v>
      </c>
      <c r="H1262" s="4">
        <v>35</v>
      </c>
      <c r="I1262" s="4">
        <v>51</v>
      </c>
      <c r="J1262" s="6">
        <v>67273.976958616302</v>
      </c>
      <c r="K1262" s="46">
        <f t="shared" si="78"/>
        <v>72153.25568693853</v>
      </c>
      <c r="L1262" s="27">
        <f t="shared" si="76"/>
        <v>4879.2787283222278</v>
      </c>
      <c r="M1262" s="28">
        <f t="shared" si="79"/>
        <v>1435433.7360426851</v>
      </c>
      <c r="N1262" s="29">
        <f t="shared" si="77"/>
        <v>23807360.908657778</v>
      </c>
    </row>
    <row r="1263" spans="1:14" ht="15.75" customHeight="1" x14ac:dyDescent="0.35">
      <c r="A1263" s="1">
        <v>1258</v>
      </c>
      <c r="B1263" s="19">
        <v>0</v>
      </c>
      <c r="C1263" s="19">
        <v>0</v>
      </c>
      <c r="D1263" s="4">
        <v>0</v>
      </c>
      <c r="E1263" s="4">
        <v>0</v>
      </c>
      <c r="F1263" s="5">
        <v>55672</v>
      </c>
      <c r="G1263" s="4">
        <v>1</v>
      </c>
      <c r="H1263" s="4">
        <v>43</v>
      </c>
      <c r="I1263" s="4">
        <v>54</v>
      </c>
      <c r="J1263" s="6">
        <v>71726.708803850925</v>
      </c>
      <c r="K1263" s="46">
        <f t="shared" si="78"/>
        <v>71376.558523620391</v>
      </c>
      <c r="L1263" s="27">
        <f t="shared" si="76"/>
        <v>-350.1502802305331</v>
      </c>
      <c r="M1263" s="28">
        <f t="shared" si="79"/>
        <v>27346927.755493112</v>
      </c>
      <c r="N1263" s="29">
        <f t="shared" si="77"/>
        <v>122605.21874552086</v>
      </c>
    </row>
    <row r="1264" spans="1:14" ht="15.75" customHeight="1" x14ac:dyDescent="0.35">
      <c r="A1264" s="1">
        <v>1259</v>
      </c>
      <c r="B1264" s="19">
        <v>0</v>
      </c>
      <c r="C1264" s="19">
        <v>0</v>
      </c>
      <c r="D1264" s="4">
        <v>0</v>
      </c>
      <c r="E1264" s="4">
        <v>1</v>
      </c>
      <c r="F1264" s="5">
        <v>63448</v>
      </c>
      <c r="G1264" s="4">
        <v>2</v>
      </c>
      <c r="H1264" s="4">
        <v>76</v>
      </c>
      <c r="I1264" s="4">
        <v>55</v>
      </c>
      <c r="J1264" s="6">
        <v>94510.729646346736</v>
      </c>
      <c r="K1264" s="46">
        <f t="shared" si="78"/>
        <v>79078.09619205659</v>
      </c>
      <c r="L1264" s="27">
        <f t="shared" si="76"/>
        <v>-15432.633454290146</v>
      </c>
      <c r="M1264" s="28">
        <f t="shared" si="79"/>
        <v>227481298.69579133</v>
      </c>
      <c r="N1264" s="29">
        <f t="shared" si="77"/>
        <v>238166175.3344754</v>
      </c>
    </row>
    <row r="1265" spans="1:14" ht="15.75" customHeight="1" x14ac:dyDescent="0.35">
      <c r="A1265" s="1">
        <v>1260</v>
      </c>
      <c r="B1265" s="19">
        <v>1</v>
      </c>
      <c r="C1265" s="19">
        <v>0</v>
      </c>
      <c r="D1265" s="4">
        <v>0</v>
      </c>
      <c r="E1265" s="4">
        <v>0</v>
      </c>
      <c r="F1265" s="5">
        <v>50429</v>
      </c>
      <c r="G1265" s="4">
        <v>2</v>
      </c>
      <c r="H1265" s="4">
        <v>41</v>
      </c>
      <c r="I1265" s="4">
        <v>52</v>
      </c>
      <c r="J1265" s="6">
        <v>75993.465027344733</v>
      </c>
      <c r="K1265" s="46">
        <f t="shared" si="78"/>
        <v>73128.96961084049</v>
      </c>
      <c r="L1265" s="27">
        <f t="shared" si="76"/>
        <v>-2864.4954165042436</v>
      </c>
      <c r="M1265" s="28">
        <f t="shared" si="79"/>
        <v>157958093.73684087</v>
      </c>
      <c r="N1265" s="29">
        <f t="shared" si="77"/>
        <v>8205333.9911738206</v>
      </c>
    </row>
    <row r="1266" spans="1:14" ht="15.75" customHeight="1" x14ac:dyDescent="0.35">
      <c r="A1266" s="1">
        <v>1261</v>
      </c>
      <c r="B1266" s="19">
        <v>1</v>
      </c>
      <c r="C1266" s="19">
        <v>0</v>
      </c>
      <c r="D1266" s="4">
        <v>0</v>
      </c>
      <c r="E1266" s="4">
        <v>0</v>
      </c>
      <c r="F1266" s="5">
        <v>41989</v>
      </c>
      <c r="G1266" s="4">
        <v>4</v>
      </c>
      <c r="H1266" s="4">
        <v>48</v>
      </c>
      <c r="I1266" s="4">
        <v>32</v>
      </c>
      <c r="J1266" s="6">
        <v>62216.45101436707</v>
      </c>
      <c r="K1266" s="46">
        <f t="shared" si="78"/>
        <v>64055.06199292255</v>
      </c>
      <c r="L1266" s="27">
        <f t="shared" si="76"/>
        <v>1838.61097855548</v>
      </c>
      <c r="M1266" s="28">
        <f t="shared" si="79"/>
        <v>22119209.76325167</v>
      </c>
      <c r="N1266" s="29">
        <f t="shared" si="77"/>
        <v>3380490.3304647398</v>
      </c>
    </row>
    <row r="1267" spans="1:14" ht="15.75" customHeight="1" x14ac:dyDescent="0.35">
      <c r="A1267" s="1">
        <v>1262</v>
      </c>
      <c r="B1267" s="19">
        <v>1</v>
      </c>
      <c r="C1267" s="19">
        <v>0</v>
      </c>
      <c r="D1267" s="4">
        <v>0</v>
      </c>
      <c r="E1267" s="4">
        <v>1</v>
      </c>
      <c r="F1267" s="5">
        <v>63087</v>
      </c>
      <c r="G1267" s="4">
        <v>1</v>
      </c>
      <c r="H1267" s="4">
        <v>66</v>
      </c>
      <c r="I1267" s="4">
        <v>28</v>
      </c>
      <c r="J1267" s="6">
        <v>70052.794630602322</v>
      </c>
      <c r="K1267" s="46">
        <f t="shared" si="78"/>
        <v>76648.970039662701</v>
      </c>
      <c r="L1267" s="27">
        <f t="shared" si="76"/>
        <v>6596.175409060379</v>
      </c>
      <c r="M1267" s="28">
        <f t="shared" si="79"/>
        <v>22634419.310405403</v>
      </c>
      <c r="N1267" s="29">
        <f t="shared" si="77"/>
        <v>43509530.027092859</v>
      </c>
    </row>
    <row r="1268" spans="1:14" ht="15.75" customHeight="1" x14ac:dyDescent="0.35">
      <c r="A1268" s="1">
        <v>1263</v>
      </c>
      <c r="B1268" s="19">
        <v>0</v>
      </c>
      <c r="C1268" s="19">
        <v>1</v>
      </c>
      <c r="D1268" s="4">
        <v>0</v>
      </c>
      <c r="E1268" s="4">
        <v>0</v>
      </c>
      <c r="F1268" s="5">
        <v>50400</v>
      </c>
      <c r="G1268" s="4">
        <v>4</v>
      </c>
      <c r="H1268" s="4">
        <v>76</v>
      </c>
      <c r="I1268" s="4">
        <v>41</v>
      </c>
      <c r="J1268" s="6">
        <v>62229.287756090263</v>
      </c>
      <c r="K1268" s="46">
        <f t="shared" si="78"/>
        <v>64589.605662667913</v>
      </c>
      <c r="L1268" s="27">
        <f t="shared" si="76"/>
        <v>2360.3179065776494</v>
      </c>
      <c r="M1268" s="28">
        <f t="shared" si="79"/>
        <v>17942488.781339228</v>
      </c>
      <c r="N1268" s="29">
        <f t="shared" si="77"/>
        <v>5571100.6201110976</v>
      </c>
    </row>
    <row r="1269" spans="1:14" ht="15.75" customHeight="1" x14ac:dyDescent="0.35">
      <c r="A1269" s="1">
        <v>1264</v>
      </c>
      <c r="B1269" s="19">
        <v>1</v>
      </c>
      <c r="C1269" s="19">
        <v>0</v>
      </c>
      <c r="D1269" s="4">
        <v>0</v>
      </c>
      <c r="E1269" s="4">
        <v>0</v>
      </c>
      <c r="F1269" s="5">
        <v>50106</v>
      </c>
      <c r="G1269" s="4">
        <v>2</v>
      </c>
      <c r="H1269" s="4">
        <v>66</v>
      </c>
      <c r="I1269" s="4">
        <v>43</v>
      </c>
      <c r="J1269" s="6">
        <v>71532.807400038218</v>
      </c>
      <c r="K1269" s="46">
        <f t="shared" si="78"/>
        <v>70561.330516049959</v>
      </c>
      <c r="L1269" s="27">
        <f t="shared" si="76"/>
        <v>-971.47688398825994</v>
      </c>
      <c r="M1269" s="28">
        <f t="shared" si="79"/>
        <v>11100856.526442131</v>
      </c>
      <c r="N1269" s="29">
        <f t="shared" si="77"/>
        <v>943767.33612353902</v>
      </c>
    </row>
    <row r="1270" spans="1:14" ht="15.75" customHeight="1" x14ac:dyDescent="0.35">
      <c r="A1270" s="1">
        <v>1265</v>
      </c>
      <c r="B1270" s="19">
        <v>1</v>
      </c>
      <c r="C1270" s="19">
        <v>0</v>
      </c>
      <c r="D1270" s="4">
        <v>0</v>
      </c>
      <c r="E1270" s="4">
        <v>0</v>
      </c>
      <c r="F1270" s="5">
        <v>59860</v>
      </c>
      <c r="G1270" s="4">
        <v>2</v>
      </c>
      <c r="H1270" s="4">
        <v>54</v>
      </c>
      <c r="I1270" s="4">
        <v>49</v>
      </c>
      <c r="J1270" s="6">
        <v>78562.347435689124</v>
      </c>
      <c r="K1270" s="46">
        <f t="shared" si="78"/>
        <v>76563.642204129399</v>
      </c>
      <c r="L1270" s="27">
        <f t="shared" si="76"/>
        <v>-1998.7052315597248</v>
      </c>
      <c r="M1270" s="28">
        <f t="shared" si="79"/>
        <v>1055198.0780544023</v>
      </c>
      <c r="N1270" s="29">
        <f t="shared" si="77"/>
        <v>3994822.6026642132</v>
      </c>
    </row>
    <row r="1271" spans="1:14" ht="15.75" customHeight="1" x14ac:dyDescent="0.35">
      <c r="A1271" s="1">
        <v>1266</v>
      </c>
      <c r="B1271" s="19">
        <v>0</v>
      </c>
      <c r="C1271" s="19">
        <v>1</v>
      </c>
      <c r="D1271" s="4">
        <v>1</v>
      </c>
      <c r="E1271" s="4">
        <v>1</v>
      </c>
      <c r="F1271" s="5">
        <v>44965</v>
      </c>
      <c r="G1271" s="4">
        <v>2</v>
      </c>
      <c r="H1271" s="4">
        <v>77</v>
      </c>
      <c r="I1271" s="4">
        <v>64</v>
      </c>
      <c r="J1271" s="6">
        <v>83414.052315833731</v>
      </c>
      <c r="K1271" s="46">
        <f t="shared" si="78"/>
        <v>91585.782514271414</v>
      </c>
      <c r="L1271" s="27">
        <f t="shared" si="76"/>
        <v>8171.7301984376827</v>
      </c>
      <c r="M1271" s="28">
        <f t="shared" si="79"/>
        <v>103437756.83574656</v>
      </c>
      <c r="N1271" s="29">
        <f t="shared" si="77"/>
        <v>66777174.436058372</v>
      </c>
    </row>
    <row r="1272" spans="1:14" ht="15.75" customHeight="1" x14ac:dyDescent="0.35">
      <c r="A1272" s="1">
        <v>1267</v>
      </c>
      <c r="B1272" s="19">
        <v>1</v>
      </c>
      <c r="C1272" s="19">
        <v>0</v>
      </c>
      <c r="D1272" s="4">
        <v>0</v>
      </c>
      <c r="E1272" s="4">
        <v>0</v>
      </c>
      <c r="F1272" s="5">
        <v>55558</v>
      </c>
      <c r="G1272" s="4">
        <v>4</v>
      </c>
      <c r="H1272" s="4">
        <v>68</v>
      </c>
      <c r="I1272" s="4">
        <v>55</v>
      </c>
      <c r="J1272" s="6">
        <v>66632.828856486856</v>
      </c>
      <c r="K1272" s="46">
        <f t="shared" si="78"/>
        <v>76065.317232527246</v>
      </c>
      <c r="L1272" s="27">
        <f t="shared" si="76"/>
        <v>9432.48837604039</v>
      </c>
      <c r="M1272" s="28">
        <f t="shared" si="79"/>
        <v>1589511.1823920996</v>
      </c>
      <c r="N1272" s="29">
        <f t="shared" si="77"/>
        <v>88971836.964137077</v>
      </c>
    </row>
    <row r="1273" spans="1:14" ht="15.75" customHeight="1" x14ac:dyDescent="0.35">
      <c r="A1273" s="1">
        <v>1268</v>
      </c>
      <c r="B1273" s="19">
        <v>1</v>
      </c>
      <c r="C1273" s="19">
        <v>0</v>
      </c>
      <c r="D1273" s="4">
        <v>1</v>
      </c>
      <c r="E1273" s="4">
        <v>1</v>
      </c>
      <c r="F1273" s="5">
        <v>57337</v>
      </c>
      <c r="G1273" s="4">
        <v>3</v>
      </c>
      <c r="H1273" s="4">
        <v>76</v>
      </c>
      <c r="I1273" s="4">
        <v>24</v>
      </c>
      <c r="J1273" s="6">
        <v>88044.347931576835</v>
      </c>
      <c r="K1273" s="46">
        <f t="shared" si="78"/>
        <v>92281.885088678886</v>
      </c>
      <c r="L1273" s="27">
        <f t="shared" si="76"/>
        <v>4237.5371571020514</v>
      </c>
      <c r="M1273" s="28">
        <f t="shared" si="79"/>
        <v>26987518.167148929</v>
      </c>
      <c r="N1273" s="29">
        <f t="shared" si="77"/>
        <v>17956721.157820538</v>
      </c>
    </row>
    <row r="1274" spans="1:14" ht="15.75" customHeight="1" x14ac:dyDescent="0.35">
      <c r="A1274" s="1">
        <v>1269</v>
      </c>
      <c r="B1274" s="19">
        <v>1</v>
      </c>
      <c r="C1274" s="19">
        <v>0</v>
      </c>
      <c r="D1274" s="4">
        <v>0</v>
      </c>
      <c r="E1274" s="4">
        <v>0</v>
      </c>
      <c r="F1274" s="5">
        <v>55210</v>
      </c>
      <c r="G1274" s="4">
        <v>1</v>
      </c>
      <c r="H1274" s="4">
        <v>80</v>
      </c>
      <c r="I1274" s="4">
        <v>20</v>
      </c>
      <c r="J1274" s="6">
        <v>62180.742583084051</v>
      </c>
      <c r="K1274" s="46">
        <f t="shared" si="78"/>
        <v>66888.535460461251</v>
      </c>
      <c r="L1274" s="27">
        <f t="shared" si="76"/>
        <v>4707.7928773772001</v>
      </c>
      <c r="M1274" s="28">
        <f t="shared" si="79"/>
        <v>221140.44245149885</v>
      </c>
      <c r="N1274" s="29">
        <f t="shared" si="77"/>
        <v>22163313.776283495</v>
      </c>
    </row>
    <row r="1275" spans="1:14" ht="15.75" customHeight="1" x14ac:dyDescent="0.35">
      <c r="A1275" s="1">
        <v>1270</v>
      </c>
      <c r="B1275" s="19">
        <v>1</v>
      </c>
      <c r="C1275" s="19">
        <v>0</v>
      </c>
      <c r="D1275" s="4">
        <v>0</v>
      </c>
      <c r="E1275" s="4">
        <v>1</v>
      </c>
      <c r="F1275" s="5">
        <v>51416</v>
      </c>
      <c r="G1275" s="4">
        <v>1</v>
      </c>
      <c r="H1275" s="4">
        <v>84</v>
      </c>
      <c r="I1275" s="4">
        <v>45</v>
      </c>
      <c r="J1275" s="6">
        <v>73874.698433542741</v>
      </c>
      <c r="K1275" s="46">
        <f t="shared" si="78"/>
        <v>75714.674866193091</v>
      </c>
      <c r="L1275" s="27">
        <f t="shared" si="76"/>
        <v>1839.97643265035</v>
      </c>
      <c r="M1275" s="28">
        <f t="shared" si="79"/>
        <v>8224371.1606457504</v>
      </c>
      <c r="N1275" s="29">
        <f t="shared" si="77"/>
        <v>3385513.272708708</v>
      </c>
    </row>
    <row r="1276" spans="1:14" ht="15.75" customHeight="1" x14ac:dyDescent="0.35">
      <c r="A1276" s="1">
        <v>1271</v>
      </c>
      <c r="B1276" s="19">
        <v>0</v>
      </c>
      <c r="C1276" s="19">
        <v>0</v>
      </c>
      <c r="D1276" s="4">
        <v>0</v>
      </c>
      <c r="E1276" s="4">
        <v>1</v>
      </c>
      <c r="F1276" s="5">
        <v>55875</v>
      </c>
      <c r="G1276" s="4">
        <v>4</v>
      </c>
      <c r="H1276" s="4">
        <v>76</v>
      </c>
      <c r="I1276" s="4">
        <v>26</v>
      </c>
      <c r="J1276" s="6">
        <v>67488.08296349163</v>
      </c>
      <c r="K1276" s="46">
        <f t="shared" si="78"/>
        <v>68090.820541153196</v>
      </c>
      <c r="L1276" s="27">
        <f t="shared" si="76"/>
        <v>602.73757766156632</v>
      </c>
      <c r="M1276" s="28">
        <f t="shared" si="79"/>
        <v>1530759.9842939565</v>
      </c>
      <c r="N1276" s="29">
        <f t="shared" si="77"/>
        <v>363292.5875253327</v>
      </c>
    </row>
    <row r="1277" spans="1:14" ht="15.75" customHeight="1" x14ac:dyDescent="0.35">
      <c r="A1277" s="1">
        <v>1272</v>
      </c>
      <c r="B1277" s="19">
        <v>0</v>
      </c>
      <c r="C1277" s="19">
        <v>0</v>
      </c>
      <c r="D1277" s="4">
        <v>0</v>
      </c>
      <c r="E1277" s="4">
        <v>0</v>
      </c>
      <c r="F1277" s="5">
        <v>58333</v>
      </c>
      <c r="G1277" s="4">
        <v>1</v>
      </c>
      <c r="H1277" s="4">
        <v>38</v>
      </c>
      <c r="I1277" s="4">
        <v>25</v>
      </c>
      <c r="J1277" s="6">
        <v>66935.069386372794</v>
      </c>
      <c r="K1277" s="46">
        <f t="shared" si="78"/>
        <v>65087.231133484449</v>
      </c>
      <c r="L1277" s="27">
        <f t="shared" si="76"/>
        <v>-1847.8382528883449</v>
      </c>
      <c r="M1277" s="28">
        <f t="shared" si="79"/>
        <v>6005321.901275387</v>
      </c>
      <c r="N1277" s="29">
        <f t="shared" si="77"/>
        <v>3414506.2088374509</v>
      </c>
    </row>
    <row r="1278" spans="1:14" ht="15.75" customHeight="1" x14ac:dyDescent="0.35">
      <c r="A1278" s="1">
        <v>1273</v>
      </c>
      <c r="B1278" s="19">
        <v>0</v>
      </c>
      <c r="C1278" s="19">
        <v>1</v>
      </c>
      <c r="D1278" s="4">
        <v>0</v>
      </c>
      <c r="E1278" s="4">
        <v>1</v>
      </c>
      <c r="F1278" s="5">
        <v>46631</v>
      </c>
      <c r="G1278" s="4">
        <v>2</v>
      </c>
      <c r="H1278" s="4">
        <v>56</v>
      </c>
      <c r="I1278" s="4">
        <v>43</v>
      </c>
      <c r="J1278" s="6">
        <v>69919.874839207259</v>
      </c>
      <c r="K1278" s="46">
        <f t="shared" si="78"/>
        <v>67617.138746474855</v>
      </c>
      <c r="L1278" s="27">
        <f t="shared" si="76"/>
        <v>-2302.7360927324044</v>
      </c>
      <c r="M1278" s="28">
        <f t="shared" si="79"/>
        <v>206932.04469479161</v>
      </c>
      <c r="N1278" s="29">
        <f t="shared" si="77"/>
        <v>5302593.5127725005</v>
      </c>
    </row>
    <row r="1279" spans="1:14" ht="15.75" customHeight="1" x14ac:dyDescent="0.35">
      <c r="A1279" s="1">
        <v>1274</v>
      </c>
      <c r="B1279" s="19">
        <v>0</v>
      </c>
      <c r="C1279" s="19">
        <v>1</v>
      </c>
      <c r="D1279" s="4">
        <v>0</v>
      </c>
      <c r="E1279" s="4">
        <v>1</v>
      </c>
      <c r="F1279" s="5">
        <v>47633</v>
      </c>
      <c r="G1279" s="4">
        <v>2</v>
      </c>
      <c r="H1279" s="4">
        <v>62</v>
      </c>
      <c r="I1279" s="4">
        <v>35</v>
      </c>
      <c r="J1279" s="6">
        <v>63618.797179732297</v>
      </c>
      <c r="K1279" s="46">
        <f t="shared" si="78"/>
        <v>65976.195876593411</v>
      </c>
      <c r="L1279" s="27">
        <f t="shared" si="76"/>
        <v>2357.3986968611134</v>
      </c>
      <c r="M1279" s="28">
        <f t="shared" si="79"/>
        <v>21716856.257179819</v>
      </c>
      <c r="N1279" s="29">
        <f t="shared" si="77"/>
        <v>5557328.6159624755</v>
      </c>
    </row>
    <row r="1280" spans="1:14" ht="15.75" customHeight="1" x14ac:dyDescent="0.35">
      <c r="A1280" s="1">
        <v>1275</v>
      </c>
      <c r="B1280" s="19">
        <v>0</v>
      </c>
      <c r="C1280" s="19">
        <v>1</v>
      </c>
      <c r="D1280" s="4">
        <v>1</v>
      </c>
      <c r="E1280" s="4">
        <v>1</v>
      </c>
      <c r="F1280" s="5">
        <v>47460</v>
      </c>
      <c r="G1280" s="4">
        <v>4</v>
      </c>
      <c r="H1280" s="4">
        <v>82</v>
      </c>
      <c r="I1280" s="4">
        <v>26</v>
      </c>
      <c r="J1280" s="6">
        <v>74837.724403568835</v>
      </c>
      <c r="K1280" s="46">
        <f t="shared" si="78"/>
        <v>82796.41926478986</v>
      </c>
      <c r="L1280" s="27">
        <f t="shared" si="76"/>
        <v>7958.6948612210253</v>
      </c>
      <c r="M1280" s="28">
        <f t="shared" si="79"/>
        <v>31374518.720873062</v>
      </c>
      <c r="N1280" s="29">
        <f t="shared" si="77"/>
        <v>63340823.894025959</v>
      </c>
    </row>
    <row r="1281" spans="1:14" ht="15.75" customHeight="1" x14ac:dyDescent="0.35">
      <c r="A1281" s="1">
        <v>1276</v>
      </c>
      <c r="B1281" s="19">
        <v>1</v>
      </c>
      <c r="C1281" s="19">
        <v>0</v>
      </c>
      <c r="D1281" s="4">
        <v>0</v>
      </c>
      <c r="E1281" s="4">
        <v>1</v>
      </c>
      <c r="F1281" s="5">
        <v>50315</v>
      </c>
      <c r="G1281" s="4">
        <v>2</v>
      </c>
      <c r="H1281" s="4">
        <v>46</v>
      </c>
      <c r="I1281" s="4">
        <v>57</v>
      </c>
      <c r="J1281" s="6">
        <v>77795.342678144501</v>
      </c>
      <c r="K1281" s="46">
        <f t="shared" si="78"/>
        <v>78434.506703433217</v>
      </c>
      <c r="L1281" s="27">
        <f t="shared" si="76"/>
        <v>639.16402528871549</v>
      </c>
      <c r="M1281" s="28">
        <f t="shared" si="79"/>
        <v>53575531.658163942</v>
      </c>
      <c r="N1281" s="29">
        <f t="shared" si="77"/>
        <v>408530.65122327372</v>
      </c>
    </row>
    <row r="1282" spans="1:14" ht="15.75" customHeight="1" x14ac:dyDescent="0.35">
      <c r="A1282" s="1">
        <v>1277</v>
      </c>
      <c r="B1282" s="19">
        <v>1</v>
      </c>
      <c r="C1282" s="19">
        <v>0</v>
      </c>
      <c r="D1282" s="4">
        <v>0</v>
      </c>
      <c r="E1282" s="4">
        <v>0</v>
      </c>
      <c r="F1282" s="5">
        <v>54384</v>
      </c>
      <c r="G1282" s="4">
        <v>1</v>
      </c>
      <c r="H1282" s="4">
        <v>76</v>
      </c>
      <c r="I1282" s="4">
        <v>22</v>
      </c>
      <c r="J1282" s="6">
        <v>74948.1725353316</v>
      </c>
      <c r="K1282" s="46">
        <f t="shared" si="78"/>
        <v>67048.010191555775</v>
      </c>
      <c r="L1282" s="27">
        <f t="shared" si="76"/>
        <v>-7900.1623437758244</v>
      </c>
      <c r="M1282" s="28">
        <f t="shared" si="79"/>
        <v>72920094.837400973</v>
      </c>
      <c r="N1282" s="29">
        <f t="shared" si="77"/>
        <v>62412565.058013529</v>
      </c>
    </row>
    <row r="1283" spans="1:14" ht="15.75" customHeight="1" x14ac:dyDescent="0.35">
      <c r="A1283" s="1">
        <v>1278</v>
      </c>
      <c r="B1283" s="19">
        <v>0</v>
      </c>
      <c r="C1283" s="19">
        <v>0</v>
      </c>
      <c r="D1283" s="4">
        <v>0</v>
      </c>
      <c r="E1283" s="4">
        <v>0</v>
      </c>
      <c r="F1283" s="5">
        <v>59354</v>
      </c>
      <c r="G1283" s="4">
        <v>4</v>
      </c>
      <c r="H1283" s="4">
        <v>72</v>
      </c>
      <c r="I1283" s="4">
        <v>32</v>
      </c>
      <c r="J1283" s="6">
        <v>60200.177612043313</v>
      </c>
      <c r="K1283" s="46">
        <f t="shared" si="78"/>
        <v>67149.589100394049</v>
      </c>
      <c r="L1283" s="27">
        <f t="shared" si="76"/>
        <v>6949.4114883507355</v>
      </c>
      <c r="M1283" s="28">
        <f t="shared" si="79"/>
        <v>220509842.99577788</v>
      </c>
      <c r="N1283" s="29">
        <f t="shared" si="77"/>
        <v>48294320.034421183</v>
      </c>
    </row>
    <row r="1284" spans="1:14" ht="15.75" customHeight="1" x14ac:dyDescent="0.35">
      <c r="A1284" s="1">
        <v>1279</v>
      </c>
      <c r="B1284" s="19">
        <v>1</v>
      </c>
      <c r="C1284" s="19">
        <v>0</v>
      </c>
      <c r="D1284" s="4">
        <v>1</v>
      </c>
      <c r="E1284" s="4">
        <v>1</v>
      </c>
      <c r="F1284" s="5">
        <v>52881</v>
      </c>
      <c r="G1284" s="4">
        <v>3</v>
      </c>
      <c r="H1284" s="4">
        <v>57</v>
      </c>
      <c r="I1284" s="4">
        <v>39</v>
      </c>
      <c r="J1284" s="6">
        <v>87630.953801529322</v>
      </c>
      <c r="K1284" s="46">
        <f t="shared" si="78"/>
        <v>94223.090219914651</v>
      </c>
      <c r="L1284" s="27">
        <f t="shared" si="76"/>
        <v>6592.1364183853293</v>
      </c>
      <c r="M1284" s="28">
        <f t="shared" si="79"/>
        <v>127645.47561878586</v>
      </c>
      <c r="N1284" s="29">
        <f t="shared" si="77"/>
        <v>43456262.558602154</v>
      </c>
    </row>
    <row r="1285" spans="1:14" ht="15.75" customHeight="1" x14ac:dyDescent="0.35">
      <c r="A1285" s="1">
        <v>1280</v>
      </c>
      <c r="B1285" s="19">
        <v>0</v>
      </c>
      <c r="C1285" s="19">
        <v>0</v>
      </c>
      <c r="D1285" s="4">
        <v>0</v>
      </c>
      <c r="E1285" s="4">
        <v>0</v>
      </c>
      <c r="F1285" s="5">
        <v>56763</v>
      </c>
      <c r="G1285" s="4">
        <v>3</v>
      </c>
      <c r="H1285" s="4">
        <v>38</v>
      </c>
      <c r="I1285" s="4">
        <v>25</v>
      </c>
      <c r="J1285" s="6">
        <v>58983.455856911656</v>
      </c>
      <c r="K1285" s="46">
        <f t="shared" si="78"/>
        <v>64320.147734613907</v>
      </c>
      <c r="L1285" s="27">
        <f t="shared" si="76"/>
        <v>5336.6918777022511</v>
      </c>
      <c r="M1285" s="28">
        <f t="shared" si="79"/>
        <v>1576140.9947309452</v>
      </c>
      <c r="N1285" s="29">
        <f t="shared" si="77"/>
        <v>28480280.197533179</v>
      </c>
    </row>
    <row r="1286" spans="1:14" ht="15.75" customHeight="1" x14ac:dyDescent="0.35">
      <c r="A1286" s="1">
        <v>1281</v>
      </c>
      <c r="B1286" s="19">
        <v>0</v>
      </c>
      <c r="C1286" s="19">
        <v>1</v>
      </c>
      <c r="D1286" s="4">
        <v>0</v>
      </c>
      <c r="E1286" s="4">
        <v>0</v>
      </c>
      <c r="F1286" s="5">
        <v>61870</v>
      </c>
      <c r="G1286" s="4">
        <v>1</v>
      </c>
      <c r="H1286" s="4">
        <v>42</v>
      </c>
      <c r="I1286" s="4">
        <v>48</v>
      </c>
      <c r="J1286" s="6">
        <v>65467.756815862806</v>
      </c>
      <c r="K1286" s="46">
        <f t="shared" si="78"/>
        <v>71793.266764356929</v>
      </c>
      <c r="L1286" s="27">
        <f t="shared" ref="L1286:L1349" si="80">K1286-J1286</f>
        <v>6325.5099484941238</v>
      </c>
      <c r="M1286" s="28">
        <f t="shared" si="79"/>
        <v>977761.17712456104</v>
      </c>
      <c r="N1286" s="29">
        <f t="shared" ref="N1286:N1343" si="81">(K1286-J1286)^2</f>
        <v>40012076.108498134</v>
      </c>
    </row>
    <row r="1287" spans="1:14" ht="15.75" customHeight="1" x14ac:dyDescent="0.35">
      <c r="A1287" s="1">
        <v>1282</v>
      </c>
      <c r="B1287" s="19">
        <v>0</v>
      </c>
      <c r="C1287" s="19">
        <v>0</v>
      </c>
      <c r="D1287" s="4">
        <v>1</v>
      </c>
      <c r="E1287" s="4">
        <v>0</v>
      </c>
      <c r="F1287" s="5">
        <v>55180</v>
      </c>
      <c r="G1287" s="4">
        <v>2</v>
      </c>
      <c r="H1287" s="4">
        <v>73</v>
      </c>
      <c r="I1287" s="4">
        <v>47</v>
      </c>
      <c r="J1287" s="6">
        <v>79153.151727651813</v>
      </c>
      <c r="K1287" s="46">
        <f t="shared" ref="K1287:K1343" si="82">$A$4+$B$4*B1287+$D$4*D1287+$E$4*E1287+$F$4*F1287+$I$4*I1287+$C$4*C1287+$G$4*G1287+$H$4*H1287</f>
        <v>88563.122542491707</v>
      </c>
      <c r="L1287" s="27">
        <f t="shared" si="80"/>
        <v>9409.9708148398931</v>
      </c>
      <c r="M1287" s="28">
        <f t="shared" si="79"/>
        <v>9513898.8360184934</v>
      </c>
      <c r="N1287" s="29">
        <f t="shared" si="81"/>
        <v>88547550.736138567</v>
      </c>
    </row>
    <row r="1288" spans="1:14" ht="15.75" customHeight="1" x14ac:dyDescent="0.35">
      <c r="A1288" s="1">
        <v>1283</v>
      </c>
      <c r="B1288" s="19">
        <v>1</v>
      </c>
      <c r="C1288" s="19">
        <v>0</v>
      </c>
      <c r="D1288" s="4">
        <v>1</v>
      </c>
      <c r="E1288" s="4">
        <v>0</v>
      </c>
      <c r="F1288" s="5">
        <v>50723</v>
      </c>
      <c r="G1288" s="4">
        <v>1</v>
      </c>
      <c r="H1288" s="4">
        <v>59</v>
      </c>
      <c r="I1288" s="4">
        <v>18</v>
      </c>
      <c r="J1288" s="6">
        <v>80841.084000494317</v>
      </c>
      <c r="K1288" s="46">
        <f t="shared" si="82"/>
        <v>83780.998942187798</v>
      </c>
      <c r="L1288" s="27">
        <f t="shared" si="80"/>
        <v>2939.9149416934815</v>
      </c>
      <c r="M1288" s="28">
        <f t="shared" ref="M1288:M1343" si="83">(L1288-L1287)^2</f>
        <v>41861623.001636378</v>
      </c>
      <c r="N1288" s="29">
        <f t="shared" si="81"/>
        <v>8643099.8643925861</v>
      </c>
    </row>
    <row r="1289" spans="1:14" ht="15.75" customHeight="1" x14ac:dyDescent="0.35">
      <c r="A1289" s="1">
        <v>1284</v>
      </c>
      <c r="B1289" s="19">
        <v>0</v>
      </c>
      <c r="C1289" s="19">
        <v>1</v>
      </c>
      <c r="D1289" s="4">
        <v>0</v>
      </c>
      <c r="E1289" s="4">
        <v>1</v>
      </c>
      <c r="F1289" s="5">
        <v>53125</v>
      </c>
      <c r="G1289" s="4">
        <v>1</v>
      </c>
      <c r="H1289" s="4">
        <v>42</v>
      </c>
      <c r="I1289" s="4">
        <v>18</v>
      </c>
      <c r="J1289" s="6">
        <v>60333.571083545692</v>
      </c>
      <c r="K1289" s="46">
        <f t="shared" si="82"/>
        <v>64156.442705398062</v>
      </c>
      <c r="L1289" s="27">
        <f t="shared" si="80"/>
        <v>3822.8716218523696</v>
      </c>
      <c r="M1289" s="28">
        <f t="shared" si="83"/>
        <v>779612.49903720489</v>
      </c>
      <c r="N1289" s="29">
        <f t="shared" si="81"/>
        <v>14614347.437164167</v>
      </c>
    </row>
    <row r="1290" spans="1:14" ht="15.75" customHeight="1" x14ac:dyDescent="0.35">
      <c r="A1290" s="1">
        <v>1285</v>
      </c>
      <c r="B1290" s="19">
        <v>1</v>
      </c>
      <c r="C1290" s="19">
        <v>0</v>
      </c>
      <c r="D1290" s="4">
        <v>1</v>
      </c>
      <c r="E1290" s="4">
        <v>1</v>
      </c>
      <c r="F1290" s="5">
        <v>65519</v>
      </c>
      <c r="G1290" s="4">
        <v>3</v>
      </c>
      <c r="H1290" s="4">
        <v>55</v>
      </c>
      <c r="I1290" s="4">
        <v>61</v>
      </c>
      <c r="J1290" s="6">
        <v>117307.698807636</v>
      </c>
      <c r="K1290" s="46">
        <f t="shared" si="82"/>
        <v>105634.32329499311</v>
      </c>
      <c r="L1290" s="27">
        <f t="shared" si="80"/>
        <v>-11673.375512642888</v>
      </c>
      <c r="M1290" s="28">
        <f t="shared" si="83"/>
        <v>240133675.25335246</v>
      </c>
      <c r="N1290" s="29">
        <f t="shared" si="81"/>
        <v>136267695.85917062</v>
      </c>
    </row>
    <row r="1291" spans="1:14" ht="15.75" customHeight="1" x14ac:dyDescent="0.35">
      <c r="A1291" s="1">
        <v>1286</v>
      </c>
      <c r="B1291" s="19">
        <v>1</v>
      </c>
      <c r="C1291" s="19">
        <v>0</v>
      </c>
      <c r="D1291" s="4">
        <v>0</v>
      </c>
      <c r="E1291" s="4">
        <v>0</v>
      </c>
      <c r="F1291" s="5">
        <v>54005</v>
      </c>
      <c r="G1291" s="4">
        <v>1</v>
      </c>
      <c r="H1291" s="4">
        <v>78</v>
      </c>
      <c r="I1291" s="4">
        <v>47</v>
      </c>
      <c r="J1291" s="6">
        <v>72128.856946216853</v>
      </c>
      <c r="K1291" s="46">
        <f t="shared" si="82"/>
        <v>73343.067660093468</v>
      </c>
      <c r="L1291" s="27">
        <f t="shared" si="80"/>
        <v>1214.210713876615</v>
      </c>
      <c r="M1291" s="28">
        <f t="shared" si="83"/>
        <v>166089878.7459752</v>
      </c>
      <c r="N1291" s="29">
        <f t="shared" si="81"/>
        <v>1474307.6576927591</v>
      </c>
    </row>
    <row r="1292" spans="1:14" ht="15.75" customHeight="1" x14ac:dyDescent="0.35">
      <c r="A1292" s="1">
        <v>1287</v>
      </c>
      <c r="B1292" s="19">
        <v>1</v>
      </c>
      <c r="C1292" s="19">
        <v>0</v>
      </c>
      <c r="D1292" s="4">
        <v>0</v>
      </c>
      <c r="E1292" s="4">
        <v>0</v>
      </c>
      <c r="F1292" s="5">
        <v>41862</v>
      </c>
      <c r="G1292" s="4">
        <v>2</v>
      </c>
      <c r="H1292" s="4">
        <v>41</v>
      </c>
      <c r="I1292" s="4">
        <v>28</v>
      </c>
      <c r="J1292" s="6">
        <v>65494.511332282171</v>
      </c>
      <c r="K1292" s="46">
        <f t="shared" si="82"/>
        <v>63045.595699663143</v>
      </c>
      <c r="L1292" s="27">
        <f t="shared" si="80"/>
        <v>-2448.9156326190277</v>
      </c>
      <c r="M1292" s="28">
        <f t="shared" si="83"/>
        <v>13418494.630390516</v>
      </c>
      <c r="N1292" s="29">
        <f t="shared" si="81"/>
        <v>5997187.7756858533</v>
      </c>
    </row>
    <row r="1293" spans="1:14" ht="15.75" customHeight="1" x14ac:dyDescent="0.35">
      <c r="A1293" s="1">
        <v>1288</v>
      </c>
      <c r="B1293" s="19">
        <v>1</v>
      </c>
      <c r="C1293" s="19">
        <v>0</v>
      </c>
      <c r="D1293" s="4">
        <v>0</v>
      </c>
      <c r="E1293" s="4">
        <v>0</v>
      </c>
      <c r="F1293" s="5">
        <v>52694</v>
      </c>
      <c r="G1293" s="4">
        <v>1</v>
      </c>
      <c r="H1293" s="4">
        <v>36</v>
      </c>
      <c r="I1293" s="4">
        <v>36</v>
      </c>
      <c r="J1293" s="6">
        <v>68185.428205858494</v>
      </c>
      <c r="K1293" s="46">
        <f t="shared" si="82"/>
        <v>70056.080709041795</v>
      </c>
      <c r="L1293" s="27">
        <f t="shared" si="80"/>
        <v>1870.6525031833007</v>
      </c>
      <c r="M1293" s="28">
        <f t="shared" si="83"/>
        <v>18658668.879838802</v>
      </c>
      <c r="N1293" s="29">
        <f t="shared" si="81"/>
        <v>3499340.7876659487</v>
      </c>
    </row>
    <row r="1294" spans="1:14" ht="15.75" customHeight="1" x14ac:dyDescent="0.35">
      <c r="A1294" s="1">
        <v>1289</v>
      </c>
      <c r="B1294" s="19">
        <v>1</v>
      </c>
      <c r="C1294" s="19">
        <v>0</v>
      </c>
      <c r="D1294" s="4">
        <v>1</v>
      </c>
      <c r="E1294" s="4">
        <v>1</v>
      </c>
      <c r="F1294" s="5">
        <v>66148</v>
      </c>
      <c r="G1294" s="4">
        <v>2</v>
      </c>
      <c r="H1294" s="4">
        <v>41</v>
      </c>
      <c r="I1294" s="4">
        <v>20</v>
      </c>
      <c r="J1294" s="6">
        <v>111739.65454333875</v>
      </c>
      <c r="K1294" s="46">
        <f t="shared" si="82"/>
        <v>95381.983164692865</v>
      </c>
      <c r="L1294" s="27">
        <f t="shared" si="80"/>
        <v>-16357.671378645886</v>
      </c>
      <c r="M1294" s="28">
        <f t="shared" si="83"/>
        <v>332271791.54086429</v>
      </c>
      <c r="N1294" s="29">
        <f t="shared" si="81"/>
        <v>267573412.9317708</v>
      </c>
    </row>
    <row r="1295" spans="1:14" ht="15.75" customHeight="1" x14ac:dyDescent="0.35">
      <c r="A1295" s="1">
        <v>1290</v>
      </c>
      <c r="B1295" s="19">
        <v>0</v>
      </c>
      <c r="C1295" s="19">
        <v>1</v>
      </c>
      <c r="D1295" s="4">
        <v>0</v>
      </c>
      <c r="E1295" s="4">
        <v>1</v>
      </c>
      <c r="F1295" s="5">
        <v>64193</v>
      </c>
      <c r="G1295" s="4">
        <v>1</v>
      </c>
      <c r="H1295" s="4">
        <v>78</v>
      </c>
      <c r="I1295" s="4">
        <v>44</v>
      </c>
      <c r="J1295" s="6">
        <v>75081.973798345571</v>
      </c>
      <c r="K1295" s="46">
        <f t="shared" si="82"/>
        <v>75755.647774149242</v>
      </c>
      <c r="L1295" s="27">
        <f t="shared" si="80"/>
        <v>673.67397580367106</v>
      </c>
      <c r="M1295" s="28">
        <f t="shared" si="83"/>
        <v>290066724.5825305</v>
      </c>
      <c r="N1295" s="29">
        <f t="shared" si="81"/>
        <v>453836.62567512516</v>
      </c>
    </row>
    <row r="1296" spans="1:14" ht="15.75" customHeight="1" x14ac:dyDescent="0.35">
      <c r="A1296" s="1">
        <v>1291</v>
      </c>
      <c r="B1296" s="19">
        <v>1</v>
      </c>
      <c r="C1296" s="19">
        <v>0</v>
      </c>
      <c r="D1296" s="4">
        <v>0</v>
      </c>
      <c r="E1296" s="4">
        <v>0</v>
      </c>
      <c r="F1296" s="5">
        <v>44023</v>
      </c>
      <c r="G1296" s="4">
        <v>3</v>
      </c>
      <c r="H1296" s="4">
        <v>53</v>
      </c>
      <c r="I1296" s="4">
        <v>38</v>
      </c>
      <c r="J1296" s="6">
        <v>62231.543721170463</v>
      </c>
      <c r="K1296" s="46">
        <f t="shared" si="82"/>
        <v>66538.025628557123</v>
      </c>
      <c r="L1296" s="27">
        <f t="shared" si="80"/>
        <v>4306.4819073866602</v>
      </c>
      <c r="M1296" s="28">
        <f t="shared" si="83"/>
        <v>13197293.467772275</v>
      </c>
      <c r="N1296" s="29">
        <f t="shared" si="81"/>
        <v>18545786.418648645</v>
      </c>
    </row>
    <row r="1297" spans="1:14" ht="15.75" customHeight="1" x14ac:dyDescent="0.35">
      <c r="A1297" s="1">
        <v>1292</v>
      </c>
      <c r="B1297" s="19">
        <v>1</v>
      </c>
      <c r="C1297" s="19">
        <v>0</v>
      </c>
      <c r="D1297" s="4">
        <v>1</v>
      </c>
      <c r="E1297" s="4">
        <v>1</v>
      </c>
      <c r="F1297" s="5">
        <v>62788</v>
      </c>
      <c r="G1297" s="4">
        <v>4</v>
      </c>
      <c r="H1297" s="4">
        <v>55</v>
      </c>
      <c r="I1297" s="4">
        <v>19</v>
      </c>
      <c r="J1297" s="6">
        <v>89010.899257001001</v>
      </c>
      <c r="K1297" s="46">
        <f t="shared" si="82"/>
        <v>93496.474473772221</v>
      </c>
      <c r="L1297" s="27">
        <f t="shared" si="80"/>
        <v>4485.5752167712199</v>
      </c>
      <c r="M1297" s="28">
        <f t="shared" si="83"/>
        <v>32074.413466313614</v>
      </c>
      <c r="N1297" s="29">
        <f t="shared" si="81"/>
        <v>20120385.025312178</v>
      </c>
    </row>
    <row r="1298" spans="1:14" ht="15.75" customHeight="1" x14ac:dyDescent="0.35">
      <c r="A1298" s="1">
        <v>1293</v>
      </c>
      <c r="B1298" s="19">
        <v>0</v>
      </c>
      <c r="C1298" s="19">
        <v>1</v>
      </c>
      <c r="D1298" s="4">
        <v>0</v>
      </c>
      <c r="E1298" s="4">
        <v>1</v>
      </c>
      <c r="F1298" s="5">
        <v>52880</v>
      </c>
      <c r="G1298" s="4">
        <v>1</v>
      </c>
      <c r="H1298" s="4">
        <v>64</v>
      </c>
      <c r="I1298" s="4">
        <v>21</v>
      </c>
      <c r="J1298" s="6">
        <v>60310.879348719485</v>
      </c>
      <c r="K1298" s="46">
        <f t="shared" si="82"/>
        <v>64742.272595473725</v>
      </c>
      <c r="L1298" s="27">
        <f t="shared" si="80"/>
        <v>4431.39324675424</v>
      </c>
      <c r="M1298" s="28">
        <f t="shared" si="83"/>
        <v>2935.6858749209091</v>
      </c>
      <c r="N1298" s="29">
        <f t="shared" si="81"/>
        <v>19637246.107379083</v>
      </c>
    </row>
    <row r="1299" spans="1:14" ht="15.75" customHeight="1" x14ac:dyDescent="0.35">
      <c r="A1299" s="1">
        <v>1294</v>
      </c>
      <c r="B1299" s="19">
        <v>0</v>
      </c>
      <c r="C1299" s="19">
        <v>0</v>
      </c>
      <c r="D1299" s="4">
        <v>0</v>
      </c>
      <c r="E1299" s="4">
        <v>1</v>
      </c>
      <c r="F1299" s="5">
        <v>47404</v>
      </c>
      <c r="G1299" s="4">
        <v>4</v>
      </c>
      <c r="H1299" s="4">
        <v>66</v>
      </c>
      <c r="I1299" s="4">
        <v>46</v>
      </c>
      <c r="J1299" s="6">
        <v>68071.370691377262</v>
      </c>
      <c r="K1299" s="46">
        <f t="shared" si="82"/>
        <v>69480.711191186798</v>
      </c>
      <c r="L1299" s="27">
        <f t="shared" si="80"/>
        <v>1409.3404998095357</v>
      </c>
      <c r="M1299" s="28">
        <f t="shared" si="83"/>
        <v>9132802.8053160328</v>
      </c>
      <c r="N1299" s="29">
        <f t="shared" si="81"/>
        <v>1986240.6444033918</v>
      </c>
    </row>
    <row r="1300" spans="1:14" ht="15.75" customHeight="1" x14ac:dyDescent="0.35">
      <c r="A1300" s="1">
        <v>1295</v>
      </c>
      <c r="B1300" s="19">
        <v>1</v>
      </c>
      <c r="C1300" s="19">
        <v>0</v>
      </c>
      <c r="D1300" s="4">
        <v>0</v>
      </c>
      <c r="E1300" s="4">
        <v>1</v>
      </c>
      <c r="F1300" s="5">
        <v>53042</v>
      </c>
      <c r="G1300" s="4">
        <v>3</v>
      </c>
      <c r="H1300" s="4">
        <v>83</v>
      </c>
      <c r="I1300" s="4">
        <v>58</v>
      </c>
      <c r="J1300" s="6">
        <v>84687.715820739933</v>
      </c>
      <c r="K1300" s="46">
        <f t="shared" si="82"/>
        <v>79760.763853991346</v>
      </c>
      <c r="L1300" s="27">
        <f t="shared" si="80"/>
        <v>-4926.9519667485874</v>
      </c>
      <c r="M1300" s="28">
        <f t="shared" si="83"/>
        <v>40148602.221761227</v>
      </c>
      <c r="N1300" s="29">
        <f t="shared" si="81"/>
        <v>24274855.682647772</v>
      </c>
    </row>
    <row r="1301" spans="1:14" ht="15.75" customHeight="1" x14ac:dyDescent="0.35">
      <c r="A1301" s="1">
        <v>1296</v>
      </c>
      <c r="B1301" s="19">
        <v>1</v>
      </c>
      <c r="C1301" s="19">
        <v>0</v>
      </c>
      <c r="D1301" s="4">
        <v>0</v>
      </c>
      <c r="E1301" s="4">
        <v>1</v>
      </c>
      <c r="F1301" s="5">
        <v>50887</v>
      </c>
      <c r="G1301" s="4">
        <v>4</v>
      </c>
      <c r="H1301" s="4">
        <v>37</v>
      </c>
      <c r="I1301" s="4">
        <v>20</v>
      </c>
      <c r="J1301" s="6">
        <v>63597.090047371727</v>
      </c>
      <c r="K1301" s="46">
        <f t="shared" si="82"/>
        <v>69086.80335455497</v>
      </c>
      <c r="L1301" s="27">
        <f t="shared" si="80"/>
        <v>5489.7133071832432</v>
      </c>
      <c r="M1301" s="28">
        <f t="shared" si="83"/>
        <v>108506915.4291373</v>
      </c>
      <c r="N1301" s="29">
        <f t="shared" si="81"/>
        <v>30136952.195064779</v>
      </c>
    </row>
    <row r="1302" spans="1:14" ht="15.75" customHeight="1" x14ac:dyDescent="0.35">
      <c r="A1302" s="1">
        <v>1297</v>
      </c>
      <c r="B1302" s="19">
        <v>1</v>
      </c>
      <c r="C1302" s="19">
        <v>0</v>
      </c>
      <c r="D1302" s="4">
        <v>0</v>
      </c>
      <c r="E1302" s="4">
        <v>1</v>
      </c>
      <c r="F1302" s="5">
        <v>52604</v>
      </c>
      <c r="G1302" s="4">
        <v>3</v>
      </c>
      <c r="H1302" s="4">
        <v>82</v>
      </c>
      <c r="I1302" s="4">
        <v>18</v>
      </c>
      <c r="J1302" s="6">
        <v>75098.215705012466</v>
      </c>
      <c r="K1302" s="46">
        <f t="shared" si="82"/>
        <v>69208.992840946332</v>
      </c>
      <c r="L1302" s="27">
        <f t="shared" si="80"/>
        <v>-5889.2228640661342</v>
      </c>
      <c r="M1302" s="28">
        <f t="shared" si="83"/>
        <v>129480188.38936745</v>
      </c>
      <c r="N1302" s="29">
        <f t="shared" si="81"/>
        <v>34682945.942639321</v>
      </c>
    </row>
    <row r="1303" spans="1:14" ht="15.75" customHeight="1" x14ac:dyDescent="0.35">
      <c r="A1303" s="1">
        <v>1298</v>
      </c>
      <c r="B1303" s="19">
        <v>0</v>
      </c>
      <c r="C1303" s="19">
        <v>1</v>
      </c>
      <c r="D1303" s="4">
        <v>0</v>
      </c>
      <c r="E1303" s="4">
        <v>0</v>
      </c>
      <c r="F1303" s="5">
        <v>53239</v>
      </c>
      <c r="G1303" s="4">
        <v>4</v>
      </c>
      <c r="H1303" s="4">
        <v>78</v>
      </c>
      <c r="I1303" s="4">
        <v>28</v>
      </c>
      <c r="J1303" s="6">
        <v>67381.606609273498</v>
      </c>
      <c r="K1303" s="46">
        <f t="shared" si="82"/>
        <v>62498.14562753043</v>
      </c>
      <c r="L1303" s="27">
        <f t="shared" si="80"/>
        <v>-4883.4609817430683</v>
      </c>
      <c r="M1303" s="28">
        <f t="shared" si="83"/>
        <v>1011556.9639340368</v>
      </c>
      <c r="N1303" s="29">
        <f t="shared" si="81"/>
        <v>23848191.160206974</v>
      </c>
    </row>
    <row r="1304" spans="1:14" ht="15.75" customHeight="1" x14ac:dyDescent="0.35">
      <c r="A1304" s="1">
        <v>1299</v>
      </c>
      <c r="B1304" s="19">
        <v>0</v>
      </c>
      <c r="C1304" s="19">
        <v>0</v>
      </c>
      <c r="D1304" s="4">
        <v>0</v>
      </c>
      <c r="E1304" s="4">
        <v>1</v>
      </c>
      <c r="F1304" s="5">
        <v>51444</v>
      </c>
      <c r="G1304" s="4">
        <v>2</v>
      </c>
      <c r="H1304" s="4">
        <v>42</v>
      </c>
      <c r="I1304" s="4">
        <v>33</v>
      </c>
      <c r="J1304" s="6">
        <v>67500.554238016077</v>
      </c>
      <c r="K1304" s="46">
        <f t="shared" si="82"/>
        <v>68084.657784206938</v>
      </c>
      <c r="L1304" s="27">
        <f t="shared" si="80"/>
        <v>584.10354619086138</v>
      </c>
      <c r="M1304" s="28">
        <f t="shared" si="83"/>
        <v>29894261.867121376</v>
      </c>
      <c r="N1304" s="29">
        <f t="shared" si="81"/>
        <v>341176.95267273975</v>
      </c>
    </row>
    <row r="1305" spans="1:14" ht="15.75" customHeight="1" x14ac:dyDescent="0.35">
      <c r="A1305" s="1">
        <v>1300</v>
      </c>
      <c r="B1305" s="19">
        <v>0</v>
      </c>
      <c r="C1305" s="19">
        <v>0</v>
      </c>
      <c r="D1305" s="4">
        <v>0</v>
      </c>
      <c r="E1305" s="4">
        <v>0</v>
      </c>
      <c r="F1305" s="5">
        <v>54855</v>
      </c>
      <c r="G1305" s="4">
        <v>3</v>
      </c>
      <c r="H1305" s="4">
        <v>53</v>
      </c>
      <c r="I1305" s="4">
        <v>19</v>
      </c>
      <c r="J1305" s="6">
        <v>60631.233901844185</v>
      </c>
      <c r="K1305" s="46">
        <f t="shared" si="82"/>
        <v>61850.07890483088</v>
      </c>
      <c r="L1305" s="27">
        <f t="shared" si="80"/>
        <v>1218.8450029866945</v>
      </c>
      <c r="M1305" s="28">
        <f t="shared" si="83"/>
        <v>402896.71697529644</v>
      </c>
      <c r="N1305" s="29">
        <f t="shared" si="81"/>
        <v>1485583.1413056352</v>
      </c>
    </row>
    <row r="1306" spans="1:14" ht="15.75" customHeight="1" x14ac:dyDescent="0.35">
      <c r="A1306" s="1">
        <v>1301</v>
      </c>
      <c r="B1306" s="19">
        <v>0</v>
      </c>
      <c r="C1306" s="19">
        <v>1</v>
      </c>
      <c r="D1306" s="4">
        <v>1</v>
      </c>
      <c r="E1306" s="4">
        <v>1</v>
      </c>
      <c r="F1306" s="5">
        <v>59883</v>
      </c>
      <c r="G1306" s="4">
        <v>4</v>
      </c>
      <c r="H1306" s="4">
        <v>40</v>
      </c>
      <c r="I1306" s="4">
        <v>45</v>
      </c>
      <c r="J1306" s="6">
        <v>119585.48948361989</v>
      </c>
      <c r="K1306" s="46">
        <f t="shared" si="82"/>
        <v>93479.831900521458</v>
      </c>
      <c r="L1306" s="27">
        <f t="shared" si="80"/>
        <v>-26105.657583098437</v>
      </c>
      <c r="M1306" s="28">
        <f t="shared" si="83"/>
        <v>746628441.57697296</v>
      </c>
      <c r="N1306" s="29">
        <f t="shared" si="81"/>
        <v>681505357.84598494</v>
      </c>
    </row>
    <row r="1307" spans="1:14" ht="15.75" customHeight="1" x14ac:dyDescent="0.35">
      <c r="A1307" s="1">
        <v>1302</v>
      </c>
      <c r="B1307" s="19">
        <v>0</v>
      </c>
      <c r="C1307" s="19">
        <v>0</v>
      </c>
      <c r="D1307" s="4">
        <v>1</v>
      </c>
      <c r="E1307" s="4">
        <v>1</v>
      </c>
      <c r="F1307" s="5">
        <v>58204</v>
      </c>
      <c r="G1307" s="4">
        <v>4</v>
      </c>
      <c r="H1307" s="4">
        <v>36</v>
      </c>
      <c r="I1307" s="4">
        <v>62</v>
      </c>
      <c r="J1307" s="6">
        <v>101108.85553936151</v>
      </c>
      <c r="K1307" s="46">
        <f t="shared" si="82"/>
        <v>97970.4819156054</v>
      </c>
      <c r="L1307" s="27">
        <f t="shared" si="80"/>
        <v>-3138.3736237561097</v>
      </c>
      <c r="M1307" s="28">
        <f t="shared" si="83"/>
        <v>527496132.46906334</v>
      </c>
      <c r="N1307" s="29">
        <f t="shared" si="81"/>
        <v>9849389.0022880565</v>
      </c>
    </row>
    <row r="1308" spans="1:14" ht="15.75" customHeight="1" x14ac:dyDescent="0.35">
      <c r="A1308" s="1">
        <v>1303</v>
      </c>
      <c r="B1308" s="19">
        <v>1</v>
      </c>
      <c r="C1308" s="19">
        <v>0</v>
      </c>
      <c r="D1308" s="4">
        <v>0</v>
      </c>
      <c r="E1308" s="4">
        <v>0</v>
      </c>
      <c r="F1308" s="5">
        <v>50670</v>
      </c>
      <c r="G1308" s="4">
        <v>1</v>
      </c>
      <c r="H1308" s="4">
        <v>41</v>
      </c>
      <c r="I1308" s="4">
        <v>25</v>
      </c>
      <c r="J1308" s="6">
        <v>68130.718739718577</v>
      </c>
      <c r="K1308" s="46">
        <f t="shared" si="82"/>
        <v>66275.4473796042</v>
      </c>
      <c r="L1308" s="27">
        <f t="shared" si="80"/>
        <v>-1855.2713601143769</v>
      </c>
      <c r="M1308" s="28">
        <f t="shared" si="83"/>
        <v>1646351.4189625389</v>
      </c>
      <c r="N1308" s="29">
        <f t="shared" si="81"/>
        <v>3442031.8196606501</v>
      </c>
    </row>
    <row r="1309" spans="1:14" ht="15.75" customHeight="1" x14ac:dyDescent="0.35">
      <c r="A1309" s="1">
        <v>1304</v>
      </c>
      <c r="B1309" s="19">
        <v>1</v>
      </c>
      <c r="C1309" s="19">
        <v>0</v>
      </c>
      <c r="D1309" s="4">
        <v>1</v>
      </c>
      <c r="E1309" s="4">
        <v>1</v>
      </c>
      <c r="F1309" s="5">
        <v>53045</v>
      </c>
      <c r="G1309" s="4">
        <v>3</v>
      </c>
      <c r="H1309" s="4">
        <v>47</v>
      </c>
      <c r="I1309" s="4">
        <v>43</v>
      </c>
      <c r="J1309" s="6">
        <v>105077.70494533448</v>
      </c>
      <c r="K1309" s="46">
        <f t="shared" si="82"/>
        <v>95369.437555294819</v>
      </c>
      <c r="L1309" s="27">
        <f t="shared" si="80"/>
        <v>-9708.2673900396621</v>
      </c>
      <c r="M1309" s="28">
        <f t="shared" si="83"/>
        <v>61669546.64602229</v>
      </c>
      <c r="N1309" s="29">
        <f t="shared" si="81"/>
        <v>94250455.716507509</v>
      </c>
    </row>
    <row r="1310" spans="1:14" ht="15.75" customHeight="1" x14ac:dyDescent="0.35">
      <c r="A1310" s="1">
        <v>1305</v>
      </c>
      <c r="B1310" s="19">
        <v>1</v>
      </c>
      <c r="C1310" s="19">
        <v>0</v>
      </c>
      <c r="D1310" s="4">
        <v>1</v>
      </c>
      <c r="E1310" s="4">
        <v>1</v>
      </c>
      <c r="F1310" s="5">
        <v>47753</v>
      </c>
      <c r="G1310" s="4">
        <v>4</v>
      </c>
      <c r="H1310" s="4">
        <v>73</v>
      </c>
      <c r="I1310" s="4">
        <v>42</v>
      </c>
      <c r="J1310" s="6">
        <v>90597.184870218451</v>
      </c>
      <c r="K1310" s="46">
        <f t="shared" si="82"/>
        <v>92596.663754677022</v>
      </c>
      <c r="L1310" s="27">
        <f t="shared" si="80"/>
        <v>1999.478884458571</v>
      </c>
      <c r="M1310" s="28">
        <f t="shared" si="83"/>
        <v>137071322.82802725</v>
      </c>
      <c r="N1310" s="29">
        <f t="shared" si="81"/>
        <v>3997915.8093956914</v>
      </c>
    </row>
    <row r="1311" spans="1:14" ht="15.75" customHeight="1" x14ac:dyDescent="0.35">
      <c r="A1311" s="1">
        <v>1306</v>
      </c>
      <c r="B1311" s="19">
        <v>0</v>
      </c>
      <c r="C1311" s="19">
        <v>1</v>
      </c>
      <c r="D1311" s="4">
        <v>0</v>
      </c>
      <c r="E1311" s="4">
        <v>0</v>
      </c>
      <c r="F1311" s="5">
        <v>49240</v>
      </c>
      <c r="G1311" s="4">
        <v>2</v>
      </c>
      <c r="H1311" s="4">
        <v>67</v>
      </c>
      <c r="I1311" s="4">
        <v>24</v>
      </c>
      <c r="J1311" s="6">
        <v>60020.12678538647</v>
      </c>
      <c r="K1311" s="46">
        <f t="shared" si="82"/>
        <v>59754.720031524092</v>
      </c>
      <c r="L1311" s="27">
        <f t="shared" si="80"/>
        <v>-265.40675386237854</v>
      </c>
      <c r="M1311" s="28">
        <f t="shared" si="83"/>
        <v>5129706.9546724949</v>
      </c>
      <c r="N1311" s="29">
        <f t="shared" si="81"/>
        <v>70440.744995765184</v>
      </c>
    </row>
    <row r="1312" spans="1:14" ht="15.75" customHeight="1" x14ac:dyDescent="0.35">
      <c r="A1312" s="1">
        <v>1307</v>
      </c>
      <c r="B1312" s="19">
        <v>1</v>
      </c>
      <c r="C1312" s="19">
        <v>0</v>
      </c>
      <c r="D1312" s="4">
        <v>1</v>
      </c>
      <c r="E1312" s="4">
        <v>0</v>
      </c>
      <c r="F1312" s="5">
        <v>47842</v>
      </c>
      <c r="G1312" s="4">
        <v>1</v>
      </c>
      <c r="H1312" s="4">
        <v>77</v>
      </c>
      <c r="I1312" s="4">
        <v>29</v>
      </c>
      <c r="J1312" s="6">
        <v>83103.772596800249</v>
      </c>
      <c r="K1312" s="46">
        <f t="shared" si="82"/>
        <v>85262.563783503574</v>
      </c>
      <c r="L1312" s="27">
        <f t="shared" si="80"/>
        <v>2158.7911867033254</v>
      </c>
      <c r="M1312" s="28">
        <f t="shared" si="83"/>
        <v>5876735.6550430004</v>
      </c>
      <c r="N1312" s="29">
        <f t="shared" si="81"/>
        <v>4660379.3877879521</v>
      </c>
    </row>
    <row r="1313" spans="1:14" ht="15.75" customHeight="1" x14ac:dyDescent="0.35">
      <c r="A1313" s="1">
        <v>1308</v>
      </c>
      <c r="B1313" s="19">
        <v>0</v>
      </c>
      <c r="C1313" s="19">
        <v>0</v>
      </c>
      <c r="D1313" s="4">
        <v>1</v>
      </c>
      <c r="E1313" s="4">
        <v>1</v>
      </c>
      <c r="F1313" s="5">
        <v>49427</v>
      </c>
      <c r="G1313" s="4">
        <v>1</v>
      </c>
      <c r="H1313" s="4">
        <v>82</v>
      </c>
      <c r="I1313" s="4">
        <v>32</v>
      </c>
      <c r="J1313" s="6">
        <v>86755.792984813597</v>
      </c>
      <c r="K1313" s="46">
        <f t="shared" si="82"/>
        <v>86157.74471391621</v>
      </c>
      <c r="L1313" s="27">
        <f t="shared" si="80"/>
        <v>-598.04827089738683</v>
      </c>
      <c r="M1313" s="28">
        <f t="shared" si="83"/>
        <v>7600163.7949841889</v>
      </c>
      <c r="N1313" s="29">
        <f t="shared" si="81"/>
        <v>357661.73432335421</v>
      </c>
    </row>
    <row r="1314" spans="1:14" ht="15.75" customHeight="1" x14ac:dyDescent="0.35">
      <c r="A1314" s="1">
        <v>1309</v>
      </c>
      <c r="B1314" s="19">
        <v>1</v>
      </c>
      <c r="C1314" s="19">
        <v>0</v>
      </c>
      <c r="D1314" s="4">
        <v>1</v>
      </c>
      <c r="E1314" s="4">
        <v>0</v>
      </c>
      <c r="F1314" s="5">
        <v>54876</v>
      </c>
      <c r="G1314" s="4">
        <v>3</v>
      </c>
      <c r="H1314" s="4">
        <v>82</v>
      </c>
      <c r="I1314" s="4">
        <v>25</v>
      </c>
      <c r="J1314" s="6">
        <v>90608.405141661991</v>
      </c>
      <c r="K1314" s="46">
        <f t="shared" si="82"/>
        <v>87326.963599463925</v>
      </c>
      <c r="L1314" s="27">
        <f t="shared" si="80"/>
        <v>-3281.4415421980666</v>
      </c>
      <c r="M1314" s="28">
        <f t="shared" si="83"/>
        <v>7200599.4484617636</v>
      </c>
      <c r="N1314" s="29">
        <f t="shared" si="81"/>
        <v>10767858.594863225</v>
      </c>
    </row>
    <row r="1315" spans="1:14" ht="15.75" customHeight="1" x14ac:dyDescent="0.35">
      <c r="A1315" s="1">
        <v>1310</v>
      </c>
      <c r="B1315" s="19">
        <v>1</v>
      </c>
      <c r="C1315" s="19">
        <v>0</v>
      </c>
      <c r="D1315" s="4">
        <v>0</v>
      </c>
      <c r="E1315" s="4">
        <v>1</v>
      </c>
      <c r="F1315" s="5">
        <v>55179</v>
      </c>
      <c r="G1315" s="4">
        <v>4</v>
      </c>
      <c r="H1315" s="4">
        <v>54</v>
      </c>
      <c r="I1315" s="4">
        <v>41</v>
      </c>
      <c r="J1315" s="6">
        <v>72895.6726309644</v>
      </c>
      <c r="K1315" s="46">
        <f t="shared" si="82"/>
        <v>76400.704650361848</v>
      </c>
      <c r="L1315" s="27">
        <f t="shared" si="80"/>
        <v>3505.0320193974476</v>
      </c>
      <c r="M1315" s="28">
        <f t="shared" si="83"/>
        <v>46056223.402234904</v>
      </c>
      <c r="N1315" s="29">
        <f t="shared" si="81"/>
        <v>12285249.457001349</v>
      </c>
    </row>
    <row r="1316" spans="1:14" ht="15.75" customHeight="1" x14ac:dyDescent="0.35">
      <c r="A1316" s="1">
        <v>1311</v>
      </c>
      <c r="B1316" s="19">
        <v>0</v>
      </c>
      <c r="C1316" s="19">
        <v>0</v>
      </c>
      <c r="D1316" s="4">
        <v>0</v>
      </c>
      <c r="E1316" s="4">
        <v>1</v>
      </c>
      <c r="F1316" s="5">
        <v>47650</v>
      </c>
      <c r="G1316" s="4">
        <v>2</v>
      </c>
      <c r="H1316" s="4">
        <v>49</v>
      </c>
      <c r="I1316" s="4">
        <v>42</v>
      </c>
      <c r="J1316" s="6">
        <v>72634.978756363766</v>
      </c>
      <c r="K1316" s="46">
        <f t="shared" si="82"/>
        <v>68676.212647042965</v>
      </c>
      <c r="L1316" s="27">
        <f t="shared" si="80"/>
        <v>-3958.7661093208008</v>
      </c>
      <c r="M1316" s="28">
        <f t="shared" si="83"/>
        <v>55708282.506258026</v>
      </c>
      <c r="N1316" s="29">
        <f t="shared" si="81"/>
        <v>15671829.10830695</v>
      </c>
    </row>
    <row r="1317" spans="1:14" ht="15.75" customHeight="1" x14ac:dyDescent="0.35">
      <c r="A1317" s="1">
        <v>1312</v>
      </c>
      <c r="B1317" s="19">
        <v>0</v>
      </c>
      <c r="C1317" s="19">
        <v>0</v>
      </c>
      <c r="D1317" s="4">
        <v>0</v>
      </c>
      <c r="E1317" s="4">
        <v>0</v>
      </c>
      <c r="F1317" s="5">
        <v>52669</v>
      </c>
      <c r="G1317" s="4">
        <v>2</v>
      </c>
      <c r="H1317" s="4">
        <v>84</v>
      </c>
      <c r="I1317" s="4">
        <v>33</v>
      </c>
      <c r="J1317" s="6">
        <v>66633.058946566569</v>
      </c>
      <c r="K1317" s="46">
        <f t="shared" si="82"/>
        <v>64403.883426415734</v>
      </c>
      <c r="L1317" s="27">
        <f t="shared" si="80"/>
        <v>-2229.1755201508349</v>
      </c>
      <c r="M1317" s="28">
        <f t="shared" si="83"/>
        <v>2991483.6061453093</v>
      </c>
      <c r="N1317" s="29">
        <f t="shared" si="81"/>
        <v>4969223.4996397458</v>
      </c>
    </row>
    <row r="1318" spans="1:14" ht="15.75" customHeight="1" x14ac:dyDescent="0.35">
      <c r="A1318" s="1">
        <v>1313</v>
      </c>
      <c r="B1318" s="19">
        <v>1</v>
      </c>
      <c r="C1318" s="19">
        <v>0</v>
      </c>
      <c r="D1318" s="4">
        <v>0</v>
      </c>
      <c r="E1318" s="4">
        <v>1</v>
      </c>
      <c r="F1318" s="5">
        <v>64069</v>
      </c>
      <c r="G1318" s="4">
        <v>2</v>
      </c>
      <c r="H1318" s="4">
        <v>40</v>
      </c>
      <c r="I1318" s="4">
        <v>34</v>
      </c>
      <c r="J1318" s="6">
        <v>76812.812087413506</v>
      </c>
      <c r="K1318" s="46">
        <f t="shared" si="82"/>
        <v>78711.998386656865</v>
      </c>
      <c r="L1318" s="27">
        <f t="shared" si="80"/>
        <v>1899.1862992433598</v>
      </c>
      <c r="M1318" s="28">
        <f t="shared" si="83"/>
        <v>17043371.311831746</v>
      </c>
      <c r="N1318" s="29">
        <f t="shared" si="81"/>
        <v>3606908.5992336888</v>
      </c>
    </row>
    <row r="1319" spans="1:14" ht="15.75" customHeight="1" x14ac:dyDescent="0.35">
      <c r="A1319" s="1">
        <v>1314</v>
      </c>
      <c r="B1319" s="19">
        <v>1</v>
      </c>
      <c r="C1319" s="19">
        <v>0</v>
      </c>
      <c r="D1319" s="4">
        <v>1</v>
      </c>
      <c r="E1319" s="4">
        <v>0</v>
      </c>
      <c r="F1319" s="5">
        <v>56004</v>
      </c>
      <c r="G1319" s="4">
        <v>1</v>
      </c>
      <c r="H1319" s="4">
        <v>69</v>
      </c>
      <c r="I1319" s="4">
        <v>19</v>
      </c>
      <c r="J1319" s="6">
        <v>92433.882702717994</v>
      </c>
      <c r="K1319" s="46">
        <f t="shared" si="82"/>
        <v>86388.279541010124</v>
      </c>
      <c r="L1319" s="27">
        <f t="shared" si="80"/>
        <v>-6045.6031617078697</v>
      </c>
      <c r="M1319" s="28">
        <f t="shared" si="83"/>
        <v>63119679.578841731</v>
      </c>
      <c r="N1319" s="29">
        <f t="shared" si="81"/>
        <v>36549317.588852189</v>
      </c>
    </row>
    <row r="1320" spans="1:14" ht="15.75" customHeight="1" x14ac:dyDescent="0.35">
      <c r="A1320" s="1">
        <v>1315</v>
      </c>
      <c r="B1320" s="19">
        <v>0</v>
      </c>
      <c r="C1320" s="19">
        <v>0</v>
      </c>
      <c r="D1320" s="4">
        <v>1</v>
      </c>
      <c r="E1320" s="4">
        <v>0</v>
      </c>
      <c r="F1320" s="5">
        <v>46000</v>
      </c>
      <c r="G1320" s="4">
        <v>4</v>
      </c>
      <c r="H1320" s="4">
        <v>64</v>
      </c>
      <c r="I1320" s="4">
        <v>30</v>
      </c>
      <c r="J1320" s="6">
        <v>63148.616440233396</v>
      </c>
      <c r="K1320" s="46">
        <f t="shared" si="82"/>
        <v>79990.295508096329</v>
      </c>
      <c r="L1320" s="27">
        <f t="shared" si="80"/>
        <v>16841.679067862933</v>
      </c>
      <c r="M1320" s="28">
        <f t="shared" si="83"/>
        <v>523827687.85602748</v>
      </c>
      <c r="N1320" s="29">
        <f t="shared" si="81"/>
        <v>283642153.82489246</v>
      </c>
    </row>
    <row r="1321" spans="1:14" ht="15.75" customHeight="1" x14ac:dyDescent="0.35">
      <c r="A1321" s="1">
        <v>1316</v>
      </c>
      <c r="B1321" s="19">
        <v>1</v>
      </c>
      <c r="C1321" s="19">
        <v>0</v>
      </c>
      <c r="D1321" s="4">
        <v>0</v>
      </c>
      <c r="E1321" s="4">
        <v>1</v>
      </c>
      <c r="F1321" s="5">
        <v>50518</v>
      </c>
      <c r="G1321" s="4">
        <v>3</v>
      </c>
      <c r="H1321" s="4">
        <v>75</v>
      </c>
      <c r="I1321" s="4">
        <v>18</v>
      </c>
      <c r="J1321" s="6">
        <v>82046.226266456739</v>
      </c>
      <c r="K1321" s="46">
        <f t="shared" si="82"/>
        <v>68292.535966844924</v>
      </c>
      <c r="L1321" s="27">
        <f t="shared" si="80"/>
        <v>-13753.690299611815</v>
      </c>
      <c r="M1321" s="28">
        <f t="shared" si="83"/>
        <v>936076626.73221219</v>
      </c>
      <c r="N1321" s="29">
        <f t="shared" si="81"/>
        <v>189163996.85763615</v>
      </c>
    </row>
    <row r="1322" spans="1:14" ht="15.75" customHeight="1" x14ac:dyDescent="0.35">
      <c r="A1322" s="1">
        <v>1317</v>
      </c>
      <c r="B1322" s="19">
        <v>1</v>
      </c>
      <c r="C1322" s="19">
        <v>0</v>
      </c>
      <c r="D1322" s="4">
        <v>0</v>
      </c>
      <c r="E1322" s="4">
        <v>0</v>
      </c>
      <c r="F1322" s="5">
        <v>50130</v>
      </c>
      <c r="G1322" s="4">
        <v>2</v>
      </c>
      <c r="H1322" s="4">
        <v>40</v>
      </c>
      <c r="I1322" s="4">
        <v>19</v>
      </c>
      <c r="J1322" s="6">
        <v>54356.945385755767</v>
      </c>
      <c r="K1322" s="46">
        <f t="shared" si="82"/>
        <v>64452.554519687081</v>
      </c>
      <c r="L1322" s="27">
        <f t="shared" si="80"/>
        <v>10095.609133931313</v>
      </c>
      <c r="M1322" s="28">
        <f t="shared" si="83"/>
        <v>568789083.47080064</v>
      </c>
      <c r="N1322" s="29">
        <f t="shared" si="81"/>
        <v>101921323.78511736</v>
      </c>
    </row>
    <row r="1323" spans="1:14" ht="15.75" customHeight="1" x14ac:dyDescent="0.35">
      <c r="A1323" s="1">
        <v>1318</v>
      </c>
      <c r="B1323" s="19">
        <v>0</v>
      </c>
      <c r="C1323" s="19">
        <v>1</v>
      </c>
      <c r="D1323" s="4">
        <v>0</v>
      </c>
      <c r="E1323" s="4">
        <v>1</v>
      </c>
      <c r="F1323" s="5">
        <v>76070</v>
      </c>
      <c r="G1323" s="4">
        <v>2</v>
      </c>
      <c r="H1323" s="4">
        <v>54</v>
      </c>
      <c r="I1323" s="4">
        <v>18</v>
      </c>
      <c r="J1323" s="6">
        <v>58309.55542364881</v>
      </c>
      <c r="K1323" s="46">
        <f t="shared" si="82"/>
        <v>74445.378416489213</v>
      </c>
      <c r="L1323" s="27">
        <f t="shared" si="80"/>
        <v>16135.822992840403</v>
      </c>
      <c r="M1323" s="28">
        <f t="shared" si="83"/>
        <v>36484183.461357437</v>
      </c>
      <c r="N1323" s="29">
        <f t="shared" si="81"/>
        <v>260364783.65627703</v>
      </c>
    </row>
    <row r="1324" spans="1:14" ht="15.75" customHeight="1" x14ac:dyDescent="0.35">
      <c r="A1324" s="1">
        <v>1319</v>
      </c>
      <c r="B1324" s="19">
        <v>1</v>
      </c>
      <c r="C1324" s="19">
        <v>0</v>
      </c>
      <c r="D1324" s="4">
        <v>0</v>
      </c>
      <c r="E1324" s="4">
        <v>1</v>
      </c>
      <c r="F1324" s="5">
        <v>60495</v>
      </c>
      <c r="G1324" s="4">
        <v>3</v>
      </c>
      <c r="H1324" s="4">
        <v>47</v>
      </c>
      <c r="I1324" s="4">
        <v>35</v>
      </c>
      <c r="J1324" s="6">
        <v>84676.052617738373</v>
      </c>
      <c r="K1324" s="46">
        <f t="shared" si="82"/>
        <v>77302.337560609303</v>
      </c>
      <c r="L1324" s="27">
        <f t="shared" si="80"/>
        <v>-7373.7150571290695</v>
      </c>
      <c r="M1324" s="28">
        <f t="shared" si="83"/>
        <v>552698379.3229624</v>
      </c>
      <c r="N1324" s="29">
        <f t="shared" si="81"/>
        <v>54371673.743731953</v>
      </c>
    </row>
    <row r="1325" spans="1:14" ht="15.75" customHeight="1" x14ac:dyDescent="0.35">
      <c r="A1325" s="1">
        <v>1320</v>
      </c>
      <c r="B1325" s="19">
        <v>0</v>
      </c>
      <c r="C1325" s="19">
        <v>0</v>
      </c>
      <c r="D1325" s="4">
        <v>0</v>
      </c>
      <c r="E1325" s="4">
        <v>0</v>
      </c>
      <c r="F1325" s="5">
        <v>50935</v>
      </c>
      <c r="G1325" s="4">
        <v>2</v>
      </c>
      <c r="H1325" s="4">
        <v>67</v>
      </c>
      <c r="I1325" s="4">
        <v>39</v>
      </c>
      <c r="J1325" s="6">
        <v>66054.388386809573</v>
      </c>
      <c r="K1325" s="46">
        <f t="shared" si="82"/>
        <v>65236.554679210356</v>
      </c>
      <c r="L1325" s="27">
        <f t="shared" si="80"/>
        <v>-817.83370759921672</v>
      </c>
      <c r="M1325" s="28">
        <f t="shared" si="83"/>
        <v>42979580.269113362</v>
      </c>
      <c r="N1325" s="29">
        <f t="shared" si="81"/>
        <v>668851.9732854811</v>
      </c>
    </row>
    <row r="1326" spans="1:14" ht="15.75" customHeight="1" x14ac:dyDescent="0.35">
      <c r="A1326" s="1">
        <v>1321</v>
      </c>
      <c r="B1326" s="19">
        <v>0</v>
      </c>
      <c r="C1326" s="19">
        <v>0</v>
      </c>
      <c r="D1326" s="4">
        <v>0</v>
      </c>
      <c r="E1326" s="4">
        <v>1</v>
      </c>
      <c r="F1326" s="5">
        <v>60109</v>
      </c>
      <c r="G1326" s="4">
        <v>2</v>
      </c>
      <c r="H1326" s="4">
        <v>47</v>
      </c>
      <c r="I1326" s="4">
        <v>31</v>
      </c>
      <c r="J1326" s="6">
        <v>61396.479406571474</v>
      </c>
      <c r="K1326" s="46">
        <f t="shared" si="82"/>
        <v>71461.569459631603</v>
      </c>
      <c r="L1326" s="27">
        <f t="shared" si="80"/>
        <v>10065.090053060128</v>
      </c>
      <c r="M1326" s="28">
        <f t="shared" si="83"/>
        <v>118438029.58032374</v>
      </c>
      <c r="N1326" s="29">
        <f t="shared" si="81"/>
        <v>101306037.77620994</v>
      </c>
    </row>
    <row r="1327" spans="1:14" ht="15.75" customHeight="1" x14ac:dyDescent="0.35">
      <c r="A1327" s="1">
        <v>1322</v>
      </c>
      <c r="B1327" s="19">
        <v>1</v>
      </c>
      <c r="C1327" s="19">
        <v>0</v>
      </c>
      <c r="D1327" s="4">
        <v>1</v>
      </c>
      <c r="E1327" s="4">
        <v>1</v>
      </c>
      <c r="F1327" s="5">
        <v>55145</v>
      </c>
      <c r="G1327" s="4">
        <v>4</v>
      </c>
      <c r="H1327" s="4">
        <v>38</v>
      </c>
      <c r="I1327" s="4">
        <v>62</v>
      </c>
      <c r="J1327" s="6">
        <v>82190.515216207641</v>
      </c>
      <c r="K1327" s="46">
        <f t="shared" si="82"/>
        <v>101241.48540610076</v>
      </c>
      <c r="L1327" s="27">
        <f t="shared" si="80"/>
        <v>19050.970189893123</v>
      </c>
      <c r="M1327" s="28">
        <f t="shared" si="83"/>
        <v>80746041.83352977</v>
      </c>
      <c r="N1327" s="29">
        <f t="shared" si="81"/>
        <v>362939465.17619646</v>
      </c>
    </row>
    <row r="1328" spans="1:14" ht="15.75" customHeight="1" x14ac:dyDescent="0.35">
      <c r="A1328" s="1">
        <v>1323</v>
      </c>
      <c r="B1328" s="19">
        <v>0</v>
      </c>
      <c r="C1328" s="19">
        <v>1</v>
      </c>
      <c r="D1328" s="4">
        <v>0</v>
      </c>
      <c r="E1328" s="4">
        <v>1</v>
      </c>
      <c r="F1328" s="5">
        <v>62619</v>
      </c>
      <c r="G1328" s="4">
        <v>1</v>
      </c>
      <c r="H1328" s="4">
        <v>77</v>
      </c>
      <c r="I1328" s="4">
        <v>62</v>
      </c>
      <c r="J1328" s="6">
        <v>71767.673248579202</v>
      </c>
      <c r="K1328" s="46">
        <f t="shared" si="82"/>
        <v>79709.423997625156</v>
      </c>
      <c r="L1328" s="27">
        <f t="shared" si="80"/>
        <v>7941.7507490459539</v>
      </c>
      <c r="M1328" s="28">
        <f t="shared" si="83"/>
        <v>123414756.5848967</v>
      </c>
      <c r="N1328" s="29">
        <f t="shared" si="81"/>
        <v>63071404.959971972</v>
      </c>
    </row>
    <row r="1329" spans="1:14" ht="15.75" customHeight="1" x14ac:dyDescent="0.35">
      <c r="A1329" s="1">
        <v>1324</v>
      </c>
      <c r="B1329" s="19">
        <v>0</v>
      </c>
      <c r="C1329" s="19">
        <v>1</v>
      </c>
      <c r="D1329" s="4">
        <v>1</v>
      </c>
      <c r="E1329" s="4">
        <v>0</v>
      </c>
      <c r="F1329" s="5">
        <v>61299</v>
      </c>
      <c r="G1329" s="4">
        <v>4</v>
      </c>
      <c r="H1329" s="4">
        <v>72</v>
      </c>
      <c r="I1329" s="4">
        <v>42</v>
      </c>
      <c r="J1329" s="6">
        <v>103103.64493413837</v>
      </c>
      <c r="K1329" s="46">
        <f t="shared" si="82"/>
        <v>89145.013420258721</v>
      </c>
      <c r="L1329" s="27">
        <f t="shared" si="80"/>
        <v>-13958.631513879649</v>
      </c>
      <c r="M1329" s="28">
        <f t="shared" si="83"/>
        <v>479626743.26226634</v>
      </c>
      <c r="N1329" s="29">
        <f t="shared" si="81"/>
        <v>194843393.74027407</v>
      </c>
    </row>
    <row r="1330" spans="1:14" ht="15.75" customHeight="1" x14ac:dyDescent="0.35">
      <c r="A1330" s="1">
        <v>1325</v>
      </c>
      <c r="B1330" s="19">
        <v>0</v>
      </c>
      <c r="C1330" s="19">
        <v>0</v>
      </c>
      <c r="D1330" s="4">
        <v>0</v>
      </c>
      <c r="E1330" s="4">
        <v>1</v>
      </c>
      <c r="F1330" s="5">
        <v>47058</v>
      </c>
      <c r="G1330" s="4">
        <v>4</v>
      </c>
      <c r="H1330" s="4">
        <v>53</v>
      </c>
      <c r="I1330" s="4">
        <v>31</v>
      </c>
      <c r="J1330" s="6">
        <v>62076.847687931069</v>
      </c>
      <c r="K1330" s="46">
        <f t="shared" si="82"/>
        <v>65487.830925809692</v>
      </c>
      <c r="L1330" s="27">
        <f t="shared" si="80"/>
        <v>3410.9832378786232</v>
      </c>
      <c r="M1330" s="28">
        <f t="shared" si="83"/>
        <v>301703516.62449861</v>
      </c>
      <c r="N1330" s="29">
        <f t="shared" si="81"/>
        <v>11634806.649088936</v>
      </c>
    </row>
    <row r="1331" spans="1:14" ht="15.75" customHeight="1" x14ac:dyDescent="0.35">
      <c r="A1331" s="1">
        <v>1326</v>
      </c>
      <c r="B1331" s="19">
        <v>1</v>
      </c>
      <c r="C1331" s="19">
        <v>0</v>
      </c>
      <c r="D1331" s="4">
        <v>0</v>
      </c>
      <c r="E1331" s="4">
        <v>1</v>
      </c>
      <c r="F1331" s="5">
        <v>59344</v>
      </c>
      <c r="G1331" s="4">
        <v>1</v>
      </c>
      <c r="H1331" s="4">
        <v>64</v>
      </c>
      <c r="I1331" s="4">
        <v>61</v>
      </c>
      <c r="J1331" s="6">
        <v>84601.541252143652</v>
      </c>
      <c r="K1331" s="46">
        <f t="shared" si="82"/>
        <v>83511.002641241386</v>
      </c>
      <c r="L1331" s="27">
        <f t="shared" si="80"/>
        <v>-1090.5386109022656</v>
      </c>
      <c r="M1331" s="28">
        <f t="shared" si="83"/>
        <v>20263698.955051713</v>
      </c>
      <c r="N1331" s="29">
        <f t="shared" si="81"/>
        <v>1189274.4618686431</v>
      </c>
    </row>
    <row r="1332" spans="1:14" ht="15.75" customHeight="1" x14ac:dyDescent="0.35">
      <c r="A1332" s="1">
        <v>1327</v>
      </c>
      <c r="B1332" s="19">
        <v>1</v>
      </c>
      <c r="C1332" s="19">
        <v>0</v>
      </c>
      <c r="D1332" s="4">
        <v>0</v>
      </c>
      <c r="E1332" s="4">
        <v>0</v>
      </c>
      <c r="F1332" s="5">
        <v>61239</v>
      </c>
      <c r="G1332" s="4">
        <v>4</v>
      </c>
      <c r="H1332" s="4">
        <v>85</v>
      </c>
      <c r="I1332" s="4">
        <v>42</v>
      </c>
      <c r="J1332" s="6">
        <v>69545.880799439634</v>
      </c>
      <c r="K1332" s="46">
        <f t="shared" si="82"/>
        <v>75202.499696799161</v>
      </c>
      <c r="L1332" s="27">
        <f t="shared" si="80"/>
        <v>5656.6188973595272</v>
      </c>
      <c r="M1332" s="28">
        <f t="shared" si="83"/>
        <v>45524134.441293485</v>
      </c>
      <c r="N1332" s="29">
        <f t="shared" si="81"/>
        <v>31997337.349964913</v>
      </c>
    </row>
    <row r="1333" spans="1:14" ht="15.75" customHeight="1" x14ac:dyDescent="0.35">
      <c r="A1333" s="1">
        <v>1328</v>
      </c>
      <c r="B1333" s="19">
        <v>0</v>
      </c>
      <c r="C1333" s="19">
        <v>1</v>
      </c>
      <c r="D1333" s="4">
        <v>0</v>
      </c>
      <c r="E1333" s="4">
        <v>1</v>
      </c>
      <c r="F1333" s="5">
        <v>57311</v>
      </c>
      <c r="G1333" s="4">
        <v>3</v>
      </c>
      <c r="H1333" s="4">
        <v>54</v>
      </c>
      <c r="I1333" s="4">
        <v>51</v>
      </c>
      <c r="J1333" s="6">
        <v>66931.934842345217</v>
      </c>
      <c r="K1333" s="46">
        <f t="shared" si="82"/>
        <v>74489.942402938963</v>
      </c>
      <c r="L1333" s="27">
        <f t="shared" si="80"/>
        <v>7558.0075605937454</v>
      </c>
      <c r="M1333" s="28">
        <f t="shared" si="83"/>
        <v>3615278.8486756072</v>
      </c>
      <c r="N1333" s="29">
        <f t="shared" si="81"/>
        <v>57123478.28599222</v>
      </c>
    </row>
    <row r="1334" spans="1:14" ht="15.75" customHeight="1" x14ac:dyDescent="0.35">
      <c r="A1334" s="1">
        <v>1329</v>
      </c>
      <c r="B1334" s="19">
        <v>1</v>
      </c>
      <c r="C1334" s="19">
        <v>0</v>
      </c>
      <c r="D1334" s="4">
        <v>0</v>
      </c>
      <c r="E1334" s="4">
        <v>0</v>
      </c>
      <c r="F1334" s="5">
        <v>47080</v>
      </c>
      <c r="G1334" s="4">
        <v>4</v>
      </c>
      <c r="H1334" s="4">
        <v>66</v>
      </c>
      <c r="I1334" s="4">
        <v>23</v>
      </c>
      <c r="J1334" s="6">
        <v>84688.330492453839</v>
      </c>
      <c r="K1334" s="46">
        <f t="shared" si="82"/>
        <v>63957.914700532339</v>
      </c>
      <c r="L1334" s="27">
        <f t="shared" si="80"/>
        <v>-20730.415791921499</v>
      </c>
      <c r="M1334" s="28">
        <f t="shared" si="83"/>
        <v>800234895.77112985</v>
      </c>
      <c r="N1334" s="29">
        <f t="shared" si="81"/>
        <v>429750138.90594828</v>
      </c>
    </row>
    <row r="1335" spans="1:14" ht="15.75" customHeight="1" x14ac:dyDescent="0.35">
      <c r="A1335" s="1">
        <v>1330</v>
      </c>
      <c r="B1335" s="19">
        <v>1</v>
      </c>
      <c r="C1335" s="19">
        <v>0</v>
      </c>
      <c r="D1335" s="4">
        <v>0</v>
      </c>
      <c r="E1335" s="4">
        <v>1</v>
      </c>
      <c r="F1335" s="5">
        <v>59189</v>
      </c>
      <c r="G1335" s="4">
        <v>4</v>
      </c>
      <c r="H1335" s="4">
        <v>45</v>
      </c>
      <c r="I1335" s="4">
        <v>52</v>
      </c>
      <c r="J1335" s="6">
        <v>82670.849735552343</v>
      </c>
      <c r="K1335" s="46">
        <f t="shared" si="82"/>
        <v>81092.811389978757</v>
      </c>
      <c r="L1335" s="27">
        <f t="shared" si="80"/>
        <v>-1578.0383455735864</v>
      </c>
      <c r="M1335" s="28">
        <f t="shared" si="83"/>
        <v>366813561.84737623</v>
      </c>
      <c r="N1335" s="29">
        <f t="shared" si="81"/>
        <v>2490205.0201006215</v>
      </c>
    </row>
    <row r="1336" spans="1:14" ht="15.75" customHeight="1" x14ac:dyDescent="0.35">
      <c r="A1336" s="1">
        <v>1331</v>
      </c>
      <c r="B1336" s="19">
        <v>0</v>
      </c>
      <c r="C1336" s="19">
        <v>1</v>
      </c>
      <c r="D1336" s="4">
        <v>0</v>
      </c>
      <c r="E1336" s="4">
        <v>0</v>
      </c>
      <c r="F1336" s="5">
        <v>46452</v>
      </c>
      <c r="G1336" s="4">
        <v>4</v>
      </c>
      <c r="H1336" s="4">
        <v>83</v>
      </c>
      <c r="I1336" s="4">
        <v>57</v>
      </c>
      <c r="J1336" s="6">
        <v>70993.967105564428</v>
      </c>
      <c r="K1336" s="46">
        <f t="shared" si="82"/>
        <v>66924.199652433555</v>
      </c>
      <c r="L1336" s="27">
        <f t="shared" si="80"/>
        <v>-4069.767453130873</v>
      </c>
      <c r="M1336" s="28">
        <f t="shared" si="83"/>
        <v>6208713.9454482319</v>
      </c>
      <c r="N1336" s="29">
        <f t="shared" si="81"/>
        <v>16563007.122563353</v>
      </c>
    </row>
    <row r="1337" spans="1:14" ht="15.75" customHeight="1" x14ac:dyDescent="0.35">
      <c r="A1337" s="1">
        <v>1332</v>
      </c>
      <c r="B1337" s="19">
        <v>1</v>
      </c>
      <c r="C1337" s="19">
        <v>0</v>
      </c>
      <c r="D1337" s="4">
        <v>0</v>
      </c>
      <c r="E1337" s="4">
        <v>0</v>
      </c>
      <c r="F1337" s="5">
        <v>58254</v>
      </c>
      <c r="G1337" s="4">
        <v>4</v>
      </c>
      <c r="H1337" s="4">
        <v>42</v>
      </c>
      <c r="I1337" s="4">
        <v>23</v>
      </c>
      <c r="J1337" s="6">
        <v>73463.162782958854</v>
      </c>
      <c r="K1337" s="46">
        <f t="shared" si="82"/>
        <v>69091.673039213172</v>
      </c>
      <c r="L1337" s="27">
        <f t="shared" si="80"/>
        <v>-4371.4897437456821</v>
      </c>
      <c r="M1337" s="28">
        <f t="shared" si="83"/>
        <v>91036.340653847277</v>
      </c>
      <c r="N1337" s="29">
        <f t="shared" si="81"/>
        <v>19109922.579673689</v>
      </c>
    </row>
    <row r="1338" spans="1:14" ht="15.75" customHeight="1" x14ac:dyDescent="0.35">
      <c r="A1338" s="1">
        <v>1333</v>
      </c>
      <c r="B1338" s="19">
        <v>1</v>
      </c>
      <c r="C1338" s="19">
        <v>0</v>
      </c>
      <c r="D1338" s="4">
        <v>0</v>
      </c>
      <c r="E1338" s="4">
        <v>0</v>
      </c>
      <c r="F1338" s="5">
        <v>72649</v>
      </c>
      <c r="G1338" s="4">
        <v>3</v>
      </c>
      <c r="H1338" s="4">
        <v>69</v>
      </c>
      <c r="I1338" s="4">
        <v>52</v>
      </c>
      <c r="J1338" s="6">
        <v>78861.457820095442</v>
      </c>
      <c r="K1338" s="46">
        <f t="shared" si="82"/>
        <v>83032.062680636402</v>
      </c>
      <c r="L1338" s="27">
        <f t="shared" si="80"/>
        <v>4170.6048605409596</v>
      </c>
      <c r="M1338" s="28">
        <f t="shared" si="83"/>
        <v>72967380.228582963</v>
      </c>
      <c r="N1338" s="29">
        <f t="shared" si="81"/>
        <v>17393944.902767878</v>
      </c>
    </row>
    <row r="1339" spans="1:14" ht="15.75" customHeight="1" x14ac:dyDescent="0.35">
      <c r="A1339" s="1">
        <v>1334</v>
      </c>
      <c r="B1339" s="19">
        <v>0</v>
      </c>
      <c r="C1339" s="19">
        <v>0</v>
      </c>
      <c r="D1339" s="4">
        <v>0</v>
      </c>
      <c r="E1339" s="4">
        <v>1</v>
      </c>
      <c r="F1339" s="5">
        <v>59661</v>
      </c>
      <c r="G1339" s="4">
        <v>4</v>
      </c>
      <c r="H1339" s="4">
        <v>68</v>
      </c>
      <c r="I1339" s="4">
        <v>50</v>
      </c>
      <c r="J1339" s="6">
        <v>69712.403655239686</v>
      </c>
      <c r="K1339" s="46">
        <f t="shared" si="82"/>
        <v>76044.346370633299</v>
      </c>
      <c r="L1339" s="27">
        <f t="shared" si="80"/>
        <v>6331.9427153936122</v>
      </c>
      <c r="M1339" s="28">
        <f t="shared" si="83"/>
        <v>4671381.3228190653</v>
      </c>
      <c r="N1339" s="29">
        <f t="shared" si="81"/>
        <v>40093498.551026233</v>
      </c>
    </row>
    <row r="1340" spans="1:14" ht="15.75" customHeight="1" x14ac:dyDescent="0.35">
      <c r="A1340" s="1">
        <v>1335</v>
      </c>
      <c r="B1340" s="19">
        <v>1</v>
      </c>
      <c r="C1340" s="19">
        <v>0</v>
      </c>
      <c r="D1340" s="4">
        <v>0</v>
      </c>
      <c r="E1340" s="4">
        <v>0</v>
      </c>
      <c r="F1340" s="5">
        <v>53714</v>
      </c>
      <c r="G1340" s="4">
        <v>1</v>
      </c>
      <c r="H1340" s="4">
        <v>67</v>
      </c>
      <c r="I1340" s="4">
        <v>18</v>
      </c>
      <c r="J1340" s="6">
        <v>69298.750099329176</v>
      </c>
      <c r="K1340" s="46">
        <f t="shared" si="82"/>
        <v>65742.551371848982</v>
      </c>
      <c r="L1340" s="27">
        <f t="shared" si="80"/>
        <v>-3556.1987274801941</v>
      </c>
      <c r="M1340" s="28">
        <f t="shared" si="83"/>
        <v>97775341.194278479</v>
      </c>
      <c r="N1340" s="29">
        <f t="shared" si="81"/>
        <v>12646549.389331752</v>
      </c>
    </row>
    <row r="1341" spans="1:14" ht="15.75" customHeight="1" x14ac:dyDescent="0.35">
      <c r="A1341" s="1">
        <v>1336</v>
      </c>
      <c r="B1341" s="19">
        <v>0</v>
      </c>
      <c r="C1341" s="19">
        <v>1</v>
      </c>
      <c r="D1341" s="4">
        <v>0</v>
      </c>
      <c r="E1341" s="4">
        <v>0</v>
      </c>
      <c r="F1341" s="5">
        <v>61957</v>
      </c>
      <c r="G1341" s="4">
        <v>1</v>
      </c>
      <c r="H1341" s="4">
        <v>47</v>
      </c>
      <c r="I1341" s="4">
        <v>18</v>
      </c>
      <c r="J1341" s="6">
        <v>66397.770686489152</v>
      </c>
      <c r="K1341" s="46">
        <f t="shared" si="82"/>
        <v>64046.074447828949</v>
      </c>
      <c r="L1341" s="27">
        <f t="shared" si="80"/>
        <v>-2351.6962386602027</v>
      </c>
      <c r="M1341" s="28">
        <f t="shared" si="83"/>
        <v>1450826.2455735535</v>
      </c>
      <c r="N1341" s="29">
        <f t="shared" si="81"/>
        <v>5530475.1989285452</v>
      </c>
    </row>
    <row r="1342" spans="1:14" ht="15.75" customHeight="1" x14ac:dyDescent="0.35">
      <c r="A1342" s="1">
        <v>1337</v>
      </c>
      <c r="B1342" s="19">
        <v>1</v>
      </c>
      <c r="C1342" s="19">
        <v>0</v>
      </c>
      <c r="D1342" s="4">
        <v>0</v>
      </c>
      <c r="E1342" s="4">
        <v>0</v>
      </c>
      <c r="F1342" s="5">
        <v>53203</v>
      </c>
      <c r="G1342" s="4">
        <v>3</v>
      </c>
      <c r="H1342" s="4">
        <v>69</v>
      </c>
      <c r="I1342" s="4">
        <v>21</v>
      </c>
      <c r="J1342" s="6">
        <v>64044.38294859403</v>
      </c>
      <c r="K1342" s="46">
        <f t="shared" si="82"/>
        <v>66223.222342816967</v>
      </c>
      <c r="L1342" s="27">
        <f t="shared" si="80"/>
        <v>2178.8393942229377</v>
      </c>
      <c r="M1342" s="28">
        <f t="shared" si="83"/>
        <v>20525753.120823838</v>
      </c>
      <c r="N1342" s="29">
        <f t="shared" si="81"/>
        <v>4747341.105817778</v>
      </c>
    </row>
    <row r="1343" spans="1:14" ht="15.75" customHeight="1" x14ac:dyDescent="0.35">
      <c r="A1343" s="1">
        <v>1338</v>
      </c>
      <c r="B1343" s="19">
        <v>0</v>
      </c>
      <c r="C1343" s="19">
        <v>0</v>
      </c>
      <c r="D1343" s="4">
        <v>1</v>
      </c>
      <c r="E1343" s="4">
        <v>0</v>
      </c>
      <c r="F1343" s="8">
        <v>51820</v>
      </c>
      <c r="G1343" s="7">
        <v>1</v>
      </c>
      <c r="H1343" s="7">
        <v>47</v>
      </c>
      <c r="I1343" s="7">
        <v>61</v>
      </c>
      <c r="J1343" s="9">
        <v>83346.060961088733</v>
      </c>
      <c r="K1343" s="46">
        <f t="shared" si="82"/>
        <v>90794.940657058862</v>
      </c>
      <c r="L1343" s="27">
        <f t="shared" si="80"/>
        <v>7448.8796959701285</v>
      </c>
      <c r="M1343" s="28">
        <f t="shared" si="83"/>
        <v>27773324.782039624</v>
      </c>
      <c r="N1343" s="29">
        <f t="shared" si="81"/>
        <v>55485808.725036032</v>
      </c>
    </row>
  </sheetData>
  <autoFilter ref="A5:J1343" xr:uid="{00000000-0009-0000-0000-000004000000}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tabSelected="1" zoomScale="81" workbookViewId="0">
      <selection activeCell="H7" sqref="H7"/>
    </sheetView>
  </sheetViews>
  <sheetFormatPr defaultRowHeight="14" x14ac:dyDescent="0.3"/>
  <cols>
    <col min="2" max="2" width="10.33203125" bestFit="1" customWidth="1"/>
    <col min="3" max="4" width="12.08203125" bestFit="1" customWidth="1"/>
    <col min="5" max="5" width="8.75" bestFit="1" customWidth="1"/>
    <col min="6" max="6" width="11.33203125" bestFit="1" customWidth="1"/>
    <col min="7" max="7" width="10.75" bestFit="1" customWidth="1"/>
    <col min="8" max="8" width="11.33203125" bestFit="1" customWidth="1"/>
    <col min="9" max="9" width="10.75" bestFit="1" customWidth="1"/>
    <col min="11" max="11" width="17.08203125" bestFit="1" customWidth="1"/>
    <col min="12" max="12" width="8.75" bestFit="1" customWidth="1"/>
  </cols>
  <sheetData>
    <row r="1" spans="1:12" x14ac:dyDescent="0.3">
      <c r="A1" t="s">
        <v>23</v>
      </c>
      <c r="C1" s="44"/>
    </row>
    <row r="2" spans="1:12" ht="14.5" thickBot="1" x14ac:dyDescent="0.35"/>
    <row r="3" spans="1:12" ht="14.5" x14ac:dyDescent="0.35">
      <c r="A3" s="23" t="s">
        <v>24</v>
      </c>
      <c r="B3" s="23"/>
      <c r="D3" s="44" t="s">
        <v>59</v>
      </c>
    </row>
    <row r="4" spans="1:12" x14ac:dyDescent="0.3">
      <c r="A4" s="20" t="s">
        <v>25</v>
      </c>
      <c r="B4" s="20">
        <v>0.26574325804038806</v>
      </c>
      <c r="K4" s="31" t="s">
        <v>54</v>
      </c>
      <c r="L4">
        <f>B5*B8</f>
        <v>94.488863161465332</v>
      </c>
    </row>
    <row r="5" spans="1:12" x14ac:dyDescent="0.3">
      <c r="A5" s="20" t="s">
        <v>26</v>
      </c>
      <c r="B5" s="20">
        <v>7.0619479193920282E-2</v>
      </c>
      <c r="K5" s="31" t="s">
        <v>53</v>
      </c>
      <c r="L5">
        <v>8</v>
      </c>
    </row>
    <row r="6" spans="1:12" x14ac:dyDescent="0.3">
      <c r="A6" s="20" t="s">
        <v>27</v>
      </c>
      <c r="B6" s="20">
        <v>6.5025014057390071E-2</v>
      </c>
      <c r="K6" s="31" t="s">
        <v>52</v>
      </c>
      <c r="L6">
        <v>15.507</v>
      </c>
    </row>
    <row r="7" spans="1:12" x14ac:dyDescent="0.3">
      <c r="A7" s="20" t="s">
        <v>28</v>
      </c>
      <c r="B7" s="20">
        <v>96112690.000257611</v>
      </c>
    </row>
    <row r="8" spans="1:12" ht="14.5" thickBot="1" x14ac:dyDescent="0.35">
      <c r="A8" s="21" t="s">
        <v>29</v>
      </c>
      <c r="B8" s="21">
        <v>1338</v>
      </c>
      <c r="K8" s="31" t="s">
        <v>63</v>
      </c>
    </row>
    <row r="10" spans="1:12" ht="14.5" thickBot="1" x14ac:dyDescent="0.35">
      <c r="A10" t="s">
        <v>30</v>
      </c>
    </row>
    <row r="11" spans="1:12" ht="14.5" x14ac:dyDescent="0.35">
      <c r="A11" s="22"/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</row>
    <row r="12" spans="1:12" x14ac:dyDescent="0.3">
      <c r="A12" s="20" t="s">
        <v>36</v>
      </c>
      <c r="B12" s="20">
        <v>8</v>
      </c>
      <c r="C12" s="20">
        <v>9.3286197423016141E+17</v>
      </c>
      <c r="D12" s="20">
        <v>1.1660774677877018E+17</v>
      </c>
      <c r="E12" s="20">
        <v>12.623097556332237</v>
      </c>
      <c r="F12" s="20">
        <v>1.3509957667544762E-17</v>
      </c>
    </row>
    <row r="13" spans="1:12" x14ac:dyDescent="0.3">
      <c r="A13" s="20" t="s">
        <v>37</v>
      </c>
      <c r="B13" s="20">
        <v>1329</v>
      </c>
      <c r="C13" s="20">
        <v>1.2276835759004789E+19</v>
      </c>
      <c r="D13" s="20">
        <v>9237649179085620</v>
      </c>
      <c r="E13" s="20"/>
      <c r="F13" s="20"/>
    </row>
    <row r="14" spans="1:12" ht="14.5" thickBot="1" x14ac:dyDescent="0.35">
      <c r="A14" s="21" t="s">
        <v>38</v>
      </c>
      <c r="B14" s="21">
        <v>1337</v>
      </c>
      <c r="C14" s="21">
        <v>1.320969773323495E+19</v>
      </c>
      <c r="D14" s="21"/>
      <c r="E14" s="21"/>
      <c r="F14" s="21"/>
    </row>
    <row r="15" spans="1:12" ht="14.5" thickBot="1" x14ac:dyDescent="0.35"/>
    <row r="16" spans="1:12" ht="14.5" x14ac:dyDescent="0.35">
      <c r="A16" s="22"/>
      <c r="B16" s="22" t="s">
        <v>39</v>
      </c>
      <c r="C16" s="22" t="s">
        <v>28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20" t="s">
        <v>46</v>
      </c>
      <c r="B17" s="20">
        <v>19815939.199045476</v>
      </c>
      <c r="C17" s="20">
        <v>26422467.372385669</v>
      </c>
      <c r="D17" s="20">
        <v>0.74996550926789185</v>
      </c>
      <c r="E17" s="20">
        <v>0.45340821816801979</v>
      </c>
      <c r="F17" s="20">
        <v>-32018351.714208018</v>
      </c>
      <c r="G17" s="20">
        <v>71650230.112298965</v>
      </c>
      <c r="H17" s="20">
        <v>-32018351.714208018</v>
      </c>
      <c r="I17" s="20">
        <v>71650230.112298965</v>
      </c>
    </row>
    <row r="18" spans="1:9" x14ac:dyDescent="0.3">
      <c r="A18" s="20" t="s">
        <v>47</v>
      </c>
      <c r="B18" s="20">
        <v>-1005622.1063062606</v>
      </c>
      <c r="C18" s="20">
        <v>6556002.5574481888</v>
      </c>
      <c r="D18" s="20">
        <v>-0.15338952318799609</v>
      </c>
      <c r="E18" s="20">
        <v>0.87811439267526847</v>
      </c>
      <c r="F18" s="20">
        <v>-13866863.980559001</v>
      </c>
      <c r="G18" s="20">
        <v>11855619.76794648</v>
      </c>
      <c r="H18" s="20">
        <v>-13866863.980559001</v>
      </c>
      <c r="I18" s="20">
        <v>11855619.76794648</v>
      </c>
    </row>
    <row r="19" spans="1:9" x14ac:dyDescent="0.3">
      <c r="A19" s="20" t="s">
        <v>48</v>
      </c>
      <c r="B19" s="20">
        <v>-4123607.5064181946</v>
      </c>
      <c r="C19" s="20">
        <v>7551449.8351349179</v>
      </c>
      <c r="D19" s="20">
        <v>-0.54606831753448581</v>
      </c>
      <c r="E19" s="20">
        <v>0.58511062793849355</v>
      </c>
      <c r="F19" s="20">
        <v>-18937668.663337395</v>
      </c>
      <c r="G19" s="20">
        <v>10690453.650501005</v>
      </c>
      <c r="H19" s="20">
        <v>-18937668.663337395</v>
      </c>
      <c r="I19" s="20">
        <v>10690453.650501005</v>
      </c>
    </row>
    <row r="20" spans="1:9" x14ac:dyDescent="0.3">
      <c r="A20" s="20" t="s">
        <v>49</v>
      </c>
      <c r="B20" s="20">
        <v>64859301.592612281</v>
      </c>
      <c r="C20" s="20">
        <v>6548495.5267699743</v>
      </c>
      <c r="D20" s="20">
        <v>9.9044584099462512</v>
      </c>
      <c r="E20" s="20">
        <v>2.3169683419712186E-22</v>
      </c>
      <c r="F20" s="20">
        <v>52012786.640209243</v>
      </c>
      <c r="G20" s="20">
        <v>77705816.54501532</v>
      </c>
      <c r="H20" s="20">
        <v>52012786.640209243</v>
      </c>
      <c r="I20" s="20">
        <v>77705816.54501532</v>
      </c>
    </row>
    <row r="21" spans="1:9" x14ac:dyDescent="0.3">
      <c r="A21" s="20" t="s">
        <v>50</v>
      </c>
      <c r="B21" s="20">
        <v>25310.666131249447</v>
      </c>
      <c r="C21" s="20">
        <v>5276314.0102634626</v>
      </c>
      <c r="D21" s="20">
        <v>4.7970355975810487E-3</v>
      </c>
      <c r="E21" s="20">
        <v>0.99617325397149015</v>
      </c>
      <c r="F21" s="20">
        <v>-10325501.447785949</v>
      </c>
      <c r="G21" s="20">
        <v>10376122.780048447</v>
      </c>
      <c r="H21" s="20">
        <v>-10325501.447785949</v>
      </c>
      <c r="I21" s="20">
        <v>10376122.780048447</v>
      </c>
    </row>
    <row r="22" spans="1:9" x14ac:dyDescent="0.3">
      <c r="A22" s="20" t="s">
        <v>4</v>
      </c>
      <c r="B22" s="20">
        <v>472.72542290443079</v>
      </c>
      <c r="C22" s="20">
        <v>408.59351316953456</v>
      </c>
      <c r="D22" s="20">
        <v>1.1569577285684574</v>
      </c>
      <c r="E22" s="20">
        <v>0.24749753823091836</v>
      </c>
      <c r="F22" s="20">
        <v>-328.83314194907081</v>
      </c>
      <c r="G22" s="20">
        <v>1274.2839877579324</v>
      </c>
      <c r="H22" s="20">
        <v>-328.83314194907081</v>
      </c>
      <c r="I22" s="20">
        <v>1274.2839877579324</v>
      </c>
    </row>
    <row r="23" spans="1:9" x14ac:dyDescent="0.3">
      <c r="A23" s="20" t="s">
        <v>5</v>
      </c>
      <c r="B23" s="20">
        <v>2144165.2840000615</v>
      </c>
      <c r="C23" s="20">
        <v>2344523.0775182503</v>
      </c>
      <c r="D23" s="20">
        <v>0.9145421960485568</v>
      </c>
      <c r="E23" s="20">
        <v>0.36059790901337574</v>
      </c>
      <c r="F23" s="20">
        <v>-2455204.2427053014</v>
      </c>
      <c r="G23" s="20">
        <v>6743534.8107054243</v>
      </c>
      <c r="H23" s="20">
        <v>-2455204.2427053014</v>
      </c>
      <c r="I23" s="20">
        <v>6743534.8107054243</v>
      </c>
    </row>
    <row r="24" spans="1:9" x14ac:dyDescent="0.3">
      <c r="A24" s="20" t="s">
        <v>6</v>
      </c>
      <c r="B24" s="20">
        <v>-3496.2130519678904</v>
      </c>
      <c r="C24" s="20">
        <v>177077.82456022795</v>
      </c>
      <c r="D24" s="20">
        <v>-1.974393496560465E-2</v>
      </c>
      <c r="E24" s="20">
        <v>0.98425060625480065</v>
      </c>
      <c r="F24" s="20">
        <v>-350878.73956550827</v>
      </c>
      <c r="G24" s="20">
        <v>343886.31346157246</v>
      </c>
      <c r="H24" s="20">
        <v>-350878.73956550827</v>
      </c>
      <c r="I24" s="20">
        <v>343886.31346157246</v>
      </c>
    </row>
    <row r="25" spans="1:9" ht="14.5" thickBot="1" x14ac:dyDescent="0.35">
      <c r="A25" s="21" t="s">
        <v>7</v>
      </c>
      <c r="B25" s="21">
        <v>-22777.291569815592</v>
      </c>
      <c r="C25" s="21">
        <v>189090.72171496222</v>
      </c>
      <c r="D25" s="21">
        <v>-0.12045694978175805</v>
      </c>
      <c r="E25" s="21">
        <v>0.90413938789791837</v>
      </c>
      <c r="F25" s="21">
        <v>-393726.12614436087</v>
      </c>
      <c r="G25" s="21">
        <v>348171.54300472967</v>
      </c>
      <c r="H25" s="21">
        <v>-393726.12614436087</v>
      </c>
      <c r="I25" s="21">
        <v>348171.54300472967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Pre Processing</vt:lpstr>
      <vt:lpstr>Corr. matrix</vt:lpstr>
      <vt:lpstr>Regression1</vt:lpstr>
      <vt:lpstr>Regression2</vt:lpstr>
      <vt:lpstr>Prediction</vt:lpstr>
      <vt:lpstr>Heteroscedasticity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Ghosh</dc:creator>
  <cp:lastModifiedBy>Pritam Ghosh</cp:lastModifiedBy>
  <dcterms:created xsi:type="dcterms:W3CDTF">2015-06-05T18:17:20Z</dcterms:created>
  <dcterms:modified xsi:type="dcterms:W3CDTF">2023-12-03T16:34:19Z</dcterms:modified>
</cp:coreProperties>
</file>