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a Roy Choudhary\Documents\Pepperfry\final\"/>
    </mc:Choice>
  </mc:AlternateContent>
  <xr:revisionPtr revIDLastSave="0" documentId="13_ncr:1_{4C50B3E3-36A7-478C-891A-DF991E53B83F}" xr6:coauthVersionLast="36" xr6:coauthVersionMax="36" xr10:uidLastSave="{00000000-0000-0000-0000-000000000000}"/>
  <bookViews>
    <workbookView xWindow="0" yWindow="0" windowWidth="20490" windowHeight="7545" xr2:uid="{F6DFCAE1-82FB-46EE-98A4-AF4303278284}"/>
  </bookViews>
  <sheets>
    <sheet name="Pivot_Supplier_3brands" sheetId="8" r:id="rId1"/>
    <sheet name="Amberville_Final" sheetId="5" r:id="rId2"/>
    <sheet name="Mudramark" sheetId="6" r:id="rId3"/>
    <sheet name="Woodsworth" sheetId="7" r:id="rId4"/>
  </sheets>
  <definedNames>
    <definedName name="_xlchart.v1.0" hidden="1">Mudramark!$A$2:$A$13</definedName>
    <definedName name="_xlchart.v1.1" hidden="1">Mudramark!$B$1</definedName>
    <definedName name="_xlchart.v1.10" hidden="1">Mudramark!$C$1</definedName>
    <definedName name="_xlchart.v1.11" hidden="1">Mudramark!$C$2:$C$13</definedName>
    <definedName name="_xlchart.v1.12" hidden="1">Mudramark!$D$1</definedName>
    <definedName name="_xlchart.v1.13" hidden="1">Mudramark!$D$2:$D$13</definedName>
    <definedName name="_xlchart.v1.14" hidden="1">Woodsworth!$A$2:$A$27</definedName>
    <definedName name="_xlchart.v1.15" hidden="1">Woodsworth!$B$1</definedName>
    <definedName name="_xlchart.v1.16" hidden="1">Woodsworth!$B$2:$B$27</definedName>
    <definedName name="_xlchart.v1.17" hidden="1">Woodsworth!$C$1</definedName>
    <definedName name="_xlchart.v1.18" hidden="1">Woodsworth!$C$2:$C$27</definedName>
    <definedName name="_xlchart.v1.19" hidden="1">Woodsworth!$D$1</definedName>
    <definedName name="_xlchart.v1.2" hidden="1">Mudramark!$B$2:$B$13</definedName>
    <definedName name="_xlchart.v1.20" hidden="1">Woodsworth!$D$2:$D$27</definedName>
    <definedName name="_xlchart.v1.3" hidden="1">Mudramark!$C$1</definedName>
    <definedName name="_xlchart.v1.4" hidden="1">Mudramark!$C$2:$C$13</definedName>
    <definedName name="_xlchart.v1.5" hidden="1">Mudramark!$D$1</definedName>
    <definedName name="_xlchart.v1.6" hidden="1">Mudramark!$D$2:$D$13</definedName>
    <definedName name="_xlchart.v1.7" hidden="1">Mudramark!$A$2:$A$13</definedName>
    <definedName name="_xlchart.v1.8" hidden="1">Mudramark!$B$1</definedName>
    <definedName name="_xlchart.v1.9" hidden="1">Mudramark!$B$2:$B$13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8" l="1"/>
  <c r="C23" i="8"/>
  <c r="C22" i="8"/>
  <c r="C21" i="8"/>
  <c r="C20" i="8"/>
  <c r="C18" i="8"/>
  <c r="C17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" i="7"/>
  <c r="B28" i="7"/>
  <c r="C4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3" i="7"/>
  <c r="C2" i="7"/>
  <c r="D2" i="6"/>
  <c r="D3" i="6"/>
  <c r="D4" i="6"/>
  <c r="D5" i="6"/>
  <c r="D6" i="6"/>
  <c r="D7" i="6"/>
  <c r="D8" i="6"/>
  <c r="D9" i="6"/>
  <c r="D10" i="6"/>
  <c r="D11" i="6"/>
  <c r="D12" i="6"/>
  <c r="D13" i="6"/>
  <c r="B14" i="6"/>
  <c r="C13" i="6"/>
  <c r="C12" i="6"/>
  <c r="C11" i="6"/>
  <c r="C10" i="6"/>
  <c r="C9" i="6"/>
  <c r="C8" i="6"/>
  <c r="C7" i="6"/>
  <c r="C6" i="6"/>
  <c r="C5" i="6"/>
  <c r="C4" i="6"/>
  <c r="C3" i="6"/>
  <c r="C2" i="6"/>
  <c r="D2" i="5" l="1"/>
  <c r="B9" i="5"/>
  <c r="C3" i="5"/>
  <c r="D3" i="5" s="1"/>
  <c r="C2" i="5"/>
  <c r="C4" i="5" l="1"/>
  <c r="D4" i="5" l="1"/>
  <c r="C5" i="5"/>
  <c r="C6" i="5" l="1"/>
  <c r="D5" i="5"/>
  <c r="C7" i="5" l="1"/>
  <c r="D6" i="5"/>
  <c r="C8" i="5" l="1"/>
  <c r="D8" i="5" s="1"/>
  <c r="D7" i="5"/>
</calcChain>
</file>

<file path=xl/sharedStrings.xml><?xml version="1.0" encoding="utf-8"?>
<sst xmlns="http://schemas.openxmlformats.org/spreadsheetml/2006/main" count="165" uniqueCount="105">
  <si>
    <t>Upstream Contact</t>
  </si>
  <si>
    <t>WOODENMOOD</t>
  </si>
  <si>
    <t>VISHWAKARMA ANTIQUE</t>
  </si>
  <si>
    <t>WOODSMITH CREATIONS</t>
  </si>
  <si>
    <t>GANGADHAR RATANLAL FURNITURE SHOWROOM</t>
  </si>
  <si>
    <t>DESIGNS CRAFT INC</t>
  </si>
  <si>
    <t>VISHWAKARMA ART PALACE</t>
  </si>
  <si>
    <t xml:space="preserve">HOME SENSE INTERNATIONAL </t>
  </si>
  <si>
    <t>ATHARVA HANDICRAFTS</t>
  </si>
  <si>
    <t>DAPATICAL GLOBAL BUSINESS PVT. LTD.</t>
  </si>
  <si>
    <t>DAPATICAL GLOBAL BUSINESS</t>
  </si>
  <si>
    <t>Cumulative Percentages</t>
  </si>
  <si>
    <t>Row Labels</t>
  </si>
  <si>
    <t>Grand Total</t>
  </si>
  <si>
    <t>Sum of Sum</t>
  </si>
  <si>
    <t>Sum of Quantity</t>
  </si>
  <si>
    <t>Cumulative Quantity</t>
  </si>
  <si>
    <t>Appu Art &amp; Handicrafts</t>
  </si>
  <si>
    <t>Dapatical Global Business Pvt. Ltd.</t>
  </si>
  <si>
    <t>Designs Craft Inc</t>
  </si>
  <si>
    <t>Parygon</t>
  </si>
  <si>
    <t>Saffron Art &amp; Craft</t>
  </si>
  <si>
    <t xml:space="preserve">Team Works </t>
  </si>
  <si>
    <t>Vinayak Home &amp; Group</t>
  </si>
  <si>
    <t>Vishwakarma Antique</t>
  </si>
  <si>
    <t>World Corp.</t>
  </si>
  <si>
    <t>Rishi Art And Craft</t>
  </si>
  <si>
    <t>Intercraft &amp; Associates</t>
  </si>
  <si>
    <t>Agarwal Marble Craft Pvt. Ltd.</t>
  </si>
  <si>
    <t>AM Craft</t>
  </si>
  <si>
    <t>Home Sense International</t>
  </si>
  <si>
    <t>In trading private limited</t>
  </si>
  <si>
    <t>Incredible Handicrafts and Minerals</t>
  </si>
  <si>
    <t>India Covers Textiles Pvt Ltd</t>
  </si>
  <si>
    <t>Indigo Art Exim</t>
  </si>
  <si>
    <t>Latiyal Handicrafts Pvt. Ltd.</t>
  </si>
  <si>
    <t>Manglam</t>
  </si>
  <si>
    <t>Myyra</t>
  </si>
  <si>
    <t>Ramayan Exim</t>
  </si>
  <si>
    <t>Shrawan Handicrafts</t>
  </si>
  <si>
    <t>Shree Sai Art Palace</t>
  </si>
  <si>
    <t>Shree Sai Industries</t>
  </si>
  <si>
    <t>Shree Vinayak Corporation</t>
  </si>
  <si>
    <t>Shri Hari Iron Udhyog</t>
  </si>
  <si>
    <t>Shubham Industries</t>
  </si>
  <si>
    <t>Vintej Home</t>
  </si>
  <si>
    <t>Vishwakarma Art Palace</t>
  </si>
  <si>
    <t>Column Labels</t>
  </si>
  <si>
    <t>Art Creation</t>
  </si>
  <si>
    <t>Arun Handicrafts</t>
  </si>
  <si>
    <t>Asia Pacific Export</t>
  </si>
  <si>
    <t>Aztec Shiva Handicrafts And Arts Pvt Ltd.</t>
  </si>
  <si>
    <t>Chandra Shekhar Exports</t>
  </si>
  <si>
    <t>City Woods - Sor</t>
  </si>
  <si>
    <t>Cozy Krafts</t>
  </si>
  <si>
    <t>Cross Country</t>
  </si>
  <si>
    <t>Dapatical Global Business</t>
  </si>
  <si>
    <t>Eurosteel Office Furniture Systems Pvt. Ltd.</t>
  </si>
  <si>
    <t>EXCEL INTERNATIONAL</t>
  </si>
  <si>
    <t>Finesse Interiors &amp; Consultants</t>
  </si>
  <si>
    <t>Goel Handicrafts</t>
  </si>
  <si>
    <t>Gungun Art &amp; Crafts</t>
  </si>
  <si>
    <t>Hanwant Art</t>
  </si>
  <si>
    <t>Harsh Export</t>
  </si>
  <si>
    <t>Hirani Handicrafts</t>
  </si>
  <si>
    <t>Home By Shekhawati</t>
  </si>
  <si>
    <t>Home Edge</t>
  </si>
  <si>
    <t>Incredible Handicrafts</t>
  </si>
  <si>
    <t>Jivan</t>
  </si>
  <si>
    <t>Kraft Home</t>
  </si>
  <si>
    <t>LATIYAL HANDICRAFTS-WH</t>
  </si>
  <si>
    <t>M/S. Praveena Craft Zone</t>
  </si>
  <si>
    <t>Nb Home Interior Industry</t>
  </si>
  <si>
    <t>Nikunj Arts</t>
  </si>
  <si>
    <t>Pawan International</t>
  </si>
  <si>
    <t>Pineapple Beat Box Export</t>
  </si>
  <si>
    <t>Pineapple Beatbox Private Limited</t>
  </si>
  <si>
    <t>R.S. Art</t>
  </si>
  <si>
    <t>Rajasthan Crafts Industries</t>
  </si>
  <si>
    <t>Sahara Crafts</t>
  </si>
  <si>
    <t>Santosh Handicraft</t>
  </si>
  <si>
    <t>Shagun Seasoning &amp; Arts</t>
  </si>
  <si>
    <t>Shree Balaji Art</t>
  </si>
  <si>
    <t>Shree Sai Export</t>
  </si>
  <si>
    <t>Shri Shyam Enterprises</t>
  </si>
  <si>
    <t>Shriram Arts &amp; Crafts</t>
  </si>
  <si>
    <t>Sng International</t>
  </si>
  <si>
    <t>Spectra Exim</t>
  </si>
  <si>
    <t>Suncity Art Palace</t>
  </si>
  <si>
    <t>Suncity Handicrafts Pvt Ltd</t>
  </si>
  <si>
    <t>Sushil Steel</t>
  </si>
  <si>
    <t>Team Works</t>
  </si>
  <si>
    <t>Tirupati Handicraft</t>
  </si>
  <si>
    <t>Venika Enterprises</t>
  </si>
  <si>
    <t>Versatile Corporation</t>
  </si>
  <si>
    <t>Vidya A-One Universal Emporium</t>
  </si>
  <si>
    <t>Vinayak Art &amp; Craft</t>
  </si>
  <si>
    <t>Wood Dekor - Sor</t>
  </si>
  <si>
    <t>Woodsmith Creations</t>
  </si>
  <si>
    <t>Amberville</t>
  </si>
  <si>
    <t>Mudramark</t>
  </si>
  <si>
    <t>Woodsworth</t>
  </si>
  <si>
    <t>Brands</t>
  </si>
  <si>
    <t>Upstream Contract (TOP-2)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</si>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</sst>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0" fontId="2" fillId="2" borderId="2" xfId="0" applyFont="1" applyFill="1" applyBorder="1"/>
    <xf numFmtId="9" fontId="0" fillId="0" borderId="0" xfId="1" applyFont="1"/>
    <xf numFmtId="0" fontId="2" fillId="2" borderId="0" xfId="0" applyFont="1" applyFill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Pareto</a:t>
            </a:r>
            <a:r>
              <a:rPr lang="en-IN" baseline="0"/>
              <a:t> for Amberville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Amberville_Final!$B$1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Amberville_Final!$A$2:$A$8</c:f>
              <c:strCache>
                <c:ptCount val="7"/>
                <c:pt idx="0">
                  <c:v>GANGADHAR RATANLAL FURNITURE SHOWROOM</c:v>
                </c:pt>
                <c:pt idx="1">
                  <c:v>VISHWAKARMA ART PALACE</c:v>
                </c:pt>
                <c:pt idx="2">
                  <c:v>DESIGNS CRAFT INC</c:v>
                </c:pt>
                <c:pt idx="3">
                  <c:v>DAPATICAL GLOBAL BUSINESS PVT. LTD.</c:v>
                </c:pt>
                <c:pt idx="4">
                  <c:v>VISHWAKARMA ANTIQUE</c:v>
                </c:pt>
                <c:pt idx="5">
                  <c:v>WOODSMITH CREATIONS</c:v>
                </c:pt>
                <c:pt idx="6">
                  <c:v>DAPATICAL GLOBAL BUSINESS</c:v>
                </c:pt>
              </c:strCache>
            </c:strRef>
          </c:cat>
          <c:val>
            <c:numRef>
              <c:f>Amberville_Final!$B$2:$B$8</c:f>
              <c:numCache>
                <c:formatCode>General</c:formatCode>
                <c:ptCount val="7"/>
                <c:pt idx="0">
                  <c:v>887</c:v>
                </c:pt>
                <c:pt idx="1">
                  <c:v>329</c:v>
                </c:pt>
                <c:pt idx="2">
                  <c:v>187</c:v>
                </c:pt>
                <c:pt idx="3">
                  <c:v>59</c:v>
                </c:pt>
                <c:pt idx="4">
                  <c:v>23</c:v>
                </c:pt>
                <c:pt idx="5">
                  <c:v>19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C-43B3-A342-C37E6F53D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3183"/>
        <c:axId val="10646927"/>
      </c:barChart>
      <c:lineChart>
        <c:grouping val="standard"/>
        <c:varyColors val="0"/>
        <c:ser>
          <c:idx val="1"/>
          <c:order val="1"/>
          <c:tx>
            <c:strRef>
              <c:f>Amberville_Final!$D$1</c:f>
              <c:strCache>
                <c:ptCount val="1"/>
                <c:pt idx="0">
                  <c:v>Cumulative Percentages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Amberville_Final!$A$2:$A$8</c:f>
              <c:strCache>
                <c:ptCount val="7"/>
                <c:pt idx="0">
                  <c:v>GANGADHAR RATANLAL FURNITURE SHOWROOM</c:v>
                </c:pt>
                <c:pt idx="1">
                  <c:v>VISHWAKARMA ART PALACE</c:v>
                </c:pt>
                <c:pt idx="2">
                  <c:v>DESIGNS CRAFT INC</c:v>
                </c:pt>
                <c:pt idx="3">
                  <c:v>DAPATICAL GLOBAL BUSINESS PVT. LTD.</c:v>
                </c:pt>
                <c:pt idx="4">
                  <c:v>VISHWAKARMA ANTIQUE</c:v>
                </c:pt>
                <c:pt idx="5">
                  <c:v>WOODSMITH CREATIONS</c:v>
                </c:pt>
                <c:pt idx="6">
                  <c:v>DAPATICAL GLOBAL BUSINESS</c:v>
                </c:pt>
              </c:strCache>
            </c:strRef>
          </c:cat>
          <c:val>
            <c:numRef>
              <c:f>Amberville_Final!$D$2:$D$8</c:f>
              <c:numCache>
                <c:formatCode>0%</c:formatCode>
                <c:ptCount val="7"/>
                <c:pt idx="0">
                  <c:v>0.58702845797485104</c:v>
                </c:pt>
                <c:pt idx="1">
                  <c:v>0.8047650562541363</c:v>
                </c:pt>
                <c:pt idx="2">
                  <c:v>0.92852415618795503</c:v>
                </c:pt>
                <c:pt idx="3">
                  <c:v>0.9675711449371277</c:v>
                </c:pt>
                <c:pt idx="4">
                  <c:v>0.98279285241561876</c:v>
                </c:pt>
                <c:pt idx="5">
                  <c:v>0.9953673064195897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C-43B3-A342-C37E6F53D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3183"/>
        <c:axId val="10646511"/>
      </c:lineChart>
      <c:catAx>
        <c:axId val="907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Upstream</a:t>
                </a:r>
                <a:r>
                  <a:rPr lang="en-IN" baseline="0"/>
                  <a:t> Contact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6927"/>
        <c:crosses val="autoZero"/>
        <c:auto val="1"/>
        <c:lblAlgn val="ctr"/>
        <c:lblOffset val="100"/>
        <c:noMultiLvlLbl val="0"/>
      </c:catAx>
      <c:valAx>
        <c:axId val="1064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Quantity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183"/>
        <c:crosses val="autoZero"/>
        <c:crossBetween val="between"/>
      </c:valAx>
      <c:valAx>
        <c:axId val="10646511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183"/>
        <c:crosses val="max"/>
        <c:crossBetween val="between"/>
      </c:valAx>
      <c:catAx>
        <c:axId val="90831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46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Pareto of Mudramark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of Mudramark</a:t>
          </a:r>
        </a:p>
      </cx:txPr>
    </cx:title>
    <cx:plotArea>
      <cx:plotAreaRegion>
        <cx:series layoutId="clusteredColumn" uniqueId="{585345BC-3183-48D3-919F-02A0B4A47255}" formatIdx="0">
          <cx:tx>
            <cx:txData>
              <cx:f>_xlchart.v1.1</cx:f>
              <cx:v>Sum of Quantity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clusteredColumn" hidden="1" uniqueId="{8E4369E2-9436-4751-9BB2-F6387754602D}" formatIdx="2">
          <cx:tx>
            <cx:txData>
              <cx:f>_xlchart.v1.3</cx:f>
              <cx:v>Cumulative Quantity</cx:v>
            </cx:txData>
          </cx:tx>
          <cx:dataLabels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clusteredColumn" hidden="1" uniqueId="{D00996B7-BC7C-4B3F-8F02-1FFB8C3ECFB9}" formatIdx="4">
          <cx:tx>
            <cx:txData>
              <cx:f>_xlchart.v1.5</cx:f>
              <cx:v>Cumulative Percentages</cx:v>
            </cx:txData>
          </cx:tx>
          <cx:dataLabels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0" uniqueId="{D1B8E7D1-B10D-4B4A-9736-787DBA3EF163}" formatIdx="1">
          <cx:axisId val="2"/>
        </cx:series>
        <cx:series layoutId="paretoLine" ownerIdx="1" uniqueId="{E69EB604-8410-44BA-B80E-D2947D95D394}" formatIdx="3">
          <cx:axisId val="2"/>
        </cx:series>
        <cx:series layoutId="paretoLine" ownerIdx="2" uniqueId="{13264135-D0FD-481D-8874-6EEE5AC68494}" formatIdx="5">
          <cx:axisId val="2"/>
        </cx:series>
      </cx:plotAreaRegion>
      <cx:axis id="0">
        <cx:catScaling gapWidth="0"/>
        <cx:title>
          <cx:tx>
            <cx:txData>
              <cx:v>Upstream Contract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Upstream Contract</a:t>
              </a:r>
            </a:p>
          </cx:txPr>
        </cx:title>
        <cx:tickLabels/>
      </cx:axis>
      <cx:axis id="1">
        <cx:valScaling/>
        <cx:title>
          <cx:tx>
            <cx:txData>
              <cx:v>Sum of quantity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Sum of quantity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title pos="t" align="ctr" overlay="0">
      <cx:tx>
        <cx:txData>
          <cx:v>Pareto Chart of Woodsworth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 of Woodsworth</a:t>
          </a:r>
        </a:p>
      </cx:txPr>
    </cx:title>
    <cx:plotArea>
      <cx:plotAreaRegion>
        <cx:series layoutId="clusteredColumn" uniqueId="{EAB35F92-015F-42CE-9C02-C55061C4F442}" formatIdx="0">
          <cx:tx>
            <cx:txData>
              <cx:f>_xlchart.v1.15</cx:f>
              <cx:v>Sum of Quantity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clusteredColumn" hidden="1" uniqueId="{0FA8A76F-EC2E-48E8-9D6E-1CC9C8614649}" formatIdx="2">
          <cx:tx>
            <cx:txData>
              <cx:f>_xlchart.v1.17</cx:f>
              <cx:v>Cumulative Quantity</cx:v>
            </cx:txData>
          </cx:tx>
          <cx:dataLabels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clusteredColumn" hidden="1" uniqueId="{636FB4AB-4CAE-4260-9C8E-0F87624C33A9}" formatIdx="4">
          <cx:tx>
            <cx:txData>
              <cx:f>_xlchart.v1.19</cx:f>
              <cx:v>Cumulative Percentages</cx:v>
            </cx:txData>
          </cx:tx>
          <cx:dataLabels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0" uniqueId="{7A0B10F1-4055-446D-B30F-F53B53B3F6E2}" formatIdx="1">
          <cx:axisId val="2"/>
        </cx:series>
        <cx:series layoutId="paretoLine" ownerIdx="1" uniqueId="{BCDBE760-415D-435E-9397-102632B4AEE6}" formatIdx="3">
          <cx:axisId val="2"/>
        </cx:series>
        <cx:series layoutId="paretoLine" ownerIdx="2" uniqueId="{B274ED9E-968F-4DDC-86AF-D705BA987AD7}" formatIdx="5">
          <cx:axisId val="2"/>
        </cx:series>
      </cx:plotAreaRegion>
      <cx:axis id="0">
        <cx:catScaling gapWidth="0"/>
        <cx:title>
          <cx:tx>
            <cx:txData>
              <cx:v>Upstream Contractor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Upstream Contractor</a:t>
              </a:r>
            </a:p>
          </cx:txPr>
        </cx:title>
        <cx:tickLabels/>
      </cx:axis>
      <cx:axis id="1">
        <cx:valScaling/>
        <cx:title>
          <cx:tx>
            <cx:txData>
              <cx:v>Sum of Quantity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Sum of Quantity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0</xdr:row>
      <xdr:rowOff>90486</xdr:rowOff>
    </xdr:from>
    <xdr:to>
      <xdr:col>12</xdr:col>
      <xdr:colOff>228599</xdr:colOff>
      <xdr:row>15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DBCAB-634C-4895-B04C-48C0D2329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0</xdr:row>
      <xdr:rowOff>166687</xdr:rowOff>
    </xdr:from>
    <xdr:to>
      <xdr:col>12</xdr:col>
      <xdr:colOff>190500</xdr:colOff>
      <xdr:row>15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FAC2AF-5486-42B3-8883-4265EE3DC1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7000" y="166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2</xdr:row>
      <xdr:rowOff>57150</xdr:rowOff>
    </xdr:from>
    <xdr:to>
      <xdr:col>14</xdr:col>
      <xdr:colOff>66674</xdr:colOff>
      <xdr:row>19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9F5D24-8C50-4235-A17D-E6CAA367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0324" y="438150"/>
              <a:ext cx="5819775" cy="33099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ase%20Data%200322(AutoRecovered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" refreshedDate="43923.85548564815" createdVersion="6" refreshedVersion="6" minRefreshableVersion="3" recordCount="2606" xr:uid="{F90A5AA0-4F4F-4C4B-B132-9B0D1C854C78}">
  <cacheSource type="worksheet">
    <worksheetSource ref="A2:BP2608" sheet="Sale" r:id="rId2"/>
  </cacheSource>
  <cacheFields count="68">
    <cacheField name="New SKU" numFmtId="0">
      <sharedItems/>
    </cacheField>
    <cacheField name="Brand" numFmtId="0">
      <sharedItems count="6">
        <s v="Woodsworth"/>
        <s v="Mudramark"/>
        <s v="Amberville"/>
        <s v="Mudra"/>
        <s v="CasaCraft"/>
        <s v="Bohemiana"/>
      </sharedItems>
    </cacheField>
    <cacheField name="Upstream Contact" numFmtId="0">
      <sharedItems count="87">
        <s v="Saffron Art &amp; Craft"/>
        <s v="Suncity Handicrafts Pvt Ltd"/>
        <s v="WOODENMOOD"/>
        <s v="Incredible Handicrafts and Minerals"/>
        <s v="Vishwakarma Antique"/>
        <s v="Woodsmith Creations"/>
        <s v="Vishwakarma Art Palace"/>
        <s v="GANGADHAR RATANLAL FURNITURE SHOWROOM"/>
        <s v="Designs Craft Inc"/>
        <s v="Rishi Art And Craft"/>
        <s v="EXCEL INTERNATIONAL"/>
        <s v="Myyra"/>
        <s v="Shubham Industries"/>
        <s v="Vintej Home"/>
        <s v="Eurosteel Office Furniture Systems Pvt. Ltd."/>
        <s v="Appu Art &amp; Handicrafts"/>
        <s v="Shri Hari Iron Udhyog"/>
        <s v="Rajasthan Crafts Industries"/>
        <s v="Ramayan Exim"/>
        <s v="Shree Vinayak Corporation"/>
        <s v="Indigo Art Exim"/>
        <s v="Shree Sai Art Palace"/>
        <s v="Manglam"/>
        <s v="Vinayak Home &amp; Group"/>
        <s v="Cross Country"/>
        <s v="HOME SENSE INTERNATIONAL "/>
        <s v="Home Sense International"/>
        <s v="Shree Sai Industries"/>
        <s v="Intercraft &amp; Associates"/>
        <s v="India Covers Textiles Pvt Ltd"/>
        <s v="Shree Sai Export"/>
        <s v="Agarwal Marble Craft Pvt. Ltd."/>
        <s v="Suncity Art Palace"/>
        <s v="AM Craft"/>
        <s v="Pawan International"/>
        <s v="Asia Pacific Export"/>
        <s v="Sahara Crafts"/>
        <s v="Hanwant Art"/>
        <s v="Chandra Shekhar Exports"/>
        <s v="Vinayak Art &amp; Craft"/>
        <s v="Vidya A-One Universal Emporium"/>
        <s v="Spectra Exim"/>
        <s v="Shriram Arts &amp; Crafts"/>
        <s v="Tirupati Handicraft"/>
        <s v="Versatile Corporation"/>
        <s v="Hirani Handicrafts"/>
        <s v="M/S. Praveena Craft Zone"/>
        <s v="Art Creation"/>
        <s v="Home By Shekhawati"/>
        <s v="Harsh Export"/>
        <s v="Santosh Handicraft"/>
        <s v="Nb Home Interior Industry"/>
        <s v="Dapatical Global Business Pvt. Ltd."/>
        <s v="Shrawan Handicrafts"/>
        <s v="In trading private limited"/>
        <s v="Venika Enterprises"/>
        <s v="Kraft Home"/>
        <s v="Sushil Steel"/>
        <s v="R.S. Art"/>
        <s v="Wood Dekor - Sor"/>
        <s v="Shree Balaji Art"/>
        <s v="Sng International"/>
        <s v="Gungun Art &amp; Crafts"/>
        <s v="Reach 360 Activation Sdn Bhd"/>
        <s v="Jivan"/>
        <s v="City Woods - Sor"/>
        <s v="Cozy Krafts"/>
        <s v="Goel Handicrafts"/>
        <s v="Finesse Interiors &amp; Consultants"/>
        <s v="Nikunj Arts"/>
        <s v="Incredible Handicrafts"/>
        <s v="Parygon"/>
        <s v="Home Edge"/>
        <s v="Shagun Seasoning &amp; Arts"/>
        <s v="Shri Shyam Enterprises"/>
        <s v="Handicraft Emporio"/>
        <s v="Arun Handicrafts"/>
        <s v="Aztec Shiva Handicrafts And Arts Pvt Ltd."/>
        <s v="ATHARVA HANDICRAFTS"/>
        <s v="Dapatical Global Business"/>
        <s v="World Corp."/>
        <s v="Latiyal Handicrafts Pvt. Ltd."/>
        <s v="LATIYAL HANDICRAFTS-WH"/>
        <s v="Team Works "/>
        <s v="Team Works"/>
        <s v="Pineapple Beatbox Private Limited"/>
        <s v="Pineapple Beat Box Export"/>
      </sharedItems>
    </cacheField>
    <cacheField name="Type" numFmtId="0">
      <sharedItems/>
    </cacheField>
    <cacheField name="Location" numFmtId="0">
      <sharedItems/>
    </cacheField>
    <cacheField name="W1" numFmtId="164">
      <sharedItems containsSemiMixedTypes="0" containsString="0" containsNumber="1" containsInteger="1" minValue="0" maxValue="19"/>
    </cacheField>
    <cacheField name="W2" numFmtId="164">
      <sharedItems containsSemiMixedTypes="0" containsString="0" containsNumber="1" containsInteger="1" minValue="0" maxValue="9"/>
    </cacheField>
    <cacheField name="W3" numFmtId="164">
      <sharedItems containsSemiMixedTypes="0" containsString="0" containsNumber="1" containsInteger="1" minValue="0" maxValue="10"/>
    </cacheField>
    <cacheField name="W4" numFmtId="164">
      <sharedItems containsSemiMixedTypes="0" containsString="0" containsNumber="1" containsInteger="1" minValue="0" maxValue="11"/>
    </cacheField>
    <cacheField name="W5" numFmtId="164">
      <sharedItems containsSemiMixedTypes="0" containsString="0" containsNumber="1" containsInteger="1" minValue="0" maxValue="7"/>
    </cacheField>
    <cacheField name="W6" numFmtId="164">
      <sharedItems containsSemiMixedTypes="0" containsString="0" containsNumber="1" containsInteger="1" minValue="0" maxValue="18"/>
    </cacheField>
    <cacheField name="W7" numFmtId="164">
      <sharedItems containsSemiMixedTypes="0" containsString="0" containsNumber="1" containsInteger="1" minValue="0" maxValue="11"/>
    </cacheField>
    <cacheField name="W8" numFmtId="164">
      <sharedItems containsSemiMixedTypes="0" containsString="0" containsNumber="1" containsInteger="1" minValue="0" maxValue="12"/>
    </cacheField>
    <cacheField name="W9" numFmtId="164">
      <sharedItems containsSemiMixedTypes="0" containsString="0" containsNumber="1" containsInteger="1" minValue="0" maxValue="18"/>
    </cacheField>
    <cacheField name="W10" numFmtId="164">
      <sharedItems containsSemiMixedTypes="0" containsString="0" containsNumber="1" containsInteger="1" minValue="0" maxValue="12"/>
    </cacheField>
    <cacheField name="W11" numFmtId="164">
      <sharedItems containsSemiMixedTypes="0" containsString="0" containsNumber="1" containsInteger="1" minValue="0" maxValue="10"/>
    </cacheField>
    <cacheField name="W12" numFmtId="164">
      <sharedItems containsSemiMixedTypes="0" containsString="0" containsNumber="1" containsInteger="1" minValue="0" maxValue="12"/>
    </cacheField>
    <cacheField name="W13" numFmtId="164">
      <sharedItems containsSemiMixedTypes="0" containsString="0" containsNumber="1" containsInteger="1" minValue="0" maxValue="11"/>
    </cacheField>
    <cacheField name="W14" numFmtId="164">
      <sharedItems containsSemiMixedTypes="0" containsString="0" containsNumber="1" containsInteger="1" minValue="0" maxValue="9"/>
    </cacheField>
    <cacheField name="W15" numFmtId="164">
      <sharedItems containsSemiMixedTypes="0" containsString="0" containsNumber="1" containsInteger="1" minValue="0" maxValue="10"/>
    </cacheField>
    <cacheField name="W16" numFmtId="164">
      <sharedItems containsSemiMixedTypes="0" containsString="0" containsNumber="1" containsInteger="1" minValue="0" maxValue="7"/>
    </cacheField>
    <cacheField name="W17" numFmtId="164">
      <sharedItems containsSemiMixedTypes="0" containsString="0" containsNumber="1" containsInteger="1" minValue="0" maxValue="8"/>
    </cacheField>
    <cacheField name="W18" numFmtId="164">
      <sharedItems containsSemiMixedTypes="0" containsString="0" containsNumber="1" containsInteger="1" minValue="0" maxValue="8"/>
    </cacheField>
    <cacheField name="W19" numFmtId="164">
      <sharedItems containsSemiMixedTypes="0" containsString="0" containsNumber="1" containsInteger="1" minValue="0" maxValue="16"/>
    </cacheField>
    <cacheField name="W20" numFmtId="164">
      <sharedItems containsSemiMixedTypes="0" containsString="0" containsNumber="1" containsInteger="1" minValue="0" maxValue="6"/>
    </cacheField>
    <cacheField name="W21" numFmtId="164">
      <sharedItems containsSemiMixedTypes="0" containsString="0" containsNumber="1" containsInteger="1" minValue="0" maxValue="11"/>
    </cacheField>
    <cacheField name="W22" numFmtId="164">
      <sharedItems containsSemiMixedTypes="0" containsString="0" containsNumber="1" containsInteger="1" minValue="0" maxValue="22"/>
    </cacheField>
    <cacheField name="W23" numFmtId="164">
      <sharedItems containsSemiMixedTypes="0" containsString="0" containsNumber="1" containsInteger="1" minValue="0" maxValue="40"/>
    </cacheField>
    <cacheField name="W24" numFmtId="164">
      <sharedItems containsSemiMixedTypes="0" containsString="0" containsNumber="1" containsInteger="1" minValue="0" maxValue="14"/>
    </cacheField>
    <cacheField name="W25" numFmtId="164">
      <sharedItems containsSemiMixedTypes="0" containsString="0" containsNumber="1" containsInteger="1" minValue="0" maxValue="19"/>
    </cacheField>
    <cacheField name="W26" numFmtId="164">
      <sharedItems containsSemiMixedTypes="0" containsString="0" containsNumber="1" containsInteger="1" minValue="0" maxValue="7"/>
    </cacheField>
    <cacheField name="W27" numFmtId="164">
      <sharedItems containsSemiMixedTypes="0" containsString="0" containsNumber="1" containsInteger="1" minValue="0" maxValue="18"/>
    </cacheField>
    <cacheField name="W28" numFmtId="164">
      <sharedItems containsSemiMixedTypes="0" containsString="0" containsNumber="1" containsInteger="1" minValue="0" maxValue="13"/>
    </cacheField>
    <cacheField name="W29" numFmtId="164">
      <sharedItems containsSemiMixedTypes="0" containsString="0" containsNumber="1" containsInteger="1" minValue="0" maxValue="17"/>
    </cacheField>
    <cacheField name="W30" numFmtId="164">
      <sharedItems containsSemiMixedTypes="0" containsString="0" containsNumber="1" containsInteger="1" minValue="0" maxValue="12"/>
    </cacheField>
    <cacheField name="W31" numFmtId="164">
      <sharedItems containsSemiMixedTypes="0" containsString="0" containsNumber="1" containsInteger="1" minValue="0" maxValue="8"/>
    </cacheField>
    <cacheField name="W32" numFmtId="164">
      <sharedItems containsSemiMixedTypes="0" containsString="0" containsNumber="1" containsInteger="1" minValue="0" maxValue="20"/>
    </cacheField>
    <cacheField name="W33" numFmtId="164">
      <sharedItems containsSemiMixedTypes="0" containsString="0" containsNumber="1" containsInteger="1" minValue="0" maxValue="13"/>
    </cacheField>
    <cacheField name="W34" numFmtId="164">
      <sharedItems containsSemiMixedTypes="0" containsString="0" containsNumber="1" containsInteger="1" minValue="0" maxValue="13"/>
    </cacheField>
    <cacheField name="W35" numFmtId="164">
      <sharedItems containsSemiMixedTypes="0" containsString="0" containsNumber="1" containsInteger="1" minValue="0" maxValue="12"/>
    </cacheField>
    <cacheField name="W36" numFmtId="164">
      <sharedItems containsSemiMixedTypes="0" containsString="0" containsNumber="1" containsInteger="1" minValue="0" maxValue="32"/>
    </cacheField>
    <cacheField name="W37" numFmtId="164">
      <sharedItems containsSemiMixedTypes="0" containsString="0" containsNumber="1" containsInteger="1" minValue="0" maxValue="8"/>
    </cacheField>
    <cacheField name="W38" numFmtId="164">
      <sharedItems containsSemiMixedTypes="0" containsString="0" containsNumber="1" containsInteger="1" minValue="0" maxValue="6"/>
    </cacheField>
    <cacheField name="W39" numFmtId="164">
      <sharedItems containsSemiMixedTypes="0" containsString="0" containsNumber="1" containsInteger="1" minValue="0" maxValue="5"/>
    </cacheField>
    <cacheField name="W40" numFmtId="164">
      <sharedItems containsSemiMixedTypes="0" containsString="0" containsNumber="1" containsInteger="1" minValue="0" maxValue="7"/>
    </cacheField>
    <cacheField name="W41" numFmtId="164">
      <sharedItems containsSemiMixedTypes="0" containsString="0" containsNumber="1" containsInteger="1" minValue="0" maxValue="7"/>
    </cacheField>
    <cacheField name="W42" numFmtId="164">
      <sharedItems containsSemiMixedTypes="0" containsString="0" containsNumber="1" containsInteger="1" minValue="0" maxValue="11"/>
    </cacheField>
    <cacheField name="W43" numFmtId="164">
      <sharedItems containsSemiMixedTypes="0" containsString="0" containsNumber="1" containsInteger="1" minValue="0" maxValue="4"/>
    </cacheField>
    <cacheField name="W44" numFmtId="164">
      <sharedItems containsSemiMixedTypes="0" containsString="0" containsNumber="1" containsInteger="1" minValue="0" maxValue="7"/>
    </cacheField>
    <cacheField name="W45" numFmtId="164">
      <sharedItems containsSemiMixedTypes="0" containsString="0" containsNumber="1" containsInteger="1" minValue="0" maxValue="6"/>
    </cacheField>
    <cacheField name="W46" numFmtId="164">
      <sharedItems containsSemiMixedTypes="0" containsString="0" containsNumber="1" containsInteger="1" minValue="0" maxValue="5"/>
    </cacheField>
    <cacheField name="W47" numFmtId="164">
      <sharedItems containsSemiMixedTypes="0" containsString="0" containsNumber="1" containsInteger="1" minValue="0" maxValue="5"/>
    </cacheField>
    <cacheField name="W48" numFmtId="164">
      <sharedItems containsSemiMixedTypes="0" containsString="0" containsNumber="1" containsInteger="1" minValue="0" maxValue="5"/>
    </cacheField>
    <cacheField name="W49" numFmtId="164">
      <sharedItems containsSemiMixedTypes="0" containsString="0" containsNumber="1" containsInteger="1" minValue="0" maxValue="5"/>
    </cacheField>
    <cacheField name="W50" numFmtId="164">
      <sharedItems containsSemiMixedTypes="0" containsString="0" containsNumber="1" containsInteger="1" minValue="0" maxValue="6"/>
    </cacheField>
    <cacheField name="W51" numFmtId="164">
      <sharedItems containsSemiMixedTypes="0" containsString="0" containsNumber="1" containsInteger="1" minValue="0" maxValue="5"/>
    </cacheField>
    <cacheField name="W52" numFmtId="164">
      <sharedItems containsSemiMixedTypes="0" containsString="0" containsNumber="1" containsInteger="1" minValue="0" maxValue="7"/>
    </cacheField>
    <cacheField name="W110" numFmtId="164">
      <sharedItems containsSemiMixedTypes="0" containsString="0" containsNumber="1" containsInteger="1" minValue="0" maxValue="6"/>
    </cacheField>
    <cacheField name="W210" numFmtId="164">
      <sharedItems containsSemiMixedTypes="0" containsString="0" containsNumber="1" containsInteger="1" minValue="0" maxValue="5"/>
    </cacheField>
    <cacheField name="W310" numFmtId="164">
      <sharedItems containsSemiMixedTypes="0" containsString="0" containsNumber="1" containsInteger="1" minValue="0" maxValue="8"/>
    </cacheField>
    <cacheField name="W410" numFmtId="164">
      <sharedItems containsSemiMixedTypes="0" containsString="0" containsNumber="1" containsInteger="1" minValue="0" maxValue="5"/>
    </cacheField>
    <cacheField name="W53" numFmtId="164">
      <sharedItems containsSemiMixedTypes="0" containsString="0" containsNumber="1" containsInteger="1" minValue="0" maxValue="3"/>
    </cacheField>
    <cacheField name="W62" numFmtId="164">
      <sharedItems containsSemiMixedTypes="0" containsString="0" containsNumber="1" containsInteger="1" minValue="0" maxValue="7"/>
    </cacheField>
    <cacheField name="W72" numFmtId="164">
      <sharedItems containsSemiMixedTypes="0" containsString="0" containsNumber="1" containsInteger="1" minValue="0" maxValue="5"/>
    </cacheField>
    <cacheField name="W82" numFmtId="164">
      <sharedItems containsSemiMixedTypes="0" containsString="0" containsNumber="1" containsInteger="1" minValue="0" maxValue="4"/>
    </cacheField>
    <cacheField name="W92" numFmtId="164">
      <sharedItems containsSemiMixedTypes="0" containsString="0" containsNumber="1" containsInteger="1" minValue="0" maxValue="7"/>
    </cacheField>
    <cacheField name="W102" numFmtId="164">
      <sharedItems containsSemiMixedTypes="0" containsString="0" containsNumber="1" containsInteger="1" minValue="0" maxValue="10"/>
    </cacheField>
    <cacheField name="Sum" numFmtId="164">
      <sharedItems containsSemiMixedTypes="0" containsString="0" containsNumber="1" containsInteger="1" minValue="0" maxValue="1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6">
  <r>
    <s v="GN106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76961-Z-WH19706"/>
    <x v="1"/>
    <x v="2"/>
    <s v="HB-SW"/>
    <s v="Mumbai"/>
    <n v="0"/>
    <n v="2"/>
    <n v="0"/>
    <n v="0"/>
    <n v="0"/>
    <n v="0"/>
    <n v="0"/>
    <n v="1"/>
    <n v="0"/>
    <n v="0"/>
    <n v="0"/>
    <n v="0"/>
    <n v="0"/>
    <n v="0"/>
    <n v="0"/>
    <n v="1"/>
    <n v="2"/>
    <n v="2"/>
    <n v="1"/>
    <n v="0"/>
    <n v="1"/>
    <n v="0"/>
    <n v="0"/>
    <n v="14"/>
    <n v="0"/>
    <n v="0"/>
    <n v="0"/>
    <n v="0"/>
    <n v="0"/>
    <n v="0"/>
    <n v="0"/>
    <n v="0"/>
    <n v="0"/>
    <n v="0"/>
    <n v="0"/>
    <n v="1"/>
    <n v="1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s v="GN157696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4"/>
  </r>
  <r>
    <s v="GN7828171-Z-WH19566"/>
    <x v="0"/>
    <x v="3"/>
    <s v="HB-SW"/>
    <s v="Mumbai"/>
    <n v="0"/>
    <n v="0"/>
    <n v="0"/>
    <n v="0"/>
    <n v="0"/>
    <n v="2"/>
    <n v="2"/>
    <n v="0"/>
    <n v="0"/>
    <n v="0"/>
    <n v="0"/>
    <n v="0"/>
    <n v="0"/>
    <n v="1"/>
    <n v="0"/>
    <n v="0"/>
    <n v="0"/>
    <n v="0"/>
    <n v="3"/>
    <n v="2"/>
    <n v="0"/>
    <n v="0"/>
    <n v="0"/>
    <n v="0"/>
    <n v="0"/>
    <n v="1"/>
    <n v="0"/>
    <n v="0"/>
    <n v="2"/>
    <n v="1"/>
    <n v="0"/>
    <n v="2"/>
    <n v="0"/>
    <n v="0"/>
    <n v="0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s v="GN7828171-Z-WH3247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2"/>
  </r>
  <r>
    <s v="GN941506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9"/>
  </r>
  <r>
    <s v="GN941506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9415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15061-Z-WH32485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1887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1887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2"/>
    <n v="4"/>
  </r>
  <r>
    <s v="GN469387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93871-Z-WH32505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05761-Z-WH21497"/>
    <x v="2"/>
    <x v="7"/>
    <s v="HB-SW"/>
    <s v="Mumbai"/>
    <n v="0"/>
    <n v="0"/>
    <n v="0"/>
    <n v="0"/>
    <n v="0"/>
    <n v="2"/>
    <n v="0"/>
    <n v="1"/>
    <n v="0"/>
    <n v="0"/>
    <n v="0"/>
    <n v="2"/>
    <n v="1"/>
    <n v="0"/>
    <n v="0"/>
    <n v="1"/>
    <n v="2"/>
    <n v="1"/>
    <n v="3"/>
    <n v="1"/>
    <n v="1"/>
    <n v="0"/>
    <n v="0"/>
    <n v="0"/>
    <n v="1"/>
    <n v="1"/>
    <n v="0"/>
    <n v="1"/>
    <n v="0"/>
    <n v="0"/>
    <n v="0"/>
    <n v="0"/>
    <n v="0"/>
    <n v="1"/>
    <n v="0"/>
    <n v="1"/>
    <n v="0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s v="GN2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GN3002061-Z-WH22879"/>
    <x v="2"/>
    <x v="8"/>
    <s v="HB-SW"/>
    <s v="Mumbai"/>
    <n v="1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4"/>
    <n v="2"/>
    <n v="0"/>
    <n v="1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  <n v="1"/>
    <n v="1"/>
    <n v="0"/>
    <n v="1"/>
    <n v="0"/>
    <n v="0"/>
    <n v="21"/>
  </r>
  <r>
    <s v="GN3002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71061-Z-WH22879"/>
    <x v="2"/>
    <x v="8"/>
    <s v="HB-SW"/>
    <s v="Mumbai"/>
    <n v="0"/>
    <n v="1"/>
    <n v="0"/>
    <n v="1"/>
    <n v="0"/>
    <n v="0"/>
    <n v="0"/>
    <n v="0"/>
    <n v="0"/>
    <n v="0"/>
    <n v="0"/>
    <n v="2"/>
    <n v="10"/>
    <n v="1"/>
    <n v="0"/>
    <n v="1"/>
    <n v="0"/>
    <n v="2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s v="GN5371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71061-Z-WH22879"/>
    <x v="2"/>
    <x v="8"/>
    <s v="HB-SW"/>
    <s v="Mumbai"/>
    <n v="0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1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6"/>
  </r>
  <r>
    <s v="GN3371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0795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27661-Z-WH10719"/>
    <x v="0"/>
    <x v="11"/>
    <s v="HB-SW"/>
    <s v="Mumbai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42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27661-Z-WH10719"/>
    <x v="0"/>
    <x v="11"/>
    <s v="HB-SW"/>
    <s v="Mumbai"/>
    <n v="2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62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27661-Z-WH10719"/>
    <x v="0"/>
    <x v="11"/>
    <s v="HB-SW"/>
    <s v="Mumbai"/>
    <n v="2"/>
    <n v="1"/>
    <n v="2"/>
    <n v="0"/>
    <n v="0"/>
    <n v="0"/>
    <n v="1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91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27661-Z-WH10719"/>
    <x v="0"/>
    <x v="11"/>
    <s v="HB-SW"/>
    <s v="Mumbai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61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2766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2766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27661-Z-WH10719"/>
    <x v="0"/>
    <x v="11"/>
    <s v="HB-SW"/>
    <s v="Mumbai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31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27661-Z-WH10719"/>
    <x v="0"/>
    <x v="11"/>
    <s v="HB-SW"/>
    <s v="Mumbai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41276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1795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4218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4218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4218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4218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4218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68081-Z-WH32484"/>
    <x v="1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68081-Z-WH32484"/>
    <x v="1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6808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46181-Z-WH33805"/>
    <x v="0"/>
    <x v="1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46181-Z-WH33805"/>
    <x v="0"/>
    <x v="1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46181-Z-WH33805"/>
    <x v="0"/>
    <x v="1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7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227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744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2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98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244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1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1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1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1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1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1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088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2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  <n v="1"/>
    <n v="0"/>
    <n v="0"/>
    <n v="1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26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244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6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2"/>
    <n v="0"/>
    <n v="0"/>
    <n v="2"/>
    <n v="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1"/>
  </r>
  <r>
    <s v="GN876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644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52181-Z-WH32942"/>
    <x v="0"/>
    <x v="1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42181-Z-WH32942"/>
    <x v="0"/>
    <x v="1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42181-Z-WH32942"/>
    <x v="0"/>
    <x v="1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42181-Z-WH32942"/>
    <x v="0"/>
    <x v="1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42181-Z-WH32942"/>
    <x v="0"/>
    <x v="1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42181-Z-WH32942"/>
    <x v="0"/>
    <x v="1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22181-Z-WH32489"/>
    <x v="1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22181-Z-WH32489"/>
    <x v="1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22181-Z-WH32489"/>
    <x v="1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22181-Z-WH32489"/>
    <x v="1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17761-Z-WH15338"/>
    <x v="0"/>
    <x v="18"/>
    <s v="HB-SW"/>
    <s v="Mumbai"/>
    <n v="1"/>
    <n v="1"/>
    <n v="0"/>
    <n v="2"/>
    <n v="0"/>
    <n v="2"/>
    <n v="1"/>
    <n v="1"/>
    <n v="0"/>
    <n v="0"/>
    <n v="1"/>
    <n v="0"/>
    <n v="0"/>
    <n v="0"/>
    <n v="0"/>
    <n v="0"/>
    <n v="0"/>
    <n v="0"/>
    <n v="0"/>
    <n v="1"/>
    <n v="0"/>
    <n v="2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s v="GN1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27951-Z-WH15338"/>
    <x v="0"/>
    <x v="18"/>
    <s v="HB-SW"/>
    <s v="Mumbai"/>
    <n v="0"/>
    <n v="0"/>
    <n v="0"/>
    <n v="0"/>
    <n v="1"/>
    <n v="0"/>
    <n v="0"/>
    <n v="0"/>
    <n v="3"/>
    <n v="1"/>
    <n v="2"/>
    <n v="3"/>
    <n v="0"/>
    <n v="0"/>
    <n v="0"/>
    <n v="5"/>
    <n v="1"/>
    <n v="2"/>
    <n v="0"/>
    <n v="5"/>
    <n v="2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s v="GN152795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17761-Z-WH15338"/>
    <x v="0"/>
    <x v="18"/>
    <s v="HB-SW"/>
    <s v="Mumbai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6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9517761-Z-WH15338"/>
    <x v="0"/>
    <x v="18"/>
    <s v="HB-SW"/>
    <s v="Mumbai"/>
    <n v="1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3"/>
  </r>
  <r>
    <s v="GN9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27951-Z-WH15338"/>
    <x v="0"/>
    <x v="18"/>
    <s v="HB-SW"/>
    <s v="Mumbai"/>
    <n v="0"/>
    <n v="0"/>
    <n v="0"/>
    <n v="0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13"/>
  </r>
  <r>
    <s v="GN902795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6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766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2"/>
  </r>
  <r>
    <s v="GN642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642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6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896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17761-Z-WH15338"/>
    <x v="0"/>
    <x v="18"/>
    <s v="HB-SW"/>
    <s v="Mumbai"/>
    <n v="0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1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5"/>
  </r>
  <r>
    <s v="GN7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27951-Z-WH15338"/>
    <x v="0"/>
    <x v="18"/>
    <s v="HB-SW"/>
    <s v="Mumbai"/>
    <n v="0"/>
    <n v="0"/>
    <n v="0"/>
    <n v="0"/>
    <n v="0"/>
    <n v="0"/>
    <n v="0"/>
    <n v="0"/>
    <n v="0"/>
    <n v="0"/>
    <n v="1"/>
    <n v="1"/>
    <n v="0"/>
    <n v="0"/>
    <n v="2"/>
    <n v="0"/>
    <n v="0"/>
    <n v="0"/>
    <n v="2"/>
    <n v="0"/>
    <n v="2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7"/>
  </r>
  <r>
    <s v="GN252795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87661-Z-WH10868"/>
    <x v="2"/>
    <x v="6"/>
    <s v="HB-SW"/>
    <s v="Mumbai"/>
    <n v="2"/>
    <n v="1"/>
    <n v="0"/>
    <n v="0"/>
    <n v="0"/>
    <n v="0"/>
    <n v="0"/>
    <n v="2"/>
    <n v="2"/>
    <n v="0"/>
    <n v="0"/>
    <n v="0"/>
    <n v="0"/>
    <n v="0"/>
    <n v="1"/>
    <n v="1"/>
    <n v="1"/>
    <n v="1"/>
    <n v="0"/>
    <n v="1"/>
    <n v="0"/>
    <n v="1"/>
    <n v="0"/>
    <n v="1"/>
    <n v="0"/>
    <n v="0"/>
    <n v="0"/>
    <n v="0"/>
    <n v="0"/>
    <n v="0"/>
    <n v="0"/>
    <n v="0"/>
    <n v="1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GN05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2"/>
  </r>
  <r>
    <s v="GN9505761-Z-WH10868"/>
    <x v="2"/>
    <x v="6"/>
    <s v="HB-SW"/>
    <s v="Mumbai"/>
    <n v="2"/>
    <n v="0"/>
    <n v="0"/>
    <n v="0"/>
    <n v="2"/>
    <n v="0"/>
    <n v="0"/>
    <n v="0"/>
    <n v="0"/>
    <n v="0"/>
    <n v="0"/>
    <n v="0"/>
    <n v="1"/>
    <n v="0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95057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057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05761-Z-WH10868"/>
    <x v="2"/>
    <x v="6"/>
    <s v="HB-SW"/>
    <s v="Mumbai"/>
    <n v="0"/>
    <n v="0"/>
    <n v="1"/>
    <n v="0"/>
    <n v="1"/>
    <n v="1"/>
    <n v="0"/>
    <n v="0"/>
    <n v="0"/>
    <n v="0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7"/>
  </r>
  <r>
    <s v="GN75057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057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2447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032447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15061-Z-WH4248"/>
    <x v="2"/>
    <x v="4"/>
    <s v="HB-SW"/>
    <s v="Mumbai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8"/>
  </r>
  <r>
    <s v="GN7415061-Z-WH10718"/>
    <x v="2"/>
    <x v="5"/>
    <s v="HB-SW"/>
    <s v="Mumbai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7415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15061-Z-WH32485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1506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6"/>
  </r>
  <r>
    <s v="GN841506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8415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15061-Z-WH32485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6447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886447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78471-Z-WH31628"/>
    <x v="0"/>
    <x v="2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3"/>
  </r>
  <r>
    <s v="GN6378471-Z-WH32490"/>
    <x v="0"/>
    <x v="2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6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366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644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07644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6447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1"/>
    <n v="1"/>
    <n v="0"/>
    <n v="0"/>
    <n v="1"/>
    <n v="2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13"/>
  </r>
  <r>
    <s v="GN596447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05761-Z-WH10868"/>
    <x v="2"/>
    <x v="6"/>
    <s v="HB-SW"/>
    <s v="Mumbai"/>
    <n v="0"/>
    <n v="1"/>
    <n v="0"/>
    <n v="0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6"/>
  </r>
  <r>
    <s v="GN8505761-Z-WH21497"/>
    <x v="2"/>
    <x v="7"/>
    <s v="HB-SW"/>
    <s v="Mumbai"/>
    <n v="0"/>
    <n v="0"/>
    <n v="0"/>
    <n v="0"/>
    <n v="0"/>
    <n v="0"/>
    <n v="0"/>
    <n v="0"/>
    <n v="0"/>
    <n v="0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85057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12061-Z-WH10868"/>
    <x v="2"/>
    <x v="6"/>
    <s v="HB-SW"/>
    <s v="Mumbai"/>
    <n v="0"/>
    <n v="1"/>
    <n v="2"/>
    <n v="1"/>
    <n v="2"/>
    <n v="0"/>
    <n v="0"/>
    <n v="1"/>
    <n v="0"/>
    <n v="0"/>
    <n v="0"/>
    <n v="1"/>
    <n v="0"/>
    <n v="0"/>
    <n v="1"/>
    <n v="0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GN65120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65120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6176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5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64471-Z-WH9047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7864471-Z-WH32483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74471-Z-WH4248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427447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87661-Z-WH10868"/>
    <x v="2"/>
    <x v="6"/>
    <s v="HB-SW"/>
    <s v="Mumbai"/>
    <n v="0"/>
    <n v="0"/>
    <n v="0"/>
    <n v="0"/>
    <n v="0"/>
    <n v="0"/>
    <n v="0"/>
    <n v="0"/>
    <n v="1"/>
    <n v="1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2"/>
  </r>
  <r>
    <s v="GN14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1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9"/>
  </r>
  <r>
    <s v="GN791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7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107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82761-Z-WH13834"/>
    <x v="0"/>
    <x v="13"/>
    <s v="HB-SW"/>
    <s v="Mumbai"/>
    <n v="0"/>
    <n v="0"/>
    <n v="0"/>
    <n v="0"/>
    <n v="0"/>
    <n v="0"/>
    <n v="0"/>
    <n v="0"/>
    <n v="0"/>
    <n v="0"/>
    <n v="4"/>
    <n v="4"/>
    <n v="5"/>
    <n v="1"/>
    <n v="4"/>
    <n v="5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3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1"/>
    <n v="0"/>
    <n v="1"/>
    <n v="0"/>
    <n v="41"/>
  </r>
  <r>
    <s v="GN97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252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252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40261-Z-WH9047"/>
    <x v="1"/>
    <x v="23"/>
    <s v="HB-SW"/>
    <s v="Mumbai"/>
    <n v="1"/>
    <n v="1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15"/>
  </r>
  <r>
    <s v="GN5040261-Z-WH32483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957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67957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4"/>
  </r>
  <r>
    <s v="GN27957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27957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2"/>
  </r>
  <r>
    <s v="GN8395661-Z-WH8834"/>
    <x v="0"/>
    <x v="22"/>
    <s v="HB-SW"/>
    <s v="Mumbai"/>
    <n v="1"/>
    <n v="0"/>
    <n v="0"/>
    <n v="1"/>
    <n v="0"/>
    <n v="0"/>
    <n v="0"/>
    <n v="0"/>
    <n v="0"/>
    <n v="0"/>
    <n v="0"/>
    <n v="3"/>
    <n v="2"/>
    <n v="1"/>
    <n v="1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83956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95771-Z-WH22004"/>
    <x v="0"/>
    <x v="16"/>
    <s v="HB-SW"/>
    <s v="Mumbai"/>
    <n v="0"/>
    <n v="0"/>
    <n v="0"/>
    <n v="0"/>
    <n v="0"/>
    <n v="1"/>
    <n v="0"/>
    <n v="0"/>
    <n v="5"/>
    <n v="7"/>
    <n v="4"/>
    <n v="11"/>
    <n v="5"/>
    <n v="5"/>
    <n v="0"/>
    <n v="0"/>
    <n v="0"/>
    <n v="0"/>
    <n v="0"/>
    <n v="0"/>
    <n v="0"/>
    <n v="0"/>
    <n v="2"/>
    <n v="1"/>
    <n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</r>
  <r>
    <s v="GN47957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3"/>
    <n v="6"/>
  </r>
  <r>
    <s v="GN4140261-Z-WH9047"/>
    <x v="1"/>
    <x v="23"/>
    <s v="HB-SW"/>
    <s v="Mumbai"/>
    <n v="2"/>
    <n v="0"/>
    <n v="0"/>
    <n v="0"/>
    <n v="0"/>
    <n v="0"/>
    <n v="0"/>
    <n v="2"/>
    <n v="2"/>
    <n v="0"/>
    <n v="0"/>
    <n v="0"/>
    <n v="0"/>
    <n v="0"/>
    <n v="0"/>
    <n v="3"/>
    <n v="2"/>
    <n v="0"/>
    <n v="0"/>
    <n v="0"/>
    <n v="0"/>
    <n v="1"/>
    <n v="0"/>
    <n v="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1"/>
    <n v="1"/>
    <n v="0"/>
    <n v="0"/>
    <n v="0"/>
    <n v="0"/>
    <n v="0"/>
    <n v="21"/>
  </r>
  <r>
    <s v="GN4140261-Z-WH32483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893827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8"/>
  </r>
  <r>
    <s v="GN893827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3827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1"/>
    <n v="0"/>
    <n v="0"/>
    <n v="0"/>
    <n v="1"/>
    <n v="0"/>
    <n v="0"/>
    <n v="0"/>
    <n v="0"/>
    <n v="11"/>
  </r>
  <r>
    <s v="GN793827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GN2161761-Z-WH8834"/>
    <x v="0"/>
    <x v="22"/>
    <s v="HB-SW"/>
    <s v="Mumbai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12"/>
  </r>
  <r>
    <s v="GN21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244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3"/>
  </r>
  <r>
    <s v="GN15244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744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00744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GN40244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0"/>
  </r>
  <r>
    <s v="GN40244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73261-Z-WH4248"/>
    <x v="1"/>
    <x v="4"/>
    <s v="HB-SW"/>
    <s v="Mumbai"/>
    <n v="0"/>
    <n v="0"/>
    <n v="0"/>
    <n v="0"/>
    <n v="0"/>
    <n v="0"/>
    <n v="0"/>
    <n v="0"/>
    <n v="1"/>
    <n v="0"/>
    <n v="0"/>
    <n v="0"/>
    <n v="0"/>
    <n v="4"/>
    <n v="1"/>
    <n v="5"/>
    <n v="1"/>
    <n v="0"/>
    <n v="0"/>
    <n v="0"/>
    <n v="0"/>
    <n v="0"/>
    <n v="1"/>
    <n v="0"/>
    <n v="0"/>
    <n v="0"/>
    <n v="0"/>
    <n v="0"/>
    <n v="0"/>
    <n v="0"/>
    <n v="0"/>
    <n v="1"/>
    <n v="2"/>
    <n v="1"/>
    <n v="0"/>
    <n v="1"/>
    <n v="0"/>
    <n v="1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23"/>
  </r>
  <r>
    <s v="GN867326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6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386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2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422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2140261-Z-WH9047"/>
    <x v="1"/>
    <x v="23"/>
    <s v="HB-SW"/>
    <s v="Mumbai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2140261-Z-WH32483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7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027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8104261-Z-WH22004"/>
    <x v="0"/>
    <x v="16"/>
    <s v="HB-SW"/>
    <s v="Mumbai"/>
    <n v="0"/>
    <n v="0"/>
    <n v="0"/>
    <n v="2"/>
    <n v="0"/>
    <n v="0"/>
    <n v="0"/>
    <n v="0"/>
    <n v="1"/>
    <n v="0"/>
    <n v="0"/>
    <n v="0"/>
    <n v="1"/>
    <n v="1"/>
    <n v="1"/>
    <n v="1"/>
    <n v="1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8104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7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10"/>
  </r>
  <r>
    <s v="GN127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926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1"/>
    <n v="1"/>
    <n v="1"/>
    <n v="0"/>
    <n v="2"/>
    <n v="0"/>
    <n v="0"/>
    <n v="1"/>
    <n v="0"/>
    <n v="0"/>
    <n v="0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27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9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GN091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091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20861-Z-WH22695"/>
    <x v="0"/>
    <x v="21"/>
    <s v="HB-SW"/>
    <s v="Mumbai"/>
    <n v="1"/>
    <n v="2"/>
    <n v="3"/>
    <n v="4"/>
    <n v="3"/>
    <n v="0"/>
    <n v="0"/>
    <n v="0"/>
    <n v="0"/>
    <n v="0"/>
    <n v="0"/>
    <n v="0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1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</r>
  <r>
    <s v="GN76208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4"/>
  </r>
  <r>
    <s v="GN986447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1"/>
    <n v="1"/>
    <n v="0"/>
    <n v="0"/>
    <n v="0"/>
    <n v="2"/>
    <n v="1"/>
    <n v="1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5"/>
  </r>
  <r>
    <s v="GN986447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76661-Z-WH21248"/>
    <x v="0"/>
    <x v="25"/>
    <s v="HB-SW"/>
    <s v="Mumbai"/>
    <n v="1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2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30766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2"/>
    <n v="0"/>
    <n v="4"/>
  </r>
  <r>
    <s v="GN12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02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s v="GN9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  <n v="3"/>
  </r>
  <r>
    <s v="GN6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3"/>
  </r>
  <r>
    <s v="GN5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</r>
  <r>
    <s v="GN866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866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6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666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188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1887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3"/>
  </r>
  <r>
    <s v="GN70188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1887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1"/>
    <n v="0"/>
    <n v="1"/>
    <n v="0"/>
    <n v="0"/>
    <n v="5"/>
  </r>
  <r>
    <s v="GN32744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8"/>
  </r>
  <r>
    <s v="GN327447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244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092447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8720861-Z-WH8952"/>
    <x v="0"/>
    <x v="27"/>
    <s v="HB-SW"/>
    <s v="Mumbai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4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  <n v="16"/>
  </r>
  <r>
    <s v="GN872086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20861-Z-WH8952"/>
    <x v="0"/>
    <x v="27"/>
    <s v="HB-SW"/>
    <s v="Mumbai"/>
    <n v="0"/>
    <n v="0"/>
    <n v="0"/>
    <n v="0"/>
    <n v="0"/>
    <n v="0"/>
    <n v="0"/>
    <n v="2"/>
    <n v="6"/>
    <n v="2"/>
    <n v="2"/>
    <n v="1"/>
    <n v="4"/>
    <n v="1"/>
    <n v="2"/>
    <n v="0"/>
    <n v="0"/>
    <n v="0"/>
    <n v="0"/>
    <n v="0"/>
    <n v="0"/>
    <n v="0"/>
    <n v="0"/>
    <n v="1"/>
    <n v="3"/>
    <n v="2"/>
    <n v="4"/>
    <n v="0"/>
    <n v="1"/>
    <n v="0"/>
    <n v="1"/>
    <n v="0"/>
    <n v="0"/>
    <n v="0"/>
    <n v="0"/>
    <n v="0"/>
    <n v="0"/>
    <n v="0"/>
    <n v="1"/>
    <n v="1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8"/>
  </r>
  <r>
    <s v="GN772086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s v="GN693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8"/>
  </r>
  <r>
    <s v="GN69370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37061-Z-WH15338"/>
    <x v="0"/>
    <x v="18"/>
    <s v="HB-SW"/>
    <s v="Mumbai"/>
    <n v="0"/>
    <n v="0"/>
    <n v="0"/>
    <n v="0"/>
    <n v="0"/>
    <n v="1"/>
    <n v="0"/>
    <n v="0"/>
    <n v="0"/>
    <n v="1"/>
    <n v="0"/>
    <n v="0"/>
    <n v="0"/>
    <n v="1"/>
    <n v="0"/>
    <n v="2"/>
    <n v="0"/>
    <n v="0"/>
    <n v="1"/>
    <n v="1"/>
    <n v="0"/>
    <n v="0"/>
    <n v="2"/>
    <n v="0"/>
    <n v="1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59370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1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991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</r>
  <r>
    <s v="GN8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2"/>
    <n v="5"/>
  </r>
  <r>
    <s v="GN7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3"/>
  </r>
  <r>
    <s v="GN6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0"/>
    <n v="0"/>
    <n v="0"/>
    <n v="0"/>
    <n v="0"/>
    <n v="4"/>
  </r>
  <r>
    <s v="GN5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GN4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2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3"/>
  </r>
  <r>
    <s v="GN1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3"/>
  </r>
  <r>
    <s v="GN0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1104871-Z-WH32021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04871-Z-WH32524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4"/>
  </r>
  <r>
    <s v="GN0104871-Z-WH32021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04871-Z-WH32524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s v="GN9004871-Z-WH32021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04871-Z-WH32524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GN279387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3871-Z-WH32505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9387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93871-Z-WH32505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9387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93871-Z-WH32505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9387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93871-Z-WH32505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9387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93871-Z-WH32505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3"/>
  </r>
  <r>
    <s v="GN119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9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3"/>
  </r>
  <r>
    <s v="GN657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N657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7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557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7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2"/>
    <n v="0"/>
    <n v="0"/>
    <n v="0"/>
    <n v="0"/>
    <n v="0"/>
    <n v="0"/>
    <n v="5"/>
  </r>
  <r>
    <s v="GN257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7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157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7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3"/>
  </r>
  <r>
    <s v="GN447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73871-Z-WH31991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2"/>
  </r>
  <r>
    <s v="GN3473871-Z-WH32502"/>
    <x v="0"/>
    <x v="2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61761-Z-WH8834"/>
    <x v="0"/>
    <x v="22"/>
    <s v="HB-SW"/>
    <s v="Mumbai"/>
    <n v="1"/>
    <n v="0"/>
    <n v="3"/>
    <n v="0"/>
    <n v="0"/>
    <n v="0"/>
    <n v="3"/>
    <n v="2"/>
    <n v="0"/>
    <n v="0"/>
    <n v="1"/>
    <n v="0"/>
    <n v="2"/>
    <n v="1"/>
    <n v="0"/>
    <n v="0"/>
    <n v="0"/>
    <n v="2"/>
    <n v="0"/>
    <n v="0"/>
    <n v="0"/>
    <n v="0"/>
    <n v="2"/>
    <n v="0"/>
    <n v="1"/>
    <n v="0"/>
    <n v="0"/>
    <n v="0"/>
    <n v="0"/>
    <n v="0"/>
    <n v="1"/>
    <n v="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GN01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188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188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188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188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3827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38271-Z-WH32498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3827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38271-Z-WH32498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3827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38271-Z-WH32498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3827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38271-Z-WH32498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744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81744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2"/>
  </r>
  <r>
    <s v="GN4629761-Z-WH2203"/>
    <x v="0"/>
    <x v="0"/>
    <s v="HB-SW"/>
    <s v="Mumbai"/>
    <n v="0"/>
    <n v="0"/>
    <n v="0"/>
    <n v="0"/>
    <n v="1"/>
    <n v="0"/>
    <n v="0"/>
    <n v="2"/>
    <n v="2"/>
    <n v="3"/>
    <n v="3"/>
    <n v="1"/>
    <n v="0"/>
    <n v="0"/>
    <n v="3"/>
    <n v="0"/>
    <n v="0"/>
    <n v="0"/>
    <n v="0"/>
    <n v="0"/>
    <n v="0"/>
    <n v="1"/>
    <n v="0"/>
    <n v="2"/>
    <n v="0"/>
    <n v="4"/>
    <n v="3"/>
    <n v="0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GN462976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s v="GN4158161-Z-WH2203"/>
    <x v="1"/>
    <x v="0"/>
    <s v="HB-SW"/>
    <s v="Mumbai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1"/>
    <n v="0"/>
    <n v="0"/>
    <n v="0"/>
    <n v="0"/>
    <n v="0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4158161-Z-WH32498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44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08244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87661-Z-WH10868"/>
    <x v="2"/>
    <x v="6"/>
    <s v="HB-SW"/>
    <s v="Mumbai"/>
    <n v="0"/>
    <n v="1"/>
    <n v="0"/>
    <n v="0"/>
    <n v="0"/>
    <n v="1"/>
    <n v="1"/>
    <n v="0"/>
    <n v="1"/>
    <n v="1"/>
    <n v="1"/>
    <n v="3"/>
    <n v="1"/>
    <n v="0"/>
    <n v="1"/>
    <n v="0"/>
    <n v="1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22"/>
  </r>
  <r>
    <s v="GN25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GN1587661-Z-WH10868"/>
    <x v="2"/>
    <x v="6"/>
    <s v="HB-SW"/>
    <s v="Mumbai"/>
    <n v="0"/>
    <n v="0"/>
    <n v="1"/>
    <n v="3"/>
    <n v="0"/>
    <n v="0"/>
    <n v="0"/>
    <n v="0"/>
    <n v="1"/>
    <n v="1"/>
    <n v="2"/>
    <n v="0"/>
    <n v="1"/>
    <n v="0"/>
    <n v="0"/>
    <n v="0"/>
    <n v="0"/>
    <n v="1"/>
    <n v="2"/>
    <n v="1"/>
    <n v="1"/>
    <n v="1"/>
    <n v="3"/>
    <n v="0"/>
    <n v="1"/>
    <n v="0"/>
    <n v="0"/>
    <n v="1"/>
    <n v="0"/>
    <n v="0"/>
    <n v="0"/>
    <n v="0"/>
    <n v="0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</r>
  <r>
    <s v="GN15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s v="GN7512061-Z-WH10868"/>
    <x v="2"/>
    <x v="6"/>
    <s v="HB-SW"/>
    <s v="Mumbai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1"/>
    <n v="0"/>
    <n v="4"/>
    <n v="3"/>
    <n v="0"/>
    <n v="0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7512061-Z-WH21497"/>
    <x v="2"/>
    <x v="7"/>
    <s v="HB-SW"/>
    <s v="Mumbai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75120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3"/>
  </r>
  <r>
    <s v="GN087887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78871-Z-WH32485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73261-Z-WH4248"/>
    <x v="1"/>
    <x v="4"/>
    <s v="HB-SW"/>
    <s v="Mumbai"/>
    <n v="0"/>
    <n v="0"/>
    <n v="0"/>
    <n v="0"/>
    <n v="0"/>
    <n v="1"/>
    <n v="2"/>
    <n v="0"/>
    <n v="0"/>
    <n v="0"/>
    <n v="1"/>
    <n v="0"/>
    <n v="0"/>
    <n v="0"/>
    <n v="1"/>
    <n v="1"/>
    <n v="1"/>
    <n v="0"/>
    <n v="2"/>
    <n v="1"/>
    <n v="1"/>
    <n v="1"/>
    <n v="2"/>
    <n v="0"/>
    <n v="0"/>
    <n v="0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GN567326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73261-Z-WH4248"/>
    <x v="1"/>
    <x v="4"/>
    <s v="HB-SW"/>
    <s v="Mumbai"/>
    <n v="0"/>
    <n v="0"/>
    <n v="0"/>
    <n v="3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4"/>
  </r>
  <r>
    <s v="GN767326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73261-Z-WH4248"/>
    <x v="1"/>
    <x v="4"/>
    <s v="HB-SW"/>
    <s v="Mumbai"/>
    <n v="1"/>
    <n v="1"/>
    <n v="0"/>
    <n v="0"/>
    <n v="0"/>
    <n v="0"/>
    <n v="0"/>
    <n v="0"/>
    <n v="0"/>
    <n v="0"/>
    <n v="1"/>
    <n v="0"/>
    <n v="1"/>
    <n v="0"/>
    <n v="0"/>
    <n v="0"/>
    <n v="2"/>
    <n v="1"/>
    <n v="1"/>
    <n v="0"/>
    <n v="1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0"/>
    <n v="1"/>
    <n v="1"/>
    <n v="2"/>
    <n v="23"/>
  </r>
  <r>
    <s v="GN667326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40261-Z-WH9047"/>
    <x v="1"/>
    <x v="23"/>
    <s v="HB-SW"/>
    <s v="Mumbai"/>
    <n v="0"/>
    <n v="0"/>
    <n v="0"/>
    <n v="0"/>
    <n v="1"/>
    <n v="1"/>
    <n v="0"/>
    <n v="1"/>
    <n v="0"/>
    <n v="2"/>
    <n v="0"/>
    <n v="0"/>
    <n v="1"/>
    <n v="1"/>
    <n v="0"/>
    <n v="0"/>
    <n v="0"/>
    <n v="1"/>
    <n v="0"/>
    <n v="0"/>
    <n v="1"/>
    <n v="0"/>
    <n v="0"/>
    <n v="0"/>
    <n v="0"/>
    <n v="1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3140261-Z-WH32483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1"/>
    <n v="0"/>
    <n v="0"/>
    <n v="0"/>
    <n v="1"/>
    <n v="0"/>
    <n v="0"/>
    <n v="5"/>
  </r>
  <r>
    <s v="GN7040261-Z-WH9047"/>
    <x v="1"/>
    <x v="23"/>
    <s v="HB-SW"/>
    <s v="Mumbai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3"/>
    <n v="2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7040261-Z-WH32483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6447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166447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2"/>
  </r>
  <r>
    <s v="GN321887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1887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GN5047061-Z-WH17109"/>
    <x v="0"/>
    <x v="12"/>
    <s v="HB-SW"/>
    <s v="Mumbai"/>
    <n v="1"/>
    <n v="0"/>
    <n v="1"/>
    <n v="0"/>
    <n v="0"/>
    <n v="0"/>
    <n v="0"/>
    <n v="0"/>
    <n v="0"/>
    <n v="1"/>
    <n v="0"/>
    <n v="1"/>
    <n v="0"/>
    <n v="1"/>
    <n v="0"/>
    <n v="1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1"/>
    <n v="2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1"/>
    <n v="0"/>
    <n v="1"/>
    <n v="19"/>
  </r>
  <r>
    <s v="GN50470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GN78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1"/>
    <n v="1"/>
    <n v="0"/>
    <n v="1"/>
    <n v="1"/>
    <n v="1"/>
    <n v="0"/>
    <n v="0"/>
    <n v="0"/>
    <n v="0"/>
    <n v="0"/>
    <n v="0"/>
    <n v="0"/>
    <n v="0"/>
    <n v="0"/>
    <n v="0"/>
    <n v="1"/>
    <n v="3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7"/>
  </r>
  <r>
    <s v="GN78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87661-Z-WH10868"/>
    <x v="2"/>
    <x v="6"/>
    <s v="HB-SW"/>
    <s v="Mumbai"/>
    <n v="0"/>
    <n v="0"/>
    <n v="0"/>
    <n v="0"/>
    <n v="0"/>
    <n v="1"/>
    <n v="1"/>
    <n v="1"/>
    <n v="1"/>
    <n v="0"/>
    <n v="0"/>
    <n v="0"/>
    <n v="2"/>
    <n v="0"/>
    <n v="0"/>
    <n v="0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54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2"/>
  </r>
  <r>
    <s v="GN3487661-Z-WH10868"/>
    <x v="2"/>
    <x v="6"/>
    <s v="HB-SW"/>
    <s v="Mumbai"/>
    <n v="0"/>
    <n v="1"/>
    <n v="0"/>
    <n v="0"/>
    <n v="0"/>
    <n v="0"/>
    <n v="0"/>
    <n v="1"/>
    <n v="0"/>
    <n v="0"/>
    <n v="0"/>
    <n v="0"/>
    <n v="0"/>
    <n v="0"/>
    <n v="1"/>
    <n v="1"/>
    <n v="0"/>
    <n v="0"/>
    <n v="1"/>
    <n v="1"/>
    <n v="0"/>
    <n v="1"/>
    <n v="0"/>
    <n v="0"/>
    <n v="0"/>
    <n v="0"/>
    <n v="0"/>
    <n v="0"/>
    <n v="0"/>
    <n v="0"/>
    <n v="2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34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3"/>
  </r>
  <r>
    <s v="GN7044661-Z-WH10868"/>
    <x v="2"/>
    <x v="6"/>
    <s v="HB-SW"/>
    <s v="Mumbai"/>
    <n v="0"/>
    <n v="2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7044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3"/>
  </r>
  <r>
    <s v="GN186447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1"/>
    <n v="0"/>
    <n v="0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186447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1"/>
    <n v="0"/>
    <n v="0"/>
    <n v="0"/>
    <n v="1"/>
    <n v="0"/>
    <n v="0"/>
    <n v="5"/>
  </r>
  <r>
    <s v="GN811447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2"/>
    <n v="0"/>
    <n v="0"/>
    <n v="0"/>
    <n v="1"/>
    <n v="0"/>
    <n v="0"/>
    <n v="0"/>
    <n v="0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811447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1"/>
    <n v="0"/>
    <n v="1"/>
    <n v="0"/>
    <n v="6"/>
  </r>
  <r>
    <s v="GN91744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91744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66661-Z-WH21248"/>
    <x v="0"/>
    <x v="25"/>
    <s v="HB-SW"/>
    <s v="Mumbai"/>
    <n v="0"/>
    <n v="0"/>
    <n v="0"/>
    <n v="0"/>
    <n v="0"/>
    <n v="0"/>
    <n v="0"/>
    <n v="0"/>
    <n v="0"/>
    <n v="0"/>
    <n v="0"/>
    <n v="0"/>
    <n v="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GN99666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1"/>
    <n v="0"/>
    <n v="0"/>
    <n v="0"/>
    <n v="4"/>
  </r>
  <r>
    <s v="GN28244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1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0"/>
  </r>
  <r>
    <s v="GN28244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2"/>
  </r>
  <r>
    <s v="GN9744961-Z-WH21248"/>
    <x v="0"/>
    <x v="25"/>
    <s v="HB-SW"/>
    <s v="Mumbai"/>
    <n v="4"/>
    <n v="1"/>
    <n v="2"/>
    <n v="3"/>
    <n v="0"/>
    <n v="1"/>
    <n v="1"/>
    <n v="0"/>
    <n v="1"/>
    <n v="0"/>
    <n v="0"/>
    <n v="0"/>
    <n v="1"/>
    <n v="1"/>
    <n v="3"/>
    <n v="1"/>
    <n v="2"/>
    <n v="1"/>
    <n v="0"/>
    <n v="6"/>
    <n v="1"/>
    <n v="0"/>
    <n v="0"/>
    <n v="1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</r>
  <r>
    <s v="GN9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2"/>
    <n v="5"/>
  </r>
  <r>
    <s v="GN107666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3"/>
    <n v="1"/>
    <n v="0"/>
    <n v="2"/>
    <n v="1"/>
    <n v="0"/>
    <n v="1"/>
    <n v="1"/>
    <n v="1"/>
    <n v="6"/>
    <n v="2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25"/>
  </r>
  <r>
    <s v="GN10766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2"/>
  </r>
  <r>
    <s v="GN476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476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2"/>
  </r>
  <r>
    <s v="GN48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48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1"/>
    <n v="0"/>
    <n v="0"/>
    <n v="0"/>
    <n v="1"/>
    <n v="5"/>
  </r>
  <r>
    <s v="GN97286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04661-Z-WH22695"/>
    <x v="0"/>
    <x v="21"/>
    <s v="HB-SW"/>
    <s v="Mumbai"/>
    <n v="0"/>
    <n v="0"/>
    <n v="0"/>
    <n v="0"/>
    <n v="0"/>
    <n v="0"/>
    <n v="0"/>
    <n v="0"/>
    <n v="2"/>
    <n v="4"/>
    <n v="1"/>
    <n v="1"/>
    <n v="0"/>
    <n v="2"/>
    <n v="2"/>
    <n v="1"/>
    <n v="3"/>
    <n v="1"/>
    <n v="2"/>
    <n v="1"/>
    <n v="2"/>
    <n v="0"/>
    <n v="0"/>
    <n v="0"/>
    <n v="0"/>
    <n v="0"/>
    <n v="0"/>
    <n v="0"/>
    <n v="1"/>
    <n v="0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</r>
  <r>
    <s v="GN8004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188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188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286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27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744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1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30744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7"/>
  </r>
  <r>
    <s v="GN217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217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1"/>
    <n v="5"/>
  </r>
  <r>
    <s v="GN466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466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</r>
  <r>
    <s v="GN391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391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2"/>
  </r>
  <r>
    <s v="GN8728661-Z-WH22695"/>
    <x v="0"/>
    <x v="21"/>
    <s v="HB-SW"/>
    <s v="Mumbai"/>
    <n v="1"/>
    <n v="2"/>
    <n v="0"/>
    <n v="0"/>
    <n v="0"/>
    <n v="0"/>
    <n v="0"/>
    <n v="1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5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s v="GN87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3"/>
    <n v="1"/>
    <n v="0"/>
    <n v="0"/>
    <n v="0"/>
    <n v="0"/>
    <n v="0"/>
    <n v="0"/>
    <n v="0"/>
    <n v="0"/>
    <n v="0"/>
    <n v="0"/>
    <n v="3"/>
    <n v="9"/>
  </r>
  <r>
    <s v="GN80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3"/>
    <n v="0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80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2"/>
    <n v="0"/>
    <n v="0"/>
    <n v="0"/>
    <n v="2"/>
    <n v="1"/>
    <n v="1"/>
    <n v="10"/>
  </r>
  <r>
    <s v="GN9487661-Z-WH10868"/>
    <x v="2"/>
    <x v="6"/>
    <s v="HB-SW"/>
    <s v="Mumbai"/>
    <n v="1"/>
    <n v="0"/>
    <n v="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94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2"/>
  </r>
  <r>
    <s v="GN5605761-Z-WH21497"/>
    <x v="2"/>
    <x v="7"/>
    <s v="HB-SW"/>
    <s v="Mumbai"/>
    <n v="1"/>
    <n v="1"/>
    <n v="0"/>
    <n v="2"/>
    <n v="1"/>
    <n v="0"/>
    <n v="1"/>
    <n v="2"/>
    <n v="0"/>
    <n v="1"/>
    <n v="2"/>
    <n v="1"/>
    <n v="0"/>
    <n v="0"/>
    <n v="0"/>
    <n v="0"/>
    <n v="0"/>
    <n v="0"/>
    <n v="0"/>
    <n v="1"/>
    <n v="1"/>
    <n v="0"/>
    <n v="0"/>
    <n v="0"/>
    <n v="0"/>
    <n v="0"/>
    <n v="2"/>
    <n v="0"/>
    <n v="0"/>
    <n v="0"/>
    <n v="1"/>
    <n v="0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GN5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3"/>
    <n v="0"/>
    <n v="4"/>
  </r>
  <r>
    <s v="GN8061761-Z-WH8834"/>
    <x v="0"/>
    <x v="22"/>
    <s v="HB-SW"/>
    <s v="Mumbai"/>
    <n v="0"/>
    <n v="0"/>
    <n v="0"/>
    <n v="0"/>
    <n v="0"/>
    <n v="1"/>
    <n v="0"/>
    <n v="1"/>
    <n v="0"/>
    <n v="4"/>
    <n v="1"/>
    <n v="0"/>
    <n v="0"/>
    <n v="0"/>
    <n v="0"/>
    <n v="0"/>
    <n v="0"/>
    <n v="1"/>
    <n v="5"/>
    <n v="1"/>
    <n v="3"/>
    <n v="1"/>
    <n v="5"/>
    <n v="2"/>
    <n v="3"/>
    <n v="0"/>
    <n v="0"/>
    <n v="0"/>
    <n v="0"/>
    <n v="0"/>
    <n v="0"/>
    <n v="0"/>
    <n v="0"/>
    <n v="0"/>
    <n v="0"/>
    <n v="1"/>
    <n v="1"/>
    <n v="3"/>
    <n v="3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</r>
  <r>
    <s v="GN8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GN8517761-Z-WH15338"/>
    <x v="0"/>
    <x v="18"/>
    <s v="HB-SW"/>
    <s v="Mumbai"/>
    <n v="0"/>
    <n v="0"/>
    <n v="0"/>
    <n v="0"/>
    <n v="0"/>
    <n v="0"/>
    <n v="0"/>
    <n v="4"/>
    <n v="1"/>
    <n v="0"/>
    <n v="0"/>
    <n v="1"/>
    <n v="2"/>
    <n v="0"/>
    <n v="2"/>
    <n v="1"/>
    <n v="0"/>
    <n v="0"/>
    <n v="0"/>
    <n v="1"/>
    <n v="0"/>
    <n v="0"/>
    <n v="0"/>
    <n v="0"/>
    <n v="0"/>
    <n v="0"/>
    <n v="0"/>
    <n v="3"/>
    <n v="2"/>
    <n v="0"/>
    <n v="0"/>
    <n v="0"/>
    <n v="1"/>
    <n v="0"/>
    <n v="0"/>
    <n v="1"/>
    <n v="0"/>
    <n v="0"/>
    <n v="1"/>
    <n v="0"/>
    <n v="0"/>
    <n v="1"/>
    <n v="0"/>
    <n v="0"/>
    <n v="0"/>
    <n v="1"/>
    <n v="1"/>
    <n v="0"/>
    <n v="2"/>
    <n v="0"/>
    <n v="0"/>
    <n v="0"/>
    <n v="0"/>
    <n v="0"/>
    <n v="1"/>
    <n v="1"/>
    <n v="0"/>
    <n v="0"/>
    <n v="1"/>
    <n v="0"/>
    <n v="1"/>
    <n v="1"/>
    <n v="30"/>
  </r>
  <r>
    <s v="GN8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01621-Z-WH4248"/>
    <x v="1"/>
    <x v="4"/>
    <s v="HB-SW"/>
    <s v="Mumbai"/>
    <n v="0"/>
    <n v="0"/>
    <n v="0"/>
    <n v="0"/>
    <n v="0"/>
    <n v="0"/>
    <n v="0"/>
    <n v="0"/>
    <n v="1"/>
    <n v="1"/>
    <n v="1"/>
    <n v="0"/>
    <n v="0"/>
    <n v="0"/>
    <n v="0"/>
    <n v="0"/>
    <n v="4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5701621-Z-WH9047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0162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757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66757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4"/>
  </r>
  <r>
    <s v="GN0576961-Z-WH19706"/>
    <x v="1"/>
    <x v="2"/>
    <s v="HB-SW"/>
    <s v="Mumbai"/>
    <n v="0"/>
    <n v="0"/>
    <n v="0"/>
    <n v="1"/>
    <n v="0"/>
    <n v="0"/>
    <n v="1"/>
    <n v="0"/>
    <n v="0"/>
    <n v="0"/>
    <n v="2"/>
    <n v="0"/>
    <n v="0"/>
    <n v="3"/>
    <n v="0"/>
    <n v="0"/>
    <n v="1"/>
    <n v="0"/>
    <n v="0"/>
    <n v="0"/>
    <n v="0"/>
    <n v="0"/>
    <n v="1"/>
    <n v="0"/>
    <n v="1"/>
    <n v="1"/>
    <n v="1"/>
    <n v="0"/>
    <n v="1"/>
    <n v="0"/>
    <n v="3"/>
    <n v="0"/>
    <n v="3"/>
    <n v="1"/>
    <n v="2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GN057696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2"/>
  </r>
  <r>
    <s v="GN4744961-Z-WH21248"/>
    <x v="0"/>
    <x v="25"/>
    <s v="HB-SW"/>
    <s v="Mumbai"/>
    <n v="6"/>
    <n v="6"/>
    <n v="5"/>
    <n v="7"/>
    <n v="0"/>
    <n v="0"/>
    <n v="0"/>
    <n v="0"/>
    <n v="0"/>
    <n v="0"/>
    <n v="0"/>
    <n v="1"/>
    <n v="1"/>
    <n v="0"/>
    <n v="3"/>
    <n v="2"/>
    <n v="1"/>
    <n v="3"/>
    <n v="2"/>
    <n v="1"/>
    <n v="0"/>
    <n v="1"/>
    <n v="5"/>
    <n v="0"/>
    <n v="2"/>
    <n v="2"/>
    <n v="2"/>
    <n v="4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</r>
  <r>
    <s v="GN4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1"/>
    <n v="1"/>
    <n v="1"/>
    <n v="1"/>
    <n v="0"/>
    <n v="1"/>
    <n v="0"/>
    <n v="0"/>
    <n v="0"/>
    <n v="0"/>
    <n v="0"/>
    <n v="2"/>
    <n v="0"/>
    <n v="0"/>
    <n v="0"/>
    <n v="3"/>
    <n v="16"/>
  </r>
  <r>
    <s v="GN6708471-Z-WH32477"/>
    <x v="0"/>
    <x v="3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82761-Z-WH13834"/>
    <x v="0"/>
    <x v="13"/>
    <s v="HB-SW"/>
    <s v="Mumbai"/>
    <n v="0"/>
    <n v="5"/>
    <n v="3"/>
    <n v="4"/>
    <n v="2"/>
    <n v="3"/>
    <n v="2"/>
    <n v="6"/>
    <n v="0"/>
    <n v="1"/>
    <n v="2"/>
    <n v="1"/>
    <n v="0"/>
    <n v="0"/>
    <n v="0"/>
    <n v="0"/>
    <n v="0"/>
    <n v="0"/>
    <n v="0"/>
    <n v="0"/>
    <n v="0"/>
    <n v="2"/>
    <n v="1"/>
    <n v="1"/>
    <n v="1"/>
    <n v="2"/>
    <n v="2"/>
    <n v="3"/>
    <n v="1"/>
    <n v="0"/>
    <n v="0"/>
    <n v="0"/>
    <n v="0"/>
    <n v="0"/>
    <n v="0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</r>
  <r>
    <s v="GN67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1"/>
    <n v="0"/>
    <n v="0"/>
    <n v="0"/>
    <n v="0"/>
    <n v="0"/>
    <n v="0"/>
    <n v="0"/>
    <n v="0"/>
    <n v="0"/>
    <n v="5"/>
  </r>
  <r>
    <s v="GN5693871-Z-WH10718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93871-Z-WH32505"/>
    <x v="2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44961-Z-WH21248"/>
    <x v="0"/>
    <x v="25"/>
    <s v="HB-SW"/>
    <s v="Mumbai"/>
    <n v="8"/>
    <n v="7"/>
    <n v="5"/>
    <n v="2"/>
    <n v="2"/>
    <n v="0"/>
    <n v="0"/>
    <n v="0"/>
    <n v="0"/>
    <n v="0"/>
    <n v="4"/>
    <n v="3"/>
    <n v="1"/>
    <n v="1"/>
    <n v="2"/>
    <n v="1"/>
    <n v="0"/>
    <n v="2"/>
    <n v="0"/>
    <n v="0"/>
    <n v="1"/>
    <n v="0"/>
    <n v="0"/>
    <n v="1"/>
    <n v="2"/>
    <n v="0"/>
    <n v="2"/>
    <n v="2"/>
    <n v="2"/>
    <n v="1"/>
    <n v="2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</r>
  <r>
    <s v="GN5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4"/>
    <n v="2"/>
    <n v="0"/>
    <n v="1"/>
    <n v="0"/>
    <n v="0"/>
    <n v="1"/>
    <n v="0"/>
    <n v="0"/>
    <n v="0"/>
    <n v="0"/>
    <n v="0"/>
    <n v="0"/>
    <n v="1"/>
    <n v="1"/>
    <n v="1"/>
    <n v="14"/>
  </r>
  <r>
    <s v="GN8744961-Z-WH21248"/>
    <x v="0"/>
    <x v="25"/>
    <s v="HB-SW"/>
    <s v="Mumbai"/>
    <n v="1"/>
    <n v="0"/>
    <n v="3"/>
    <n v="7"/>
    <n v="5"/>
    <n v="0"/>
    <n v="6"/>
    <n v="1"/>
    <n v="1"/>
    <n v="1"/>
    <n v="0"/>
    <n v="0"/>
    <n v="0"/>
    <n v="0"/>
    <n v="1"/>
    <n v="0"/>
    <n v="0"/>
    <n v="0"/>
    <n v="0"/>
    <n v="1"/>
    <n v="1"/>
    <n v="2"/>
    <n v="0"/>
    <n v="1"/>
    <n v="0"/>
    <n v="4"/>
    <n v="0"/>
    <n v="0"/>
    <n v="0"/>
    <n v="0"/>
    <n v="1"/>
    <n v="6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</r>
  <r>
    <s v="GN8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3"/>
  </r>
  <r>
    <s v="GN1828661-Z-WH22695"/>
    <x v="0"/>
    <x v="21"/>
    <s v="HB-SW"/>
    <s v="Mumbai"/>
    <n v="3"/>
    <n v="2"/>
    <n v="0"/>
    <n v="0"/>
    <n v="0"/>
    <n v="0"/>
    <n v="1"/>
    <n v="0"/>
    <n v="0"/>
    <n v="0"/>
    <n v="1"/>
    <n v="1"/>
    <n v="0"/>
    <n v="0"/>
    <n v="0"/>
    <n v="0"/>
    <n v="0"/>
    <n v="3"/>
    <n v="0"/>
    <n v="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GN18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5"/>
    <n v="1"/>
    <n v="0"/>
    <n v="2"/>
    <n v="3"/>
    <n v="0"/>
    <n v="0"/>
    <n v="0"/>
    <n v="0"/>
    <n v="0"/>
    <n v="0"/>
    <n v="0"/>
    <n v="15"/>
  </r>
  <r>
    <s v="GN5782761-Z-WH13834"/>
    <x v="0"/>
    <x v="13"/>
    <s v="HB-SW"/>
    <s v="Mumbai"/>
    <n v="0"/>
    <n v="0"/>
    <n v="0"/>
    <n v="0"/>
    <n v="2"/>
    <n v="3"/>
    <n v="6"/>
    <n v="4"/>
    <n v="3"/>
    <n v="5"/>
    <n v="4"/>
    <n v="0"/>
    <n v="0"/>
    <n v="0"/>
    <n v="0"/>
    <n v="0"/>
    <n v="0"/>
    <n v="0"/>
    <n v="0"/>
    <n v="3"/>
    <n v="11"/>
    <n v="0"/>
    <n v="0"/>
    <n v="0"/>
    <n v="0"/>
    <n v="0"/>
    <n v="0"/>
    <n v="0"/>
    <n v="0"/>
    <n v="0"/>
    <n v="1"/>
    <n v="1"/>
    <n v="2"/>
    <n v="0"/>
    <n v="1"/>
    <n v="1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4"/>
  </r>
  <r>
    <s v="GN57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1"/>
    <n v="0"/>
    <n v="0"/>
    <n v="0"/>
    <n v="0"/>
    <n v="0"/>
    <n v="3"/>
    <n v="1"/>
    <n v="0"/>
    <n v="1"/>
    <n v="0"/>
    <n v="0"/>
    <n v="10"/>
  </r>
  <r>
    <s v="GN35133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133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133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2"/>
  </r>
  <r>
    <s v="GN1350071-Z-WH22879"/>
    <x v="1"/>
    <x v="8"/>
    <s v="HB-SW"/>
    <s v="Mumbai"/>
    <n v="0"/>
    <n v="0"/>
    <n v="0"/>
    <n v="1"/>
    <n v="1"/>
    <n v="0"/>
    <n v="0"/>
    <n v="1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1350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957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2"/>
    <n v="0"/>
    <n v="1"/>
    <n v="2"/>
    <n v="1"/>
    <n v="0"/>
    <n v="0"/>
    <n v="1"/>
    <n v="2"/>
    <n v="1"/>
    <n v="0"/>
    <n v="0"/>
    <n v="0"/>
    <n v="0"/>
    <n v="0"/>
    <n v="0"/>
    <n v="0"/>
    <n v="13"/>
  </r>
  <r>
    <s v="GN77957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99261-Z-WH22004"/>
    <x v="0"/>
    <x v="16"/>
    <s v="HB-SW"/>
    <s v="Mumbai"/>
    <n v="0"/>
    <n v="0"/>
    <n v="0"/>
    <n v="0"/>
    <n v="5"/>
    <n v="2"/>
    <n v="5"/>
    <n v="11"/>
    <n v="18"/>
    <n v="12"/>
    <n v="9"/>
    <n v="1"/>
    <n v="0"/>
    <n v="0"/>
    <n v="0"/>
    <n v="0"/>
    <n v="0"/>
    <n v="0"/>
    <n v="0"/>
    <n v="0"/>
    <n v="0"/>
    <n v="0"/>
    <n v="2"/>
    <n v="2"/>
    <n v="3"/>
    <n v="7"/>
    <n v="3"/>
    <n v="1"/>
    <n v="1"/>
    <n v="0"/>
    <n v="0"/>
    <n v="0"/>
    <n v="0"/>
    <n v="2"/>
    <n v="4"/>
    <n v="3"/>
    <n v="0"/>
    <n v="6"/>
    <n v="0"/>
    <n v="2"/>
    <n v="5"/>
    <n v="6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112"/>
  </r>
  <r>
    <s v="GN07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99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3"/>
    <n v="0"/>
    <n v="0"/>
    <n v="0"/>
    <n v="0"/>
    <n v="0"/>
    <n v="2"/>
    <n v="1"/>
    <n v="10"/>
  </r>
  <r>
    <s v="GN4605761-Z-WH21497"/>
    <x v="2"/>
    <x v="7"/>
    <s v="HB-SW"/>
    <s v="Mumbai"/>
    <n v="0"/>
    <n v="0"/>
    <n v="0"/>
    <n v="0"/>
    <n v="0"/>
    <n v="0"/>
    <n v="0"/>
    <n v="0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1"/>
    <n v="1"/>
    <n v="0"/>
    <n v="1"/>
    <n v="1"/>
    <n v="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GN4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</r>
  <r>
    <s v="GN8362761-Z-WH13834"/>
    <x v="0"/>
    <x v="13"/>
    <s v="HB-SW"/>
    <s v="Mumbai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1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836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76961-Z-WH19706"/>
    <x v="1"/>
    <x v="2"/>
    <s v="HB-SW"/>
    <s v="Mumbai"/>
    <n v="0"/>
    <n v="0"/>
    <n v="0"/>
    <n v="1"/>
    <n v="0"/>
    <n v="0"/>
    <n v="0"/>
    <n v="1"/>
    <n v="1"/>
    <n v="0"/>
    <n v="1"/>
    <n v="0"/>
    <n v="2"/>
    <n v="0"/>
    <n v="2"/>
    <n v="1"/>
    <n v="1"/>
    <n v="0"/>
    <n v="0"/>
    <n v="0"/>
    <n v="0"/>
    <n v="0"/>
    <n v="0"/>
    <n v="0"/>
    <n v="1"/>
    <n v="1"/>
    <n v="1"/>
    <n v="0"/>
    <n v="0"/>
    <n v="0"/>
    <n v="1"/>
    <n v="1"/>
    <n v="1"/>
    <n v="0"/>
    <n v="0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GN257696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1"/>
    <n v="0"/>
    <n v="1"/>
    <n v="0"/>
    <n v="1"/>
    <n v="7"/>
  </r>
  <r>
    <s v="GN204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  <n v="1"/>
    <n v="0"/>
    <n v="1"/>
    <n v="0"/>
    <n v="2"/>
    <n v="0"/>
    <n v="0"/>
    <n v="9"/>
    <n v="5"/>
    <n v="2"/>
    <n v="0"/>
    <n v="0"/>
    <n v="1"/>
    <n v="0"/>
    <n v="0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GN204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2"/>
    <n v="4"/>
    <n v="2"/>
    <n v="0"/>
    <n v="0"/>
    <n v="0"/>
    <n v="0"/>
    <n v="2"/>
    <n v="1"/>
    <n v="14"/>
  </r>
  <r>
    <s v="GN2085951-Z-WH21248"/>
    <x v="0"/>
    <x v="25"/>
    <s v="HB-SW"/>
    <s v="Mumbai"/>
    <n v="3"/>
    <n v="9"/>
    <n v="10"/>
    <n v="11"/>
    <n v="6"/>
    <n v="10"/>
    <n v="7"/>
    <n v="1"/>
    <n v="0"/>
    <n v="0"/>
    <n v="0"/>
    <n v="1"/>
    <n v="0"/>
    <n v="0"/>
    <n v="0"/>
    <n v="0"/>
    <n v="0"/>
    <n v="0"/>
    <n v="0"/>
    <n v="1"/>
    <n v="0"/>
    <n v="22"/>
    <n v="26"/>
    <n v="1"/>
    <n v="0"/>
    <n v="1"/>
    <n v="0"/>
    <n v="1"/>
    <n v="4"/>
    <n v="3"/>
    <n v="1"/>
    <n v="1"/>
    <n v="0"/>
    <n v="0"/>
    <n v="1"/>
    <n v="7"/>
    <n v="8"/>
    <n v="5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</r>
  <r>
    <s v="GN208595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2"/>
    <n v="0"/>
    <n v="0"/>
    <n v="0"/>
    <n v="0"/>
    <n v="0"/>
    <n v="0"/>
    <n v="0"/>
    <n v="0"/>
    <n v="1"/>
    <n v="1"/>
    <n v="1"/>
    <n v="1"/>
    <n v="4"/>
    <n v="19"/>
  </r>
  <r>
    <s v="GN3644961-Z-WH21248"/>
    <x v="0"/>
    <x v="25"/>
    <s v="HB-SW"/>
    <s v="Mumbai"/>
    <n v="4"/>
    <n v="3"/>
    <n v="2"/>
    <n v="1"/>
    <n v="1"/>
    <n v="0"/>
    <n v="0"/>
    <n v="0"/>
    <n v="1"/>
    <n v="4"/>
    <n v="1"/>
    <n v="2"/>
    <n v="0"/>
    <n v="2"/>
    <n v="0"/>
    <n v="1"/>
    <n v="0"/>
    <n v="3"/>
    <n v="0"/>
    <n v="1"/>
    <n v="0"/>
    <n v="0"/>
    <n v="0"/>
    <n v="1"/>
    <n v="1"/>
    <n v="2"/>
    <n v="3"/>
    <n v="8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</r>
  <r>
    <s v="GN3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1"/>
    <n v="0"/>
    <n v="1"/>
    <n v="0"/>
    <n v="0"/>
    <n v="0"/>
    <n v="1"/>
    <n v="0"/>
    <n v="0"/>
    <n v="0"/>
    <n v="0"/>
    <n v="0"/>
    <n v="1"/>
    <n v="15"/>
  </r>
  <r>
    <s v="GN4045261-Z-WH21497"/>
    <x v="2"/>
    <x v="7"/>
    <s v="HB-SW"/>
    <s v="Mumbai"/>
    <n v="0"/>
    <n v="0"/>
    <n v="0"/>
    <n v="0"/>
    <n v="2"/>
    <n v="1"/>
    <n v="4"/>
    <n v="1"/>
    <n v="8"/>
    <n v="2"/>
    <n v="10"/>
    <n v="0"/>
    <n v="0"/>
    <n v="0"/>
    <n v="0"/>
    <n v="3"/>
    <n v="2"/>
    <n v="0"/>
    <n v="0"/>
    <n v="0"/>
    <n v="0"/>
    <n v="4"/>
    <n v="4"/>
    <n v="0"/>
    <n v="1"/>
    <n v="1"/>
    <n v="1"/>
    <n v="3"/>
    <n v="0"/>
    <n v="0"/>
    <n v="0"/>
    <n v="0"/>
    <n v="0"/>
    <n v="0"/>
    <n v="2"/>
    <n v="0"/>
    <n v="1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</r>
  <r>
    <s v="GN404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0"/>
    <n v="1"/>
    <n v="1"/>
    <n v="0"/>
    <n v="0"/>
    <n v="0"/>
    <n v="0"/>
    <n v="0"/>
    <n v="0"/>
    <n v="0"/>
    <n v="0"/>
    <n v="6"/>
  </r>
  <r>
    <s v="GN6629761-Z-WH2203"/>
    <x v="0"/>
    <x v="0"/>
    <s v="HB-SW"/>
    <s v="Mumbai"/>
    <n v="2"/>
    <n v="4"/>
    <n v="9"/>
    <n v="5"/>
    <n v="2"/>
    <n v="0"/>
    <n v="0"/>
    <n v="0"/>
    <n v="0"/>
    <n v="0"/>
    <n v="3"/>
    <n v="3"/>
    <n v="1"/>
    <n v="0"/>
    <n v="2"/>
    <n v="3"/>
    <n v="0"/>
    <n v="2"/>
    <n v="0"/>
    <n v="0"/>
    <n v="1"/>
    <n v="0"/>
    <n v="0"/>
    <n v="1"/>
    <n v="0"/>
    <n v="1"/>
    <n v="1"/>
    <n v="0"/>
    <n v="0"/>
    <n v="0"/>
    <n v="4"/>
    <n v="1"/>
    <n v="0"/>
    <n v="0"/>
    <n v="1"/>
    <n v="1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</r>
  <r>
    <s v="GN662976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44961-Z-WH21248"/>
    <x v="0"/>
    <x v="25"/>
    <s v="HB-SW"/>
    <s v="Mumbai"/>
    <n v="2"/>
    <n v="1"/>
    <n v="5"/>
    <n v="1"/>
    <n v="2"/>
    <n v="1"/>
    <n v="1"/>
    <n v="3"/>
    <n v="2"/>
    <n v="0"/>
    <n v="0"/>
    <n v="1"/>
    <n v="5"/>
    <n v="3"/>
    <n v="1"/>
    <n v="0"/>
    <n v="2"/>
    <n v="6"/>
    <n v="2"/>
    <n v="0"/>
    <n v="0"/>
    <n v="0"/>
    <n v="0"/>
    <n v="0"/>
    <n v="0"/>
    <n v="0"/>
    <n v="0"/>
    <n v="0"/>
    <n v="0"/>
    <n v="0"/>
    <n v="3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GN7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</r>
  <r>
    <s v="GN45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2"/>
    <n v="2"/>
    <n v="0"/>
    <n v="0"/>
    <n v="1"/>
    <n v="2"/>
    <n v="1"/>
    <n v="0"/>
    <n v="0"/>
    <n v="0"/>
    <n v="0"/>
    <n v="0"/>
    <n v="0"/>
    <n v="0"/>
    <n v="0"/>
    <n v="1"/>
    <n v="0"/>
    <n v="0"/>
    <n v="1"/>
    <n v="0"/>
    <n v="1"/>
    <n v="2"/>
    <n v="1"/>
    <n v="0"/>
    <n v="1"/>
    <n v="0"/>
    <n v="0"/>
    <n v="0"/>
    <n v="0"/>
    <n v="1"/>
    <n v="1"/>
    <n v="0"/>
    <n v="1"/>
    <n v="0"/>
    <n v="0"/>
    <n v="0"/>
    <n v="0"/>
    <n v="0"/>
    <n v="0"/>
    <n v="0"/>
    <n v="1"/>
    <n v="1"/>
    <n v="23"/>
  </r>
  <r>
    <s v="GN45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1380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722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061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2870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0612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061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805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805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4312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812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061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061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06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061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061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0612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51811-Z-WH2305"/>
    <x v="2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805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805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8052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6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906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63121-Z-WH2776"/>
    <x v="0"/>
    <x v="3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63121-Z-WH4248"/>
    <x v="0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63121-Z-WH4629"/>
    <x v="0"/>
    <x v="4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631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731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731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73121-Z-WH10181"/>
    <x v="0"/>
    <x v="4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932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9322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5312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73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731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731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5190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916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9162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024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685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685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2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2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147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06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061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061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5312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53121-Z-WH3582"/>
    <x v="2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53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531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53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531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042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042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906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025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025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02521-Z-WH6800"/>
    <x v="0"/>
    <x v="4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82321-Z-WH4248"/>
    <x v="0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823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99011-Z-WH6418"/>
    <x v="2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89601-Z-WH2776"/>
    <x v="2"/>
    <x v="3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8960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89601-Z-WH4623"/>
    <x v="2"/>
    <x v="4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8960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43701-Z-WH6418"/>
    <x v="2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916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916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9162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6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5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6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531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81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812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812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812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314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314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314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024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024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024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631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631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7130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812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81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812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81221-Z-WH10871"/>
    <x v="0"/>
    <x v="4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024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024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0242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63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6312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6312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6312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644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63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63121-Z-WH4248"/>
    <x v="0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6312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5312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170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1703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236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236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2362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2362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916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016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016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016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016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01621-Z-WH10873"/>
    <x v="0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892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892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892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32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32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322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5312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4370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13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13521-Z-WH14876"/>
    <x v="0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4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43121-Z-WH14876"/>
    <x v="0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6312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6312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63121-Z-WH13834"/>
    <x v="2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731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731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90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90521-Z-WH14876"/>
    <x v="0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06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06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6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6070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6070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60701-Z-WH4629"/>
    <x v="0"/>
    <x v="4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214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214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8030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314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314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314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1195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4095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51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5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6130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92601-Z-WH2305"/>
    <x v="2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92601-Z-WH4629"/>
    <x v="2"/>
    <x v="4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92601-Z-WH9861"/>
    <x v="2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5950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0950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99601-Z-WH2197"/>
    <x v="1"/>
    <x v="34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5190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72901-Z-WH6418"/>
    <x v="2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72901-Z-WH10873"/>
    <x v="2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72901-Z-WH4629"/>
    <x v="0"/>
    <x v="4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3211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3211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16011-Z-WH9861"/>
    <x v="0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722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95311-Z-WH2305"/>
    <x v="1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95311-Z-WH2305-Natural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95311-Z-WH2305-Dark Red Mahogan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95311-Z-WH2305-Hone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95311-Z-WH2305-Walnut Light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95311-Z-WH2305-Walnut Dark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95311-Z-WH2305"/>
    <x v="1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95311-Z-WH2305-Walnut Dark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95311-Z-WH2305-Natural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95311-Z-WH2305-Hone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95311-Z-WH2305-Dark Red Mahogan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95311-Z-WH2305-Walnut Light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3221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3221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3221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3221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25311-Z-WH9861"/>
    <x v="0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51811-Z-WH2305"/>
    <x v="2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51811-Z-WH2305"/>
    <x v="2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6911-Z-WH2194"/>
    <x v="1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26911-Z-WH3582"/>
    <x v="1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26911-Z-WH3582"/>
    <x v="1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87911-Z-WH4628"/>
    <x v="1"/>
    <x v="44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87911-Z-WH4628-Walnut Light"/>
    <x v="3"/>
    <x v="44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87911-Z-WH4628-Natural"/>
    <x v="3"/>
    <x v="44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87911-Z-WH4628-Honey"/>
    <x v="3"/>
    <x v="44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87911-Z-WH4624"/>
    <x v="1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87911-Z-WH4628-Dark Red Mahogany"/>
    <x v="3"/>
    <x v="44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87911-Z-WH4624-Honey"/>
    <x v="3"/>
    <x v="3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87911-Z-WH4624-Dark Red Mahogany"/>
    <x v="3"/>
    <x v="3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87911-Z-WH4624-Walnut Light"/>
    <x v="3"/>
    <x v="3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87911-Z-WH4624"/>
    <x v="1"/>
    <x v="3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87911-Z-WH4624-Natural"/>
    <x v="3"/>
    <x v="3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57911-Z-WH2305"/>
    <x v="1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479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479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479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479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479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37911-Z-WH2305"/>
    <x v="1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37911-Z-WH2305-Hone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37911-Z-WH2305-Dark Red Mahogan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37911-Z-WH2305-Natural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37911-Z-WH2305-Walnut Light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6911-Z-WH2194-Natural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6911-Z-WH2194-Dark Red Mahogany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96911-Z-WH2194-Walnut Light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6911-Z-WH2194"/>
    <x v="1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6911-Z-WH2194-Walnut Light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96911-Z-WH2194"/>
    <x v="1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96911-Z-WH2194-Honey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96911-Z-WH2194-Dark Red Mahogany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6911-Z-WH2194-Honey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96911-Z-WH2194-Natural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6911-Z-WH2194-Walnut Light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6911-Z-WH2194-Natural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6911-Z-WH2194-Honey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6911-Z-WH2194-Dark Red Mahogany"/>
    <x v="3"/>
    <x v="15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27911-Z-WH2305-Natural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27911-Z-WH2305-Dark Red Mahogan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27911-Z-WH2305-Walnut Light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27911-Z-WH2305"/>
    <x v="1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27911-Z-WH2305"/>
    <x v="1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27911-Z-WH3564"/>
    <x v="1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27911-Z-WH3564-Dark Red Mahogany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27911-Z-WH3564-Walnut Light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27911-Z-WH3564-Honey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7911-Z-WH2305"/>
    <x v="1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7911-Z-WH2305-Natural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7911-Z-WH2305-Hone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27911-Z-WH2305"/>
    <x v="1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27911-Z-WH2305-Hone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27911-Z-WH2305-Natural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27911-Z-WH2305-Walnut Light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27911-Z-WH2305-Walnut Light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27911-Z-WH3564"/>
    <x v="1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27911-Z-WH3564-Natural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27911-Z-WH3564-Dark Red Mahogany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7911-Z-WH2305-Dark Red Mahogan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27911-Z-WH2305-Hone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27911-Z-WH2305-Dark Red Mahogan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27911-Z-WH2305-Natural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27911-Z-WH2305-Hone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27911-Z-WH2305-Dark Red Mahogany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27911-Z-WH3564-Natural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27911-Z-WH3564-Honey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27911-Z-WH3564-Walnut Light"/>
    <x v="3"/>
    <x v="4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7911-Z-WH2305-Walnut Light"/>
    <x v="3"/>
    <x v="1"/>
    <s v="HB-SW"/>
    <s v="Rajastha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79911-Z-WH4624"/>
    <x v="1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06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061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061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061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06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0612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06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1422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1422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14221-Z-WH2305"/>
    <x v="1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14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14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142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14221-Z-WH2305"/>
    <x v="1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14221-Z-WH2305"/>
    <x v="1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14221-Z-WH2305"/>
    <x v="1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631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631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631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631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6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63121-Z-WH6324"/>
    <x v="0"/>
    <x v="5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6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5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5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531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53121-Z-WH10871"/>
    <x v="0"/>
    <x v="4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53121-Z-WH2202"/>
    <x v="2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5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53121-Z-WH4629"/>
    <x v="0"/>
    <x v="4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53121-Z-WH6300"/>
    <x v="0"/>
    <x v="5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53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531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531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82321-Z-WH4248"/>
    <x v="0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823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024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382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38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382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81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812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81221-Z-WH10871"/>
    <x v="0"/>
    <x v="4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81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81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812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8122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81221-Z-WH10871"/>
    <x v="0"/>
    <x v="4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314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314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314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01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905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905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90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905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905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905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90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90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0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905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90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805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80521-Z-WH10871"/>
    <x v="0"/>
    <x v="4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805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02521-Z-WH2194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02521-Z-WH6800"/>
    <x v="1"/>
    <x v="4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495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495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5352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535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275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2752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0162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0162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01621-Z-WH13834"/>
    <x v="2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16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916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16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16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162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916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916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89621-Z-WH2776"/>
    <x v="0"/>
    <x v="3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8962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75031-Z-WH4527"/>
    <x v="0"/>
    <x v="5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1472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147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2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2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3482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3482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068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489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489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3803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3803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3803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3803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3803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1403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140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1403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140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14031-Z-WH2205"/>
    <x v="0"/>
    <x v="6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140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37131-Z-WH5854"/>
    <x v="0"/>
    <x v="6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371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3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3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37131-Z-WH5854"/>
    <x v="0"/>
    <x v="6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37131-Z-WH5854"/>
    <x v="0"/>
    <x v="6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3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37131-Z-WH5854"/>
    <x v="0"/>
    <x v="6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710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710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710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710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710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710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710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7103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7103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7103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7103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7103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7103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3792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3792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37921-Z-WH4623"/>
    <x v="0"/>
    <x v="4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37921-Z-WH4623"/>
    <x v="0"/>
    <x v="4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37921-Z-WH10712"/>
    <x v="0"/>
    <x v="5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050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71131-Z-WH4527"/>
    <x v="2"/>
    <x v="5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71131-Z-WH4527"/>
    <x v="0"/>
    <x v="5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970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9703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970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9703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9703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9703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970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9703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9703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9703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970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9703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1703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1703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3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347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47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47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47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47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47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4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47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2413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6033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6033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702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63231-Z-WH6418"/>
    <x v="2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24331-Z-WH9861"/>
    <x v="0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24331-Z-WH9861"/>
    <x v="0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935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93531-Z-WH10873"/>
    <x v="0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8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8353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835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835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8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8353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835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8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8353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835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835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4863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4753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475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47531-Z-WH4248"/>
    <x v="0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4753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22531-Z-WH10362"/>
    <x v="2"/>
    <x v="6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22531-Z-WH10362"/>
    <x v="0"/>
    <x v="6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3453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3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3453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3453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3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3453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3453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345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345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34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345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345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3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34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3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34531-Z-WH5854"/>
    <x v="0"/>
    <x v="6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3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245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1453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1453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1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1453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14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145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1453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145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14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1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14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145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335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3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33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335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33531-Z-WH5854"/>
    <x v="0"/>
    <x v="6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33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335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3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3353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335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3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335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3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33531-Z-WH14876"/>
    <x v="0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33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33531-Z-WH10181"/>
    <x v="0"/>
    <x v="4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1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1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135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66631-Z-WH2785"/>
    <x v="0"/>
    <x v="6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69531-Z-WH11841"/>
    <x v="0"/>
    <x v="6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69531-Z-WH11841"/>
    <x v="0"/>
    <x v="6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69531-Z-WH11841"/>
    <x v="0"/>
    <x v="6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69531-Z-WH11841"/>
    <x v="0"/>
    <x v="6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11631-Z-WH10437"/>
    <x v="0"/>
    <x v="6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11631-Z-WH10437"/>
    <x v="0"/>
    <x v="6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11631-Z-WH10437"/>
    <x v="0"/>
    <x v="6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11631-Z-WH10437"/>
    <x v="0"/>
    <x v="6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9063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9063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14631-Z-WH10181"/>
    <x v="0"/>
    <x v="4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44731-Z-WH13511"/>
    <x v="0"/>
    <x v="6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24731-Z-WH4527"/>
    <x v="0"/>
    <x v="5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839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839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839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839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6383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6383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6383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6383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61931-Z-WH10362"/>
    <x v="5"/>
    <x v="6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94141-Z-WH13188"/>
    <x v="0"/>
    <x v="6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94141-Z-WH13188"/>
    <x v="0"/>
    <x v="6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4014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40141-Z-WH10873"/>
    <x v="0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91141-Z-WH14876"/>
    <x v="0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2914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2914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29141-Z-WH12127"/>
    <x v="0"/>
    <x v="6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4124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4124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4124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4124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4124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4124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1534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153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153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1534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68341-Z-WH10714"/>
    <x v="2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5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492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5734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5734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83241-Z-WH14831"/>
    <x v="2"/>
    <x v="7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46441-Z-WH13505"/>
    <x v="0"/>
    <x v="7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46441-Z-WH13505"/>
    <x v="0"/>
    <x v="7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37441-Z-WH14876"/>
    <x v="2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91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81541-Z-WH11414"/>
    <x v="0"/>
    <x v="7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81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81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91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91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91541-Z-WH11414"/>
    <x v="0"/>
    <x v="7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91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8744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8744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8744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436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436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436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436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9744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1154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43541-Z-WH11414"/>
    <x v="0"/>
    <x v="7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43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43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43541-Z-WH11414"/>
    <x v="0"/>
    <x v="7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43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43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43541-Z-WH11414"/>
    <x v="0"/>
    <x v="7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4354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3854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3854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3854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3854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2854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28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89641-Z-WH2202"/>
    <x v="2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89641-Z-WH10873"/>
    <x v="2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89641-Z-WH10873"/>
    <x v="1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1064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1064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1064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10641-Z-WH4248"/>
    <x v="2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1064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1064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00641-Z-WH10873"/>
    <x v="2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3954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9854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98541-Z-WH6418"/>
    <x v="2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80741-Z-WH10873"/>
    <x v="0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80741-Z-WH11941"/>
    <x v="0"/>
    <x v="4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83641-Z-WH10714"/>
    <x v="2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507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507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507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5074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7964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7964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41741-Z-WH17361"/>
    <x v="5"/>
    <x v="7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41741-Z-WH17361"/>
    <x v="5"/>
    <x v="7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7574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008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008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008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0084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3008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008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0084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0084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00841-Z-WH3582"/>
    <x v="0"/>
    <x v="3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5594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5594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98841-Z-WH11393"/>
    <x v="2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98841-Z-WH11393"/>
    <x v="2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98841-Z-WH11393"/>
    <x v="2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6794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6794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6794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6794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2784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2784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70051-Z-WH9861"/>
    <x v="0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70051-Z-WH9861"/>
    <x v="2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70051-Z-WH9861"/>
    <x v="2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5315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91151-Z-WH3564"/>
    <x v="0"/>
    <x v="4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91151-Z-WH2776"/>
    <x v="0"/>
    <x v="3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91151-Z-WH2776"/>
    <x v="0"/>
    <x v="3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40051-Z-WH9861"/>
    <x v="0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40051-Z-WH9861"/>
    <x v="0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03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03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03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03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92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83151-Z-WH11938"/>
    <x v="5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83151-Z-WH11938"/>
    <x v="5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5315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6315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53151-Z-WH6418"/>
    <x v="0"/>
    <x v="3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58051-Z-WH9861"/>
    <x v="2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58051-Z-WH9861"/>
    <x v="2"/>
    <x v="5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781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781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781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781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151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151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151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151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151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151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3715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3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3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410351-Z-WH21497"/>
    <x v="1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2715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2715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2715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2715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402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9235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9235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9235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9235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923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5035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5035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5255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5255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35255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5255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6785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6785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6785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6185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7185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61851-Z-WH10181"/>
    <x v="0"/>
    <x v="4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6185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6185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618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6185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6185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61851-Z-WH14876"/>
    <x v="0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6185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9985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9985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9985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9985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458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4095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4095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4095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4095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1595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411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411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6495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66951-Z-WH11393"/>
    <x v="2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56951-Z-WH9047"/>
    <x v="2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56951-Z-WH2194"/>
    <x v="2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6185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6185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5185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5185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5185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5185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5185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51851-Z-WH4628"/>
    <x v="0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5185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5185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51851-Z-WH9047"/>
    <x v="0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5185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5185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518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518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518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518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41851-Z-WH4628"/>
    <x v="2"/>
    <x v="4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4185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4185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4185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4185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41851-Z-WH14876"/>
    <x v="0"/>
    <x v="5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418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4185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4185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195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2195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2195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120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120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0406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14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04061-Z-WH11393"/>
    <x v="2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0406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04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27061-Z-WH10719"/>
    <x v="2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6395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6395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639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639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1195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1195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6295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6295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7295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7295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7295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7295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7295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72951-Z-WH7173"/>
    <x v="0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68061-Z-WH23121"/>
    <x v="0"/>
    <x v="7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68061-Z-WH23121"/>
    <x v="0"/>
    <x v="7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68061-Z-WH23121"/>
    <x v="0"/>
    <x v="7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10061-Z-WH19589"/>
    <x v="2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10061-Z-WH19589"/>
    <x v="2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10061-Z-WH19589"/>
    <x v="2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10061-Z-WH19589"/>
    <x v="2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10061-Z-WH19589"/>
    <x v="2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4695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4695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3695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30106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0106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0106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421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421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421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421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421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65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65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65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65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65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65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65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65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4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70161-Z-WH19589"/>
    <x v="2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51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5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51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5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51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5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51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5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51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55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15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15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15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2722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7226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7226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5816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5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5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5816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5816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48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48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603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603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603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4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4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4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6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6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56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6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6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6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6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40251-Z-WH17109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24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27911-Z-WH2305-Honey"/>
    <x v="3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27911-Z-WH2305-Dark Red Mahogany"/>
    <x v="3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27911-Z-WH2305-Walnut Light"/>
    <x v="3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27911-Z-WH2305"/>
    <x v="1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27911-Z-WH2305-Natural"/>
    <x v="3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1635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49071-Z-WH22879"/>
    <x v="1"/>
    <x v="8"/>
    <s v="HB-SW"/>
    <s v="Mumbai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2"/>
  </r>
  <r>
    <s v="GN0549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49071-Z-WH22879"/>
    <x v="1"/>
    <x v="8"/>
    <s v="HB-SW"/>
    <s v="Mumbai"/>
    <n v="0"/>
    <n v="0"/>
    <n v="0"/>
    <n v="0"/>
    <n v="1"/>
    <n v="0"/>
    <n v="0"/>
    <n v="0"/>
    <n v="0"/>
    <n v="1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0"/>
  </r>
  <r>
    <s v="GN9449071-Z-WH22879"/>
    <x v="1"/>
    <x v="8"/>
    <s v="HB-SW"/>
    <s v="Mumbai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1"/>
    <n v="0"/>
    <n v="0"/>
    <n v="0"/>
    <n v="0"/>
    <n v="0"/>
    <n v="14"/>
  </r>
  <r>
    <s v="GN9449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49071-Z-WH22879"/>
    <x v="1"/>
    <x v="8"/>
    <s v="HB-SW"/>
    <s v="Mumbai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5"/>
  </r>
  <r>
    <s v="GN7449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49071-Z-WH22879"/>
    <x v="1"/>
    <x v="8"/>
    <s v="HB-SW"/>
    <s v="Mumbai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0"/>
  </r>
  <r>
    <s v="GN8449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49071-Z-WH22879"/>
    <x v="1"/>
    <x v="8"/>
    <s v="HB-SW"/>
    <s v="Mumbai"/>
    <n v="0"/>
    <n v="0"/>
    <n v="0"/>
    <n v="0"/>
    <n v="0"/>
    <n v="0"/>
    <n v="0"/>
    <n v="0"/>
    <n v="0"/>
    <n v="0"/>
    <n v="0"/>
    <n v="2"/>
    <n v="2"/>
    <n v="1"/>
    <n v="0"/>
    <n v="0"/>
    <n v="0"/>
    <n v="1"/>
    <n v="0"/>
    <n v="1"/>
    <n v="1"/>
    <n v="0"/>
    <n v="0"/>
    <n v="0"/>
    <n v="0"/>
    <n v="0"/>
    <n v="0"/>
    <n v="0"/>
    <n v="0"/>
    <n v="1"/>
    <n v="0"/>
    <n v="1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6449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29761-Z-WH2203"/>
    <x v="0"/>
    <x v="0"/>
    <s v="HB-SW"/>
    <s v="Mumbai"/>
    <n v="2"/>
    <n v="5"/>
    <n v="1"/>
    <n v="3"/>
    <n v="1"/>
    <n v="5"/>
    <n v="3"/>
    <n v="0"/>
    <n v="0"/>
    <n v="0"/>
    <n v="0"/>
    <n v="0"/>
    <n v="0"/>
    <n v="0"/>
    <n v="0"/>
    <n v="3"/>
    <n v="0"/>
    <n v="3"/>
    <n v="0"/>
    <n v="0"/>
    <n v="5"/>
    <n v="4"/>
    <n v="2"/>
    <n v="1"/>
    <n v="2"/>
    <n v="1"/>
    <n v="1"/>
    <n v="0"/>
    <n v="0"/>
    <n v="0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GN862976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"/>
    <n v="0"/>
    <n v="0"/>
    <n v="0"/>
    <n v="0"/>
    <n v="0"/>
    <n v="5"/>
  </r>
  <r>
    <s v="GN5629761-Z-WH2203"/>
    <x v="0"/>
    <x v="0"/>
    <s v="HB-SW"/>
    <s v="Mumbai"/>
    <n v="0"/>
    <n v="5"/>
    <n v="5"/>
    <n v="2"/>
    <n v="2"/>
    <n v="2"/>
    <n v="0"/>
    <n v="0"/>
    <n v="2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GN7629761-Z-WH2203"/>
    <x v="0"/>
    <x v="0"/>
    <s v="HB-SW"/>
    <s v="Mumbai"/>
    <n v="0"/>
    <n v="0"/>
    <n v="0"/>
    <n v="0"/>
    <n v="0"/>
    <n v="1"/>
    <n v="0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4517761-Z-WH15338"/>
    <x v="0"/>
    <x v="18"/>
    <s v="HB-SW"/>
    <s v="Mumbai"/>
    <n v="4"/>
    <n v="0"/>
    <n v="0"/>
    <n v="0"/>
    <n v="0"/>
    <n v="0"/>
    <n v="0"/>
    <n v="0"/>
    <n v="0"/>
    <n v="0"/>
    <n v="0"/>
    <n v="1"/>
    <n v="0"/>
    <n v="0"/>
    <n v="2"/>
    <n v="0"/>
    <n v="1"/>
    <n v="2"/>
    <n v="0"/>
    <n v="2"/>
    <n v="0"/>
    <n v="0"/>
    <n v="0"/>
    <n v="0"/>
    <n v="1"/>
    <n v="0"/>
    <n v="2"/>
    <n v="2"/>
    <n v="4"/>
    <n v="0"/>
    <n v="1"/>
    <n v="0"/>
    <n v="2"/>
    <n v="1"/>
    <n v="5"/>
    <n v="2"/>
    <n v="1"/>
    <n v="2"/>
    <n v="0"/>
    <n v="1"/>
    <n v="0"/>
    <n v="5"/>
    <n v="1"/>
    <n v="3"/>
    <n v="3"/>
    <n v="5"/>
    <n v="1"/>
    <n v="1"/>
    <n v="0"/>
    <n v="2"/>
    <n v="0"/>
    <n v="0"/>
    <n v="0"/>
    <n v="3"/>
    <n v="0"/>
    <n v="0"/>
    <n v="0"/>
    <n v="0"/>
    <n v="0"/>
    <n v="0"/>
    <n v="0"/>
    <n v="0"/>
    <n v="60"/>
  </r>
  <r>
    <s v="GN4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7"/>
    <n v="1"/>
    <n v="0"/>
    <n v="0"/>
    <n v="0"/>
    <n v="14"/>
  </r>
  <r>
    <s v="GN0617761-Z-WH15338"/>
    <x v="0"/>
    <x v="18"/>
    <s v="HB-SW"/>
    <s v="Mumbai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1"/>
    <n v="2"/>
    <n v="1"/>
    <n v="0"/>
    <n v="2"/>
    <n v="4"/>
    <n v="0"/>
    <n v="4"/>
    <n v="2"/>
    <n v="3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</r>
  <r>
    <s v="GN06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17761-Z-WH15338"/>
    <x v="0"/>
    <x v="18"/>
    <s v="HB-SW"/>
    <s v="Mumbai"/>
    <n v="1"/>
    <n v="0"/>
    <n v="2"/>
    <n v="4"/>
    <n v="0"/>
    <n v="0"/>
    <n v="0"/>
    <n v="7"/>
    <n v="2"/>
    <n v="2"/>
    <n v="2"/>
    <n v="2"/>
    <n v="2"/>
    <n v="0"/>
    <n v="0"/>
    <n v="1"/>
    <n v="0"/>
    <n v="0"/>
    <n v="0"/>
    <n v="0"/>
    <n v="0"/>
    <n v="0"/>
    <n v="0"/>
    <n v="1"/>
    <n v="0"/>
    <n v="1"/>
    <n v="0"/>
    <n v="1"/>
    <n v="0"/>
    <n v="0"/>
    <n v="1"/>
    <n v="0"/>
    <n v="0"/>
    <n v="0"/>
    <n v="1"/>
    <n v="1"/>
    <n v="1"/>
    <n v="1"/>
    <n v="1"/>
    <n v="0"/>
    <n v="0"/>
    <n v="0"/>
    <n v="0"/>
    <n v="1"/>
    <n v="0"/>
    <n v="2"/>
    <n v="0"/>
    <n v="3"/>
    <n v="0"/>
    <n v="0"/>
    <n v="1"/>
    <n v="0"/>
    <n v="0"/>
    <n v="0"/>
    <n v="0"/>
    <n v="0"/>
    <n v="0"/>
    <n v="0"/>
    <n v="1"/>
    <n v="0"/>
    <n v="0"/>
    <n v="0"/>
    <n v="42"/>
  </r>
  <r>
    <s v="GN16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17761-Z-WH15338"/>
    <x v="0"/>
    <x v="18"/>
    <s v="HB-SW"/>
    <s v="Mumbai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0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s v="GN2517761-Z-WH15338"/>
    <x v="0"/>
    <x v="18"/>
    <s v="HB-SW"/>
    <s v="Mumbai"/>
    <n v="0"/>
    <n v="0"/>
    <n v="0"/>
    <n v="0"/>
    <n v="1"/>
    <n v="0"/>
    <n v="0"/>
    <n v="2"/>
    <n v="0"/>
    <n v="0"/>
    <n v="0"/>
    <n v="0"/>
    <n v="1"/>
    <n v="2"/>
    <n v="1"/>
    <n v="0"/>
    <n v="0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2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2"/>
    <n v="7"/>
  </r>
  <r>
    <s v="GN35177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  <n v="0"/>
    <n v="0"/>
    <n v="0"/>
    <n v="1"/>
    <n v="1"/>
    <n v="2"/>
    <n v="2"/>
    <n v="1"/>
    <n v="0"/>
    <n v="0"/>
    <n v="1"/>
    <n v="1"/>
    <n v="1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2"/>
  </r>
  <r>
    <s v="GN3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3"/>
  </r>
  <r>
    <s v="GN5517761-Z-WH15338"/>
    <x v="0"/>
    <x v="18"/>
    <s v="HB-SW"/>
    <s v="Mumbai"/>
    <n v="0"/>
    <n v="0"/>
    <n v="2"/>
    <n v="1"/>
    <n v="1"/>
    <n v="0"/>
    <n v="0"/>
    <n v="2"/>
    <n v="0"/>
    <n v="1"/>
    <n v="1"/>
    <n v="0"/>
    <n v="0"/>
    <n v="1"/>
    <n v="0"/>
    <n v="1"/>
    <n v="0"/>
    <n v="1"/>
    <n v="0"/>
    <n v="0"/>
    <n v="0"/>
    <n v="1"/>
    <n v="6"/>
    <n v="14"/>
    <n v="3"/>
    <n v="0"/>
    <n v="0"/>
    <n v="0"/>
    <n v="0"/>
    <n v="0"/>
    <n v="0"/>
    <n v="0"/>
    <n v="0"/>
    <n v="0"/>
    <n v="1"/>
    <n v="4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GN55177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s v="GN5943541-Z-WH17109"/>
    <x v="0"/>
    <x v="12"/>
    <s v="HB-SW"/>
    <s v="Mumbai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3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8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8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8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8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8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8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8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8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8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8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8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8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8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8705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84051-Z-WH2194"/>
    <x v="1"/>
    <x v="15"/>
    <s v="HB-SW"/>
    <s v="Mumbai"/>
    <n v="0"/>
    <n v="0"/>
    <n v="0"/>
    <n v="0"/>
    <n v="2"/>
    <n v="4"/>
    <n v="1"/>
    <n v="1"/>
    <n v="0"/>
    <n v="2"/>
    <n v="2"/>
    <n v="1"/>
    <n v="0"/>
    <n v="4"/>
    <n v="3"/>
    <n v="1"/>
    <n v="0"/>
    <n v="0"/>
    <n v="0"/>
    <n v="0"/>
    <n v="0"/>
    <n v="1"/>
    <n v="2"/>
    <n v="1"/>
    <n v="1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</r>
  <r>
    <s v="GN3584051-Z-WH32495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84051-Z-WH2194"/>
    <x v="1"/>
    <x v="15"/>
    <s v="HB-SW"/>
    <s v="Mumbai"/>
    <n v="0"/>
    <n v="0"/>
    <n v="0"/>
    <n v="0"/>
    <n v="4"/>
    <n v="7"/>
    <n v="7"/>
    <n v="0"/>
    <n v="0"/>
    <n v="2"/>
    <n v="8"/>
    <n v="6"/>
    <n v="2"/>
    <n v="6"/>
    <n v="4"/>
    <n v="0"/>
    <n v="1"/>
    <n v="3"/>
    <n v="0"/>
    <n v="0"/>
    <n v="0"/>
    <n v="2"/>
    <n v="8"/>
    <n v="4"/>
    <n v="0"/>
    <n v="0"/>
    <n v="0"/>
    <n v="0"/>
    <n v="0"/>
    <n v="2"/>
    <n v="0"/>
    <n v="0"/>
    <n v="1"/>
    <n v="1"/>
    <n v="1"/>
    <n v="2"/>
    <n v="3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</r>
  <r>
    <s v="GN4584051-Z-WH32495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85951-Z-WH21248"/>
    <x v="0"/>
    <x v="25"/>
    <s v="HB-SW"/>
    <s v="Mumbai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30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85951-Z-WH21248"/>
    <x v="0"/>
    <x v="25"/>
    <s v="HB-SW"/>
    <s v="Mumbai"/>
    <n v="0"/>
    <n v="0"/>
    <n v="0"/>
    <n v="0"/>
    <n v="2"/>
    <n v="3"/>
    <n v="3"/>
    <n v="5"/>
    <n v="2"/>
    <n v="2"/>
    <n v="0"/>
    <n v="0"/>
    <n v="0"/>
    <n v="0"/>
    <n v="0"/>
    <n v="0"/>
    <n v="0"/>
    <n v="0"/>
    <n v="0"/>
    <n v="0"/>
    <n v="0"/>
    <n v="0"/>
    <n v="0"/>
    <n v="1"/>
    <n v="2"/>
    <n v="4"/>
    <n v="1"/>
    <n v="3"/>
    <n v="6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GN408595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0"/>
    <n v="0"/>
    <n v="0"/>
    <n v="0"/>
    <n v="6"/>
  </r>
  <r>
    <s v="GN70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76961-Z-WH19706"/>
    <x v="1"/>
    <x v="2"/>
    <s v="HB-SW"/>
    <s v="Mumbai"/>
    <n v="0"/>
    <n v="0"/>
    <n v="0"/>
    <n v="0"/>
    <n v="0"/>
    <n v="1"/>
    <n v="0"/>
    <n v="1"/>
    <n v="0"/>
    <n v="1"/>
    <n v="0"/>
    <n v="1"/>
    <n v="0"/>
    <n v="1"/>
    <n v="0"/>
    <n v="0"/>
    <n v="0"/>
    <n v="0"/>
    <n v="0"/>
    <n v="0"/>
    <n v="0"/>
    <n v="2"/>
    <n v="1"/>
    <n v="0"/>
    <n v="1"/>
    <n v="1"/>
    <n v="0"/>
    <n v="0"/>
    <n v="0"/>
    <n v="0"/>
    <n v="0"/>
    <n v="0"/>
    <n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6"/>
  </r>
  <r>
    <s v="GN357696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5"/>
  </r>
  <r>
    <s v="GN8716961-Z-WH17106"/>
    <x v="0"/>
    <x v="78"/>
    <s v="HB-SW"/>
    <s v="Mumbai"/>
    <n v="1"/>
    <n v="1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8716961-Z-WH32497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5307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4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5943071-Z-WH31287"/>
    <x v="2"/>
    <x v="7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694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5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5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5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5307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5307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5307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50071-Z-WH22879"/>
    <x v="1"/>
    <x v="8"/>
    <s v="HB-SW"/>
    <s v="Mumbai"/>
    <n v="1"/>
    <n v="0"/>
    <n v="1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3350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2"/>
    <n v="4"/>
  </r>
  <r>
    <s v="GN4350071-Z-WH22879"/>
    <x v="1"/>
    <x v="8"/>
    <s v="HB-SW"/>
    <s v="Mumbai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2"/>
    <n v="1"/>
    <n v="1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4350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50071-Z-WH22879"/>
    <x v="1"/>
    <x v="8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2350071-Z-WH32486"/>
    <x v="1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3827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382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43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33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72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7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48951-Z-WH22004"/>
    <x v="0"/>
    <x v="16"/>
    <s v="HB-SW"/>
    <s v="Mumbai"/>
    <n v="0"/>
    <n v="0"/>
    <n v="0"/>
    <n v="0"/>
    <n v="0"/>
    <n v="0"/>
    <n v="0"/>
    <n v="0"/>
    <n v="0"/>
    <n v="0"/>
    <n v="3"/>
    <n v="3"/>
    <n v="3"/>
    <n v="0"/>
    <n v="1"/>
    <n v="3"/>
    <n v="1"/>
    <n v="1"/>
    <n v="0"/>
    <n v="1"/>
    <n v="4"/>
    <n v="1"/>
    <n v="8"/>
    <n v="3"/>
    <n v="1"/>
    <n v="2"/>
    <n v="0"/>
    <n v="1"/>
    <n v="0"/>
    <n v="0"/>
    <n v="0"/>
    <n v="0"/>
    <n v="0"/>
    <n v="0"/>
    <n v="0"/>
    <n v="3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</r>
  <r>
    <s v="GN924895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24895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3"/>
    <n v="0"/>
    <n v="1"/>
    <n v="2"/>
    <n v="1"/>
    <n v="0"/>
    <n v="0"/>
    <n v="10"/>
  </r>
  <r>
    <s v="GN7535961-Z-WH19706"/>
    <x v="1"/>
    <x v="2"/>
    <s v="HB-SW"/>
    <s v="Mumbai"/>
    <n v="0"/>
    <n v="1"/>
    <n v="0"/>
    <n v="1"/>
    <n v="1"/>
    <n v="0"/>
    <n v="0"/>
    <n v="0"/>
    <n v="0"/>
    <n v="1"/>
    <n v="0"/>
    <n v="0"/>
    <n v="1"/>
    <n v="1"/>
    <n v="0"/>
    <n v="0"/>
    <n v="1"/>
    <n v="2"/>
    <n v="1"/>
    <n v="2"/>
    <n v="0"/>
    <n v="0"/>
    <n v="1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GN753596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1"/>
    <n v="0"/>
    <n v="2"/>
    <n v="0"/>
    <n v="0"/>
    <n v="7"/>
  </r>
  <r>
    <s v="GN6535961-Z-WH19706"/>
    <x v="1"/>
    <x v="2"/>
    <s v="HB-SW"/>
    <s v="Mumbai"/>
    <n v="0"/>
    <n v="0"/>
    <n v="0"/>
    <n v="0"/>
    <n v="0"/>
    <n v="0"/>
    <n v="0"/>
    <n v="1"/>
    <n v="1"/>
    <n v="1"/>
    <n v="1"/>
    <n v="1"/>
    <n v="1"/>
    <n v="0"/>
    <n v="0"/>
    <n v="1"/>
    <n v="0"/>
    <n v="4"/>
    <n v="3"/>
    <n v="0"/>
    <n v="2"/>
    <n v="0"/>
    <n v="0"/>
    <n v="0"/>
    <n v="0"/>
    <n v="0"/>
    <n v="0"/>
    <n v="0"/>
    <n v="0"/>
    <n v="0"/>
    <n v="0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26"/>
  </r>
  <r>
    <s v="GN653596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1"/>
    <n v="0"/>
    <n v="0"/>
    <n v="0"/>
    <n v="0"/>
    <n v="0"/>
    <n v="3"/>
    <n v="1"/>
    <n v="10"/>
  </r>
  <r>
    <s v="GN8535961-Z-WH19706"/>
    <x v="1"/>
    <x v="2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3"/>
    <n v="1"/>
    <n v="0"/>
    <n v="0"/>
    <n v="0"/>
    <n v="0"/>
    <n v="0"/>
    <n v="0"/>
    <n v="2"/>
    <n v="0"/>
    <n v="0"/>
    <n v="0"/>
    <n v="2"/>
    <n v="1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853596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5"/>
  </r>
  <r>
    <s v="GN0744961-Z-WH21248"/>
    <x v="0"/>
    <x v="25"/>
    <s v="HB-SW"/>
    <s v="Mumbai"/>
    <n v="3"/>
    <n v="0"/>
    <n v="1"/>
    <n v="0"/>
    <n v="0"/>
    <n v="0"/>
    <n v="1"/>
    <n v="1"/>
    <n v="0"/>
    <n v="1"/>
    <n v="0"/>
    <n v="1"/>
    <n v="0"/>
    <n v="2"/>
    <n v="2"/>
    <n v="2"/>
    <n v="0"/>
    <n v="0"/>
    <n v="2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4"/>
    <n v="1"/>
    <n v="0"/>
    <n v="0"/>
    <n v="1"/>
    <n v="0"/>
    <n v="1"/>
    <n v="1"/>
    <n v="1"/>
    <n v="0"/>
    <n v="0"/>
    <n v="0"/>
    <n v="0"/>
    <n v="0"/>
    <n v="0"/>
    <n v="2"/>
    <n v="1"/>
    <n v="0"/>
    <n v="0"/>
    <n v="2"/>
    <n v="1"/>
    <n v="0"/>
    <n v="0"/>
    <n v="0"/>
    <n v="0"/>
    <n v="35"/>
  </r>
  <r>
    <s v="GN0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44961-Z-WH21248"/>
    <x v="0"/>
    <x v="25"/>
    <s v="HB-SW"/>
    <s v="Mumbai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1"/>
    <n v="0"/>
    <n v="0"/>
    <n v="1"/>
    <n v="0"/>
    <n v="3"/>
    <n v="3"/>
    <n v="3"/>
    <n v="7"/>
    <n v="10"/>
    <n v="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GN1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4"/>
    <n v="1"/>
    <n v="4"/>
    <n v="4"/>
    <n v="2"/>
    <n v="2"/>
    <n v="0"/>
    <n v="1"/>
    <n v="2"/>
    <n v="2"/>
    <n v="1"/>
    <n v="0"/>
    <n v="0"/>
    <n v="0"/>
    <n v="1"/>
    <n v="29"/>
  </r>
  <r>
    <s v="GN2744961-Z-WH21248"/>
    <x v="0"/>
    <x v="25"/>
    <s v="HB-SW"/>
    <s v="Mumbai"/>
    <n v="2"/>
    <n v="7"/>
    <n v="1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1"/>
    <n v="7"/>
    <n v="4"/>
    <n v="3"/>
    <n v="5"/>
    <n v="5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GN2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2"/>
    <n v="1"/>
    <n v="0"/>
    <n v="1"/>
    <n v="4"/>
    <n v="1"/>
    <n v="1"/>
    <n v="2"/>
    <n v="1"/>
    <n v="0"/>
    <n v="1"/>
    <n v="0"/>
    <n v="0"/>
    <n v="1"/>
    <n v="22"/>
  </r>
  <r>
    <s v="GN6744961-Z-WH21248"/>
    <x v="0"/>
    <x v="25"/>
    <s v="HB-SW"/>
    <s v="Mumbai"/>
    <n v="3"/>
    <n v="2"/>
    <n v="2"/>
    <n v="6"/>
    <n v="2"/>
    <n v="2"/>
    <n v="5"/>
    <n v="4"/>
    <n v="3"/>
    <n v="0"/>
    <n v="0"/>
    <n v="0"/>
    <n v="0"/>
    <n v="0"/>
    <n v="1"/>
    <n v="0"/>
    <n v="0"/>
    <n v="0"/>
    <n v="0"/>
    <n v="0"/>
    <n v="1"/>
    <n v="7"/>
    <n v="1"/>
    <n v="4"/>
    <n v="0"/>
    <n v="0"/>
    <n v="0"/>
    <n v="0"/>
    <n v="0"/>
    <n v="0"/>
    <n v="0"/>
    <n v="2"/>
    <n v="2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</r>
  <r>
    <s v="GN6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1"/>
    <n v="0"/>
    <n v="0"/>
    <n v="0"/>
    <n v="0"/>
    <n v="2"/>
    <n v="0"/>
    <n v="0"/>
    <n v="6"/>
  </r>
  <r>
    <s v="GN6644961-Z-WH21248"/>
    <x v="0"/>
    <x v="25"/>
    <s v="HB-SW"/>
    <s v="Mumbai"/>
    <n v="1"/>
    <n v="7"/>
    <n v="1"/>
    <n v="1"/>
    <n v="1"/>
    <n v="2"/>
    <n v="0"/>
    <n v="2"/>
    <n v="1"/>
    <n v="5"/>
    <n v="1"/>
    <n v="4"/>
    <n v="5"/>
    <n v="2"/>
    <n v="0"/>
    <n v="2"/>
    <n v="2"/>
    <n v="0"/>
    <n v="2"/>
    <n v="0"/>
    <n v="1"/>
    <n v="0"/>
    <n v="0"/>
    <n v="1"/>
    <n v="2"/>
    <n v="2"/>
    <n v="3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</r>
  <r>
    <s v="GN6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9"/>
  </r>
  <r>
    <s v="GN8644961-Z-WH21248"/>
    <x v="0"/>
    <x v="25"/>
    <s v="HB-SW"/>
    <s v="Mumbai"/>
    <n v="3"/>
    <n v="0"/>
    <n v="0"/>
    <n v="1"/>
    <n v="2"/>
    <n v="0"/>
    <n v="5"/>
    <n v="0"/>
    <n v="2"/>
    <n v="12"/>
    <n v="0"/>
    <n v="1"/>
    <n v="1"/>
    <n v="0"/>
    <n v="0"/>
    <n v="1"/>
    <n v="0"/>
    <n v="1"/>
    <n v="0"/>
    <n v="2"/>
    <n v="0"/>
    <n v="5"/>
    <n v="8"/>
    <n v="1"/>
    <n v="0"/>
    <n v="0"/>
    <n v="0"/>
    <n v="2"/>
    <n v="1"/>
    <n v="1"/>
    <n v="0"/>
    <n v="0"/>
    <n v="0"/>
    <n v="0"/>
    <n v="0"/>
    <n v="0"/>
    <n v="0"/>
    <n v="4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"/>
  </r>
  <r>
    <s v="GN8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1"/>
    <n v="1"/>
    <n v="0"/>
    <n v="0"/>
    <n v="0"/>
    <n v="6"/>
  </r>
  <r>
    <s v="GN3744961-Z-WH21248"/>
    <x v="0"/>
    <x v="25"/>
    <s v="HB-SW"/>
    <s v="Mumbai"/>
    <n v="0"/>
    <n v="0"/>
    <n v="0"/>
    <n v="0"/>
    <n v="0"/>
    <n v="0"/>
    <n v="0"/>
    <n v="0"/>
    <n v="0"/>
    <n v="0"/>
    <n v="0"/>
    <n v="3"/>
    <n v="0"/>
    <n v="1"/>
    <n v="1"/>
    <n v="1"/>
    <n v="1"/>
    <n v="3"/>
    <n v="0"/>
    <n v="1"/>
    <n v="1"/>
    <n v="0"/>
    <n v="0"/>
    <n v="0"/>
    <n v="1"/>
    <n v="1"/>
    <n v="2"/>
    <n v="1"/>
    <n v="5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GN37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2"/>
    <n v="0"/>
    <n v="0"/>
    <n v="0"/>
    <n v="0"/>
    <n v="7"/>
  </r>
  <r>
    <s v="GN7644961-Z-WH21248"/>
    <x v="0"/>
    <x v="25"/>
    <s v="HB-SW"/>
    <s v="Mumbai"/>
    <n v="4"/>
    <n v="3"/>
    <n v="2"/>
    <n v="4"/>
    <n v="2"/>
    <n v="0"/>
    <n v="1"/>
    <n v="3"/>
    <n v="2"/>
    <n v="1"/>
    <n v="0"/>
    <n v="0"/>
    <n v="0"/>
    <n v="0"/>
    <n v="0"/>
    <n v="0"/>
    <n v="0"/>
    <n v="1"/>
    <n v="1"/>
    <n v="0"/>
    <n v="1"/>
    <n v="0"/>
    <n v="1"/>
    <n v="0"/>
    <n v="2"/>
    <n v="1"/>
    <n v="2"/>
    <n v="1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GN7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"/>
    <n v="2"/>
    <n v="0"/>
    <n v="3"/>
    <n v="2"/>
    <n v="0"/>
    <n v="0"/>
    <n v="0"/>
    <n v="0"/>
    <n v="0"/>
    <n v="0"/>
    <n v="1"/>
    <n v="0"/>
    <n v="0"/>
    <n v="0"/>
    <n v="0"/>
    <n v="16"/>
  </r>
  <r>
    <s v="GN4644961-Z-WH21248"/>
    <x v="0"/>
    <x v="25"/>
    <s v="HB-SW"/>
    <s v="Mumbai"/>
    <n v="4"/>
    <n v="0"/>
    <n v="4"/>
    <n v="1"/>
    <n v="1"/>
    <n v="0"/>
    <n v="2"/>
    <n v="3"/>
    <n v="1"/>
    <n v="0"/>
    <n v="5"/>
    <n v="0"/>
    <n v="0"/>
    <n v="2"/>
    <n v="2"/>
    <n v="0"/>
    <n v="0"/>
    <n v="0"/>
    <n v="0"/>
    <n v="0"/>
    <n v="0"/>
    <n v="0"/>
    <n v="0"/>
    <n v="2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s v="GN4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0"/>
    <n v="0"/>
    <n v="0"/>
    <n v="0"/>
    <n v="0"/>
    <n v="0"/>
    <n v="1"/>
    <n v="0"/>
    <n v="0"/>
    <n v="1"/>
    <n v="1"/>
    <n v="1"/>
    <n v="1"/>
    <n v="2"/>
    <n v="3"/>
    <n v="15"/>
  </r>
  <r>
    <s v="GN5644961-Z-WH21248"/>
    <x v="0"/>
    <x v="25"/>
    <s v="HB-SW"/>
    <s v="Mumbai"/>
    <n v="8"/>
    <n v="5"/>
    <n v="7"/>
    <n v="8"/>
    <n v="2"/>
    <n v="5"/>
    <n v="8"/>
    <n v="5"/>
    <n v="0"/>
    <n v="0"/>
    <n v="0"/>
    <n v="0"/>
    <n v="0"/>
    <n v="0"/>
    <n v="0"/>
    <n v="0"/>
    <n v="0"/>
    <n v="0"/>
    <n v="0"/>
    <n v="0"/>
    <n v="1"/>
    <n v="0"/>
    <n v="1"/>
    <n v="0"/>
    <n v="3"/>
    <n v="3"/>
    <n v="6"/>
    <n v="5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</r>
  <r>
    <s v="GN5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0"/>
    <n v="2"/>
    <n v="0"/>
    <n v="0"/>
    <n v="3"/>
    <n v="2"/>
    <n v="1"/>
    <n v="0"/>
    <n v="2"/>
    <n v="1"/>
    <n v="0"/>
    <n v="0"/>
    <n v="0"/>
    <n v="1"/>
    <n v="1"/>
    <n v="17"/>
  </r>
  <r>
    <s v="GN2644961-Z-WH21248"/>
    <x v="0"/>
    <x v="25"/>
    <s v="HB-SW"/>
    <s v="Mumbai"/>
    <n v="5"/>
    <n v="3"/>
    <n v="6"/>
    <n v="3"/>
    <n v="4"/>
    <n v="3"/>
    <n v="5"/>
    <n v="0"/>
    <n v="0"/>
    <n v="3"/>
    <n v="1"/>
    <n v="0"/>
    <n v="3"/>
    <n v="1"/>
    <n v="1"/>
    <n v="1"/>
    <n v="0"/>
    <n v="0"/>
    <n v="1"/>
    <n v="3"/>
    <n v="1"/>
    <n v="0"/>
    <n v="0"/>
    <n v="2"/>
    <n v="2"/>
    <n v="1"/>
    <n v="0"/>
    <n v="1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</r>
  <r>
    <s v="GN2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1"/>
    <n v="3"/>
    <n v="2"/>
    <n v="6"/>
    <n v="1"/>
    <n v="7"/>
    <n v="3"/>
    <n v="2"/>
    <n v="1"/>
    <n v="3"/>
    <n v="1"/>
    <n v="3"/>
    <n v="5"/>
    <n v="2"/>
    <n v="0"/>
    <n v="1"/>
    <n v="45"/>
  </r>
  <r>
    <s v="GN794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4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5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5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5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4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5307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282551-Z-WH19706"/>
    <x v="1"/>
    <x v="2"/>
    <s v="HB-SW"/>
    <s v="Mumbai"/>
    <n v="0"/>
    <n v="2"/>
    <n v="0"/>
    <n v="4"/>
    <n v="0"/>
    <n v="0"/>
    <n v="0"/>
    <n v="0"/>
    <n v="0"/>
    <n v="1"/>
    <n v="0"/>
    <n v="0"/>
    <n v="0"/>
    <n v="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32825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6645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6645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66451-Z-WH7173"/>
    <x v="1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66451-Z-WH7173"/>
    <x v="1"/>
    <x v="52"/>
    <s v="HB-SW"/>
    <s v="Mumbai"/>
    <n v="0"/>
    <n v="0"/>
    <n v="0"/>
    <n v="0"/>
    <n v="0"/>
    <n v="0"/>
    <n v="0"/>
    <n v="0"/>
    <n v="0"/>
    <n v="0"/>
    <n v="0"/>
    <n v="1"/>
    <n v="3"/>
    <n v="2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019806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9806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9806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9806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9806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88061-Z-WH11393"/>
    <x v="0"/>
    <x v="31"/>
    <s v="HB-SW"/>
    <s v="Mumbai"/>
    <n v="0"/>
    <n v="0"/>
    <n v="0"/>
    <n v="0"/>
    <n v="0"/>
    <n v="0"/>
    <n v="0"/>
    <n v="0"/>
    <n v="0"/>
    <n v="1"/>
    <n v="0"/>
    <n v="0"/>
    <n v="2"/>
    <n v="2"/>
    <n v="0"/>
    <n v="2"/>
    <n v="0"/>
    <n v="3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3188061-Z-WH11393"/>
    <x v="0"/>
    <x v="31"/>
    <s v="HB-SW"/>
    <s v="Mumbai"/>
    <n v="0"/>
    <n v="0"/>
    <n v="0"/>
    <n v="0"/>
    <n v="0"/>
    <n v="0"/>
    <n v="0"/>
    <n v="1"/>
    <n v="0"/>
    <n v="4"/>
    <n v="3"/>
    <n v="1"/>
    <n v="0"/>
    <n v="2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GN9188061-Z-WH11393"/>
    <x v="0"/>
    <x v="31"/>
    <s v="HB-SW"/>
    <s v="Mumbai"/>
    <n v="0"/>
    <n v="0"/>
    <n v="0"/>
    <n v="0"/>
    <n v="0"/>
    <n v="0"/>
    <n v="0"/>
    <n v="0"/>
    <n v="4"/>
    <n v="0"/>
    <n v="1"/>
    <n v="0"/>
    <n v="0"/>
    <n v="3"/>
    <n v="0"/>
    <n v="0"/>
    <n v="2"/>
    <n v="0"/>
    <n v="2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0288061-Z-WH11393"/>
    <x v="0"/>
    <x v="31"/>
    <s v="HB-SW"/>
    <s v="Mumbai"/>
    <n v="3"/>
    <n v="0"/>
    <n v="0"/>
    <n v="0"/>
    <n v="0"/>
    <n v="0"/>
    <n v="1"/>
    <n v="0"/>
    <n v="1"/>
    <n v="0"/>
    <n v="1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4147061-Z-WH17109"/>
    <x v="0"/>
    <x v="12"/>
    <s v="HB-SW"/>
    <s v="Mumbai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1590261-Z-WH23611"/>
    <x v="1"/>
    <x v="80"/>
    <s v="HB-SW"/>
    <s v="Mumbai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1"/>
    <n v="0"/>
    <n v="0"/>
    <n v="0"/>
    <n v="0"/>
    <n v="0"/>
    <n v="2"/>
    <n v="0"/>
    <n v="2"/>
    <n v="0"/>
    <n v="1"/>
    <n v="1"/>
    <n v="0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3590261-Z-WH23611"/>
    <x v="1"/>
    <x v="80"/>
    <s v="HB-SW"/>
    <s v="Mumbai"/>
    <n v="1"/>
    <n v="0"/>
    <n v="0"/>
    <n v="1"/>
    <n v="0"/>
    <n v="1"/>
    <n v="0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6590261-Z-WH23611"/>
    <x v="1"/>
    <x v="80"/>
    <s v="HB-SW"/>
    <s v="Mumbai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4"/>
    <n v="3"/>
    <n v="0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9"/>
  </r>
  <r>
    <s v="GN2590261-Z-WH23611"/>
    <x v="1"/>
    <x v="80"/>
    <s v="HB-SW"/>
    <s v="Mumbai"/>
    <n v="0"/>
    <n v="1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4590261-Z-WH23611"/>
    <x v="1"/>
    <x v="80"/>
    <s v="HB-SW"/>
    <s v="Mumbai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5590261-Z-WH23611"/>
    <x v="1"/>
    <x v="80"/>
    <s v="HB-SW"/>
    <s v="Mumbai"/>
    <n v="0"/>
    <n v="0"/>
    <n v="0"/>
    <n v="1"/>
    <n v="0"/>
    <n v="0"/>
    <n v="1"/>
    <n v="0"/>
    <n v="0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1140261-Z-WH9047"/>
    <x v="1"/>
    <x v="23"/>
    <s v="HB-SW"/>
    <s v="Mumbai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5140261-Z-WH9047"/>
    <x v="1"/>
    <x v="23"/>
    <s v="HB-SW"/>
    <s v="Mumbai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6140261-Z-WH9047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9040261-Z-WH9047"/>
    <x v="1"/>
    <x v="23"/>
    <s v="HB-SW"/>
    <s v="Mumbai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6040261-Z-WH9047"/>
    <x v="1"/>
    <x v="23"/>
    <s v="HB-SW"/>
    <s v="Mumbai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0140261-Z-WH9047"/>
    <x v="1"/>
    <x v="23"/>
    <s v="HB-SW"/>
    <s v="Mumbai"/>
    <n v="0"/>
    <n v="0"/>
    <n v="1"/>
    <n v="0"/>
    <n v="0"/>
    <n v="0"/>
    <n v="0"/>
    <n v="0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8040261-Z-WH9047"/>
    <x v="1"/>
    <x v="23"/>
    <s v="HB-SW"/>
    <s v="Mumbai"/>
    <n v="0"/>
    <n v="0"/>
    <n v="0"/>
    <n v="0"/>
    <n v="0"/>
    <n v="1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9"/>
  </r>
  <r>
    <s v="GN8040261-Z-WH32483"/>
    <x v="1"/>
    <x v="2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  <n v="0"/>
    <n v="0"/>
    <n v="4"/>
  </r>
  <r>
    <s v="GN793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3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4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37061-Z-WH15338"/>
    <x v="0"/>
    <x v="18"/>
    <s v="HB-SW"/>
    <s v="Mumbai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1"/>
    <n v="0"/>
    <n v="0"/>
    <n v="0"/>
    <n v="1"/>
    <n v="1"/>
    <n v="1"/>
    <n v="0"/>
    <n v="0"/>
    <n v="0"/>
    <n v="0"/>
    <n v="0"/>
    <n v="1"/>
    <n v="1"/>
    <n v="0"/>
    <n v="2"/>
    <n v="0"/>
    <n v="0"/>
    <n v="2"/>
    <n v="0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GN993706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4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4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3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3706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6807061-Z-WH10868"/>
    <x v="2"/>
    <x v="6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7707061-Z-WH10868"/>
    <x v="2"/>
    <x v="6"/>
    <s v="HB-SW"/>
    <s v="Mumbai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97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07061-Z-WH10868"/>
    <x v="2"/>
    <x v="6"/>
    <s v="HB-SW"/>
    <s v="Mumbai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</r>
  <r>
    <s v="GN2807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07061-Z-WH10868"/>
    <x v="2"/>
    <x v="6"/>
    <s v="HB-SW"/>
    <s v="Mumbai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903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3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13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35061-Z-WH2194"/>
    <x v="0"/>
    <x v="15"/>
    <s v="HB-SW"/>
    <s v="Mumbai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403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3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3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35061-Z-WH2194"/>
    <x v="0"/>
    <x v="15"/>
    <s v="HB-SW"/>
    <s v="Mumbai"/>
    <n v="2"/>
    <n v="1"/>
    <n v="1"/>
    <n v="2"/>
    <n v="3"/>
    <n v="3"/>
    <n v="4"/>
    <n v="0"/>
    <n v="0"/>
    <n v="0"/>
    <n v="0"/>
    <n v="0"/>
    <n v="0"/>
    <n v="1"/>
    <n v="0"/>
    <n v="0"/>
    <n v="0"/>
    <n v="0"/>
    <n v="1"/>
    <n v="0"/>
    <n v="0"/>
    <n v="3"/>
    <n v="2"/>
    <n v="0"/>
    <n v="1"/>
    <n v="2"/>
    <n v="2"/>
    <n v="0"/>
    <n v="0"/>
    <n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</r>
  <r>
    <s v="GN50350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35061-Z-WH2194"/>
    <x v="0"/>
    <x v="15"/>
    <s v="HB-SW"/>
    <s v="Mumbai"/>
    <n v="0"/>
    <n v="0"/>
    <n v="0"/>
    <n v="0"/>
    <n v="1"/>
    <n v="0"/>
    <n v="0"/>
    <n v="0"/>
    <n v="0"/>
    <n v="0"/>
    <n v="0"/>
    <n v="1"/>
    <n v="1"/>
    <n v="5"/>
    <n v="2"/>
    <n v="3"/>
    <n v="0"/>
    <n v="5"/>
    <n v="5"/>
    <n v="1"/>
    <n v="1"/>
    <n v="1"/>
    <n v="0"/>
    <n v="0"/>
    <n v="0"/>
    <n v="0"/>
    <n v="0"/>
    <n v="0"/>
    <n v="0"/>
    <n v="1"/>
    <n v="0"/>
    <n v="0"/>
    <n v="0"/>
    <n v="0"/>
    <n v="1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s v="GN70350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3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1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1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1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1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1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15061-Z-WH2194"/>
    <x v="0"/>
    <x v="15"/>
    <s v="HB-SW"/>
    <s v="Mumbai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6815061-Z-WH2194"/>
    <x v="0"/>
    <x v="15"/>
    <s v="HB-SW"/>
    <s v="Mumbai"/>
    <n v="5"/>
    <n v="6"/>
    <n v="5"/>
    <n v="5"/>
    <n v="2"/>
    <n v="1"/>
    <n v="0"/>
    <n v="0"/>
    <n v="0"/>
    <n v="0"/>
    <n v="0"/>
    <n v="0"/>
    <n v="0"/>
    <n v="7"/>
    <n v="3"/>
    <n v="5"/>
    <n v="1"/>
    <n v="3"/>
    <n v="2"/>
    <n v="2"/>
    <n v="0"/>
    <n v="0"/>
    <n v="0"/>
    <n v="0"/>
    <n v="1"/>
    <n v="0"/>
    <n v="1"/>
    <n v="0"/>
    <n v="1"/>
    <n v="1"/>
    <n v="0"/>
    <n v="0"/>
    <n v="0"/>
    <n v="0"/>
    <n v="0"/>
    <n v="1"/>
    <n v="1"/>
    <n v="0"/>
    <n v="2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GN68150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150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1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1506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80521-Z-WH2203"/>
    <x v="2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92321-Z-WH6242"/>
    <x v="0"/>
    <x v="81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8192321-Z-WH19058"/>
    <x v="0"/>
    <x v="8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514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514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514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514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6514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514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304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1"/>
    <n v="0"/>
    <n v="0"/>
    <n v="0"/>
    <n v="1"/>
    <n v="0"/>
    <n v="0"/>
    <n v="0"/>
    <n v="2"/>
    <n v="1"/>
    <n v="0"/>
    <n v="1"/>
    <n v="0"/>
    <n v="1"/>
    <n v="0"/>
    <n v="0"/>
    <n v="12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s v="GN14304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5"/>
  </r>
  <r>
    <s v="GN2430461-Z-WH22695"/>
    <x v="0"/>
    <x v="21"/>
    <s v="HB-SW"/>
    <s v="Mumbai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1"/>
    <n v="1"/>
    <n v="2"/>
    <n v="0"/>
    <n v="0"/>
    <n v="1"/>
    <n v="0"/>
    <n v="3"/>
    <n v="0"/>
    <n v="0"/>
    <n v="5"/>
    <n v="20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GN24304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2"/>
    <n v="3"/>
    <n v="0"/>
    <n v="0"/>
    <n v="0"/>
    <n v="0"/>
    <n v="0"/>
    <n v="0"/>
    <n v="0"/>
    <n v="0"/>
    <n v="0"/>
    <n v="10"/>
  </r>
  <r>
    <s v="GN3430461-Z-WH22695"/>
    <x v="0"/>
    <x v="21"/>
    <s v="HB-SW"/>
    <s v="Mumbai"/>
    <n v="0"/>
    <n v="0"/>
    <n v="0"/>
    <n v="0"/>
    <n v="1"/>
    <n v="1"/>
    <n v="0"/>
    <n v="0"/>
    <n v="0"/>
    <n v="0"/>
    <n v="0"/>
    <n v="1"/>
    <n v="1"/>
    <n v="1"/>
    <n v="1"/>
    <n v="2"/>
    <n v="1"/>
    <n v="1"/>
    <n v="0"/>
    <n v="1"/>
    <n v="0"/>
    <n v="0"/>
    <n v="0"/>
    <n v="0"/>
    <n v="0"/>
    <n v="0"/>
    <n v="2"/>
    <n v="2"/>
    <n v="6"/>
    <n v="10"/>
    <n v="2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s v="GN34304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1"/>
    <n v="0"/>
    <n v="0"/>
    <n v="0"/>
    <n v="0"/>
    <n v="2"/>
    <n v="2"/>
    <n v="2"/>
    <n v="1"/>
    <n v="12"/>
  </r>
  <r>
    <s v="GN4430461-Z-WH22695"/>
    <x v="0"/>
    <x v="21"/>
    <s v="HB-SW"/>
    <s v="Mumbai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1"/>
    <n v="0"/>
    <n v="0"/>
    <n v="0"/>
    <n v="0"/>
    <n v="1"/>
    <n v="1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GN44304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2"/>
    <n v="1"/>
    <n v="0"/>
    <n v="1"/>
    <n v="0"/>
    <n v="0"/>
    <n v="0"/>
    <n v="0"/>
    <n v="2"/>
    <n v="0"/>
    <n v="0"/>
    <n v="10"/>
  </r>
  <r>
    <s v="GN50902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902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3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3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2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2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2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2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2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2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2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1"/>
    <n v="1"/>
    <n v="1"/>
    <n v="0"/>
    <n v="1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792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2"/>
    <n v="1"/>
    <n v="1"/>
    <n v="0"/>
    <n v="0"/>
    <n v="7"/>
  </r>
  <r>
    <s v="GN492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1"/>
    <n v="1"/>
    <n v="1"/>
    <n v="0"/>
    <n v="2"/>
    <n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492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2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2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2917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2917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63351-Z-WH4248"/>
    <x v="1"/>
    <x v="4"/>
    <s v="HB-SW"/>
    <s v="Mumbai"/>
    <n v="0"/>
    <n v="0"/>
    <n v="0"/>
    <n v="0"/>
    <n v="0"/>
    <n v="1"/>
    <n v="2"/>
    <n v="1"/>
    <n v="1"/>
    <n v="0"/>
    <n v="0"/>
    <n v="1"/>
    <n v="2"/>
    <n v="0"/>
    <n v="0"/>
    <n v="0"/>
    <n v="2"/>
    <n v="0"/>
    <n v="0"/>
    <n v="2"/>
    <n v="0"/>
    <n v="0"/>
    <n v="0"/>
    <n v="0"/>
    <n v="0"/>
    <n v="1"/>
    <n v="0"/>
    <n v="0"/>
    <n v="1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1"/>
    <n v="1"/>
    <n v="1"/>
    <n v="24"/>
  </r>
  <r>
    <s v="GN446335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44251-Z-WH8952"/>
    <x v="0"/>
    <x v="27"/>
    <s v="HB-SW"/>
    <s v="Mumbai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6844251-Z-WH8952"/>
    <x v="0"/>
    <x v="27"/>
    <s v="HB-SW"/>
    <s v="Mumbai"/>
    <n v="0"/>
    <n v="0"/>
    <n v="0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354206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1"/>
    <n v="0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4542061-Z-WH7173"/>
    <x v="2"/>
    <x v="52"/>
    <s v="HB-SW"/>
    <s v="Mumbai"/>
    <n v="0"/>
    <n v="0"/>
    <n v="0"/>
    <n v="1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654206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254206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42061-Z-WH7173"/>
    <x v="2"/>
    <x v="52"/>
    <s v="HB-SW"/>
    <s v="Mumbai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5542061-Z-WH7173"/>
    <x v="2"/>
    <x v="52"/>
    <s v="HB-SW"/>
    <s v="Mumbai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402206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22061-Z-WH7173"/>
    <x v="2"/>
    <x v="52"/>
    <s v="HB-SW"/>
    <s v="Mumbai"/>
    <n v="0"/>
    <n v="0"/>
    <n v="0"/>
    <n v="0"/>
    <n v="0"/>
    <n v="0"/>
    <n v="0"/>
    <n v="0"/>
    <n v="2"/>
    <n v="0"/>
    <n v="0"/>
    <n v="0"/>
    <n v="0"/>
    <n v="0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3"/>
  </r>
  <r>
    <s v="GN0022061-Z-WH7173"/>
    <x v="2"/>
    <x v="52"/>
    <s v="HB-SW"/>
    <s v="Mumbai"/>
    <n v="0"/>
    <n v="1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202206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3022061-Z-WH7173"/>
    <x v="2"/>
    <x v="52"/>
    <s v="HB-SW"/>
    <s v="Mumbai"/>
    <n v="0"/>
    <n v="0"/>
    <n v="0"/>
    <n v="0"/>
    <n v="0"/>
    <n v="0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1022061-Z-WH7173"/>
    <x v="2"/>
    <x v="5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120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12061-Z-WH21497"/>
    <x v="2"/>
    <x v="7"/>
    <s v="HB-SW"/>
    <s v="Mumbai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15120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312061-Z-WH19706"/>
    <x v="1"/>
    <x v="2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1002061-Z-WH22879"/>
    <x v="2"/>
    <x v="8"/>
    <s v="HB-SW"/>
    <s v="Mumbai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1002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02061-Z-WH22879"/>
    <x v="2"/>
    <x v="8"/>
    <s v="HB-SW"/>
    <s v="Mumbai"/>
    <n v="0"/>
    <n v="0"/>
    <n v="0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0002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02061-Z-WH22879"/>
    <x v="2"/>
    <x v="8"/>
    <s v="HB-SW"/>
    <s v="Mumbai"/>
    <n v="0"/>
    <n v="1"/>
    <n v="0"/>
    <n v="3"/>
    <n v="0"/>
    <n v="0"/>
    <n v="0"/>
    <n v="0"/>
    <n v="0"/>
    <n v="2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4002061-Z-WH22879"/>
    <x v="2"/>
    <x v="8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4"/>
    <n v="0"/>
    <n v="1"/>
    <n v="0"/>
    <n v="1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"/>
  </r>
  <r>
    <s v="GN4002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48631-Z-WH5046"/>
    <x v="4"/>
    <x v="6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38261-Z-WH2203"/>
    <x v="1"/>
    <x v="0"/>
    <s v="HB-SW"/>
    <s v="Mumbai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7038261-Z-WH2203"/>
    <x v="1"/>
    <x v="0"/>
    <s v="HB-SW"/>
    <s v="Mumbai"/>
    <n v="1"/>
    <n v="0"/>
    <n v="0"/>
    <n v="2"/>
    <n v="0"/>
    <n v="1"/>
    <n v="1"/>
    <n v="1"/>
    <n v="1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3"/>
  </r>
  <r>
    <s v="GN8038261-Z-WH2203"/>
    <x v="1"/>
    <x v="0"/>
    <s v="HB-SW"/>
    <s v="Mumbai"/>
    <n v="0"/>
    <n v="0"/>
    <n v="0"/>
    <n v="0"/>
    <n v="0"/>
    <n v="0"/>
    <n v="0"/>
    <n v="0"/>
    <n v="0"/>
    <n v="0"/>
    <n v="0"/>
    <n v="2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1371061-Z-WH22879"/>
    <x v="2"/>
    <x v="8"/>
    <s v="HB-SW"/>
    <s v="Mumbai"/>
    <n v="0"/>
    <n v="0"/>
    <n v="0"/>
    <n v="0"/>
    <n v="0"/>
    <n v="0"/>
    <n v="0"/>
    <n v="1"/>
    <n v="2"/>
    <n v="0"/>
    <n v="0"/>
    <n v="0"/>
    <n v="0"/>
    <n v="0"/>
    <n v="0"/>
    <n v="0"/>
    <n v="2"/>
    <n v="8"/>
    <n v="14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2"/>
    <n v="0"/>
    <n v="0"/>
    <n v="0"/>
    <n v="0"/>
    <n v="46"/>
  </r>
  <r>
    <s v="GN1371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71061-Z-WH22879"/>
    <x v="2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71061-Z-WH22879"/>
    <x v="2"/>
    <x v="8"/>
    <s v="HB-SW"/>
    <s v="Mumbai"/>
    <n v="0"/>
    <n v="0"/>
    <n v="0"/>
    <n v="0"/>
    <n v="0"/>
    <n v="0"/>
    <n v="0"/>
    <n v="0"/>
    <n v="0"/>
    <n v="0"/>
    <n v="1"/>
    <n v="1"/>
    <n v="0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1"/>
    <n v="0"/>
    <n v="0"/>
    <n v="15"/>
  </r>
  <r>
    <s v="GN437106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12171-Z-WH23611"/>
    <x v="0"/>
    <x v="80"/>
    <s v="HB-SW"/>
    <s v="Mumbai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7612171-Z-WH23611"/>
    <x v="0"/>
    <x v="80"/>
    <s v="HB-SW"/>
    <s v="Mumbai"/>
    <n v="0"/>
    <n v="0"/>
    <n v="0"/>
    <n v="0"/>
    <n v="0"/>
    <n v="0"/>
    <n v="0"/>
    <n v="0"/>
    <n v="0"/>
    <n v="1"/>
    <n v="0"/>
    <n v="0"/>
    <n v="0"/>
    <n v="2"/>
    <n v="0"/>
    <n v="0"/>
    <n v="0"/>
    <n v="0"/>
    <n v="1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8612171-Z-WH23611"/>
    <x v="0"/>
    <x v="80"/>
    <s v="HB-SW"/>
    <s v="Mumbai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0712171-Z-WH23611"/>
    <x v="0"/>
    <x v="80"/>
    <s v="HB-SW"/>
    <s v="Mumbai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0"/>
    <n v="0"/>
    <n v="1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6427951-Z-WH15338"/>
    <x v="0"/>
    <x v="18"/>
    <s v="HB-SW"/>
    <s v="Mumbai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742795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9427951-Z-WH15338"/>
    <x v="0"/>
    <x v="18"/>
    <s v="HB-SW"/>
    <s v="Mumbai"/>
    <n v="0"/>
    <n v="0"/>
    <n v="0"/>
    <n v="0"/>
    <n v="1"/>
    <n v="0"/>
    <n v="0"/>
    <n v="0"/>
    <n v="1"/>
    <n v="1"/>
    <n v="1"/>
    <n v="0"/>
    <n v="0"/>
    <n v="2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21"/>
  </r>
  <r>
    <s v="GN942795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2795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27951-Z-WH15338"/>
    <x v="0"/>
    <x v="18"/>
    <s v="HB-SW"/>
    <s v="Mumbai"/>
    <n v="3"/>
    <n v="1"/>
    <n v="1"/>
    <n v="2"/>
    <n v="1"/>
    <n v="0"/>
    <n v="2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1127951-Z-WH15338"/>
    <x v="0"/>
    <x v="18"/>
    <s v="HB-SW"/>
    <s v="Mumbai"/>
    <n v="0"/>
    <n v="0"/>
    <n v="0"/>
    <n v="0"/>
    <n v="0"/>
    <n v="0"/>
    <n v="0"/>
    <n v="0"/>
    <n v="0"/>
    <n v="1"/>
    <n v="0"/>
    <n v="0"/>
    <n v="0"/>
    <n v="0"/>
    <n v="0"/>
    <n v="0"/>
    <n v="1"/>
    <n v="3"/>
    <n v="2"/>
    <n v="2"/>
    <n v="1"/>
    <n v="0"/>
    <n v="0"/>
    <n v="0"/>
    <n v="0"/>
    <n v="0"/>
    <n v="0"/>
    <n v="0"/>
    <n v="0"/>
    <n v="0"/>
    <n v="0"/>
    <n v="1"/>
    <n v="1"/>
    <n v="1"/>
    <n v="2"/>
    <n v="1"/>
    <n v="0"/>
    <n v="0"/>
    <n v="0"/>
    <n v="0"/>
    <n v="0"/>
    <n v="0"/>
    <n v="3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23"/>
  </r>
  <r>
    <s v="GN112795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2795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2795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02795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27951-Z-WH15338"/>
    <x v="0"/>
    <x v="18"/>
    <s v="HB-SW"/>
    <s v="Mumbai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84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1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55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5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0795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6185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6185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6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796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644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69644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64471-Z-WH17106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9664471-Z-WH32497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644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17644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1"/>
    <n v="0"/>
    <n v="0"/>
    <n v="0"/>
    <n v="1"/>
    <n v="5"/>
    <n v="2"/>
    <n v="5"/>
    <n v="0"/>
    <n v="0"/>
    <n v="0"/>
    <n v="0"/>
    <n v="1"/>
    <n v="0"/>
    <n v="19"/>
  </r>
  <r>
    <s v="GN27644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1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27644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3"/>
    <n v="1"/>
    <n v="0"/>
    <n v="1"/>
    <n v="0"/>
    <n v="0"/>
    <n v="0"/>
    <n v="1"/>
    <n v="0"/>
    <n v="0"/>
    <n v="2"/>
    <n v="0"/>
    <n v="0"/>
    <n v="0"/>
    <n v="10"/>
  </r>
  <r>
    <s v="GN776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1"/>
    <n v="0"/>
    <n v="1"/>
    <n v="0"/>
    <n v="1"/>
    <n v="0"/>
    <n v="0"/>
    <n v="0"/>
    <n v="0"/>
    <n v="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676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0"/>
    <n v="6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676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644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37644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"/>
    <n v="1"/>
    <n v="0"/>
    <n v="0"/>
    <n v="2"/>
    <n v="4"/>
    <n v="1"/>
    <n v="11"/>
  </r>
  <r>
    <s v="GN576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396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1"/>
    <n v="0"/>
    <n v="0"/>
    <n v="0"/>
    <n v="0"/>
    <n v="0"/>
    <n v="0"/>
    <n v="1"/>
    <n v="1"/>
    <n v="1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396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2"/>
  </r>
  <r>
    <s v="GN496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9564471-Z-WH22879"/>
    <x v="2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956447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64471-Z-WH22879"/>
    <x v="2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5"/>
  </r>
  <r>
    <s v="GN066447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6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2"/>
    <n v="0"/>
    <n v="0"/>
    <n v="0"/>
    <n v="0"/>
    <n v="1"/>
    <n v="0"/>
    <n v="0"/>
    <n v="9"/>
  </r>
  <r>
    <s v="GN6061761-Z-WH8834"/>
    <x v="0"/>
    <x v="22"/>
    <s v="HB-SW"/>
    <s v="Mumbai"/>
    <n v="0"/>
    <n v="0"/>
    <n v="0"/>
    <n v="0"/>
    <n v="0"/>
    <n v="0"/>
    <n v="0"/>
    <n v="1"/>
    <n v="1"/>
    <n v="1"/>
    <n v="0"/>
    <n v="2"/>
    <n v="0"/>
    <n v="0"/>
    <n v="0"/>
    <n v="0"/>
    <n v="0"/>
    <n v="0"/>
    <n v="0"/>
    <n v="0"/>
    <n v="1"/>
    <n v="0"/>
    <n v="1"/>
    <n v="1"/>
    <n v="2"/>
    <n v="0"/>
    <n v="2"/>
    <n v="1"/>
    <n v="2"/>
    <n v="1"/>
    <n v="1"/>
    <n v="1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GN6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</r>
  <r>
    <s v="GN7061761-Z-WH8834"/>
    <x v="0"/>
    <x v="22"/>
    <s v="HB-SW"/>
    <s v="Mumbai"/>
    <n v="7"/>
    <n v="1"/>
    <n v="0"/>
    <n v="0"/>
    <n v="1"/>
    <n v="0"/>
    <n v="0"/>
    <n v="0"/>
    <n v="1"/>
    <n v="5"/>
    <n v="0"/>
    <n v="0"/>
    <n v="0"/>
    <n v="0"/>
    <n v="0"/>
    <n v="0"/>
    <n v="0"/>
    <n v="5"/>
    <n v="5"/>
    <n v="3"/>
    <n v="1"/>
    <n v="0"/>
    <n v="3"/>
    <n v="1"/>
    <n v="1"/>
    <n v="0"/>
    <n v="1"/>
    <n v="0"/>
    <n v="1"/>
    <n v="1"/>
    <n v="0"/>
    <n v="0"/>
    <n v="1"/>
    <n v="1"/>
    <n v="1"/>
    <n v="2"/>
    <n v="0"/>
    <n v="0"/>
    <n v="1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</r>
  <r>
    <s v="GN7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61761-Z-WH8834"/>
    <x v="0"/>
    <x v="22"/>
    <s v="HB-SW"/>
    <s v="Mumbai"/>
    <n v="1"/>
    <n v="0"/>
    <n v="0"/>
    <n v="0"/>
    <n v="2"/>
    <n v="3"/>
    <n v="1"/>
    <n v="1"/>
    <n v="2"/>
    <n v="4"/>
    <n v="1"/>
    <n v="0"/>
    <n v="0"/>
    <n v="1"/>
    <n v="0"/>
    <n v="0"/>
    <n v="0"/>
    <n v="0"/>
    <n v="0"/>
    <n v="0"/>
    <n v="0"/>
    <n v="0"/>
    <n v="0"/>
    <n v="0"/>
    <n v="0"/>
    <n v="1"/>
    <n v="3"/>
    <n v="0"/>
    <n v="2"/>
    <n v="3"/>
    <n v="0"/>
    <n v="0"/>
    <n v="0"/>
    <n v="0"/>
    <n v="0"/>
    <n v="1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s v="GN9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1"/>
    <n v="0"/>
    <n v="0"/>
    <n v="0"/>
    <n v="1"/>
    <n v="0"/>
    <n v="0"/>
    <n v="0"/>
    <n v="0"/>
    <n v="0"/>
    <n v="0"/>
    <n v="6"/>
  </r>
  <r>
    <s v="GN1161761-Z-WH8834"/>
    <x v="0"/>
    <x v="22"/>
    <s v="HB-SW"/>
    <s v="Mumbai"/>
    <n v="0"/>
    <n v="0"/>
    <n v="0"/>
    <n v="0"/>
    <n v="0"/>
    <n v="0"/>
    <n v="0"/>
    <n v="0"/>
    <n v="0"/>
    <n v="1"/>
    <n v="3"/>
    <n v="4"/>
    <n v="1"/>
    <n v="0"/>
    <n v="1"/>
    <n v="0"/>
    <n v="0"/>
    <n v="0"/>
    <n v="0"/>
    <n v="2"/>
    <n v="3"/>
    <n v="3"/>
    <n v="1"/>
    <n v="3"/>
    <n v="4"/>
    <n v="0"/>
    <n v="0"/>
    <n v="0"/>
    <n v="0"/>
    <n v="0"/>
    <n v="0"/>
    <n v="0"/>
    <n v="1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</r>
  <r>
    <s v="GN11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4"/>
    <n v="0"/>
    <n v="0"/>
    <n v="0"/>
    <n v="0"/>
    <n v="0"/>
    <n v="0"/>
    <n v="0"/>
    <n v="0"/>
    <n v="1"/>
    <n v="6"/>
  </r>
  <r>
    <s v="GN006176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1"/>
    <n v="1"/>
    <n v="1"/>
    <n v="2"/>
    <n v="1"/>
    <n v="0"/>
    <n v="1"/>
    <n v="1"/>
    <n v="0"/>
    <n v="1"/>
    <n v="1"/>
    <n v="1"/>
    <n v="0"/>
    <n v="1"/>
    <n v="1"/>
    <n v="0"/>
    <n v="0"/>
    <n v="0"/>
    <n v="1"/>
    <n v="1"/>
    <n v="0"/>
    <n v="1"/>
    <n v="1"/>
    <n v="1"/>
    <n v="0"/>
    <n v="0"/>
    <n v="2"/>
    <n v="0"/>
    <n v="2"/>
    <n v="1"/>
    <n v="0"/>
    <n v="0"/>
    <n v="0"/>
    <n v="0"/>
    <n v="0"/>
    <n v="1"/>
    <n v="0"/>
    <n v="0"/>
    <n v="0"/>
    <n v="0"/>
    <n v="0"/>
    <n v="30"/>
  </r>
  <r>
    <s v="GN0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61761-Z-WH8834"/>
    <x v="0"/>
    <x v="22"/>
    <s v="HB-SW"/>
    <s v="Mumbai"/>
    <n v="0"/>
    <n v="0"/>
    <n v="0"/>
    <n v="0"/>
    <n v="1"/>
    <n v="0"/>
    <n v="0"/>
    <n v="0"/>
    <n v="3"/>
    <n v="3"/>
    <n v="0"/>
    <n v="0"/>
    <n v="4"/>
    <n v="1"/>
    <n v="0"/>
    <n v="0"/>
    <n v="3"/>
    <n v="2"/>
    <n v="0"/>
    <n v="3"/>
    <n v="0"/>
    <n v="0"/>
    <n v="0"/>
    <n v="0"/>
    <n v="0"/>
    <n v="0"/>
    <n v="0"/>
    <n v="5"/>
    <n v="0"/>
    <n v="1"/>
    <n v="3"/>
    <n v="1"/>
    <n v="0"/>
    <n v="0"/>
    <n v="0"/>
    <n v="0"/>
    <n v="0"/>
    <n v="0"/>
    <n v="2"/>
    <n v="0"/>
    <n v="1"/>
    <n v="1"/>
    <n v="2"/>
    <n v="1"/>
    <n v="3"/>
    <n v="3"/>
    <n v="1"/>
    <n v="3"/>
    <n v="0"/>
    <n v="1"/>
    <n v="3"/>
    <n v="0"/>
    <n v="1"/>
    <n v="0"/>
    <n v="1"/>
    <n v="0"/>
    <n v="1"/>
    <n v="0"/>
    <n v="0"/>
    <n v="0"/>
    <n v="0"/>
    <n v="0"/>
    <n v="54"/>
  </r>
  <r>
    <s v="GN1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GN2061761-Z-WH8834"/>
    <x v="0"/>
    <x v="22"/>
    <s v="HB-SW"/>
    <s v="Mumbai"/>
    <n v="4"/>
    <n v="0"/>
    <n v="0"/>
    <n v="0"/>
    <n v="0"/>
    <n v="0"/>
    <n v="0"/>
    <n v="1"/>
    <n v="0"/>
    <n v="1"/>
    <n v="0"/>
    <n v="1"/>
    <n v="3"/>
    <n v="1"/>
    <n v="0"/>
    <n v="0"/>
    <n v="0"/>
    <n v="1"/>
    <n v="0"/>
    <n v="1"/>
    <n v="2"/>
    <n v="0"/>
    <n v="0"/>
    <n v="1"/>
    <n v="0"/>
    <n v="1"/>
    <n v="0"/>
    <n v="0"/>
    <n v="1"/>
    <n v="0"/>
    <n v="0"/>
    <n v="1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GN2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1"/>
    <n v="1"/>
    <n v="0"/>
    <n v="5"/>
  </r>
  <r>
    <s v="GN406176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3"/>
    <n v="0"/>
    <n v="0"/>
    <n v="2"/>
    <n v="16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GN4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1"/>
    <n v="6"/>
  </r>
  <r>
    <s v="GN0721761-Z-WH2194"/>
    <x v="0"/>
    <x v="15"/>
    <s v="HB-SW"/>
    <s v="Mumbai"/>
    <n v="0"/>
    <n v="0"/>
    <n v="0"/>
    <n v="0"/>
    <n v="0"/>
    <n v="0"/>
    <n v="0"/>
    <n v="1"/>
    <n v="0"/>
    <n v="4"/>
    <n v="1"/>
    <n v="2"/>
    <n v="2"/>
    <n v="2"/>
    <n v="4"/>
    <n v="4"/>
    <n v="0"/>
    <n v="1"/>
    <n v="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</r>
  <r>
    <s v="GN2721761-Z-WH2194"/>
    <x v="0"/>
    <x v="15"/>
    <s v="HB-SW"/>
    <s v="Mumbai"/>
    <n v="0"/>
    <n v="0"/>
    <n v="0"/>
    <n v="0"/>
    <n v="0"/>
    <n v="2"/>
    <n v="1"/>
    <n v="1"/>
    <n v="1"/>
    <n v="1"/>
    <n v="2"/>
    <n v="3"/>
    <n v="0"/>
    <n v="1"/>
    <n v="1"/>
    <n v="0"/>
    <n v="3"/>
    <n v="1"/>
    <n v="0"/>
    <n v="1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3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30"/>
  </r>
  <r>
    <s v="GN3721761-Z-WH2194"/>
    <x v="0"/>
    <x v="15"/>
    <s v="HB-SW"/>
    <s v="Mumbai"/>
    <n v="0"/>
    <n v="0"/>
    <n v="0"/>
    <n v="0"/>
    <n v="0"/>
    <n v="2"/>
    <n v="2"/>
    <n v="1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4721761-Z-WH2194"/>
    <x v="0"/>
    <x v="15"/>
    <s v="HB-SW"/>
    <s v="Mumbai"/>
    <n v="2"/>
    <n v="1"/>
    <n v="0"/>
    <n v="0"/>
    <n v="0"/>
    <n v="0"/>
    <n v="0"/>
    <n v="0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47217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21761-Z-WH2194"/>
    <x v="0"/>
    <x v="15"/>
    <s v="HB-SW"/>
    <s v="Mumbai"/>
    <n v="8"/>
    <n v="0"/>
    <n v="0"/>
    <n v="0"/>
    <n v="0"/>
    <n v="0"/>
    <n v="0"/>
    <n v="0"/>
    <n v="0"/>
    <n v="0"/>
    <n v="0"/>
    <n v="1"/>
    <n v="0"/>
    <n v="5"/>
    <n v="1"/>
    <n v="1"/>
    <n v="5"/>
    <n v="4"/>
    <n v="2"/>
    <n v="4"/>
    <n v="3"/>
    <n v="1"/>
    <n v="3"/>
    <n v="0"/>
    <n v="0"/>
    <n v="0"/>
    <n v="0"/>
    <n v="0"/>
    <n v="0"/>
    <n v="0"/>
    <n v="0"/>
    <n v="0"/>
    <n v="0"/>
    <n v="0"/>
    <n v="0"/>
    <n v="0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GN5721761-Z-WH2194"/>
    <x v="0"/>
    <x v="15"/>
    <s v="HB-SW"/>
    <s v="Mumbai"/>
    <n v="2"/>
    <n v="0"/>
    <n v="2"/>
    <n v="0"/>
    <n v="0"/>
    <n v="0"/>
    <n v="0"/>
    <n v="0"/>
    <n v="0"/>
    <n v="0"/>
    <n v="1"/>
    <n v="0"/>
    <n v="0"/>
    <n v="1"/>
    <n v="0"/>
    <n v="1"/>
    <n v="1"/>
    <n v="1"/>
    <n v="1"/>
    <n v="3"/>
    <n v="3"/>
    <n v="1"/>
    <n v="0"/>
    <n v="0"/>
    <n v="0"/>
    <n v="0"/>
    <n v="0"/>
    <n v="0"/>
    <n v="1"/>
    <n v="1"/>
    <n v="1"/>
    <n v="1"/>
    <n v="0"/>
    <n v="0"/>
    <n v="0"/>
    <n v="1"/>
    <n v="0"/>
    <n v="0"/>
    <n v="0"/>
    <n v="0"/>
    <n v="1"/>
    <n v="0"/>
    <n v="2"/>
    <n v="0"/>
    <n v="0"/>
    <n v="2"/>
    <n v="1"/>
    <n v="0"/>
    <n v="0"/>
    <n v="1"/>
    <n v="0"/>
    <n v="0"/>
    <n v="0"/>
    <n v="0"/>
    <n v="0"/>
    <n v="0"/>
    <n v="0"/>
    <n v="0"/>
    <n v="0"/>
    <n v="1"/>
    <n v="0"/>
    <n v="1"/>
    <n v="31"/>
  </r>
  <r>
    <s v="GN57217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21761-Z-WH2194"/>
    <x v="0"/>
    <x v="15"/>
    <s v="HB-SW"/>
    <s v="Mumbai"/>
    <n v="0"/>
    <n v="0"/>
    <n v="0"/>
    <n v="0"/>
    <n v="1"/>
    <n v="6"/>
    <n v="1"/>
    <n v="4"/>
    <n v="2"/>
    <n v="0"/>
    <n v="1"/>
    <n v="0"/>
    <n v="0"/>
    <n v="0"/>
    <n v="0"/>
    <n v="0"/>
    <n v="0"/>
    <n v="0"/>
    <n v="0"/>
    <n v="0"/>
    <n v="0"/>
    <n v="0"/>
    <n v="1"/>
    <n v="0"/>
    <n v="1"/>
    <n v="3"/>
    <n v="0"/>
    <n v="0"/>
    <n v="0"/>
    <n v="1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</r>
  <r>
    <s v="GN5621761-Z-WH2194"/>
    <x v="0"/>
    <x v="15"/>
    <s v="HB-SW"/>
    <s v="Mumbai"/>
    <n v="0"/>
    <n v="4"/>
    <n v="6"/>
    <n v="0"/>
    <n v="1"/>
    <n v="0"/>
    <n v="0"/>
    <n v="0"/>
    <n v="0"/>
    <n v="0"/>
    <n v="0"/>
    <n v="0"/>
    <n v="1"/>
    <n v="3"/>
    <n v="5"/>
    <n v="3"/>
    <n v="4"/>
    <n v="2"/>
    <n v="4"/>
    <n v="1"/>
    <n v="1"/>
    <n v="2"/>
    <n v="0"/>
    <n v="1"/>
    <n v="0"/>
    <n v="0"/>
    <n v="0"/>
    <n v="0"/>
    <n v="0"/>
    <n v="0"/>
    <n v="0"/>
    <n v="0"/>
    <n v="0"/>
    <n v="0"/>
    <n v="0"/>
    <n v="0"/>
    <n v="1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46"/>
  </r>
  <r>
    <s v="GN3621761-Z-WH2194"/>
    <x v="0"/>
    <x v="15"/>
    <s v="HB-SW"/>
    <s v="Mumbai"/>
    <n v="0"/>
    <n v="0"/>
    <n v="0"/>
    <n v="0"/>
    <n v="0"/>
    <n v="0"/>
    <n v="0"/>
    <n v="0"/>
    <n v="0"/>
    <n v="0"/>
    <n v="10"/>
    <n v="4"/>
    <n v="1"/>
    <n v="9"/>
    <n v="10"/>
    <n v="1"/>
    <n v="1"/>
    <n v="2"/>
    <n v="0"/>
    <n v="0"/>
    <n v="0"/>
    <n v="0"/>
    <n v="0"/>
    <n v="1"/>
    <n v="0"/>
    <n v="2"/>
    <n v="1"/>
    <n v="1"/>
    <n v="3"/>
    <n v="2"/>
    <n v="0"/>
    <n v="0"/>
    <n v="0"/>
    <n v="0"/>
    <n v="0"/>
    <n v="0"/>
    <n v="1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</r>
  <r>
    <s v="GN4621761-Z-WH2194"/>
    <x v="0"/>
    <x v="15"/>
    <s v="HB-SW"/>
    <s v="Mumbai"/>
    <n v="0"/>
    <n v="0"/>
    <n v="0"/>
    <n v="0"/>
    <n v="0"/>
    <n v="0"/>
    <n v="0"/>
    <n v="0"/>
    <n v="0"/>
    <n v="5"/>
    <n v="5"/>
    <n v="3"/>
    <n v="3"/>
    <n v="5"/>
    <n v="4"/>
    <n v="2"/>
    <n v="1"/>
    <n v="0"/>
    <n v="0"/>
    <n v="0"/>
    <n v="0"/>
    <n v="0"/>
    <n v="0"/>
    <n v="1"/>
    <n v="3"/>
    <n v="5"/>
    <n v="0"/>
    <n v="2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GN6621761-Z-WH2194"/>
    <x v="0"/>
    <x v="15"/>
    <s v="HB-SW"/>
    <s v="Mumbai"/>
    <n v="0"/>
    <n v="0"/>
    <n v="0"/>
    <n v="0"/>
    <n v="1"/>
    <n v="1"/>
    <n v="1"/>
    <n v="0"/>
    <n v="0"/>
    <n v="0"/>
    <n v="0"/>
    <n v="1"/>
    <n v="1"/>
    <n v="1"/>
    <n v="0"/>
    <n v="0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GN14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4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0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96951-Z-WH8834"/>
    <x v="0"/>
    <x v="22"/>
    <s v="HB-SW"/>
    <s v="Mumbai"/>
    <n v="1"/>
    <n v="0"/>
    <n v="0"/>
    <n v="2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10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986951-Z-WH8834"/>
    <x v="0"/>
    <x v="22"/>
    <s v="HB-SW"/>
    <s v="Mumbai"/>
    <n v="1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998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9695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95951-Z-WH21248"/>
    <x v="0"/>
    <x v="25"/>
    <s v="HB-SW"/>
    <s v="Mumbai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6595951-Z-WH21248"/>
    <x v="0"/>
    <x v="25"/>
    <s v="HB-SW"/>
    <s v="Mumbai"/>
    <n v="0"/>
    <n v="0"/>
    <n v="0"/>
    <n v="0"/>
    <n v="0"/>
    <n v="1"/>
    <n v="0"/>
    <n v="0"/>
    <n v="0"/>
    <n v="4"/>
    <n v="3"/>
    <n v="6"/>
    <n v="2"/>
    <n v="2"/>
    <n v="1"/>
    <n v="0"/>
    <n v="0"/>
    <n v="2"/>
    <n v="1"/>
    <n v="0"/>
    <n v="1"/>
    <n v="1"/>
    <n v="0"/>
    <n v="0"/>
    <n v="0"/>
    <n v="4"/>
    <n v="4"/>
    <n v="1"/>
    <n v="1"/>
    <n v="1"/>
    <n v="1"/>
    <n v="0"/>
    <n v="0"/>
    <n v="0"/>
    <n v="0"/>
    <n v="0"/>
    <n v="1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</r>
  <r>
    <s v="GN659595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1"/>
    <n v="1"/>
    <n v="0"/>
    <n v="0"/>
    <n v="0"/>
    <n v="0"/>
    <n v="1"/>
    <n v="0"/>
    <n v="0"/>
    <n v="0"/>
    <n v="0"/>
    <n v="0"/>
    <n v="1"/>
    <n v="0"/>
    <n v="0"/>
    <n v="1"/>
    <n v="9"/>
  </r>
  <r>
    <s v="GN859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595951-Z-WH21248"/>
    <x v="0"/>
    <x v="25"/>
    <s v="HB-SW"/>
    <s v="Mumbai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259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9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9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0"/>
    <n v="1"/>
    <n v="0"/>
    <n v="3"/>
    <n v="8"/>
    <n v="11"/>
    <n v="11"/>
    <n v="0"/>
    <n v="0"/>
    <n v="0"/>
    <n v="0"/>
    <n v="0"/>
    <n v="0"/>
    <n v="0"/>
    <n v="0"/>
    <n v="0"/>
    <n v="0"/>
    <n v="0"/>
    <n v="0"/>
    <n v="1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</r>
  <r>
    <s v="GN459595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s v="GN759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85951-Z-WH21248"/>
    <x v="0"/>
    <x v="25"/>
    <s v="HB-SW"/>
    <s v="Mumbai"/>
    <n v="0"/>
    <n v="0"/>
    <n v="0"/>
    <n v="0"/>
    <n v="1"/>
    <n v="0"/>
    <n v="0"/>
    <n v="0"/>
    <n v="0"/>
    <n v="0"/>
    <n v="3"/>
    <n v="5"/>
    <n v="3"/>
    <n v="5"/>
    <n v="4"/>
    <n v="0"/>
    <n v="3"/>
    <n v="4"/>
    <n v="2"/>
    <n v="1"/>
    <n v="2"/>
    <n v="1"/>
    <n v="0"/>
    <n v="1"/>
    <n v="0"/>
    <n v="0"/>
    <n v="5"/>
    <n v="1"/>
    <n v="1"/>
    <n v="2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GN388595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85951-Z-WH21248"/>
    <x v="0"/>
    <x v="25"/>
    <s v="HB-SW"/>
    <s v="Mumbai"/>
    <n v="0"/>
    <n v="0"/>
    <n v="0"/>
    <n v="0"/>
    <n v="0"/>
    <n v="0"/>
    <n v="1"/>
    <n v="0"/>
    <n v="0"/>
    <n v="0"/>
    <n v="0"/>
    <n v="0"/>
    <n v="0"/>
    <n v="0"/>
    <n v="0"/>
    <n v="1"/>
    <n v="1"/>
    <n v="2"/>
    <n v="1"/>
    <n v="1"/>
    <n v="1"/>
    <n v="0"/>
    <n v="0"/>
    <n v="2"/>
    <n v="2"/>
    <n v="5"/>
    <n v="3"/>
    <n v="6"/>
    <n v="9"/>
    <n v="9"/>
    <n v="2"/>
    <n v="4"/>
    <n v="0"/>
    <n v="0"/>
    <n v="0"/>
    <n v="0"/>
    <n v="0"/>
    <n v="0"/>
    <n v="0"/>
    <n v="0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</r>
  <r>
    <s v="GN588595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4"/>
    <n v="3"/>
    <n v="2"/>
    <n v="2"/>
    <n v="1"/>
    <n v="2"/>
    <n v="5"/>
    <n v="1"/>
    <n v="1"/>
    <n v="1"/>
    <n v="0"/>
    <n v="0"/>
    <n v="0"/>
    <n v="1"/>
    <n v="1"/>
    <n v="4"/>
    <n v="4"/>
    <n v="38"/>
  </r>
  <r>
    <s v="GN2885951-Z-WH21248"/>
    <x v="0"/>
    <x v="25"/>
    <s v="HB-SW"/>
    <s v="Mumbai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68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85951-Z-WH21248"/>
    <x v="0"/>
    <x v="25"/>
    <s v="HB-SW"/>
    <s v="Mumbai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10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05761-Z-WH21497"/>
    <x v="2"/>
    <x v="7"/>
    <s v="HB-SW"/>
    <s v="Mumbai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8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05761-Z-WH21497"/>
    <x v="2"/>
    <x v="7"/>
    <s v="HB-SW"/>
    <s v="Mumbai"/>
    <n v="0"/>
    <n v="1"/>
    <n v="2"/>
    <n v="2"/>
    <n v="1"/>
    <n v="1"/>
    <n v="1"/>
    <n v="0"/>
    <n v="0"/>
    <n v="0"/>
    <n v="0"/>
    <n v="8"/>
    <n v="8"/>
    <n v="3"/>
    <n v="0"/>
    <n v="0"/>
    <n v="3"/>
    <n v="2"/>
    <n v="2"/>
    <n v="1"/>
    <n v="0"/>
    <n v="18"/>
    <n v="40"/>
    <n v="2"/>
    <n v="0"/>
    <n v="0"/>
    <n v="0"/>
    <n v="0"/>
    <n v="0"/>
    <n v="1"/>
    <n v="0"/>
    <n v="0"/>
    <n v="2"/>
    <n v="1"/>
    <n v="2"/>
    <n v="2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</r>
  <r>
    <s v="GN9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05761-Z-WH21497"/>
    <x v="2"/>
    <x v="7"/>
    <s v="HB-SW"/>
    <s v="Mumbai"/>
    <n v="0"/>
    <n v="0"/>
    <n v="1"/>
    <n v="0"/>
    <n v="0"/>
    <n v="0"/>
    <n v="0"/>
    <n v="0"/>
    <n v="0"/>
    <n v="0"/>
    <n v="1"/>
    <n v="0"/>
    <n v="2"/>
    <n v="2"/>
    <n v="2"/>
    <n v="1"/>
    <n v="0"/>
    <n v="1"/>
    <n v="3"/>
    <n v="1"/>
    <n v="0"/>
    <n v="0"/>
    <n v="1"/>
    <n v="0"/>
    <n v="0"/>
    <n v="1"/>
    <n v="0"/>
    <n v="0"/>
    <n v="1"/>
    <n v="0"/>
    <n v="1"/>
    <n v="2"/>
    <n v="1"/>
    <n v="1"/>
    <n v="0"/>
    <n v="0"/>
    <n v="0"/>
    <n v="0"/>
    <n v="0"/>
    <n v="0"/>
    <n v="0"/>
    <n v="0"/>
    <n v="1"/>
    <n v="0"/>
    <n v="1"/>
    <n v="0"/>
    <n v="0"/>
    <n v="0"/>
    <n v="0"/>
    <n v="2"/>
    <n v="0"/>
    <n v="0"/>
    <n v="0"/>
    <n v="0"/>
    <n v="0"/>
    <n v="2"/>
    <n v="0"/>
    <n v="0"/>
    <n v="0"/>
    <n v="0"/>
    <n v="0"/>
    <n v="0"/>
    <n v="28"/>
  </r>
  <r>
    <s v="GN7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0"/>
    <n v="1"/>
    <n v="5"/>
  </r>
  <r>
    <s v="GN0705761-Z-WH21497"/>
    <x v="2"/>
    <x v="7"/>
    <s v="HB-SW"/>
    <s v="Mumbai"/>
    <n v="1"/>
    <n v="0"/>
    <n v="0"/>
    <n v="0"/>
    <n v="0"/>
    <n v="0"/>
    <n v="1"/>
    <n v="0"/>
    <n v="0"/>
    <n v="0"/>
    <n v="2"/>
    <n v="0"/>
    <n v="0"/>
    <n v="0"/>
    <n v="0"/>
    <n v="0"/>
    <n v="0"/>
    <n v="1"/>
    <n v="1"/>
    <n v="2"/>
    <n v="1"/>
    <n v="1"/>
    <n v="2"/>
    <n v="1"/>
    <n v="0"/>
    <n v="0"/>
    <n v="4"/>
    <n v="0"/>
    <n v="1"/>
    <n v="0"/>
    <n v="0"/>
    <n v="0"/>
    <n v="1"/>
    <n v="0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GN07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1"/>
    <n v="7"/>
  </r>
  <r>
    <s v="GN1705761-Z-WH21497"/>
    <x v="2"/>
    <x v="7"/>
    <s v="HB-SW"/>
    <s v="Mumbai"/>
    <n v="0"/>
    <n v="1"/>
    <n v="0"/>
    <n v="0"/>
    <n v="0"/>
    <n v="1"/>
    <n v="2"/>
    <n v="1"/>
    <n v="0"/>
    <n v="0"/>
    <n v="0"/>
    <n v="1"/>
    <n v="1"/>
    <n v="2"/>
    <n v="1"/>
    <n v="0"/>
    <n v="0"/>
    <n v="2"/>
    <n v="1"/>
    <n v="2"/>
    <n v="1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GN17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"/>
    <n v="0"/>
    <n v="0"/>
    <n v="0"/>
    <n v="0"/>
    <n v="0"/>
    <n v="0"/>
    <n v="0"/>
    <n v="10"/>
  </r>
  <r>
    <s v="GN0605761-Z-WH21497"/>
    <x v="2"/>
    <x v="7"/>
    <s v="HB-SW"/>
    <s v="Mumbai"/>
    <n v="1"/>
    <n v="0"/>
    <n v="0"/>
    <n v="1"/>
    <n v="2"/>
    <n v="1"/>
    <n v="0"/>
    <n v="0"/>
    <n v="0"/>
    <n v="0"/>
    <n v="1"/>
    <n v="0"/>
    <n v="0"/>
    <n v="0"/>
    <n v="0"/>
    <n v="0"/>
    <n v="2"/>
    <n v="0"/>
    <n v="1"/>
    <n v="0"/>
    <n v="0"/>
    <n v="0"/>
    <n v="1"/>
    <n v="1"/>
    <n v="0"/>
    <n v="1"/>
    <n v="0"/>
    <n v="1"/>
    <n v="1"/>
    <n v="0"/>
    <n v="1"/>
    <n v="0"/>
    <n v="1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26"/>
  </r>
  <r>
    <s v="GN0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1605761-Z-WH21497"/>
    <x v="2"/>
    <x v="7"/>
    <s v="HB-SW"/>
    <s v="Mumbai"/>
    <n v="0"/>
    <n v="1"/>
    <n v="0"/>
    <n v="0"/>
    <n v="4"/>
    <n v="1"/>
    <n v="1"/>
    <n v="0"/>
    <n v="2"/>
    <n v="1"/>
    <n v="1"/>
    <n v="0"/>
    <n v="0"/>
    <n v="4"/>
    <n v="2"/>
    <n v="1"/>
    <n v="1"/>
    <n v="0"/>
    <n v="0"/>
    <n v="2"/>
    <n v="4"/>
    <n v="3"/>
    <n v="0"/>
    <n v="0"/>
    <n v="1"/>
    <n v="0"/>
    <n v="0"/>
    <n v="0"/>
    <n v="0"/>
    <n v="0"/>
    <n v="0"/>
    <n v="2"/>
    <n v="0"/>
    <n v="0"/>
    <n v="0"/>
    <n v="0"/>
    <n v="0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GN3605761-Z-WH21497"/>
    <x v="2"/>
    <x v="7"/>
    <s v="HB-SW"/>
    <s v="Mumbai"/>
    <n v="0"/>
    <n v="0"/>
    <n v="0"/>
    <n v="0"/>
    <n v="0"/>
    <n v="1"/>
    <n v="1"/>
    <n v="1"/>
    <n v="2"/>
    <n v="1"/>
    <n v="0"/>
    <n v="4"/>
    <n v="0"/>
    <n v="0"/>
    <n v="0"/>
    <n v="1"/>
    <n v="1"/>
    <n v="0"/>
    <n v="0"/>
    <n v="1"/>
    <n v="2"/>
    <n v="0"/>
    <n v="0"/>
    <n v="1"/>
    <n v="1"/>
    <n v="0"/>
    <n v="0"/>
    <n v="1"/>
    <n v="0"/>
    <n v="0"/>
    <n v="0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s v="GN3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2"/>
    <n v="0"/>
    <n v="0"/>
    <n v="0"/>
    <n v="0"/>
    <n v="0"/>
    <n v="0"/>
    <n v="5"/>
  </r>
  <r>
    <s v="GN6605761-Z-WH21497"/>
    <x v="2"/>
    <x v="7"/>
    <s v="HB-SW"/>
    <s v="Mumbai"/>
    <n v="0"/>
    <n v="0"/>
    <n v="0"/>
    <n v="0"/>
    <n v="0"/>
    <n v="1"/>
    <n v="0"/>
    <n v="0"/>
    <n v="0"/>
    <n v="0"/>
    <n v="2"/>
    <n v="0"/>
    <n v="0"/>
    <n v="0"/>
    <n v="1"/>
    <n v="2"/>
    <n v="1"/>
    <n v="1"/>
    <n v="1"/>
    <n v="0"/>
    <n v="2"/>
    <n v="1"/>
    <n v="0"/>
    <n v="1"/>
    <n v="1"/>
    <n v="1"/>
    <n v="0"/>
    <n v="0"/>
    <n v="1"/>
    <n v="0"/>
    <n v="1"/>
    <n v="0"/>
    <n v="2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GN66057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2"/>
    <n v="0"/>
    <n v="0"/>
    <n v="0"/>
    <n v="0"/>
    <n v="5"/>
  </r>
  <r>
    <s v="GN3782761-Z-WH13834"/>
    <x v="0"/>
    <x v="13"/>
    <s v="HB-SW"/>
    <s v="Mumbai"/>
    <n v="0"/>
    <n v="0"/>
    <n v="0"/>
    <n v="0"/>
    <n v="1"/>
    <n v="0"/>
    <n v="0"/>
    <n v="3"/>
    <n v="2"/>
    <n v="1"/>
    <n v="2"/>
    <n v="2"/>
    <n v="3"/>
    <n v="6"/>
    <n v="6"/>
    <n v="5"/>
    <n v="2"/>
    <n v="4"/>
    <n v="2"/>
    <n v="3"/>
    <n v="1"/>
    <n v="0"/>
    <n v="0"/>
    <n v="0"/>
    <n v="0"/>
    <n v="0"/>
    <n v="0"/>
    <n v="0"/>
    <n v="0"/>
    <n v="0"/>
    <n v="2"/>
    <n v="0"/>
    <n v="1"/>
    <n v="1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</r>
  <r>
    <s v="GN37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2"/>
    <n v="0"/>
    <n v="0"/>
    <n v="0"/>
    <n v="0"/>
    <n v="0"/>
    <n v="0"/>
    <n v="0"/>
    <n v="1"/>
    <n v="1"/>
    <n v="1"/>
    <n v="8"/>
  </r>
  <r>
    <s v="GN4782761-Z-WH13834"/>
    <x v="0"/>
    <x v="13"/>
    <s v="HB-SW"/>
    <s v="Mumbai"/>
    <n v="4"/>
    <n v="5"/>
    <n v="7"/>
    <n v="11"/>
    <n v="3"/>
    <n v="0"/>
    <n v="0"/>
    <n v="0"/>
    <n v="0"/>
    <n v="0"/>
    <n v="4"/>
    <n v="1"/>
    <n v="2"/>
    <n v="2"/>
    <n v="7"/>
    <n v="1"/>
    <n v="4"/>
    <n v="1"/>
    <n v="2"/>
    <n v="1"/>
    <n v="1"/>
    <n v="0"/>
    <n v="0"/>
    <n v="0"/>
    <n v="0"/>
    <n v="0"/>
    <n v="0"/>
    <n v="0"/>
    <n v="0"/>
    <n v="0"/>
    <n v="2"/>
    <n v="0"/>
    <n v="0"/>
    <n v="0"/>
    <n v="1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</r>
  <r>
    <s v="GN47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2"/>
    <n v="1"/>
    <n v="1"/>
    <n v="1"/>
    <n v="1"/>
    <n v="0"/>
    <n v="0"/>
    <n v="0"/>
    <n v="0"/>
    <n v="1"/>
    <n v="0"/>
    <n v="10"/>
  </r>
  <r>
    <s v="GN7782761-Z-WH13834"/>
    <x v="0"/>
    <x v="13"/>
    <s v="HB-SW"/>
    <s v="Mumbai"/>
    <n v="0"/>
    <n v="5"/>
    <n v="6"/>
    <n v="7"/>
    <n v="7"/>
    <n v="0"/>
    <n v="0"/>
    <n v="0"/>
    <n v="0"/>
    <n v="0"/>
    <n v="3"/>
    <n v="12"/>
    <n v="11"/>
    <n v="4"/>
    <n v="0"/>
    <n v="0"/>
    <n v="0"/>
    <n v="0"/>
    <n v="0"/>
    <n v="0"/>
    <n v="3"/>
    <n v="5"/>
    <n v="3"/>
    <n v="2"/>
    <n v="4"/>
    <n v="2"/>
    <n v="0"/>
    <n v="0"/>
    <n v="0"/>
    <n v="3"/>
    <n v="2"/>
    <n v="2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</r>
  <r>
    <s v="GN77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1"/>
    <n v="0"/>
    <n v="0"/>
    <n v="0"/>
    <n v="0"/>
    <n v="0"/>
    <n v="3"/>
    <n v="0"/>
    <n v="1"/>
    <n v="1"/>
    <n v="0"/>
    <n v="0"/>
    <n v="0"/>
    <n v="0"/>
    <n v="0"/>
    <n v="10"/>
  </r>
  <r>
    <s v="GN0882761-Z-WH13834"/>
    <x v="0"/>
    <x v="13"/>
    <s v="HB-SW"/>
    <s v="Mumbai"/>
    <n v="0"/>
    <n v="0"/>
    <n v="0"/>
    <n v="0"/>
    <n v="1"/>
    <n v="0"/>
    <n v="0"/>
    <n v="0"/>
    <n v="0"/>
    <n v="1"/>
    <n v="1"/>
    <n v="4"/>
    <n v="2"/>
    <n v="3"/>
    <n v="2"/>
    <n v="2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1"/>
    <n v="1"/>
    <n v="2"/>
    <n v="0"/>
    <n v="0"/>
    <n v="0"/>
    <n v="0"/>
    <n v="0"/>
    <n v="1"/>
    <n v="0"/>
    <n v="0"/>
    <n v="1"/>
    <n v="0"/>
    <n v="1"/>
    <n v="0"/>
    <n v="0"/>
    <n v="0"/>
    <n v="37"/>
  </r>
  <r>
    <s v="GN08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8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1"/>
    <n v="5"/>
    <n v="6"/>
    <n v="5"/>
    <n v="6"/>
    <n v="2"/>
    <n v="3"/>
    <n v="4"/>
    <n v="4"/>
    <n v="1"/>
    <n v="0"/>
    <n v="0"/>
    <n v="0"/>
    <n v="0"/>
    <n v="0"/>
    <n v="0"/>
    <n v="0"/>
    <n v="0"/>
    <n v="0"/>
    <n v="0"/>
    <n v="2"/>
    <n v="0"/>
    <n v="1"/>
    <n v="0"/>
    <n v="1"/>
    <n v="0"/>
    <n v="2"/>
    <n v="0"/>
    <n v="1"/>
    <n v="2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52"/>
  </r>
  <r>
    <s v="GN288276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1"/>
    <n v="6"/>
    <n v="1"/>
    <n v="0"/>
    <n v="0"/>
    <n v="2"/>
    <n v="2"/>
    <n v="0"/>
    <n v="0"/>
    <n v="0"/>
    <n v="0"/>
    <n v="0"/>
    <n v="0"/>
    <n v="0"/>
    <n v="0"/>
    <n v="0"/>
    <n v="0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s v="GN8782761-Z-WH13834"/>
    <x v="0"/>
    <x v="13"/>
    <s v="HB-SW"/>
    <s v="Mumbai"/>
    <n v="0"/>
    <n v="0"/>
    <n v="0"/>
    <n v="0"/>
    <n v="5"/>
    <n v="6"/>
    <n v="4"/>
    <n v="8"/>
    <n v="2"/>
    <n v="4"/>
    <n v="4"/>
    <n v="0"/>
    <n v="0"/>
    <n v="0"/>
    <n v="0"/>
    <n v="0"/>
    <n v="0"/>
    <n v="0"/>
    <n v="0"/>
    <n v="0"/>
    <n v="0"/>
    <n v="3"/>
    <n v="7"/>
    <n v="2"/>
    <n v="3"/>
    <n v="0"/>
    <n v="0"/>
    <n v="0"/>
    <n v="0"/>
    <n v="0"/>
    <n v="0"/>
    <n v="0"/>
    <n v="1"/>
    <n v="1"/>
    <n v="0"/>
    <n v="0"/>
    <n v="2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</r>
  <r>
    <s v="GN878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0"/>
    <n v="0"/>
    <n v="4"/>
  </r>
  <r>
    <s v="GN5462761-Z-WH13834"/>
    <x v="0"/>
    <x v="13"/>
    <s v="HB-SW"/>
    <s v="Mumbai"/>
    <n v="1"/>
    <n v="0"/>
    <n v="0"/>
    <n v="0"/>
    <n v="0"/>
    <n v="0"/>
    <n v="0"/>
    <n v="0"/>
    <n v="0"/>
    <n v="1"/>
    <n v="0"/>
    <n v="0"/>
    <n v="0"/>
    <n v="0"/>
    <n v="0"/>
    <n v="2"/>
    <n v="0"/>
    <n v="0"/>
    <n v="0"/>
    <n v="2"/>
    <n v="0"/>
    <n v="0"/>
    <n v="0"/>
    <n v="0"/>
    <n v="0"/>
    <n v="0"/>
    <n v="1"/>
    <n v="3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546276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  <n v="1"/>
    <n v="0"/>
    <n v="0"/>
    <n v="5"/>
  </r>
  <r>
    <s v="GN6462761-Z-WH13834"/>
    <x v="0"/>
    <x v="13"/>
    <s v="HB-SW"/>
    <s v="Mumbai"/>
    <n v="1"/>
    <n v="0"/>
    <n v="0"/>
    <n v="0"/>
    <n v="0"/>
    <n v="0"/>
    <n v="0"/>
    <n v="2"/>
    <n v="1"/>
    <n v="1"/>
    <n v="4"/>
    <n v="1"/>
    <n v="2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2"/>
    <n v="0"/>
    <n v="1"/>
    <n v="0"/>
    <n v="0"/>
    <n v="0"/>
    <n v="1"/>
    <n v="2"/>
    <n v="1"/>
    <n v="0"/>
    <n v="0"/>
    <n v="0"/>
    <n v="0"/>
    <n v="0"/>
    <n v="1"/>
    <n v="0"/>
    <n v="0"/>
    <n v="0"/>
    <n v="0"/>
    <n v="0"/>
    <n v="0"/>
    <n v="28"/>
  </r>
  <r>
    <s v="GN5362761-Z-WH13834"/>
    <x v="0"/>
    <x v="13"/>
    <s v="HB-SW"/>
    <s v="Mumbai"/>
    <n v="0"/>
    <n v="0"/>
    <n v="0"/>
    <n v="0"/>
    <n v="1"/>
    <n v="0"/>
    <n v="1"/>
    <n v="0"/>
    <n v="1"/>
    <n v="3"/>
    <n v="0"/>
    <n v="2"/>
    <n v="0"/>
    <n v="0"/>
    <n v="0"/>
    <n v="3"/>
    <n v="0"/>
    <n v="0"/>
    <n v="0"/>
    <n v="0"/>
    <n v="1"/>
    <n v="1"/>
    <n v="0"/>
    <n v="0"/>
    <n v="1"/>
    <n v="0"/>
    <n v="0"/>
    <n v="0"/>
    <n v="0"/>
    <n v="1"/>
    <n v="0"/>
    <n v="0"/>
    <n v="0"/>
    <n v="1"/>
    <n v="0"/>
    <n v="2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1"/>
  </r>
  <r>
    <s v="GN6362761-Z-WH13834"/>
    <x v="0"/>
    <x v="13"/>
    <s v="HB-SW"/>
    <s v="Mumbai"/>
    <n v="0"/>
    <n v="0"/>
    <n v="0"/>
    <n v="0"/>
    <n v="0"/>
    <n v="0"/>
    <n v="0"/>
    <n v="2"/>
    <n v="1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9362761-Z-WH13834"/>
    <x v="0"/>
    <x v="13"/>
    <s v="HB-SW"/>
    <s v="Mumbai"/>
    <n v="0"/>
    <n v="0"/>
    <n v="0"/>
    <n v="0"/>
    <n v="0"/>
    <n v="2"/>
    <n v="0"/>
    <n v="4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7362761-Z-WH13834"/>
    <x v="0"/>
    <x v="13"/>
    <s v="HB-SW"/>
    <s v="Mumbai"/>
    <n v="0"/>
    <n v="0"/>
    <n v="0"/>
    <n v="0"/>
    <n v="0"/>
    <n v="1"/>
    <n v="0"/>
    <n v="0"/>
    <n v="0"/>
    <n v="0"/>
    <n v="1"/>
    <n v="0"/>
    <n v="0"/>
    <n v="0"/>
    <n v="0"/>
    <n v="1"/>
    <n v="1"/>
    <n v="1"/>
    <n v="2"/>
    <n v="3"/>
    <n v="0"/>
    <n v="1"/>
    <n v="1"/>
    <n v="1"/>
    <n v="1"/>
    <n v="0"/>
    <n v="1"/>
    <n v="0"/>
    <n v="0"/>
    <n v="0"/>
    <n v="0"/>
    <n v="0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1"/>
  </r>
  <r>
    <s v="GN6140951-Z-WH7173"/>
    <x v="1"/>
    <x v="52"/>
    <s v="HB-SW"/>
    <s v="Mumbai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919985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9985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5816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58161-Z-WH8952"/>
    <x v="0"/>
    <x v="27"/>
    <s v="HB-SW"/>
    <s v="Mumbai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3000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58161-Z-WH2203"/>
    <x v="1"/>
    <x v="0"/>
    <s v="HB-SW"/>
    <s v="Mumbai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5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133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133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133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1"/>
    <n v="1"/>
    <n v="0"/>
    <n v="0"/>
    <n v="0"/>
    <n v="0"/>
    <n v="0"/>
    <n v="0"/>
    <n v="5"/>
  </r>
  <r>
    <s v="GN7621761-Z-WH2194"/>
    <x v="0"/>
    <x v="15"/>
    <s v="HB-SW"/>
    <s v="Mumbai"/>
    <n v="0"/>
    <n v="0"/>
    <n v="0"/>
    <n v="0"/>
    <n v="0"/>
    <n v="0"/>
    <n v="0"/>
    <n v="2"/>
    <n v="0"/>
    <n v="0"/>
    <n v="3"/>
    <n v="0"/>
    <n v="0"/>
    <n v="2"/>
    <n v="2"/>
    <n v="0"/>
    <n v="0"/>
    <n v="0"/>
    <n v="1"/>
    <n v="2"/>
    <n v="1"/>
    <n v="0"/>
    <n v="0"/>
    <n v="1"/>
    <n v="3"/>
    <n v="3"/>
    <n v="1"/>
    <n v="0"/>
    <n v="0"/>
    <n v="0"/>
    <n v="0"/>
    <n v="0"/>
    <n v="0"/>
    <n v="1"/>
    <n v="0"/>
    <n v="0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2"/>
    <n v="1"/>
    <n v="2"/>
    <n v="0"/>
    <n v="0"/>
    <n v="0"/>
    <n v="31"/>
  </r>
  <r>
    <s v="GN76217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217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84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0106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92051-Z-WH17850"/>
    <x v="1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9205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482866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2866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2866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2866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286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28661-Z-WH22695"/>
    <x v="0"/>
    <x v="21"/>
    <s v="HB-SW"/>
    <s v="Mumbai"/>
    <n v="4"/>
    <n v="0"/>
    <n v="0"/>
    <n v="0"/>
    <n v="1"/>
    <n v="0"/>
    <n v="0"/>
    <n v="0"/>
    <n v="0"/>
    <n v="0"/>
    <n v="0"/>
    <n v="0"/>
    <n v="0"/>
    <n v="0"/>
    <n v="0"/>
    <n v="0"/>
    <n v="1"/>
    <n v="2"/>
    <n v="7"/>
    <n v="0"/>
    <n v="1"/>
    <n v="1"/>
    <n v="2"/>
    <n v="2"/>
    <n v="0"/>
    <n v="0"/>
    <n v="0"/>
    <n v="1"/>
    <n v="3"/>
    <n v="0"/>
    <n v="1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s v="GN57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5"/>
    <n v="6"/>
    <n v="0"/>
    <n v="1"/>
    <n v="1"/>
    <n v="0"/>
    <n v="2"/>
    <n v="0"/>
    <n v="0"/>
    <n v="0"/>
    <n v="0"/>
    <n v="19"/>
  </r>
  <r>
    <s v="GN7728661-Z-WH22695"/>
    <x v="0"/>
    <x v="21"/>
    <s v="HB-SW"/>
    <s v="Mumbai"/>
    <n v="1"/>
    <n v="1"/>
    <n v="2"/>
    <n v="1"/>
    <n v="0"/>
    <n v="1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22"/>
  </r>
  <r>
    <s v="GN77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1"/>
    <n v="0"/>
    <n v="0"/>
    <n v="0"/>
    <n v="1"/>
    <n v="1"/>
    <n v="0"/>
    <n v="0"/>
    <n v="0"/>
    <n v="2"/>
    <n v="0"/>
    <n v="8"/>
  </r>
  <r>
    <s v="GN2828661-Z-WH22695"/>
    <x v="0"/>
    <x v="21"/>
    <s v="HB-SW"/>
    <s v="Mumbai"/>
    <n v="0"/>
    <n v="0"/>
    <n v="0"/>
    <n v="0"/>
    <n v="0"/>
    <n v="2"/>
    <n v="1"/>
    <n v="1"/>
    <n v="2"/>
    <n v="2"/>
    <n v="4"/>
    <n v="1"/>
    <n v="3"/>
    <n v="0"/>
    <n v="2"/>
    <n v="2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</r>
  <r>
    <s v="GN28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0"/>
    <n v="3"/>
  </r>
  <r>
    <s v="GN47286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28661-Z-WH22695"/>
    <x v="0"/>
    <x v="21"/>
    <s v="HB-SW"/>
    <s v="Mumbai"/>
    <n v="2"/>
    <n v="2"/>
    <n v="4"/>
    <n v="0"/>
    <n v="1"/>
    <n v="1"/>
    <n v="2"/>
    <n v="2"/>
    <n v="3"/>
    <n v="0"/>
    <n v="1"/>
    <n v="3"/>
    <n v="3"/>
    <n v="3"/>
    <n v="1"/>
    <n v="0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s v="GN67286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286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2866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97661-Z-WH2194"/>
    <x v="0"/>
    <x v="15"/>
    <s v="HB-SW"/>
    <s v="Mumbai"/>
    <n v="2"/>
    <n v="0"/>
    <n v="6"/>
    <n v="1"/>
    <n v="1"/>
    <n v="0"/>
    <n v="0"/>
    <n v="4"/>
    <n v="3"/>
    <n v="3"/>
    <n v="3"/>
    <n v="5"/>
    <n v="5"/>
    <n v="0"/>
    <n v="2"/>
    <n v="0"/>
    <n v="0"/>
    <n v="0"/>
    <n v="0"/>
    <n v="0"/>
    <n v="0"/>
    <n v="2"/>
    <n v="2"/>
    <n v="0"/>
    <n v="0"/>
    <n v="0"/>
    <n v="0"/>
    <n v="0"/>
    <n v="0"/>
    <n v="3"/>
    <n v="3"/>
    <n v="1"/>
    <n v="0"/>
    <n v="0"/>
    <n v="0"/>
    <n v="0"/>
    <n v="1"/>
    <n v="2"/>
    <n v="4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</r>
  <r>
    <s v="GN4487661-Z-WH10868"/>
    <x v="2"/>
    <x v="6"/>
    <s v="HB-SW"/>
    <s v="Mumbai"/>
    <n v="0"/>
    <n v="1"/>
    <n v="1"/>
    <n v="1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45876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3587661-Z-WH10868"/>
    <x v="2"/>
    <x v="6"/>
    <s v="HB-SW"/>
    <s v="Mumbai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13"/>
  </r>
  <r>
    <s v="GN35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5587661-Z-WH10868"/>
    <x v="2"/>
    <x v="6"/>
    <s v="HB-SW"/>
    <s v="Mumbai"/>
    <n v="0"/>
    <n v="0"/>
    <n v="0"/>
    <n v="0"/>
    <n v="2"/>
    <n v="0"/>
    <n v="3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2487661-Z-WH10868"/>
    <x v="2"/>
    <x v="6"/>
    <s v="HB-SW"/>
    <s v="Mumbai"/>
    <n v="0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68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68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0"/>
    <n v="1"/>
    <n v="0"/>
    <n v="1"/>
    <n v="0"/>
    <n v="0"/>
    <n v="0"/>
    <n v="10"/>
  </r>
  <r>
    <s v="GN572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1"/>
    <n v="0"/>
    <n v="0"/>
    <n v="0"/>
    <n v="0"/>
    <n v="0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572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5"/>
    <n v="7"/>
  </r>
  <r>
    <s v="GN872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1"/>
    <n v="0"/>
    <n v="0"/>
    <n v="0"/>
    <n v="0"/>
    <n v="1"/>
    <n v="1"/>
    <n v="1"/>
    <n v="2"/>
    <n v="2"/>
    <n v="2"/>
    <n v="3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s v="GN872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6"/>
    <n v="1"/>
    <n v="0"/>
    <n v="0"/>
    <n v="1"/>
    <n v="0"/>
    <n v="0"/>
    <n v="0"/>
    <n v="10"/>
  </r>
  <r>
    <s v="GN8624471-Z-WH2194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0"/>
    <n v="0"/>
    <n v="0"/>
    <n v="0"/>
    <n v="1"/>
    <n v="3"/>
    <n v="1"/>
    <n v="0"/>
    <n v="3"/>
    <n v="0"/>
    <n v="1"/>
    <n v="0"/>
    <n v="1"/>
    <n v="1"/>
    <n v="0"/>
    <n v="0"/>
    <n v="0"/>
    <n v="0"/>
    <n v="0"/>
    <n v="0"/>
    <n v="20"/>
  </r>
  <r>
    <s v="GN8624471-Z-WH32495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2724471-Z-WH8952"/>
    <x v="0"/>
    <x v="27"/>
    <s v="HB-SW"/>
    <s v="Mumbai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2"/>
    <n v="0"/>
    <n v="1"/>
    <n v="0"/>
    <n v="0"/>
    <n v="1"/>
    <n v="1"/>
    <n v="1"/>
    <n v="0"/>
    <n v="0"/>
    <n v="1"/>
    <n v="1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9"/>
  </r>
  <r>
    <s v="GN272447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2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2"/>
    <n v="2"/>
    <n v="0"/>
    <n v="0"/>
    <n v="1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472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1"/>
    <n v="2"/>
    <n v="1"/>
    <n v="8"/>
  </r>
  <r>
    <s v="GN072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2"/>
    <n v="0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072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0"/>
    <n v="1"/>
    <n v="0"/>
    <n v="0"/>
    <n v="0"/>
    <n v="0"/>
    <n v="0"/>
    <n v="3"/>
    <n v="4"/>
    <n v="1"/>
    <n v="12"/>
  </r>
  <r>
    <s v="GN662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1"/>
    <n v="1"/>
    <n v="0"/>
    <n v="3"/>
    <n v="0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662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0"/>
    <n v="1"/>
    <n v="1"/>
    <n v="0"/>
    <n v="2"/>
    <n v="0"/>
    <n v="0"/>
    <n v="0"/>
    <n v="2"/>
    <n v="0"/>
    <n v="0"/>
    <n v="0"/>
    <n v="0"/>
    <n v="0"/>
    <n v="9"/>
  </r>
  <r>
    <s v="GN85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4"/>
    <n v="0"/>
    <n v="0"/>
    <n v="0"/>
    <n v="0"/>
    <n v="0"/>
    <n v="0"/>
    <n v="3"/>
    <n v="2"/>
    <n v="0"/>
    <n v="0"/>
    <n v="0"/>
    <n v="0"/>
    <n v="0"/>
    <n v="0"/>
    <n v="1"/>
    <n v="2"/>
    <n v="1"/>
    <n v="0"/>
    <n v="1"/>
    <n v="5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GN85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0"/>
    <n v="0"/>
    <n v="1"/>
    <n v="0"/>
    <n v="0"/>
    <n v="2"/>
    <n v="0"/>
    <n v="2"/>
    <n v="10"/>
  </r>
  <r>
    <s v="GN062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5"/>
    <n v="0"/>
    <n v="0"/>
    <n v="0"/>
    <n v="1"/>
    <n v="3"/>
    <n v="3"/>
    <n v="0"/>
    <n v="0"/>
    <n v="0"/>
    <n v="0"/>
    <n v="0"/>
    <n v="0"/>
    <n v="0"/>
    <n v="0"/>
    <n v="1"/>
    <n v="0"/>
    <n v="0"/>
    <n v="0"/>
    <n v="0"/>
    <n v="0"/>
    <n v="0"/>
    <n v="20"/>
  </r>
  <r>
    <s v="GN462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65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65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24471-Z-WH17106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424471-Z-WH32497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2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0"/>
    <n v="0"/>
    <n v="0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432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32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1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632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42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2"/>
    <n v="0"/>
    <n v="0"/>
    <n v="2"/>
    <n v="0"/>
    <n v="2"/>
    <n v="1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1"/>
    <n v="1"/>
    <n v="1"/>
    <n v="0"/>
    <n v="3"/>
    <n v="20"/>
  </r>
  <r>
    <s v="GN442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32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232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424471-Z-WH8834"/>
    <x v="0"/>
    <x v="22"/>
    <s v="HB-SW"/>
    <s v="Mumbai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  <n v="0"/>
    <n v="0"/>
    <n v="0"/>
    <n v="0"/>
    <n v="1"/>
    <n v="0"/>
    <n v="2"/>
    <n v="1"/>
    <n v="0"/>
    <n v="1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142447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2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1"/>
    <n v="3"/>
    <n v="0"/>
    <n v="1"/>
    <n v="0"/>
    <n v="0"/>
    <n v="0"/>
    <n v="0"/>
    <n v="0"/>
    <n v="0"/>
    <n v="2"/>
    <n v="1"/>
    <n v="0"/>
    <n v="0"/>
    <n v="1"/>
    <n v="2"/>
    <n v="0"/>
    <n v="0"/>
    <n v="1"/>
    <n v="2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GN812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5"/>
  </r>
  <r>
    <s v="GN410426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04261-Z-WH22004"/>
    <x v="0"/>
    <x v="16"/>
    <s v="HB-SW"/>
    <s v="Mumbai"/>
    <n v="0"/>
    <n v="0"/>
    <n v="0"/>
    <n v="1"/>
    <n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310426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04261-Z-WH22004"/>
    <x v="0"/>
    <x v="16"/>
    <s v="HB-SW"/>
    <s v="Mumbai"/>
    <n v="0"/>
    <n v="1"/>
    <n v="0"/>
    <n v="0"/>
    <n v="0"/>
    <n v="0"/>
    <n v="1"/>
    <n v="0"/>
    <n v="0"/>
    <n v="1"/>
    <n v="0"/>
    <n v="0"/>
    <n v="1"/>
    <n v="1"/>
    <n v="0"/>
    <n v="1"/>
    <n v="1"/>
    <n v="1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6104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0426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8620861-Z-WH22695"/>
    <x v="0"/>
    <x v="21"/>
    <s v="HB-SW"/>
    <s v="Mumbai"/>
    <n v="0"/>
    <n v="0"/>
    <n v="0"/>
    <n v="0"/>
    <n v="0"/>
    <n v="0"/>
    <n v="0"/>
    <n v="8"/>
    <n v="5"/>
    <n v="2"/>
    <n v="4"/>
    <n v="5"/>
    <n v="5"/>
    <n v="2"/>
    <n v="4"/>
    <n v="0"/>
    <n v="0"/>
    <n v="0"/>
    <n v="0"/>
    <n v="0"/>
    <n v="0"/>
    <n v="1"/>
    <n v="0"/>
    <n v="0"/>
    <n v="1"/>
    <n v="0"/>
    <n v="1"/>
    <n v="3"/>
    <n v="1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</r>
  <r>
    <s v="GN86208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1"/>
    <n v="3"/>
    <n v="1"/>
    <n v="4"/>
    <n v="1"/>
    <n v="0"/>
    <n v="1"/>
    <n v="1"/>
    <n v="0"/>
    <n v="0"/>
    <n v="0"/>
    <n v="0"/>
    <n v="0"/>
    <n v="16"/>
  </r>
  <r>
    <s v="GN9620861-Z-WH22695"/>
    <x v="0"/>
    <x v="21"/>
    <s v="HB-SW"/>
    <s v="Mumbai"/>
    <n v="0"/>
    <n v="0"/>
    <n v="0"/>
    <n v="0"/>
    <n v="1"/>
    <n v="0"/>
    <n v="0"/>
    <n v="0"/>
    <n v="2"/>
    <n v="2"/>
    <n v="3"/>
    <n v="4"/>
    <n v="5"/>
    <n v="0"/>
    <n v="0"/>
    <n v="2"/>
    <n v="2"/>
    <n v="0"/>
    <n v="2"/>
    <n v="0"/>
    <n v="1"/>
    <n v="0"/>
    <n v="0"/>
    <n v="0"/>
    <n v="0"/>
    <n v="0"/>
    <n v="0"/>
    <n v="1"/>
    <n v="0"/>
    <n v="1"/>
    <n v="0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</r>
  <r>
    <s v="GN96208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20861-Z-WH8952"/>
    <x v="0"/>
    <x v="27"/>
    <s v="HB-SW"/>
    <s v="Mumbai"/>
    <n v="0"/>
    <n v="0"/>
    <n v="0"/>
    <n v="0"/>
    <n v="0"/>
    <n v="0"/>
    <n v="0"/>
    <n v="0"/>
    <n v="0"/>
    <n v="3"/>
    <n v="2"/>
    <n v="5"/>
    <n v="4"/>
    <n v="1"/>
    <n v="4"/>
    <n v="2"/>
    <n v="1"/>
    <n v="4"/>
    <n v="4"/>
    <n v="3"/>
    <n v="3"/>
    <n v="3"/>
    <n v="0"/>
    <n v="0"/>
    <n v="0"/>
    <n v="0"/>
    <n v="0"/>
    <n v="0"/>
    <n v="0"/>
    <n v="0"/>
    <n v="0"/>
    <n v="0"/>
    <n v="1"/>
    <n v="0"/>
    <n v="0"/>
    <n v="2"/>
    <n v="2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</r>
  <r>
    <s v="GN472086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GN5720861-Z-WH8952"/>
    <x v="0"/>
    <x v="27"/>
    <s v="HB-SW"/>
    <s v="Mumbai"/>
    <n v="0"/>
    <n v="0"/>
    <n v="0"/>
    <n v="0"/>
    <n v="0"/>
    <n v="0"/>
    <n v="0"/>
    <n v="0"/>
    <n v="0"/>
    <n v="0"/>
    <n v="0"/>
    <n v="1"/>
    <n v="4"/>
    <n v="2"/>
    <n v="2"/>
    <n v="4"/>
    <n v="1"/>
    <n v="5"/>
    <n v="2"/>
    <n v="1"/>
    <n v="0"/>
    <n v="0"/>
    <n v="0"/>
    <n v="0"/>
    <n v="2"/>
    <n v="1"/>
    <n v="1"/>
    <n v="3"/>
    <n v="1"/>
    <n v="2"/>
    <n v="0"/>
    <n v="1"/>
    <n v="2"/>
    <n v="1"/>
    <n v="0"/>
    <n v="0"/>
    <n v="1"/>
    <n v="3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</r>
  <r>
    <s v="GN572086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2"/>
    <n v="0"/>
    <n v="0"/>
    <n v="0"/>
    <n v="5"/>
  </r>
  <r>
    <s v="GN9673261-Z-WH4248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5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GN967326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73261-Z-WH4248"/>
    <x v="1"/>
    <x v="4"/>
    <s v="HB-SW"/>
    <s v="Mumbai"/>
    <n v="1"/>
    <n v="1"/>
    <n v="0"/>
    <n v="1"/>
    <n v="4"/>
    <n v="1"/>
    <n v="0"/>
    <n v="1"/>
    <n v="0"/>
    <n v="2"/>
    <n v="1"/>
    <n v="0"/>
    <n v="1"/>
    <n v="1"/>
    <n v="0"/>
    <n v="0"/>
    <n v="1"/>
    <n v="2"/>
    <n v="0"/>
    <n v="0"/>
    <n v="0"/>
    <n v="0"/>
    <n v="0"/>
    <n v="0"/>
    <n v="0"/>
    <n v="0"/>
    <n v="0"/>
    <n v="1"/>
    <n v="0"/>
    <n v="0"/>
    <n v="2"/>
    <n v="0"/>
    <n v="0"/>
    <n v="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1"/>
    <n v="2"/>
    <n v="1"/>
    <n v="1"/>
    <n v="0"/>
    <n v="0"/>
    <n v="1"/>
    <n v="30"/>
  </r>
  <r>
    <s v="GN0773261-Z-WH32485"/>
    <x v="1"/>
    <x v="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20861-Z-WH22695"/>
    <x v="0"/>
    <x v="21"/>
    <s v="HB-SW"/>
    <s v="Mumbai"/>
    <n v="0"/>
    <n v="0"/>
    <n v="0"/>
    <n v="0"/>
    <n v="1"/>
    <n v="2"/>
    <n v="2"/>
    <n v="1"/>
    <n v="1"/>
    <n v="0"/>
    <n v="0"/>
    <n v="1"/>
    <n v="3"/>
    <n v="1"/>
    <n v="0"/>
    <n v="1"/>
    <n v="2"/>
    <n v="1"/>
    <n v="0"/>
    <n v="0"/>
    <n v="0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s v="GN662086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2"/>
    <n v="1"/>
    <n v="1"/>
    <n v="0"/>
    <n v="0"/>
    <n v="0"/>
    <n v="3"/>
    <n v="1"/>
    <n v="0"/>
    <n v="1"/>
    <n v="1"/>
    <n v="1"/>
    <n v="0"/>
    <n v="0"/>
    <n v="14"/>
  </r>
  <r>
    <s v="GN0602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1602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7811261-Z-WH23775"/>
    <x v="0"/>
    <x v="54"/>
    <s v="HB-SW"/>
    <s v="Mumbai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881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0911261-Z-WH23775"/>
    <x v="0"/>
    <x v="54"/>
    <s v="HB-SW"/>
    <s v="Mumbai"/>
    <n v="0"/>
    <n v="0"/>
    <n v="0"/>
    <n v="1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981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2314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14061-Z-WH10868"/>
    <x v="2"/>
    <x v="6"/>
    <s v="HB-SW"/>
    <s v="Mumbai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0904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0406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6626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46626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6626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6626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45261-Z-WH21497"/>
    <x v="2"/>
    <x v="7"/>
    <s v="HB-SW"/>
    <s v="Mumbai"/>
    <n v="5"/>
    <n v="4"/>
    <n v="1"/>
    <n v="1"/>
    <n v="3"/>
    <n v="1"/>
    <n v="0"/>
    <n v="3"/>
    <n v="4"/>
    <n v="1"/>
    <n v="0"/>
    <n v="0"/>
    <n v="0"/>
    <n v="0"/>
    <n v="0"/>
    <n v="1"/>
    <n v="4"/>
    <n v="0"/>
    <n v="0"/>
    <n v="0"/>
    <n v="0"/>
    <n v="0"/>
    <n v="0"/>
    <n v="0"/>
    <n v="1"/>
    <n v="2"/>
    <n v="2"/>
    <n v="0"/>
    <n v="0"/>
    <n v="3"/>
    <n v="1"/>
    <n v="1"/>
    <n v="0"/>
    <n v="0"/>
    <n v="0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</r>
  <r>
    <s v="GN604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1"/>
    <n v="1"/>
    <n v="3"/>
    <n v="0"/>
    <n v="0"/>
    <n v="0"/>
    <n v="0"/>
    <n v="3"/>
    <n v="3"/>
    <n v="3"/>
    <n v="0"/>
    <n v="1"/>
    <n v="0"/>
    <n v="20"/>
  </r>
  <r>
    <s v="GN88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35261-Z-WH21497"/>
    <x v="2"/>
    <x v="7"/>
    <s v="HB-SW"/>
    <s v="Mumbai"/>
    <n v="0"/>
    <n v="0"/>
    <n v="0"/>
    <n v="0"/>
    <n v="0"/>
    <n v="0"/>
    <n v="0"/>
    <n v="0"/>
    <n v="0"/>
    <n v="0"/>
    <n v="0"/>
    <n v="0"/>
    <n v="1"/>
    <n v="0"/>
    <n v="0"/>
    <n v="2"/>
    <n v="2"/>
    <n v="0"/>
    <n v="1"/>
    <n v="0"/>
    <n v="1"/>
    <n v="0"/>
    <n v="1"/>
    <n v="1"/>
    <n v="1"/>
    <n v="1"/>
    <n v="0"/>
    <n v="0"/>
    <n v="1"/>
    <n v="1"/>
    <n v="1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24"/>
  </r>
  <r>
    <s v="GN293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5"/>
  </r>
  <r>
    <s v="GN3935261-Z-WH21497"/>
    <x v="2"/>
    <x v="7"/>
    <s v="HB-SW"/>
    <s v="Mumbai"/>
    <n v="0"/>
    <n v="0"/>
    <n v="0"/>
    <n v="0"/>
    <n v="0"/>
    <n v="0"/>
    <n v="0"/>
    <n v="0"/>
    <n v="1"/>
    <n v="1"/>
    <n v="1"/>
    <n v="2"/>
    <n v="1"/>
    <n v="5"/>
    <n v="0"/>
    <n v="1"/>
    <n v="0"/>
    <n v="0"/>
    <n v="1"/>
    <n v="0"/>
    <n v="0"/>
    <n v="0"/>
    <n v="0"/>
    <n v="0"/>
    <n v="0"/>
    <n v="0"/>
    <n v="2"/>
    <n v="1"/>
    <n v="0"/>
    <n v="0"/>
    <n v="0"/>
    <n v="0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s v="GN393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35261-Z-WH21497"/>
    <x v="2"/>
    <x v="7"/>
    <s v="HB-SW"/>
    <s v="Mumbai"/>
    <n v="0"/>
    <n v="1"/>
    <n v="4"/>
    <n v="0"/>
    <n v="0"/>
    <n v="1"/>
    <n v="0"/>
    <n v="0"/>
    <n v="0"/>
    <n v="0"/>
    <n v="0"/>
    <n v="1"/>
    <n v="0"/>
    <n v="0"/>
    <n v="2"/>
    <n v="2"/>
    <n v="3"/>
    <n v="0"/>
    <n v="0"/>
    <n v="0"/>
    <n v="0"/>
    <n v="0"/>
    <n v="1"/>
    <n v="0"/>
    <n v="0"/>
    <n v="0"/>
    <n v="1"/>
    <n v="0"/>
    <n v="1"/>
    <n v="0"/>
    <n v="1"/>
    <n v="0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GN493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1"/>
    <n v="1"/>
    <n v="1"/>
    <n v="0"/>
    <n v="7"/>
  </r>
  <r>
    <s v="GN59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9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9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45261-Z-WH21497"/>
    <x v="2"/>
    <x v="7"/>
    <s v="HB-SW"/>
    <s v="Mumbai"/>
    <n v="1"/>
    <n v="3"/>
    <n v="0"/>
    <n v="0"/>
    <n v="0"/>
    <n v="0"/>
    <n v="0"/>
    <n v="0"/>
    <n v="0"/>
    <n v="0"/>
    <n v="0"/>
    <n v="0"/>
    <n v="0"/>
    <n v="1"/>
    <n v="1"/>
    <n v="3"/>
    <n v="3"/>
    <n v="2"/>
    <n v="0"/>
    <n v="2"/>
    <n v="1"/>
    <n v="1"/>
    <n v="0"/>
    <n v="1"/>
    <n v="0"/>
    <n v="0"/>
    <n v="0"/>
    <n v="2"/>
    <n v="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GN104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  <n v="1"/>
    <n v="1"/>
    <n v="1"/>
    <n v="1"/>
    <n v="1"/>
    <n v="1"/>
    <n v="1"/>
    <n v="11"/>
  </r>
  <r>
    <s v="GN68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3526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45261-Z-WH21497"/>
    <x v="2"/>
    <x v="7"/>
    <s v="HB-SW"/>
    <s v="Mumbai"/>
    <n v="3"/>
    <n v="0"/>
    <n v="0"/>
    <n v="0"/>
    <n v="2"/>
    <n v="1"/>
    <n v="4"/>
    <n v="2"/>
    <n v="1"/>
    <n v="0"/>
    <n v="3"/>
    <n v="2"/>
    <n v="4"/>
    <n v="3"/>
    <n v="0"/>
    <n v="0"/>
    <n v="0"/>
    <n v="0"/>
    <n v="0"/>
    <n v="0"/>
    <n v="0"/>
    <n v="1"/>
    <n v="3"/>
    <n v="1"/>
    <n v="0"/>
    <n v="0"/>
    <n v="0"/>
    <n v="0"/>
    <n v="0"/>
    <n v="0"/>
    <n v="4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s v="GN504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5"/>
    <n v="0"/>
    <n v="1"/>
    <n v="2"/>
    <n v="2"/>
    <n v="0"/>
    <n v="0"/>
    <n v="1"/>
    <n v="0"/>
    <n v="0"/>
    <n v="0"/>
    <n v="0"/>
    <n v="0"/>
    <n v="0"/>
    <n v="14"/>
  </r>
  <r>
    <s v="GN295717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0847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08471-Z-WH3247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08471-Z-WH3247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9747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9797471-Z-WH3247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48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1"/>
    <n v="0"/>
    <n v="0"/>
    <n v="3"/>
    <n v="0"/>
    <n v="1"/>
    <n v="3"/>
    <n v="1"/>
    <n v="1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16"/>
  </r>
  <r>
    <s v="GN88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09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1"/>
    <n v="0"/>
    <n v="1"/>
    <n v="1"/>
    <n v="1"/>
    <n v="1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09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1"/>
    <n v="1"/>
    <n v="0"/>
    <n v="0"/>
    <n v="2"/>
    <n v="2"/>
    <n v="0"/>
    <n v="1"/>
    <n v="0"/>
    <n v="0"/>
    <n v="0"/>
    <n v="1"/>
    <n v="1"/>
    <n v="0"/>
    <n v="0"/>
    <n v="0"/>
    <n v="0"/>
    <n v="0"/>
    <n v="15"/>
  </r>
  <r>
    <s v="GN48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58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1"/>
    <n v="6"/>
    <n v="0"/>
    <n v="0"/>
    <n v="0"/>
    <n v="3"/>
    <n v="1"/>
    <n v="1"/>
    <n v="0"/>
    <n v="2"/>
    <n v="0"/>
    <n v="3"/>
    <n v="1"/>
    <n v="1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GN58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1"/>
    <n v="0"/>
    <n v="0"/>
    <n v="0"/>
    <n v="0"/>
    <n v="0"/>
    <n v="0"/>
    <n v="1"/>
    <n v="0"/>
    <n v="1"/>
    <n v="1"/>
    <n v="0"/>
    <n v="0"/>
    <n v="2"/>
    <n v="10"/>
  </r>
  <r>
    <s v="GN68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4"/>
    <n v="1"/>
    <n v="0"/>
    <n v="0"/>
    <n v="1"/>
    <n v="1"/>
    <n v="1"/>
    <n v="0"/>
    <n v="0"/>
    <n v="0"/>
    <n v="1"/>
    <n v="1"/>
    <n v="1"/>
    <n v="0"/>
    <n v="0"/>
    <n v="0"/>
    <n v="0"/>
    <n v="1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9"/>
  </r>
  <r>
    <s v="GN68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1"/>
    <n v="2"/>
    <n v="0"/>
    <n v="0"/>
    <n v="0"/>
    <n v="0"/>
    <n v="0"/>
    <n v="0"/>
    <n v="0"/>
    <n v="0"/>
    <n v="0"/>
    <n v="0"/>
    <n v="0"/>
    <n v="1"/>
    <n v="10"/>
  </r>
  <r>
    <s v="GN38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1"/>
    <n v="2"/>
    <n v="2"/>
    <n v="3"/>
    <n v="0"/>
    <n v="1"/>
    <n v="1"/>
    <n v="3"/>
    <n v="0"/>
    <n v="0"/>
    <n v="0"/>
    <n v="0"/>
    <n v="0"/>
    <n v="0"/>
    <n v="0"/>
    <n v="0"/>
    <n v="0"/>
    <n v="0"/>
    <n v="0"/>
    <n v="0"/>
    <n v="0"/>
    <n v="1"/>
    <n v="0"/>
    <n v="0"/>
    <n v="0"/>
    <n v="19"/>
  </r>
  <r>
    <s v="GN38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892861-Z-WH26776"/>
    <x v="0"/>
    <x v="3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7208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73571-Z-WH30368"/>
    <x v="1"/>
    <x v="8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</r>
  <r>
    <s v="GN9973571-Z-WH32510"/>
    <x v="1"/>
    <x v="8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83571-Z-WH30368"/>
    <x v="1"/>
    <x v="8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4"/>
  </r>
  <r>
    <s v="GN0083571-Z-WH32510"/>
    <x v="1"/>
    <x v="8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21761-Z-WH2194"/>
    <x v="0"/>
    <x v="15"/>
    <s v="HB-SW"/>
    <s v="Mumbai"/>
    <n v="0"/>
    <n v="1"/>
    <n v="1"/>
    <n v="5"/>
    <n v="4"/>
    <n v="1"/>
    <n v="1"/>
    <n v="0"/>
    <n v="0"/>
    <n v="0"/>
    <n v="0"/>
    <n v="0"/>
    <n v="0"/>
    <n v="0"/>
    <n v="0"/>
    <n v="0"/>
    <n v="8"/>
    <n v="3"/>
    <n v="2"/>
    <n v="3"/>
    <n v="1"/>
    <n v="1"/>
    <n v="0"/>
    <n v="0"/>
    <n v="0"/>
    <n v="0"/>
    <n v="3"/>
    <n v="1"/>
    <n v="1"/>
    <n v="0"/>
    <n v="0"/>
    <n v="0"/>
    <n v="1"/>
    <n v="2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</r>
  <r>
    <s v="GN86217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217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88061-Z-WH11393"/>
    <x v="0"/>
    <x v="31"/>
    <s v="HB-SW"/>
    <s v="Mumbai"/>
    <n v="0"/>
    <n v="0"/>
    <n v="0"/>
    <n v="0"/>
    <n v="1"/>
    <n v="5"/>
    <n v="2"/>
    <n v="3"/>
    <n v="2"/>
    <n v="2"/>
    <n v="5"/>
    <n v="7"/>
    <n v="7"/>
    <n v="3"/>
    <n v="5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1"/>
    <n v="1"/>
    <n v="1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</r>
  <r>
    <s v="GN418806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8806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1"/>
    <n v="0"/>
    <n v="0"/>
    <n v="0"/>
    <n v="0"/>
    <n v="0"/>
    <n v="0"/>
    <n v="0"/>
    <n v="0"/>
    <n v="0"/>
    <n v="5"/>
  </r>
  <r>
    <s v="GN41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84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428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428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428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2"/>
    <n v="1"/>
    <n v="0"/>
    <n v="0"/>
    <n v="0"/>
    <n v="0"/>
    <n v="0"/>
    <n v="0"/>
    <n v="0"/>
    <n v="0"/>
    <n v="2"/>
    <n v="0"/>
    <n v="0"/>
    <n v="0"/>
    <n v="12"/>
  </r>
  <r>
    <s v="GN8883871-Z-WH30380"/>
    <x v="0"/>
    <x v="8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83871-Z-WH32819"/>
    <x v="0"/>
    <x v="8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83871-Z-WH30380"/>
    <x v="0"/>
    <x v="8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83871-Z-WH32819"/>
    <x v="0"/>
    <x v="8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133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133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5133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5"/>
  </r>
  <r>
    <s v="GN395717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50361-Z-WH10714"/>
    <x v="1"/>
    <x v="71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9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7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184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15061-Z-WH2194"/>
    <x v="0"/>
    <x v="15"/>
    <s v="HB-SW"/>
    <s v="Mumbai"/>
    <n v="0"/>
    <n v="0"/>
    <n v="0"/>
    <n v="0"/>
    <n v="1"/>
    <n v="4"/>
    <n v="3"/>
    <n v="4"/>
    <n v="0"/>
    <n v="3"/>
    <n v="3"/>
    <n v="3"/>
    <n v="0"/>
    <n v="2"/>
    <n v="0"/>
    <n v="0"/>
    <n v="0"/>
    <n v="0"/>
    <n v="0"/>
    <n v="0"/>
    <n v="0"/>
    <n v="0"/>
    <n v="1"/>
    <n v="1"/>
    <n v="2"/>
    <n v="1"/>
    <n v="2"/>
    <n v="1"/>
    <n v="0"/>
    <n v="0"/>
    <n v="1"/>
    <n v="0"/>
    <n v="0"/>
    <n v="0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s v="GN88150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1506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3295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3295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316285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6285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416285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16285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7574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92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592051-Z-WH19706"/>
    <x v="0"/>
    <x v="2"/>
    <s v="HB-SW"/>
    <s v="Mumbai"/>
    <n v="0"/>
    <n v="0"/>
    <n v="0"/>
    <n v="0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6"/>
  </r>
  <r>
    <s v="GN4341241-Z-WH14830"/>
    <x v="0"/>
    <x v="7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341241-Z-WH1956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1403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8114031-Z-WH2205"/>
    <x v="0"/>
    <x v="6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1403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1403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2"/>
  </r>
  <r>
    <s v="GN9716961-Z-WH17106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184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0"/>
    <n v="0"/>
    <n v="0"/>
    <n v="0"/>
    <n v="0"/>
    <n v="1"/>
    <n v="0"/>
    <n v="0"/>
    <n v="0"/>
    <n v="0"/>
    <n v="2"/>
    <n v="1"/>
    <n v="0"/>
    <n v="0"/>
    <n v="0"/>
    <n v="10"/>
  </r>
  <r>
    <s v="GN91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184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71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84161-Z-WH23775"/>
    <x v="0"/>
    <x v="54"/>
    <s v="HB-SW"/>
    <s v="Mumbai"/>
    <n v="0"/>
    <n v="0"/>
    <n v="0"/>
    <n v="0"/>
    <n v="0"/>
    <n v="0"/>
    <n v="0"/>
    <n v="0"/>
    <n v="0"/>
    <n v="0"/>
    <n v="2"/>
    <n v="1"/>
    <n v="0"/>
    <n v="1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51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84161-Z-WH23775"/>
    <x v="0"/>
    <x v="54"/>
    <s v="HB-SW"/>
    <s v="Mumbai"/>
    <n v="0"/>
    <n v="0"/>
    <n v="1"/>
    <n v="1"/>
    <n v="0"/>
    <n v="0"/>
    <n v="0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2301061-Z-WH10273"/>
    <x v="1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69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8595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145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1453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1453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1453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1453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916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91621-Z-WH10718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61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6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6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6121-Z-WH4624"/>
    <x v="0"/>
    <x v="3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6121-Z-WH10273"/>
    <x v="0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612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706121-Z-WH11938"/>
    <x v="0"/>
    <x v="3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06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06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9780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97801-Z-WH4629"/>
    <x v="0"/>
    <x v="4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9780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59780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244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2"/>
    <n v="0"/>
    <n v="0"/>
    <n v="0"/>
    <n v="1"/>
    <n v="1"/>
    <n v="0"/>
    <n v="0"/>
    <n v="0"/>
    <n v="0"/>
    <n v="2"/>
    <n v="0"/>
    <n v="1"/>
    <n v="0"/>
    <n v="0"/>
    <n v="1"/>
    <n v="0"/>
    <n v="1"/>
    <n v="2"/>
    <n v="0"/>
    <n v="0"/>
    <n v="0"/>
    <n v="0"/>
    <n v="0"/>
    <n v="0"/>
    <n v="14"/>
  </r>
  <r>
    <s v="GN24244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4244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2"/>
  </r>
  <r>
    <s v="GN9792861-Z-WH26776"/>
    <x v="0"/>
    <x v="3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208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7208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01361-Z-WH2203"/>
    <x v="1"/>
    <x v="0"/>
    <s v="HB-SW"/>
    <s v="Mumbai"/>
    <n v="0"/>
    <n v="0"/>
    <n v="0"/>
    <n v="1"/>
    <n v="0"/>
    <n v="0"/>
    <n v="0"/>
    <n v="0"/>
    <n v="0"/>
    <n v="0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7701361-Z-WH2203"/>
    <x v="1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701361-Z-WH2203"/>
    <x v="1"/>
    <x v="0"/>
    <s v="HB-SW"/>
    <s v="Mumbai"/>
    <n v="1"/>
    <n v="0"/>
    <n v="0"/>
    <n v="1"/>
    <n v="0"/>
    <n v="0"/>
    <n v="0"/>
    <n v="0"/>
    <n v="0"/>
    <n v="0"/>
    <n v="1"/>
    <n v="1"/>
    <n v="0"/>
    <n v="0"/>
    <n v="1"/>
    <n v="0"/>
    <n v="0"/>
    <n v="0"/>
    <n v="3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1360361-Z-WH17106"/>
    <x v="0"/>
    <x v="78"/>
    <s v="HB-SW"/>
    <s v="Mumbai"/>
    <n v="2"/>
    <n v="1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2360361-Z-WH17106"/>
    <x v="0"/>
    <x v="78"/>
    <s v="HB-SW"/>
    <s v="Mumbai"/>
    <n v="0"/>
    <n v="0"/>
    <n v="0"/>
    <n v="0"/>
    <n v="1"/>
    <n v="0"/>
    <n v="0"/>
    <n v="0"/>
    <n v="0"/>
    <n v="0"/>
    <n v="0"/>
    <n v="0"/>
    <n v="0"/>
    <n v="0"/>
    <n v="0"/>
    <n v="1"/>
    <n v="0"/>
    <n v="4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25"/>
  </r>
  <r>
    <s v="GN2360361-Z-WH32497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60361-Z-WH17106"/>
    <x v="0"/>
    <x v="78"/>
    <s v="HB-SW"/>
    <s v="Mumbai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4360361-Z-WH17106"/>
    <x v="0"/>
    <x v="78"/>
    <s v="HB-SW"/>
    <s v="Mumbai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GN4360361-Z-WH32497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50361-Z-WH10714"/>
    <x v="1"/>
    <x v="7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850361-Z-WH22879"/>
    <x v="1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9926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7"/>
    <n v="4"/>
    <n v="5"/>
    <n v="5"/>
    <n v="6"/>
    <n v="0"/>
    <n v="0"/>
    <n v="0"/>
    <n v="0"/>
    <n v="0"/>
    <n v="0"/>
    <n v="0"/>
    <n v="0"/>
    <n v="1"/>
    <n v="6"/>
    <n v="1"/>
    <n v="0"/>
    <n v="0"/>
    <n v="1"/>
    <n v="4"/>
    <n v="0"/>
    <n v="0"/>
    <n v="0"/>
    <n v="0"/>
    <n v="4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</r>
  <r>
    <s v="GN6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699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5"/>
    <n v="0"/>
    <n v="0"/>
    <n v="1"/>
    <n v="0"/>
    <n v="0"/>
    <n v="0"/>
    <n v="0"/>
    <n v="0"/>
    <n v="1"/>
    <n v="0"/>
    <n v="3"/>
    <n v="2"/>
    <n v="3"/>
    <n v="1"/>
    <n v="1"/>
    <n v="29"/>
  </r>
  <r>
    <s v="GN4799261-Z-WH22004"/>
    <x v="0"/>
    <x v="16"/>
    <s v="HB-SW"/>
    <s v="Mumbai"/>
    <n v="0"/>
    <n v="0"/>
    <n v="0"/>
    <n v="0"/>
    <n v="0"/>
    <n v="0"/>
    <n v="0"/>
    <n v="0"/>
    <n v="1"/>
    <n v="1"/>
    <n v="1"/>
    <n v="0"/>
    <n v="0"/>
    <n v="0"/>
    <n v="0"/>
    <n v="4"/>
    <n v="0"/>
    <n v="4"/>
    <n v="5"/>
    <n v="0"/>
    <n v="2"/>
    <n v="2"/>
    <n v="0"/>
    <n v="1"/>
    <n v="0"/>
    <n v="0"/>
    <n v="0"/>
    <n v="0"/>
    <n v="0"/>
    <n v="2"/>
    <n v="3"/>
    <n v="0"/>
    <n v="0"/>
    <n v="0"/>
    <n v="0"/>
    <n v="1"/>
    <n v="3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s v="GN47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799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0"/>
    <n v="2"/>
    <n v="3"/>
    <n v="1"/>
    <n v="4"/>
    <n v="0"/>
    <n v="0"/>
    <n v="0"/>
    <n v="0"/>
    <n v="0"/>
    <n v="0"/>
    <n v="0"/>
    <n v="0"/>
    <n v="0"/>
    <n v="0"/>
    <n v="0"/>
    <n v="15"/>
  </r>
  <r>
    <s v="GN17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99261-Z-WH22004"/>
    <x v="0"/>
    <x v="16"/>
    <s v="HB-SW"/>
    <s v="Mumbai"/>
    <n v="0"/>
    <n v="0"/>
    <n v="0"/>
    <n v="0"/>
    <n v="0"/>
    <n v="1"/>
    <n v="0"/>
    <n v="0"/>
    <n v="5"/>
    <n v="7"/>
    <n v="4"/>
    <n v="11"/>
    <n v="5"/>
    <n v="5"/>
    <n v="0"/>
    <n v="0"/>
    <n v="0"/>
    <n v="0"/>
    <n v="0"/>
    <n v="0"/>
    <n v="0"/>
    <n v="0"/>
    <n v="2"/>
    <n v="1"/>
    <n v="19"/>
    <n v="1"/>
    <n v="0"/>
    <n v="0"/>
    <n v="0"/>
    <n v="0"/>
    <n v="0"/>
    <n v="0"/>
    <n v="0"/>
    <n v="0"/>
    <n v="0"/>
    <n v="0"/>
    <n v="0"/>
    <n v="2"/>
    <n v="3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</r>
  <r>
    <s v="GN4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99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699261-Z-WH22004"/>
    <x v="0"/>
    <x v="16"/>
    <s v="HB-SW"/>
    <s v="Mumbai"/>
    <n v="19"/>
    <n v="8"/>
    <n v="1"/>
    <n v="0"/>
    <n v="3"/>
    <n v="18"/>
    <n v="11"/>
    <n v="12"/>
    <n v="7"/>
    <n v="6"/>
    <n v="6"/>
    <n v="0"/>
    <n v="0"/>
    <n v="0"/>
    <n v="0"/>
    <n v="1"/>
    <n v="0"/>
    <n v="3"/>
    <n v="12"/>
    <n v="3"/>
    <n v="7"/>
    <n v="2"/>
    <n v="6"/>
    <n v="3"/>
    <n v="4"/>
    <n v="3"/>
    <n v="0"/>
    <n v="0"/>
    <n v="0"/>
    <n v="0"/>
    <n v="0"/>
    <n v="0"/>
    <n v="0"/>
    <n v="0"/>
    <n v="3"/>
    <n v="1"/>
    <n v="2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</r>
  <r>
    <s v="GN8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99261-Z-WH22004"/>
    <x v="0"/>
    <x v="16"/>
    <s v="HB-SW"/>
    <s v="Mumbai"/>
    <n v="0"/>
    <n v="0"/>
    <n v="0"/>
    <n v="0"/>
    <n v="1"/>
    <n v="0"/>
    <n v="0"/>
    <n v="0"/>
    <n v="3"/>
    <n v="2"/>
    <n v="2"/>
    <n v="1"/>
    <n v="3"/>
    <n v="2"/>
    <n v="0"/>
    <n v="2"/>
    <n v="0"/>
    <n v="0"/>
    <n v="0"/>
    <n v="0"/>
    <n v="1"/>
    <n v="1"/>
    <n v="2"/>
    <n v="2"/>
    <n v="4"/>
    <n v="0"/>
    <n v="0"/>
    <n v="0"/>
    <n v="1"/>
    <n v="1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</r>
  <r>
    <s v="GN2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69926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1"/>
    <n v="0"/>
    <n v="1"/>
    <n v="0"/>
    <n v="0"/>
    <n v="0"/>
    <n v="0"/>
    <n v="0"/>
    <n v="0"/>
    <n v="0"/>
    <n v="1"/>
    <n v="7"/>
  </r>
  <r>
    <s v="GN3699261-Z-WH22669"/>
    <x v="0"/>
    <x v="2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484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4"/>
    <n v="1"/>
    <n v="0"/>
    <n v="1"/>
    <n v="2"/>
    <n v="0"/>
    <n v="4"/>
    <n v="1"/>
    <n v="0"/>
    <n v="1"/>
    <n v="0"/>
    <n v="0"/>
    <n v="1"/>
    <n v="0"/>
    <n v="2"/>
    <n v="2"/>
    <n v="0"/>
    <n v="1"/>
    <n v="0"/>
    <n v="0"/>
    <n v="2"/>
    <n v="0"/>
    <n v="2"/>
    <n v="0"/>
    <n v="2"/>
    <n v="1"/>
    <n v="2"/>
    <n v="0"/>
    <n v="2"/>
    <n v="0"/>
    <n v="0"/>
    <n v="0"/>
    <n v="0"/>
    <n v="0"/>
    <n v="0"/>
    <n v="0"/>
    <n v="0"/>
    <n v="1"/>
    <n v="1"/>
    <n v="1"/>
    <n v="0"/>
    <n v="0"/>
    <n v="0"/>
    <n v="36"/>
  </r>
  <r>
    <s v="GN5484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s v="GN3484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3"/>
    <n v="0"/>
    <n v="0"/>
    <n v="1"/>
    <n v="3"/>
    <n v="2"/>
    <n v="0"/>
    <n v="4"/>
    <n v="5"/>
    <n v="6"/>
    <n v="4"/>
    <n v="3"/>
    <n v="3"/>
    <n v="2"/>
    <n v="1"/>
    <n v="4"/>
    <n v="0"/>
    <n v="0"/>
    <n v="0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</r>
  <r>
    <s v="GN3484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0"/>
    <n v="1"/>
    <n v="1"/>
    <n v="0"/>
    <n v="2"/>
    <n v="2"/>
    <n v="0"/>
    <n v="0"/>
    <n v="0"/>
    <n v="0"/>
    <n v="10"/>
  </r>
  <r>
    <s v="GN717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1"/>
    <n v="0"/>
    <n v="0"/>
    <n v="2"/>
    <n v="4"/>
    <n v="0"/>
    <n v="0"/>
    <n v="0"/>
    <n v="0"/>
    <n v="0"/>
    <n v="1"/>
    <n v="0"/>
    <n v="0"/>
    <n v="2"/>
    <n v="0"/>
    <n v="0"/>
    <n v="0"/>
    <n v="0"/>
    <n v="1"/>
    <n v="1"/>
    <n v="0"/>
    <n v="2"/>
    <n v="0"/>
    <n v="0"/>
    <n v="1"/>
    <n v="1"/>
    <n v="0"/>
    <n v="0"/>
    <n v="0"/>
    <n v="0"/>
    <n v="0"/>
    <n v="19"/>
  </r>
  <r>
    <s v="GN717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517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2"/>
    <n v="0"/>
    <n v="0"/>
    <n v="0"/>
    <n v="0"/>
    <n v="0"/>
    <n v="1"/>
    <n v="0"/>
    <n v="1"/>
    <n v="3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517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0"/>
    <n v="0"/>
    <n v="0"/>
    <n v="5"/>
  </r>
  <r>
    <s v="GN6174471-Z-WH15338"/>
    <x v="0"/>
    <x v="1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0"/>
    <n v="0"/>
    <n v="0"/>
    <n v="0"/>
    <n v="0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617447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1"/>
    <n v="0"/>
    <n v="1"/>
    <n v="7"/>
  </r>
  <r>
    <s v="GN807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807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744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7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0"/>
    <n v="0"/>
    <n v="0"/>
    <n v="1"/>
    <n v="1"/>
    <n v="0"/>
    <n v="0"/>
    <n v="0"/>
    <n v="1"/>
    <n v="1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017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2"/>
    <n v="0"/>
    <n v="0"/>
    <n v="2"/>
    <n v="0"/>
    <n v="0"/>
    <n v="0"/>
    <n v="0"/>
    <n v="0"/>
    <n v="0"/>
    <n v="7"/>
  </r>
  <r>
    <s v="GN417447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1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417447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4"/>
    <n v="0"/>
    <n v="0"/>
    <n v="1"/>
    <n v="0"/>
    <n v="0"/>
    <n v="3"/>
    <n v="1"/>
    <n v="0"/>
    <n v="0"/>
    <n v="0"/>
    <n v="0"/>
    <n v="10"/>
  </r>
  <r>
    <s v="GN607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4"/>
    <n v="2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9"/>
  </r>
  <r>
    <s v="GN607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74471-Z-WH22004"/>
    <x v="0"/>
    <x v="16"/>
    <s v="HB-SW"/>
    <s v="Mumbai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1"/>
    <n v="2"/>
    <n v="1"/>
    <n v="2"/>
    <n v="0"/>
    <n v="1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5"/>
  </r>
  <r>
    <s v="GN407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7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707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907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31744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0"/>
    <n v="0"/>
    <n v="0"/>
    <n v="1"/>
    <n v="0"/>
    <n v="0"/>
    <n v="0"/>
    <n v="0"/>
    <n v="0"/>
    <n v="0"/>
    <n v="0"/>
    <n v="0"/>
    <n v="1"/>
    <n v="1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GN1174471-Z-WH2194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1"/>
    <n v="0"/>
    <n v="0"/>
    <n v="0"/>
    <n v="0"/>
    <n v="1"/>
    <n v="0"/>
    <n v="0"/>
    <n v="0"/>
    <n v="0"/>
    <n v="0"/>
    <n v="0"/>
    <n v="10"/>
  </r>
  <r>
    <s v="GN1174471-Z-WH32495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GN9964471-Z-WH17106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964471-Z-WH32497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96447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1"/>
    <n v="0"/>
    <n v="0"/>
    <n v="1"/>
    <n v="0"/>
    <n v="0"/>
    <n v="0"/>
    <n v="0"/>
    <n v="2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096447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0"/>
    <n v="1"/>
    <n v="0"/>
    <n v="0"/>
    <n v="0"/>
    <n v="0"/>
    <n v="5"/>
  </r>
  <r>
    <s v="GN20744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GN20744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5"/>
  </r>
  <r>
    <s v="GN196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196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5"/>
  </r>
  <r>
    <s v="GN296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2964471-Z-WH32480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1"/>
    <n v="1"/>
    <n v="0"/>
    <n v="0"/>
    <n v="0"/>
    <n v="0"/>
    <n v="0"/>
    <n v="5"/>
  </r>
  <r>
    <s v="GN976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4"/>
    <n v="0"/>
    <n v="0"/>
    <n v="0"/>
    <n v="0"/>
    <n v="0"/>
    <n v="0"/>
    <n v="0"/>
    <n v="0"/>
    <n v="1"/>
    <n v="1"/>
    <n v="0"/>
    <n v="0"/>
    <n v="0"/>
    <n v="0"/>
    <n v="0"/>
    <n v="0"/>
    <n v="1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976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3"/>
  </r>
  <r>
    <s v="GN08644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GN48644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48644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3"/>
  </r>
  <r>
    <s v="GN686447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1"/>
    <n v="0"/>
    <n v="0"/>
    <n v="3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4"/>
  </r>
  <r>
    <s v="GN686447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GN586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2864471-Z-WH2194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2864471-Z-WH32495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87661-Z-WH10868"/>
    <x v="2"/>
    <x v="6"/>
    <s v="HB-SW"/>
    <s v="Mumbai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6487661-Z-WH10868"/>
    <x v="2"/>
    <x v="6"/>
    <s v="HB-SW"/>
    <s v="Mumbai"/>
    <n v="0"/>
    <n v="0"/>
    <n v="0"/>
    <n v="1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1"/>
    <n v="0"/>
    <n v="0"/>
    <n v="0"/>
    <n v="0"/>
    <n v="0"/>
    <n v="0"/>
    <n v="0"/>
    <n v="0"/>
    <n v="1"/>
    <n v="0"/>
    <n v="1"/>
    <n v="0"/>
    <n v="2"/>
    <n v="2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23"/>
  </r>
  <r>
    <s v="GN64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87661-Z-WH10868"/>
    <x v="2"/>
    <x v="6"/>
    <s v="HB-SW"/>
    <s v="Mumbai"/>
    <n v="0"/>
    <n v="1"/>
    <n v="1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1"/>
    <n v="2"/>
    <n v="0"/>
    <n v="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748766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3"/>
  </r>
  <r>
    <s v="GN3327661-Z-WH10719"/>
    <x v="0"/>
    <x v="11"/>
    <s v="HB-SW"/>
    <s v="Mumbai"/>
    <n v="1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6327661-Z-WH10719"/>
    <x v="0"/>
    <x v="11"/>
    <s v="HB-SW"/>
    <s v="Mumbai"/>
    <n v="0"/>
    <n v="0"/>
    <n v="0"/>
    <n v="0"/>
    <n v="0"/>
    <n v="0"/>
    <n v="0"/>
    <n v="0"/>
    <n v="0"/>
    <n v="0"/>
    <n v="0"/>
    <n v="4"/>
    <n v="1"/>
    <n v="0"/>
    <n v="1"/>
    <n v="1"/>
    <n v="0"/>
    <n v="0"/>
    <n v="0"/>
    <n v="0"/>
    <n v="1"/>
    <n v="2"/>
    <n v="5"/>
    <n v="0"/>
    <n v="0"/>
    <n v="0"/>
    <n v="0"/>
    <n v="0"/>
    <n v="1"/>
    <n v="1"/>
    <n v="0"/>
    <n v="1"/>
    <n v="0"/>
    <n v="0"/>
    <n v="0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25"/>
  </r>
  <r>
    <s v="GN0327661-Z-WH10719"/>
    <x v="0"/>
    <x v="11"/>
    <s v="HB-SW"/>
    <s v="Mumbai"/>
    <n v="0"/>
    <n v="0"/>
    <n v="0"/>
    <n v="0"/>
    <n v="0"/>
    <n v="1"/>
    <n v="1"/>
    <n v="0"/>
    <n v="0"/>
    <n v="0"/>
    <n v="0"/>
    <n v="0"/>
    <n v="0"/>
    <n v="0"/>
    <n v="0"/>
    <n v="3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1327661-Z-WH10719"/>
    <x v="0"/>
    <x v="11"/>
    <s v="HB-SW"/>
    <s v="Mumbai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232766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2"/>
    <n v="1"/>
    <n v="0"/>
    <n v="0"/>
    <n v="0"/>
    <n v="0"/>
    <n v="1"/>
    <n v="1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s v="GN4327661-Z-WH10719"/>
    <x v="0"/>
    <x v="11"/>
    <s v="HB-SW"/>
    <s v="Mumbai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1"/>
    <n v="0"/>
    <n v="1"/>
    <n v="0"/>
    <n v="1"/>
    <n v="1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5327661-Z-WH10719"/>
    <x v="0"/>
    <x v="11"/>
    <s v="HB-SW"/>
    <s v="Mumbai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4"/>
    <n v="4"/>
    <n v="4"/>
    <n v="1"/>
    <n v="6"/>
    <n v="2"/>
    <n v="2"/>
    <n v="8"/>
    <n v="7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GN5127661-Z-WH10719"/>
    <x v="0"/>
    <x v="11"/>
    <s v="HB-SW"/>
    <s v="Mumbai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322766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8227661-Z-WH10719"/>
    <x v="0"/>
    <x v="11"/>
    <s v="HB-SW"/>
    <s v="Mumbai"/>
    <n v="0"/>
    <n v="0"/>
    <n v="0"/>
    <n v="0"/>
    <n v="0"/>
    <n v="0"/>
    <n v="0"/>
    <n v="0"/>
    <n v="0"/>
    <n v="0"/>
    <n v="0"/>
    <n v="1"/>
    <n v="7"/>
    <n v="0"/>
    <n v="1"/>
    <n v="0"/>
    <n v="0"/>
    <n v="0"/>
    <n v="0"/>
    <n v="0"/>
    <n v="0"/>
    <n v="0"/>
    <n v="0"/>
    <n v="0"/>
    <n v="1"/>
    <n v="0"/>
    <n v="1"/>
    <n v="0"/>
    <n v="2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GN922766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227661-Z-WH10719"/>
    <x v="0"/>
    <x v="11"/>
    <s v="HB-SW"/>
    <s v="Mumbai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7127661-Z-WH10719"/>
    <x v="0"/>
    <x v="11"/>
    <s v="HB-SW"/>
    <s v="Mumbai"/>
    <n v="2"/>
    <n v="2"/>
    <n v="2"/>
    <n v="0"/>
    <n v="1"/>
    <n v="1"/>
    <n v="1"/>
    <n v="0"/>
    <n v="2"/>
    <n v="0"/>
    <n v="0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812766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27661-Z-WH10719"/>
    <x v="0"/>
    <x v="11"/>
    <s v="HB-SW"/>
    <s v="Mumbai"/>
    <n v="0"/>
    <n v="0"/>
    <n v="2"/>
    <n v="0"/>
    <n v="0"/>
    <n v="0"/>
    <n v="0"/>
    <n v="1"/>
    <n v="0"/>
    <n v="0"/>
    <n v="0"/>
    <n v="1"/>
    <n v="3"/>
    <n v="0"/>
    <n v="3"/>
    <n v="0"/>
    <n v="1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2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22"/>
  </r>
  <r>
    <s v="GN0227661-Z-WH32496"/>
    <x v="0"/>
    <x v="1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227661-Z-WH10719"/>
    <x v="0"/>
    <x v="11"/>
    <s v="HB-SW"/>
    <s v="Mumbai"/>
    <n v="0"/>
    <n v="0"/>
    <n v="0"/>
    <n v="0"/>
    <n v="0"/>
    <n v="0"/>
    <n v="0"/>
    <n v="0"/>
    <n v="0"/>
    <n v="0"/>
    <n v="0"/>
    <n v="0"/>
    <n v="0"/>
    <n v="4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GN8966661-Z-WH21248"/>
    <x v="0"/>
    <x v="25"/>
    <s v="HB-SW"/>
    <s v="Mumbai"/>
    <n v="0"/>
    <n v="0"/>
    <n v="0"/>
    <n v="0"/>
    <n v="1"/>
    <n v="0"/>
    <n v="0"/>
    <n v="0"/>
    <n v="0"/>
    <n v="0"/>
    <n v="0"/>
    <n v="0"/>
    <n v="0"/>
    <n v="2"/>
    <n v="0"/>
    <n v="1"/>
    <n v="1"/>
    <n v="0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0076661-Z-WH21248"/>
    <x v="0"/>
    <x v="25"/>
    <s v="HB-SW"/>
    <s v="Mumbai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2076661-Z-WH21248"/>
    <x v="0"/>
    <x v="25"/>
    <s v="HB-SW"/>
    <s v="Mumbai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2752671-Z-WH32505"/>
    <x v="0"/>
    <x v="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37151-Z-WH10273"/>
    <x v="2"/>
    <x v="4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4101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48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22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11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2"/>
    <n v="0"/>
    <n v="0"/>
    <n v="0"/>
    <n v="0"/>
    <n v="0"/>
    <n v="0"/>
    <n v="0"/>
    <n v="1"/>
    <n v="2"/>
    <n v="2"/>
    <n v="3"/>
    <n v="2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GN11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2244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2224471-Z-WH2194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2224471-Z-WH32495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2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2"/>
    <n v="3"/>
    <n v="0"/>
    <n v="0"/>
    <n v="0"/>
    <n v="0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3024471-Z-WH17106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3024471-Z-WH32497"/>
    <x v="0"/>
    <x v="7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244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2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GN90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2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2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GN102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s v="GN8814471-Z-WH22879"/>
    <x v="2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881447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14471-Z-WH22879"/>
    <x v="2"/>
    <x v="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0"/>
  </r>
  <r>
    <s v="GN6814471-Z-WH32486"/>
    <x v="2"/>
    <x v="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114471-Z-WH19706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0"/>
    <n v="0"/>
    <n v="0"/>
    <n v="0"/>
    <n v="0"/>
    <n v="0"/>
    <n v="0"/>
    <n v="1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GN7114471-Z-WH32492"/>
    <x v="1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GN911447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6757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"/>
    <n v="2"/>
    <n v="2"/>
    <n v="0"/>
    <n v="1"/>
    <n v="1"/>
    <n v="2"/>
    <n v="2"/>
    <n v="5"/>
    <n v="0"/>
    <n v="3"/>
    <n v="0"/>
    <n v="2"/>
    <n v="25"/>
  </r>
  <r>
    <s v="GN46757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2"/>
  </r>
  <r>
    <s v="GN50957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GN50957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757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6757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"/>
    <n v="1"/>
    <n v="9"/>
  </r>
  <r>
    <s v="GN5675771-Z-WH21248"/>
    <x v="0"/>
    <x v="2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67577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88061-Z-WH11393"/>
    <x v="0"/>
    <x v="31"/>
    <s v="HB-SW"/>
    <s v="Mumbai"/>
    <n v="0"/>
    <n v="0"/>
    <n v="0"/>
    <n v="0"/>
    <n v="2"/>
    <n v="1"/>
    <n v="0"/>
    <n v="0"/>
    <n v="0"/>
    <n v="0"/>
    <n v="0"/>
    <n v="1"/>
    <n v="0"/>
    <n v="0"/>
    <n v="0"/>
    <n v="0"/>
    <n v="0"/>
    <n v="2"/>
    <n v="1"/>
    <n v="3"/>
    <n v="1"/>
    <n v="1"/>
    <n v="1"/>
    <n v="3"/>
    <n v="3"/>
    <n v="3"/>
    <n v="0"/>
    <n v="2"/>
    <n v="1"/>
    <n v="0"/>
    <n v="0"/>
    <n v="1"/>
    <n v="0"/>
    <n v="1"/>
    <n v="2"/>
    <n v="1"/>
    <n v="1"/>
    <n v="2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GN518806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8806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02237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512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5512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6785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6785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244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GN62244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2244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5"/>
  </r>
  <r>
    <s v="GN0647351-Z-WH2197"/>
    <x v="0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72086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03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4921081-Z-WH34197"/>
    <x v="0"/>
    <x v="1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10111-Z-WH2194"/>
    <x v="1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410111-Z-WH2197"/>
    <x v="1"/>
    <x v="3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97801-Z-WH2197"/>
    <x v="0"/>
    <x v="34"/>
    <s v="HB-SW"/>
    <s v="Kanj St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597801-Z-WH5845"/>
    <x v="0"/>
    <x v="5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968951-Z-WH22695"/>
    <x v="0"/>
    <x v="2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89051-Z-WH17850"/>
    <x v="0"/>
    <x v="7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89051-Z-WH19706"/>
    <x v="0"/>
    <x v="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8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795771-Z-WH22004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N37957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795771-Z-WH22004"/>
    <x v="0"/>
    <x v="16"/>
    <s v="HB-SW"/>
    <s v="Mumbai"/>
    <n v="19"/>
    <n v="8"/>
    <n v="1"/>
    <n v="0"/>
    <n v="3"/>
    <n v="18"/>
    <n v="11"/>
    <n v="12"/>
    <n v="7"/>
    <n v="6"/>
    <n v="6"/>
    <n v="0"/>
    <n v="0"/>
    <n v="0"/>
    <n v="0"/>
    <n v="1"/>
    <n v="0"/>
    <n v="3"/>
    <n v="12"/>
    <n v="3"/>
    <n v="7"/>
    <n v="2"/>
    <n v="6"/>
    <n v="3"/>
    <n v="4"/>
    <n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</r>
  <r>
    <s v="GN57957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1"/>
    <n v="0"/>
    <n v="0"/>
    <n v="2"/>
    <n v="2"/>
    <n v="9"/>
  </r>
  <r>
    <s v="GN58428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N58428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"/>
    <n v="5"/>
  </r>
  <r>
    <s v="GN13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3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1"/>
    <n v="0"/>
    <n v="0"/>
    <n v="0"/>
    <n v="4"/>
    <n v="1"/>
    <n v="0"/>
    <n v="0"/>
    <n v="0"/>
    <n v="0"/>
    <n v="0"/>
    <n v="10"/>
  </r>
  <r>
    <s v="GN03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3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1"/>
    <n v="0"/>
    <n v="0"/>
    <n v="0"/>
    <n v="0"/>
    <n v="0"/>
    <n v="0"/>
    <n v="5"/>
  </r>
  <r>
    <s v="GN2104871-Z-WH32021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04871-Z-WH32524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4"/>
    <n v="0"/>
    <n v="0"/>
    <n v="5"/>
  </r>
  <r>
    <s v="GN3204871-Z-WH32021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204871-Z-WH32524"/>
    <x v="0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8004871-Z-WH32021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004871-Z-WH32524"/>
    <x v="1"/>
    <x v="28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244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0"/>
    <n v="0"/>
    <n v="0"/>
    <n v="2"/>
    <n v="1"/>
    <n v="1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  <n v="2"/>
    <n v="2"/>
    <n v="1"/>
    <n v="0"/>
    <n v="0"/>
    <n v="0"/>
    <n v="0"/>
    <n v="0"/>
    <n v="25"/>
  </r>
  <r>
    <s v="GN5124471-Z-WH32481"/>
    <x v="0"/>
    <x v="1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244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13371-Z-WH11393"/>
    <x v="0"/>
    <x v="3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133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513371-Z-WH32511"/>
    <x v="0"/>
    <x v="3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2"/>
    <n v="0"/>
    <n v="0"/>
    <n v="0"/>
    <n v="0"/>
    <n v="0"/>
    <n v="0"/>
    <n v="0"/>
    <n v="0"/>
    <n v="0"/>
    <n v="5"/>
  </r>
  <r>
    <s v="GN005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84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184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GN323713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2"/>
    <n v="0"/>
    <n v="0"/>
    <n v="0"/>
    <n v="0"/>
    <n v="5"/>
  </r>
  <r>
    <s v="GN50188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01887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1"/>
    <n v="0"/>
    <n v="0"/>
    <n v="0"/>
    <n v="0"/>
    <n v="0"/>
    <n v="0"/>
    <n v="5"/>
  </r>
  <r>
    <s v="GN6018871-Z-WH8952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1887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1"/>
    <n v="1"/>
    <n v="0"/>
    <n v="0"/>
    <n v="0"/>
    <n v="0"/>
    <n v="5"/>
  </r>
  <r>
    <s v="GN21188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1188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5"/>
  </r>
  <r>
    <s v="GN9018871-Z-WH10868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018871-Z-WH32489"/>
    <x v="2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s v="GN5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1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001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29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0887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808871-Z-WH32495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91177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3"/>
  </r>
  <r>
    <s v="GN513295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5132951-Z-WH23775"/>
    <x v="0"/>
    <x v="54"/>
    <s v="HB-SW"/>
    <s v="Mumbai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GN219528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095281-Z-WH2194"/>
    <x v="0"/>
    <x v="1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9819471-Z-WH10868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1"/>
    <n v="1"/>
    <n v="1"/>
    <n v="1"/>
    <n v="3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GN98194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1"/>
    <n v="0"/>
    <n v="0"/>
    <n v="0"/>
    <n v="0"/>
    <n v="1"/>
    <n v="0"/>
    <n v="2"/>
    <n v="0"/>
    <n v="1"/>
    <n v="0"/>
    <n v="0"/>
    <n v="0"/>
    <n v="0"/>
    <n v="9"/>
  </r>
  <r>
    <s v="GN591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9"/>
  </r>
  <r>
    <s v="GN9644961-Z-WH21248"/>
    <x v="0"/>
    <x v="25"/>
    <s v="HB-SW"/>
    <s v="Mumbai"/>
    <n v="0"/>
    <n v="1"/>
    <n v="2"/>
    <n v="0"/>
    <n v="2"/>
    <n v="5"/>
    <n v="4"/>
    <n v="1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2"/>
    <n v="7"/>
    <n v="1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GN9644961-Z-WH32491"/>
    <x v="0"/>
    <x v="2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GN6720861-Z-WH8952"/>
    <x v="0"/>
    <x v="27"/>
    <s v="HB-SW"/>
    <s v="Mumbai"/>
    <n v="0"/>
    <n v="0"/>
    <n v="0"/>
    <n v="0"/>
    <n v="3"/>
    <n v="0"/>
    <n v="0"/>
    <n v="2"/>
    <n v="2"/>
    <n v="2"/>
    <n v="0"/>
    <n v="2"/>
    <n v="2"/>
    <n v="1"/>
    <n v="1"/>
    <n v="0"/>
    <n v="0"/>
    <n v="1"/>
    <n v="0"/>
    <n v="0"/>
    <n v="0"/>
    <n v="1"/>
    <n v="4"/>
    <n v="0"/>
    <n v="2"/>
    <n v="2"/>
    <n v="0"/>
    <n v="0"/>
    <n v="1"/>
    <n v="1"/>
    <n v="1"/>
    <n v="1"/>
    <n v="0"/>
    <n v="1"/>
    <n v="0"/>
    <n v="0"/>
    <n v="0"/>
    <n v="4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GN6720861-Z-WH32479"/>
    <x v="0"/>
    <x v="2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2"/>
    <n v="0"/>
    <n v="0"/>
    <n v="1"/>
    <n v="0"/>
    <n v="0"/>
    <n v="0"/>
    <n v="6"/>
  </r>
  <r>
    <s v="GN3045261-Z-WH21497"/>
    <x v="2"/>
    <x v="7"/>
    <s v="HB-SW"/>
    <s v="Mumbai"/>
    <n v="0"/>
    <n v="0"/>
    <n v="0"/>
    <n v="0"/>
    <n v="0"/>
    <n v="0"/>
    <n v="0"/>
    <n v="2"/>
    <n v="3"/>
    <n v="2"/>
    <n v="1"/>
    <n v="0"/>
    <n v="1"/>
    <n v="2"/>
    <n v="0"/>
    <n v="0"/>
    <n v="1"/>
    <n v="0"/>
    <n v="1"/>
    <n v="1"/>
    <n v="0"/>
    <n v="1"/>
    <n v="1"/>
    <n v="1"/>
    <n v="0"/>
    <n v="0"/>
    <n v="0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s v="GN3045261-Z-WH32475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1"/>
    <n v="0"/>
    <n v="1"/>
    <n v="0"/>
    <n v="1"/>
    <n v="1"/>
    <n v="0"/>
    <n v="8"/>
  </r>
  <r>
    <s v="GN0147061-Z-WH17109"/>
    <x v="0"/>
    <x v="12"/>
    <s v="HB-SW"/>
    <s v="Mumbai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1"/>
    <n v="1"/>
    <n v="1"/>
    <n v="1"/>
    <n v="0"/>
    <n v="0"/>
    <n v="0"/>
    <n v="1"/>
    <n v="0"/>
    <n v="1"/>
    <n v="1"/>
    <n v="0"/>
    <n v="0"/>
    <n v="0"/>
    <n v="0"/>
    <n v="0"/>
    <n v="0"/>
    <n v="1"/>
    <n v="1"/>
    <n v="0"/>
    <n v="2"/>
    <n v="2"/>
    <n v="1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21"/>
  </r>
  <r>
    <s v="GN0147061-Z-WH32508"/>
    <x v="0"/>
    <x v="1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3"/>
  </r>
  <r>
    <s v="GN193827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GN1938271-Z-WH32498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1"/>
    <n v="0"/>
    <n v="0"/>
    <n v="0"/>
    <n v="0"/>
    <n v="0"/>
    <n v="0"/>
    <n v="0"/>
    <n v="4"/>
  </r>
  <r>
    <s v="GN2664471-Z-WH21497"/>
    <x v="2"/>
    <x v="7"/>
    <s v="HB-SW"/>
    <s v="Mumbai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9"/>
  </r>
  <r>
    <s v="GN8427951-Z-WH15338"/>
    <x v="0"/>
    <x v="18"/>
    <s v="HB-SW"/>
    <s v="Mumbai"/>
    <n v="0"/>
    <n v="0"/>
    <n v="0"/>
    <n v="0"/>
    <n v="0"/>
    <n v="1"/>
    <n v="0"/>
    <n v="0"/>
    <n v="0"/>
    <n v="0"/>
    <n v="0"/>
    <n v="2"/>
    <n v="4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1"/>
    <n v="25"/>
  </r>
  <r>
    <s v="GN8427951-Z-WH32531"/>
    <x v="0"/>
    <x v="19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48161-Z-WH19589"/>
    <x v="0"/>
    <x v="5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7848161-Z-WH23775"/>
    <x v="0"/>
    <x v="54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061761-Z-WH8834"/>
    <x v="0"/>
    <x v="22"/>
    <s v="HB-SW"/>
    <s v="Mumbai"/>
    <n v="0"/>
    <n v="0"/>
    <n v="0"/>
    <n v="0"/>
    <n v="0"/>
    <n v="0"/>
    <n v="0"/>
    <n v="0"/>
    <n v="0"/>
    <n v="0"/>
    <n v="0"/>
    <n v="1"/>
    <n v="0"/>
    <n v="2"/>
    <n v="0"/>
    <n v="1"/>
    <n v="0"/>
    <n v="2"/>
    <n v="0"/>
    <n v="0"/>
    <n v="0"/>
    <n v="1"/>
    <n v="0"/>
    <n v="0"/>
    <n v="0"/>
    <n v="0"/>
    <n v="0"/>
    <n v="0"/>
    <n v="1"/>
    <n v="2"/>
    <n v="0"/>
    <n v="0"/>
    <n v="0"/>
    <n v="0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GN3061761-Z-WH32500"/>
    <x v="0"/>
    <x v="2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8324471-Z-WH1383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2"/>
    <n v="0"/>
    <n v="0"/>
    <n v="1"/>
    <n v="0"/>
    <n v="1"/>
    <n v="1"/>
    <n v="0"/>
    <n v="0"/>
    <n v="0"/>
    <n v="0"/>
    <n v="0"/>
    <n v="11"/>
  </r>
  <r>
    <s v="GN8324471-Z-WH32484"/>
    <x v="0"/>
    <x v="1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6828171-Z-WH19566"/>
    <x v="0"/>
    <x v="3"/>
    <s v="HB-SW"/>
    <s v="Mumbai"/>
    <n v="0"/>
    <n v="0"/>
    <n v="0"/>
    <n v="0"/>
    <n v="2"/>
    <n v="1"/>
    <n v="1"/>
    <n v="1"/>
    <n v="0"/>
    <n v="0"/>
    <n v="0"/>
    <n v="0"/>
    <n v="3"/>
    <n v="0"/>
    <n v="0"/>
    <n v="2"/>
    <n v="0"/>
    <n v="0"/>
    <n v="0"/>
    <n v="0"/>
    <n v="0"/>
    <n v="0"/>
    <n v="0"/>
    <n v="0"/>
    <n v="1"/>
    <n v="1"/>
    <n v="0"/>
    <n v="1"/>
    <n v="2"/>
    <n v="0"/>
    <n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GN6828171-Z-WH32476"/>
    <x v="0"/>
    <x v="3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"/>
    <n v="1"/>
    <n v="6"/>
  </r>
  <r>
    <s v="GN8347571-Z-WH32489"/>
    <x v="0"/>
    <x v="6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3377471-Z-WH32482"/>
    <x v="0"/>
    <x v="32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53121-Z-WH2202"/>
    <x v="0"/>
    <x v="45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53121-Z-WH2203"/>
    <x v="0"/>
    <x v="0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N1853121-Z-WH2305"/>
    <x v="0"/>
    <x v="1"/>
    <s v="HB-SW"/>
    <s v="Mumbai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944DF-1C35-48CC-AF90-A72513B14298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I8" firstHeaderRow="1" firstDataRow="2" firstDataCol="1"/>
  <pivotFields count="68">
    <pivotField showAll="0"/>
    <pivotField axis="axisRow" showAll="0">
      <items count="7">
        <item x="2"/>
        <item h="1" x="5"/>
        <item h="1" x="4"/>
        <item h="1" x="3"/>
        <item x="1"/>
        <item x="0"/>
        <item t="default"/>
      </items>
    </pivotField>
    <pivotField axis="axisCol" showAll="0">
      <items count="88">
        <item x="31"/>
        <item x="33"/>
        <item x="15"/>
        <item x="47"/>
        <item x="76"/>
        <item x="35"/>
        <item x="78"/>
        <item x="77"/>
        <item x="38"/>
        <item x="65"/>
        <item x="66"/>
        <item x="24"/>
        <item x="79"/>
        <item x="52"/>
        <item x="8"/>
        <item x="14"/>
        <item x="10"/>
        <item x="68"/>
        <item x="7"/>
        <item x="67"/>
        <item x="62"/>
        <item x="75"/>
        <item x="37"/>
        <item x="49"/>
        <item x="45"/>
        <item x="48"/>
        <item x="72"/>
        <item x="26"/>
        <item x="25"/>
        <item x="54"/>
        <item x="70"/>
        <item x="3"/>
        <item x="29"/>
        <item x="20"/>
        <item x="28"/>
        <item x="64"/>
        <item x="56"/>
        <item x="81"/>
        <item x="82"/>
        <item x="46"/>
        <item x="22"/>
        <item x="11"/>
        <item x="51"/>
        <item x="69"/>
        <item x="71"/>
        <item x="34"/>
        <item x="86"/>
        <item x="85"/>
        <item x="58"/>
        <item x="17"/>
        <item x="18"/>
        <item x="63"/>
        <item x="9"/>
        <item x="0"/>
        <item x="36"/>
        <item x="50"/>
        <item x="73"/>
        <item x="53"/>
        <item x="60"/>
        <item x="21"/>
        <item x="30"/>
        <item x="27"/>
        <item x="19"/>
        <item x="16"/>
        <item x="74"/>
        <item x="42"/>
        <item x="12"/>
        <item x="61"/>
        <item x="41"/>
        <item x="32"/>
        <item x="1"/>
        <item x="57"/>
        <item x="84"/>
        <item x="83"/>
        <item x="43"/>
        <item x="55"/>
        <item x="44"/>
        <item x="40"/>
        <item x="39"/>
        <item x="23"/>
        <item x="13"/>
        <item x="4"/>
        <item x="6"/>
        <item x="59"/>
        <item x="2"/>
        <item x="5"/>
        <item x="80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1"/>
  </rowFields>
  <rowItems count="4">
    <i>
      <x/>
    </i>
    <i>
      <x v="4"/>
    </i>
    <i>
      <x v="5"/>
    </i>
    <i t="grand">
      <x/>
    </i>
  </rowItems>
  <colFields count="1">
    <field x="2"/>
  </colFields>
  <col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colItems>
  <dataFields count="1">
    <dataField name="Sum of Sum" fld="6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32534-ED4A-428F-A201-C2297DC79282}" name="Table1" displayName="Table1" ref="A13:C24" totalsRowShown="0">
  <autoFilter ref="A13:C24" xr:uid="{0C4AA018-6398-4962-A608-8FCE6793B92B}"/>
  <tableColumns count="3">
    <tableColumn id="1" xr3:uid="{7497C4DA-412F-4D14-B820-DB860730C21D}" name="Brands"/>
    <tableColumn id="2" xr3:uid="{8496B625-5E09-45CB-8611-F8BA65911886}" name="Upstream Contract (TOP-2)" dataDxfId="0"/>
    <tableColumn id="3" xr3:uid="{7B104430-E0A9-454B-9240-1DBACF396498}" name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B7BD-C84A-4EEF-8635-F36526D8A77E}">
  <dimension ref="A3:CI24"/>
  <sheetViews>
    <sheetView tabSelected="1" topLeftCell="A2" workbookViewId="0">
      <selection activeCell="F15" sqref="F15"/>
    </sheetView>
  </sheetViews>
  <sheetFormatPr defaultRowHeight="15" x14ac:dyDescent="0.25"/>
  <cols>
    <col min="1" max="1" width="13.140625" bestFit="1" customWidth="1"/>
    <col min="2" max="2" width="46.28515625" bestFit="1" customWidth="1"/>
    <col min="3" max="3" width="8.85546875" bestFit="1" customWidth="1"/>
    <col min="4" max="4" width="21.7109375" bestFit="1" customWidth="1"/>
    <col min="5" max="5" width="11.7109375" bestFit="1" customWidth="1"/>
    <col min="6" max="6" width="15.85546875" bestFit="1" customWidth="1"/>
    <col min="7" max="7" width="17.28515625" bestFit="1" customWidth="1"/>
    <col min="8" max="8" width="22.85546875" bestFit="1" customWidth="1"/>
    <col min="9" max="9" width="37.28515625" bestFit="1" customWidth="1"/>
    <col min="10" max="10" width="23.28515625" bestFit="1" customWidth="1"/>
    <col min="11" max="11" width="15.7109375" bestFit="1" customWidth="1"/>
    <col min="12" max="12" width="10.7109375" bestFit="1" customWidth="1"/>
    <col min="13" max="13" width="13.28515625" bestFit="1" customWidth="1"/>
    <col min="14" max="14" width="24" bestFit="1" customWidth="1"/>
    <col min="15" max="15" width="31.85546875" bestFit="1" customWidth="1"/>
    <col min="16" max="16" width="15.7109375" bestFit="1" customWidth="1"/>
    <col min="17" max="17" width="40.28515625" bestFit="1" customWidth="1"/>
    <col min="18" max="18" width="21.42578125" bestFit="1" customWidth="1"/>
    <col min="19" max="19" width="29.140625" bestFit="1" customWidth="1"/>
    <col min="20" max="20" width="46.28515625" bestFit="1" customWidth="1"/>
    <col min="21" max="21" width="15.85546875" bestFit="1" customWidth="1"/>
    <col min="22" max="22" width="19" bestFit="1" customWidth="1"/>
    <col min="23" max="23" width="12" bestFit="1" customWidth="1"/>
    <col min="24" max="24" width="12.140625" bestFit="1" customWidth="1"/>
    <col min="25" max="25" width="16.85546875" bestFit="1" customWidth="1"/>
    <col min="26" max="26" width="19.85546875" bestFit="1" customWidth="1"/>
    <col min="27" max="27" width="11" bestFit="1" customWidth="1"/>
    <col min="28" max="28" width="24.42578125" bestFit="1" customWidth="1"/>
    <col min="29" max="29" width="28.28515625" bestFit="1" customWidth="1"/>
    <col min="30" max="30" width="23.42578125" bestFit="1" customWidth="1"/>
    <col min="31" max="31" width="20.7109375" bestFit="1" customWidth="1"/>
    <col min="32" max="32" width="33.140625" bestFit="1" customWidth="1"/>
    <col min="33" max="33" width="26.28515625" bestFit="1" customWidth="1"/>
    <col min="34" max="34" width="14.5703125" bestFit="1" customWidth="1"/>
    <col min="35" max="35" width="21.42578125" bestFit="1" customWidth="1"/>
    <col min="36" max="36" width="5.42578125" bestFit="1" customWidth="1"/>
    <col min="37" max="37" width="11" bestFit="1" customWidth="1"/>
    <col min="38" max="38" width="25.140625" bestFit="1" customWidth="1"/>
    <col min="39" max="39" width="25.28515625" bestFit="1" customWidth="1"/>
    <col min="40" max="40" width="24" bestFit="1" customWidth="1"/>
    <col min="41" max="41" width="9.28515625" bestFit="1" customWidth="1"/>
    <col min="42" max="42" width="6.5703125" bestFit="1" customWidth="1"/>
    <col min="43" max="43" width="24.5703125" bestFit="1" customWidth="1"/>
    <col min="44" max="44" width="10.85546875" bestFit="1" customWidth="1"/>
    <col min="45" max="45" width="8.140625" bestFit="1" customWidth="1"/>
    <col min="46" max="46" width="19.140625" bestFit="1" customWidth="1"/>
    <col min="47" max="47" width="24.7109375" bestFit="1" customWidth="1"/>
    <col min="48" max="48" width="32.28515625" bestFit="1" customWidth="1"/>
    <col min="49" max="49" width="7.42578125" bestFit="1" customWidth="1"/>
    <col min="50" max="50" width="24.85546875" bestFit="1" customWidth="1"/>
    <col min="51" max="51" width="13.85546875" bestFit="1" customWidth="1"/>
    <col min="52" max="52" width="17.42578125" bestFit="1" customWidth="1"/>
    <col min="53" max="53" width="17.5703125" bestFit="1" customWidth="1"/>
    <col min="54" max="54" width="12.42578125" bestFit="1" customWidth="1"/>
    <col min="55" max="55" width="17.85546875" bestFit="1" customWidth="1"/>
    <col min="56" max="56" width="23.28515625" bestFit="1" customWidth="1"/>
    <col min="57" max="57" width="19.28515625" bestFit="1" customWidth="1"/>
    <col min="58" max="58" width="14.7109375" bestFit="1" customWidth="1"/>
    <col min="59" max="59" width="18.7109375" bestFit="1" customWidth="1"/>
    <col min="60" max="60" width="15.42578125" bestFit="1" customWidth="1"/>
    <col min="61" max="61" width="18.7109375" bestFit="1" customWidth="1"/>
    <col min="62" max="62" width="25" bestFit="1" customWidth="1"/>
    <col min="63" max="63" width="20" bestFit="1" customWidth="1"/>
    <col min="64" max="64" width="21.5703125" bestFit="1" customWidth="1"/>
    <col min="65" max="65" width="19.7109375" bestFit="1" customWidth="1"/>
    <col min="66" max="66" width="18.85546875" bestFit="1" customWidth="1"/>
    <col min="67" max="67" width="16.28515625" bestFit="1" customWidth="1"/>
    <col min="68" max="68" width="12.28515625" bestFit="1" customWidth="1"/>
    <col min="69" max="69" width="16.85546875" bestFit="1" customWidth="1"/>
    <col min="70" max="70" width="24.7109375" bestFit="1" customWidth="1"/>
    <col min="71" max="71" width="11.28515625" bestFit="1" customWidth="1"/>
    <col min="72" max="72" width="12" bestFit="1" customWidth="1"/>
    <col min="73" max="73" width="12.42578125" bestFit="1" customWidth="1"/>
    <col min="74" max="74" width="17.7109375" bestFit="1" customWidth="1"/>
    <col min="75" max="75" width="17.85546875" bestFit="1" customWidth="1"/>
    <col min="76" max="76" width="20.28515625" bestFit="1" customWidth="1"/>
    <col min="77" max="77" width="31.28515625" bestFit="1" customWidth="1"/>
    <col min="78" max="78" width="18.140625" bestFit="1" customWidth="1"/>
    <col min="79" max="79" width="22.140625" bestFit="1" customWidth="1"/>
    <col min="80" max="80" width="12.140625" bestFit="1" customWidth="1"/>
    <col min="81" max="81" width="20.7109375" bestFit="1" customWidth="1"/>
    <col min="82" max="82" width="22.5703125" bestFit="1" customWidth="1"/>
    <col min="83" max="83" width="16.7109375" bestFit="1" customWidth="1"/>
    <col min="84" max="84" width="15.7109375" bestFit="1" customWidth="1"/>
    <col min="85" max="85" width="20.5703125" bestFit="1" customWidth="1"/>
    <col min="86" max="86" width="11.7109375" bestFit="1" customWidth="1"/>
    <col min="87" max="87" width="11.28515625" bestFit="1" customWidth="1"/>
    <col min="88" max="88" width="11.7109375" bestFit="1" customWidth="1"/>
    <col min="89" max="89" width="11.28515625" bestFit="1" customWidth="1"/>
  </cols>
  <sheetData>
    <row r="3" spans="1:87" x14ac:dyDescent="0.25">
      <c r="A3" s="1" t="s">
        <v>14</v>
      </c>
      <c r="B3" t="s">
        <v>47</v>
      </c>
    </row>
    <row r="4" spans="1:87" x14ac:dyDescent="0.25">
      <c r="A4" s="1" t="s">
        <v>12</v>
      </c>
      <c r="B4" s="1" t="s">
        <v>28</v>
      </c>
      <c r="C4" s="1" t="s">
        <v>29</v>
      </c>
      <c r="D4" s="1" t="s">
        <v>17</v>
      </c>
      <c r="E4" s="1" t="s">
        <v>48</v>
      </c>
      <c r="F4" s="1" t="s">
        <v>49</v>
      </c>
      <c r="G4" s="1" t="s">
        <v>50</v>
      </c>
      <c r="H4" s="1" t="s">
        <v>8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18</v>
      </c>
      <c r="P4" s="1" t="s">
        <v>19</v>
      </c>
      <c r="Q4" s="1" t="s">
        <v>57</v>
      </c>
      <c r="R4" s="1" t="s">
        <v>58</v>
      </c>
      <c r="S4" s="1" t="s">
        <v>59</v>
      </c>
      <c r="T4" s="1" t="s">
        <v>4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1" t="s">
        <v>30</v>
      </c>
      <c r="AC4" s="1" t="s">
        <v>7</v>
      </c>
      <c r="AD4" s="1" t="s">
        <v>31</v>
      </c>
      <c r="AE4" s="1" t="s">
        <v>67</v>
      </c>
      <c r="AF4" s="1" t="s">
        <v>32</v>
      </c>
      <c r="AG4" s="1" t="s">
        <v>33</v>
      </c>
      <c r="AH4" s="1" t="s">
        <v>34</v>
      </c>
      <c r="AI4" s="1" t="s">
        <v>27</v>
      </c>
      <c r="AJ4" s="1" t="s">
        <v>68</v>
      </c>
      <c r="AK4" s="1" t="s">
        <v>69</v>
      </c>
      <c r="AL4" s="1" t="s">
        <v>35</v>
      </c>
      <c r="AM4" s="1" t="s">
        <v>70</v>
      </c>
      <c r="AN4" s="1" t="s">
        <v>71</v>
      </c>
      <c r="AO4" s="1" t="s">
        <v>36</v>
      </c>
      <c r="AP4" s="1" t="s">
        <v>37</v>
      </c>
      <c r="AQ4" s="1" t="s">
        <v>72</v>
      </c>
      <c r="AR4" s="1" t="s">
        <v>73</v>
      </c>
      <c r="AS4" s="1" t="s">
        <v>20</v>
      </c>
      <c r="AT4" s="1" t="s">
        <v>74</v>
      </c>
      <c r="AU4" s="1" t="s">
        <v>75</v>
      </c>
      <c r="AV4" s="1" t="s">
        <v>76</v>
      </c>
      <c r="AW4" s="1" t="s">
        <v>77</v>
      </c>
      <c r="AX4" s="1" t="s">
        <v>78</v>
      </c>
      <c r="AY4" s="1" t="s">
        <v>38</v>
      </c>
      <c r="AZ4" s="1" t="s">
        <v>26</v>
      </c>
      <c r="BA4" s="1" t="s">
        <v>21</v>
      </c>
      <c r="BB4" s="1" t="s">
        <v>79</v>
      </c>
      <c r="BC4" s="1" t="s">
        <v>80</v>
      </c>
      <c r="BD4" s="1" t="s">
        <v>81</v>
      </c>
      <c r="BE4" s="1" t="s">
        <v>39</v>
      </c>
      <c r="BF4" s="1" t="s">
        <v>82</v>
      </c>
      <c r="BG4" s="1" t="s">
        <v>40</v>
      </c>
      <c r="BH4" s="1" t="s">
        <v>83</v>
      </c>
      <c r="BI4" s="1" t="s">
        <v>41</v>
      </c>
      <c r="BJ4" s="1" t="s">
        <v>42</v>
      </c>
      <c r="BK4" s="1" t="s">
        <v>43</v>
      </c>
      <c r="BL4" s="1" t="s">
        <v>84</v>
      </c>
      <c r="BM4" s="1" t="s">
        <v>85</v>
      </c>
      <c r="BN4" s="1" t="s">
        <v>44</v>
      </c>
      <c r="BO4" s="1" t="s">
        <v>86</v>
      </c>
      <c r="BP4" s="1" t="s">
        <v>87</v>
      </c>
      <c r="BQ4" s="1" t="s">
        <v>88</v>
      </c>
      <c r="BR4" s="1" t="s">
        <v>89</v>
      </c>
      <c r="BS4" s="1" t="s">
        <v>90</v>
      </c>
      <c r="BT4" s="1" t="s">
        <v>91</v>
      </c>
      <c r="BU4" s="1" t="s">
        <v>22</v>
      </c>
      <c r="BV4" s="1" t="s">
        <v>92</v>
      </c>
      <c r="BW4" s="1" t="s">
        <v>93</v>
      </c>
      <c r="BX4" s="1" t="s">
        <v>94</v>
      </c>
      <c r="BY4" s="1" t="s">
        <v>95</v>
      </c>
      <c r="BZ4" s="1" t="s">
        <v>96</v>
      </c>
      <c r="CA4" s="1" t="s">
        <v>23</v>
      </c>
      <c r="CB4" s="1" t="s">
        <v>45</v>
      </c>
      <c r="CC4" s="1" t="s">
        <v>24</v>
      </c>
      <c r="CD4" s="1" t="s">
        <v>46</v>
      </c>
      <c r="CE4" s="1" t="s">
        <v>97</v>
      </c>
      <c r="CF4" s="1" t="s">
        <v>1</v>
      </c>
      <c r="CG4" s="1" t="s">
        <v>98</v>
      </c>
      <c r="CH4" s="1" t="s">
        <v>25</v>
      </c>
      <c r="CI4" s="1" t="s">
        <v>13</v>
      </c>
    </row>
    <row r="5" spans="1:87" x14ac:dyDescent="0.25">
      <c r="A5" s="2" t="s">
        <v>99</v>
      </c>
      <c r="B5" s="3">
        <v>0</v>
      </c>
      <c r="C5" s="3"/>
      <c r="D5" s="3">
        <v>0</v>
      </c>
      <c r="E5" s="3">
        <v>0</v>
      </c>
      <c r="F5" s="3"/>
      <c r="G5" s="3"/>
      <c r="H5" s="3"/>
      <c r="I5" s="3"/>
      <c r="J5" s="3">
        <v>0</v>
      </c>
      <c r="K5" s="3"/>
      <c r="L5" s="3"/>
      <c r="M5" s="3"/>
      <c r="N5" s="3">
        <v>7</v>
      </c>
      <c r="O5" s="3">
        <v>59</v>
      </c>
      <c r="P5" s="3">
        <v>187</v>
      </c>
      <c r="Q5" s="3"/>
      <c r="R5" s="3"/>
      <c r="S5" s="3"/>
      <c r="T5" s="3">
        <v>887</v>
      </c>
      <c r="U5" s="3"/>
      <c r="V5" s="3"/>
      <c r="W5" s="3">
        <v>0</v>
      </c>
      <c r="X5" s="3">
        <v>0</v>
      </c>
      <c r="Y5" s="3">
        <v>0</v>
      </c>
      <c r="Z5" s="3"/>
      <c r="AA5" s="3">
        <v>0</v>
      </c>
      <c r="AB5" s="3"/>
      <c r="AC5" s="3"/>
      <c r="AD5" s="3"/>
      <c r="AE5" s="3"/>
      <c r="AF5" s="3"/>
      <c r="AG5" s="3"/>
      <c r="AH5" s="3"/>
      <c r="AI5" s="3"/>
      <c r="AJ5" s="3">
        <v>0</v>
      </c>
      <c r="AK5" s="3"/>
      <c r="AL5" s="3"/>
      <c r="AM5" s="3"/>
      <c r="AN5" s="3"/>
      <c r="AO5" s="3"/>
      <c r="AP5" s="3">
        <v>0</v>
      </c>
      <c r="AQ5" s="3">
        <v>0</v>
      </c>
      <c r="AR5" s="3"/>
      <c r="AS5" s="3">
        <v>0</v>
      </c>
      <c r="AT5" s="3"/>
      <c r="AU5" s="3"/>
      <c r="AV5" s="3"/>
      <c r="AW5" s="3"/>
      <c r="AX5" s="3"/>
      <c r="AY5" s="3"/>
      <c r="AZ5" s="3">
        <v>0</v>
      </c>
      <c r="BA5" s="3">
        <v>0</v>
      </c>
      <c r="BB5" s="3"/>
      <c r="BC5" s="3"/>
      <c r="BD5" s="3"/>
      <c r="BE5" s="3">
        <v>0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>
        <v>0</v>
      </c>
      <c r="BS5" s="3"/>
      <c r="BT5" s="3"/>
      <c r="BU5" s="3"/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23</v>
      </c>
      <c r="CD5" s="3">
        <v>329</v>
      </c>
      <c r="CE5" s="3">
        <v>0</v>
      </c>
      <c r="CF5" s="3"/>
      <c r="CG5" s="3">
        <v>19</v>
      </c>
      <c r="CH5" s="3"/>
      <c r="CI5" s="3">
        <v>1511</v>
      </c>
    </row>
    <row r="6" spans="1:87" x14ac:dyDescent="0.25">
      <c r="A6" s="2" t="s">
        <v>100</v>
      </c>
      <c r="B6" s="3"/>
      <c r="C6" s="3"/>
      <c r="D6" s="3">
        <v>163</v>
      </c>
      <c r="E6" s="3"/>
      <c r="F6" s="3">
        <v>0</v>
      </c>
      <c r="G6" s="3">
        <v>0</v>
      </c>
      <c r="H6" s="3"/>
      <c r="I6" s="3"/>
      <c r="J6" s="3"/>
      <c r="K6" s="3"/>
      <c r="L6" s="3"/>
      <c r="M6" s="3"/>
      <c r="N6" s="3"/>
      <c r="O6" s="3">
        <v>13</v>
      </c>
      <c r="P6" s="3">
        <v>122</v>
      </c>
      <c r="Q6" s="3"/>
      <c r="R6" s="3"/>
      <c r="S6" s="3"/>
      <c r="T6" s="3">
        <v>0</v>
      </c>
      <c r="U6" s="3"/>
      <c r="V6" s="3"/>
      <c r="W6" s="3">
        <v>0</v>
      </c>
      <c r="X6" s="3">
        <v>0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v>11</v>
      </c>
      <c r="AJ6" s="3"/>
      <c r="AK6" s="3"/>
      <c r="AL6" s="3"/>
      <c r="AM6" s="3"/>
      <c r="AN6" s="3">
        <v>0</v>
      </c>
      <c r="AO6" s="3"/>
      <c r="AP6" s="3"/>
      <c r="AQ6" s="3"/>
      <c r="AR6" s="3"/>
      <c r="AS6" s="3">
        <v>2</v>
      </c>
      <c r="AT6" s="3">
        <v>0</v>
      </c>
      <c r="AU6" s="3"/>
      <c r="AV6" s="3"/>
      <c r="AW6" s="3"/>
      <c r="AX6" s="3"/>
      <c r="AY6" s="3"/>
      <c r="AZ6" s="3">
        <v>4</v>
      </c>
      <c r="BA6" s="3">
        <v>60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>
        <v>0</v>
      </c>
      <c r="BQ6" s="3"/>
      <c r="BR6" s="3">
        <v>0</v>
      </c>
      <c r="BS6" s="3"/>
      <c r="BT6" s="3">
        <v>0</v>
      </c>
      <c r="BU6" s="3">
        <v>6</v>
      </c>
      <c r="BV6" s="3">
        <v>0</v>
      </c>
      <c r="BW6" s="3"/>
      <c r="BX6" s="3">
        <v>0</v>
      </c>
      <c r="BY6" s="3"/>
      <c r="BZ6" s="3"/>
      <c r="CA6" s="3">
        <v>139</v>
      </c>
      <c r="CB6" s="3">
        <v>0</v>
      </c>
      <c r="CC6" s="3">
        <v>172</v>
      </c>
      <c r="CD6" s="3">
        <v>0</v>
      </c>
      <c r="CE6" s="3"/>
      <c r="CF6" s="3">
        <v>274</v>
      </c>
      <c r="CG6" s="3"/>
      <c r="CH6" s="3">
        <v>71</v>
      </c>
      <c r="CI6" s="3">
        <v>1037</v>
      </c>
    </row>
    <row r="7" spans="1:87" x14ac:dyDescent="0.25">
      <c r="A7" s="2" t="s">
        <v>101</v>
      </c>
      <c r="B7" s="3">
        <v>195</v>
      </c>
      <c r="C7" s="3">
        <v>49</v>
      </c>
      <c r="D7" s="3">
        <v>829</v>
      </c>
      <c r="E7" s="3">
        <v>0</v>
      </c>
      <c r="F7" s="3">
        <v>0</v>
      </c>
      <c r="G7" s="3">
        <v>0</v>
      </c>
      <c r="H7" s="3">
        <v>85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/>
      <c r="O7" s="3">
        <v>0</v>
      </c>
      <c r="P7" s="3"/>
      <c r="Q7" s="3">
        <v>0</v>
      </c>
      <c r="R7" s="3">
        <v>0</v>
      </c>
      <c r="S7" s="3">
        <v>0</v>
      </c>
      <c r="T7" s="3"/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/>
      <c r="AB7" s="3">
        <v>384</v>
      </c>
      <c r="AC7" s="3">
        <v>1443</v>
      </c>
      <c r="AD7" s="3">
        <v>64</v>
      </c>
      <c r="AE7" s="3">
        <v>0</v>
      </c>
      <c r="AF7" s="3">
        <v>52</v>
      </c>
      <c r="AG7" s="3">
        <v>19</v>
      </c>
      <c r="AH7" s="3">
        <v>3</v>
      </c>
      <c r="AI7" s="3">
        <v>38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470</v>
      </c>
      <c r="AP7" s="3">
        <v>262</v>
      </c>
      <c r="AQ7" s="3">
        <v>0</v>
      </c>
      <c r="AR7" s="3">
        <v>0</v>
      </c>
      <c r="AS7" s="3"/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638</v>
      </c>
      <c r="AZ7" s="3"/>
      <c r="BA7" s="3">
        <v>245</v>
      </c>
      <c r="BB7" s="3">
        <v>0</v>
      </c>
      <c r="BC7" s="3">
        <v>0</v>
      </c>
      <c r="BD7" s="3">
        <v>0</v>
      </c>
      <c r="BE7" s="3">
        <v>3</v>
      </c>
      <c r="BF7" s="3">
        <v>0</v>
      </c>
      <c r="BG7" s="3">
        <v>770</v>
      </c>
      <c r="BH7" s="3">
        <v>0</v>
      </c>
      <c r="BI7" s="3">
        <v>306</v>
      </c>
      <c r="BJ7" s="3">
        <v>55</v>
      </c>
      <c r="BK7" s="3">
        <v>1134</v>
      </c>
      <c r="BL7" s="3">
        <v>0</v>
      </c>
      <c r="BM7" s="3">
        <v>0</v>
      </c>
      <c r="BN7" s="3">
        <v>68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/>
      <c r="BU7" s="3"/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950</v>
      </c>
      <c r="CC7" s="3">
        <v>0</v>
      </c>
      <c r="CD7" s="3">
        <v>265</v>
      </c>
      <c r="CE7" s="3">
        <v>0</v>
      </c>
      <c r="CF7" s="3">
        <v>16</v>
      </c>
      <c r="CG7" s="3">
        <v>0</v>
      </c>
      <c r="CH7" s="3">
        <v>40</v>
      </c>
      <c r="CI7" s="3">
        <v>8384</v>
      </c>
    </row>
    <row r="8" spans="1:87" x14ac:dyDescent="0.25">
      <c r="A8" s="2" t="s">
        <v>13</v>
      </c>
      <c r="B8" s="3">
        <v>195</v>
      </c>
      <c r="C8" s="3">
        <v>49</v>
      </c>
      <c r="D8" s="3">
        <v>992</v>
      </c>
      <c r="E8" s="3">
        <v>0</v>
      </c>
      <c r="F8" s="3">
        <v>0</v>
      </c>
      <c r="G8" s="3">
        <v>0</v>
      </c>
      <c r="H8" s="3">
        <v>85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</v>
      </c>
      <c r="O8" s="3">
        <v>72</v>
      </c>
      <c r="P8" s="3">
        <v>309</v>
      </c>
      <c r="Q8" s="3">
        <v>0</v>
      </c>
      <c r="R8" s="3">
        <v>0</v>
      </c>
      <c r="S8" s="3">
        <v>0</v>
      </c>
      <c r="T8" s="3">
        <v>887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384</v>
      </c>
      <c r="AC8" s="3">
        <v>1443</v>
      </c>
      <c r="AD8" s="3">
        <v>64</v>
      </c>
      <c r="AE8" s="3">
        <v>0</v>
      </c>
      <c r="AF8" s="3">
        <v>52</v>
      </c>
      <c r="AG8" s="3">
        <v>19</v>
      </c>
      <c r="AH8" s="3">
        <v>3</v>
      </c>
      <c r="AI8" s="3">
        <v>49</v>
      </c>
      <c r="AJ8" s="3">
        <v>0</v>
      </c>
      <c r="AK8" s="3">
        <v>0</v>
      </c>
      <c r="AL8" s="3">
        <v>1</v>
      </c>
      <c r="AM8" s="3">
        <v>0</v>
      </c>
      <c r="AN8" s="3">
        <v>0</v>
      </c>
      <c r="AO8" s="3">
        <v>470</v>
      </c>
      <c r="AP8" s="3">
        <v>262</v>
      </c>
      <c r="AQ8" s="3">
        <v>0</v>
      </c>
      <c r="AR8" s="3">
        <v>0</v>
      </c>
      <c r="AS8" s="3">
        <v>2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638</v>
      </c>
      <c r="AZ8" s="3">
        <v>4</v>
      </c>
      <c r="BA8" s="3">
        <v>305</v>
      </c>
      <c r="BB8" s="3">
        <v>0</v>
      </c>
      <c r="BC8" s="3">
        <v>0</v>
      </c>
      <c r="BD8" s="3">
        <v>0</v>
      </c>
      <c r="BE8" s="3">
        <v>3</v>
      </c>
      <c r="BF8" s="3">
        <v>0</v>
      </c>
      <c r="BG8" s="3">
        <v>770</v>
      </c>
      <c r="BH8" s="3">
        <v>0</v>
      </c>
      <c r="BI8" s="3">
        <v>306</v>
      </c>
      <c r="BJ8" s="3">
        <v>55</v>
      </c>
      <c r="BK8" s="3">
        <v>1134</v>
      </c>
      <c r="BL8" s="3">
        <v>0</v>
      </c>
      <c r="BM8" s="3">
        <v>0</v>
      </c>
      <c r="BN8" s="3">
        <v>68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6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139</v>
      </c>
      <c r="CB8" s="3">
        <v>950</v>
      </c>
      <c r="CC8" s="3">
        <v>195</v>
      </c>
      <c r="CD8" s="3">
        <v>594</v>
      </c>
      <c r="CE8" s="3">
        <v>0</v>
      </c>
      <c r="CF8" s="3">
        <v>290</v>
      </c>
      <c r="CG8" s="3">
        <v>19</v>
      </c>
      <c r="CH8" s="3">
        <v>111</v>
      </c>
      <c r="CI8" s="3">
        <v>10932</v>
      </c>
    </row>
    <row r="13" spans="1:87" x14ac:dyDescent="0.25">
      <c r="A13" t="s">
        <v>102</v>
      </c>
      <c r="B13" t="s">
        <v>103</v>
      </c>
      <c r="C13" t="s">
        <v>104</v>
      </c>
    </row>
    <row r="14" spans="1:87" x14ac:dyDescent="0.25">
      <c r="A14" t="s">
        <v>99</v>
      </c>
      <c r="B14" s="9" t="s">
        <v>4</v>
      </c>
      <c r="C14">
        <v>887</v>
      </c>
    </row>
    <row r="15" spans="1:87" x14ac:dyDescent="0.25">
      <c r="B15" s="9" t="s">
        <v>46</v>
      </c>
      <c r="C15">
        <v>329</v>
      </c>
    </row>
    <row r="17" spans="1:3" x14ac:dyDescent="0.25">
      <c r="A17" s="2" t="s">
        <v>100</v>
      </c>
      <c r="B17" s="9" t="s">
        <v>24</v>
      </c>
      <c r="C17">
        <f>LARGE(B6:CH6,2)</f>
        <v>172</v>
      </c>
    </row>
    <row r="18" spans="1:3" x14ac:dyDescent="0.25">
      <c r="B18" s="9" t="s">
        <v>1</v>
      </c>
      <c r="C18">
        <f>LARGE(B6:CH6,1)</f>
        <v>274</v>
      </c>
    </row>
    <row r="20" spans="1:3" x14ac:dyDescent="0.25">
      <c r="A20" s="2" t="s">
        <v>101</v>
      </c>
      <c r="B20" s="9" t="s">
        <v>7</v>
      </c>
      <c r="C20">
        <f>LARGE(B7:CH7,1)</f>
        <v>1443</v>
      </c>
    </row>
    <row r="21" spans="1:3" x14ac:dyDescent="0.25">
      <c r="B21" s="9" t="s">
        <v>43</v>
      </c>
      <c r="C21">
        <f>LARGE(B7:CH7,2)</f>
        <v>1134</v>
      </c>
    </row>
    <row r="22" spans="1:3" x14ac:dyDescent="0.25">
      <c r="B22" s="11" t="s">
        <v>45</v>
      </c>
      <c r="C22">
        <f>LARGE(B7:CH7,3)</f>
        <v>950</v>
      </c>
    </row>
    <row r="23" spans="1:3" x14ac:dyDescent="0.25">
      <c r="B23" s="11" t="s">
        <v>17</v>
      </c>
      <c r="C23">
        <f>LARGE(B7:CH7,4)</f>
        <v>829</v>
      </c>
    </row>
    <row r="24" spans="1:3" x14ac:dyDescent="0.25">
      <c r="A24" s="12"/>
      <c r="B24" s="11" t="s">
        <v>40</v>
      </c>
      <c r="C24" s="12">
        <f>LARGE(B7:CH7,5)</f>
        <v>770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9FB5-A4EB-42FA-BC8F-6DBEEA11B4C3}">
  <dimension ref="A1:D9"/>
  <sheetViews>
    <sheetView workbookViewId="0">
      <selection activeCell="D3" sqref="D3"/>
    </sheetView>
  </sheetViews>
  <sheetFormatPr defaultRowHeight="15" x14ac:dyDescent="0.25"/>
  <cols>
    <col min="1" max="1" width="45.28515625" bestFit="1" customWidth="1"/>
    <col min="2" max="2" width="15.42578125" bestFit="1" customWidth="1"/>
    <col min="3" max="3" width="19.5703125" bestFit="1" customWidth="1"/>
    <col min="4" max="4" width="22.85546875" bestFit="1" customWidth="1"/>
  </cols>
  <sheetData>
    <row r="1" spans="1:4" x14ac:dyDescent="0.25">
      <c r="A1" s="4" t="s">
        <v>0</v>
      </c>
      <c r="B1" s="4" t="s">
        <v>15</v>
      </c>
      <c r="C1" s="4" t="s">
        <v>16</v>
      </c>
      <c r="D1" s="4" t="s">
        <v>11</v>
      </c>
    </row>
    <row r="2" spans="1:4" x14ac:dyDescent="0.25">
      <c r="A2" s="5" t="s">
        <v>4</v>
      </c>
      <c r="B2" s="6">
        <v>887</v>
      </c>
      <c r="C2" s="7">
        <f>B2</f>
        <v>887</v>
      </c>
      <c r="D2" s="8">
        <f>C2/$B$9</f>
        <v>0.58702845797485104</v>
      </c>
    </row>
    <row r="3" spans="1:4" x14ac:dyDescent="0.25">
      <c r="A3" s="5" t="s">
        <v>6</v>
      </c>
      <c r="B3" s="6">
        <v>329</v>
      </c>
      <c r="C3" s="7">
        <f>B3+C2</f>
        <v>1216</v>
      </c>
      <c r="D3" s="8">
        <f t="shared" ref="D3:D8" si="0">C3/$B$9</f>
        <v>0.8047650562541363</v>
      </c>
    </row>
    <row r="4" spans="1:4" x14ac:dyDescent="0.25">
      <c r="A4" s="5" t="s">
        <v>5</v>
      </c>
      <c r="B4" s="6">
        <v>187</v>
      </c>
      <c r="C4" s="7">
        <f t="shared" ref="C4:C8" si="1">B4+C3</f>
        <v>1403</v>
      </c>
      <c r="D4" s="8">
        <f t="shared" si="0"/>
        <v>0.92852415618795503</v>
      </c>
    </row>
    <row r="5" spans="1:4" x14ac:dyDescent="0.25">
      <c r="A5" s="5" t="s">
        <v>9</v>
      </c>
      <c r="B5" s="6">
        <v>59</v>
      </c>
      <c r="C5" s="7">
        <f t="shared" si="1"/>
        <v>1462</v>
      </c>
      <c r="D5" s="8">
        <f t="shared" si="0"/>
        <v>0.9675711449371277</v>
      </c>
    </row>
    <row r="6" spans="1:4" x14ac:dyDescent="0.25">
      <c r="A6" s="5" t="s">
        <v>2</v>
      </c>
      <c r="B6" s="6">
        <v>23</v>
      </c>
      <c r="C6" s="7">
        <f t="shared" si="1"/>
        <v>1485</v>
      </c>
      <c r="D6" s="8">
        <f t="shared" si="0"/>
        <v>0.98279285241561876</v>
      </c>
    </row>
    <row r="7" spans="1:4" x14ac:dyDescent="0.25">
      <c r="A7" s="5" t="s">
        <v>3</v>
      </c>
      <c r="B7" s="6">
        <v>19</v>
      </c>
      <c r="C7" s="7">
        <f t="shared" si="1"/>
        <v>1504</v>
      </c>
      <c r="D7" s="8">
        <f t="shared" si="0"/>
        <v>0.9953673064195897</v>
      </c>
    </row>
    <row r="8" spans="1:4" x14ac:dyDescent="0.25">
      <c r="A8" s="5" t="s">
        <v>10</v>
      </c>
      <c r="B8" s="6">
        <v>7</v>
      </c>
      <c r="C8" s="7">
        <f t="shared" si="1"/>
        <v>1511</v>
      </c>
      <c r="D8" s="8">
        <f t="shared" si="0"/>
        <v>1</v>
      </c>
    </row>
    <row r="9" spans="1:4" x14ac:dyDescent="0.25">
      <c r="B9">
        <f>SUM(B2:B8)</f>
        <v>1511</v>
      </c>
    </row>
  </sheetData>
  <sortState ref="A2:B8">
    <sortCondition descending="1" ref="B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7B6F-888A-4088-BA15-DBADD62B0227}">
  <dimension ref="A1:D14"/>
  <sheetViews>
    <sheetView workbookViewId="0">
      <selection activeCell="D17" sqref="D17"/>
    </sheetView>
  </sheetViews>
  <sheetFormatPr defaultRowHeight="15" x14ac:dyDescent="0.25"/>
  <cols>
    <col min="1" max="1" width="31.85546875" bestFit="1" customWidth="1"/>
    <col min="2" max="2" width="15.42578125" bestFit="1" customWidth="1"/>
    <col min="3" max="3" width="19.5703125" bestFit="1" customWidth="1"/>
    <col min="4" max="4" width="22.85546875" bestFit="1" customWidth="1"/>
  </cols>
  <sheetData>
    <row r="1" spans="1:4" x14ac:dyDescent="0.25">
      <c r="A1" s="4" t="s">
        <v>0</v>
      </c>
      <c r="B1" s="4" t="s">
        <v>15</v>
      </c>
      <c r="C1" s="4" t="s">
        <v>16</v>
      </c>
      <c r="D1" s="4" t="s">
        <v>11</v>
      </c>
    </row>
    <row r="2" spans="1:4" x14ac:dyDescent="0.25">
      <c r="A2" s="9" t="s">
        <v>1</v>
      </c>
      <c r="B2">
        <v>274</v>
      </c>
      <c r="C2">
        <f>B2</f>
        <v>274</v>
      </c>
      <c r="D2" s="10">
        <f>C2/$B$14</f>
        <v>0.26422372227579555</v>
      </c>
    </row>
    <row r="3" spans="1:4" x14ac:dyDescent="0.25">
      <c r="A3" s="9" t="s">
        <v>24</v>
      </c>
      <c r="B3">
        <v>172</v>
      </c>
      <c r="C3">
        <f>B3+C2</f>
        <v>446</v>
      </c>
      <c r="D3" s="10">
        <f t="shared" ref="D3:D13" si="0">C3/$B$14</f>
        <v>0.43008678881388623</v>
      </c>
    </row>
    <row r="4" spans="1:4" x14ac:dyDescent="0.25">
      <c r="A4" s="9" t="s">
        <v>17</v>
      </c>
      <c r="B4">
        <v>163</v>
      </c>
      <c r="C4">
        <f>B4+C3</f>
        <v>609</v>
      </c>
      <c r="D4" s="10">
        <f t="shared" si="0"/>
        <v>0.58727097396335581</v>
      </c>
    </row>
    <row r="5" spans="1:4" x14ac:dyDescent="0.25">
      <c r="A5" s="9" t="s">
        <v>23</v>
      </c>
      <c r="B5">
        <v>139</v>
      </c>
      <c r="C5">
        <f>B5+C4</f>
        <v>748</v>
      </c>
      <c r="D5" s="10">
        <f t="shared" si="0"/>
        <v>0.72131147540983609</v>
      </c>
    </row>
    <row r="6" spans="1:4" x14ac:dyDescent="0.25">
      <c r="A6" s="9" t="s">
        <v>19</v>
      </c>
      <c r="B6">
        <v>122</v>
      </c>
      <c r="C6">
        <f>B6+C5</f>
        <v>870</v>
      </c>
      <c r="D6" s="10">
        <f t="shared" si="0"/>
        <v>0.83895853423336553</v>
      </c>
    </row>
    <row r="7" spans="1:4" x14ac:dyDescent="0.25">
      <c r="A7" s="9" t="s">
        <v>25</v>
      </c>
      <c r="B7">
        <v>71</v>
      </c>
      <c r="C7">
        <f>B7+C6</f>
        <v>941</v>
      </c>
      <c r="D7" s="10">
        <f t="shared" si="0"/>
        <v>0.90742526518804245</v>
      </c>
    </row>
    <row r="8" spans="1:4" x14ac:dyDescent="0.25">
      <c r="A8" s="9" t="s">
        <v>21</v>
      </c>
      <c r="B8">
        <v>60</v>
      </c>
      <c r="C8">
        <f>B8+C7</f>
        <v>1001</v>
      </c>
      <c r="D8" s="10">
        <f t="shared" si="0"/>
        <v>0.96528447444551591</v>
      </c>
    </row>
    <row r="9" spans="1:4" x14ac:dyDescent="0.25">
      <c r="A9" s="9" t="s">
        <v>18</v>
      </c>
      <c r="B9">
        <v>13</v>
      </c>
      <c r="C9">
        <f>B9+C8</f>
        <v>1014</v>
      </c>
      <c r="D9" s="10">
        <f t="shared" si="0"/>
        <v>0.97782063645130179</v>
      </c>
    </row>
    <row r="10" spans="1:4" x14ac:dyDescent="0.25">
      <c r="A10" s="9" t="s">
        <v>27</v>
      </c>
      <c r="B10">
        <v>11</v>
      </c>
      <c r="C10">
        <f>B10+C9</f>
        <v>1025</v>
      </c>
      <c r="D10" s="10">
        <f t="shared" si="0"/>
        <v>0.98842815814850526</v>
      </c>
    </row>
    <row r="11" spans="1:4" x14ac:dyDescent="0.25">
      <c r="A11" s="9" t="s">
        <v>22</v>
      </c>
      <c r="B11">
        <v>6</v>
      </c>
      <c r="C11">
        <f>B11+C10</f>
        <v>1031</v>
      </c>
      <c r="D11" s="10">
        <f t="shared" si="0"/>
        <v>0.99421407907425263</v>
      </c>
    </row>
    <row r="12" spans="1:4" x14ac:dyDescent="0.25">
      <c r="A12" s="9" t="s">
        <v>26</v>
      </c>
      <c r="B12">
        <v>4</v>
      </c>
      <c r="C12">
        <f>B12+C11</f>
        <v>1035</v>
      </c>
      <c r="D12" s="10">
        <f t="shared" si="0"/>
        <v>0.99807135969141758</v>
      </c>
    </row>
    <row r="13" spans="1:4" x14ac:dyDescent="0.25">
      <c r="A13" s="9" t="s">
        <v>20</v>
      </c>
      <c r="B13">
        <v>2</v>
      </c>
      <c r="C13">
        <f>B13+C12</f>
        <v>1037</v>
      </c>
      <c r="D13" s="10">
        <f t="shared" si="0"/>
        <v>1</v>
      </c>
    </row>
    <row r="14" spans="1:4" x14ac:dyDescent="0.25">
      <c r="B14">
        <f>SUM(B2:B13)</f>
        <v>1037</v>
      </c>
    </row>
  </sheetData>
  <sortState ref="A2:D13">
    <sortCondition descending="1" ref="B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5B0-D88A-4261-B7D0-C56FCE1BAB6A}">
  <dimension ref="A1:D28"/>
  <sheetViews>
    <sheetView workbookViewId="0">
      <selection sqref="A1:D27"/>
    </sheetView>
  </sheetViews>
  <sheetFormatPr defaultRowHeight="15" x14ac:dyDescent="0.25"/>
  <cols>
    <col min="1" max="1" width="33.140625" bestFit="1" customWidth="1"/>
    <col min="2" max="2" width="15.42578125" bestFit="1" customWidth="1"/>
    <col min="3" max="3" width="19.5703125" bestFit="1" customWidth="1"/>
    <col min="4" max="4" width="22.85546875" bestFit="1" customWidth="1"/>
  </cols>
  <sheetData>
    <row r="1" spans="1:4" x14ac:dyDescent="0.25">
      <c r="A1" s="4" t="s">
        <v>0</v>
      </c>
      <c r="B1" s="4" t="s">
        <v>15</v>
      </c>
      <c r="C1" s="4" t="s">
        <v>16</v>
      </c>
      <c r="D1" s="4" t="s">
        <v>11</v>
      </c>
    </row>
    <row r="2" spans="1:4" x14ac:dyDescent="0.25">
      <c r="A2" s="9" t="s">
        <v>7</v>
      </c>
      <c r="B2" s="3">
        <v>1443</v>
      </c>
      <c r="C2">
        <f>B2</f>
        <v>1443</v>
      </c>
      <c r="D2" s="10">
        <f>C2/$B$28</f>
        <v>0.17211354961832062</v>
      </c>
    </row>
    <row r="3" spans="1:4" x14ac:dyDescent="0.25">
      <c r="A3" s="9" t="s">
        <v>43</v>
      </c>
      <c r="B3" s="3">
        <v>1134</v>
      </c>
      <c r="C3">
        <f>B3+C2</f>
        <v>2577</v>
      </c>
      <c r="D3" s="10">
        <f t="shared" ref="D3:D27" si="0">C3/$B$28</f>
        <v>0.30737118320610685</v>
      </c>
    </row>
    <row r="4" spans="1:4" x14ac:dyDescent="0.25">
      <c r="A4" s="9" t="s">
        <v>45</v>
      </c>
      <c r="B4" s="3">
        <v>950</v>
      </c>
      <c r="C4">
        <f t="shared" ref="C4:C27" si="1">B4+C3</f>
        <v>3527</v>
      </c>
      <c r="D4" s="10">
        <f t="shared" si="0"/>
        <v>0.42068225190839692</v>
      </c>
    </row>
    <row r="5" spans="1:4" x14ac:dyDescent="0.25">
      <c r="A5" s="9" t="s">
        <v>17</v>
      </c>
      <c r="B5" s="3">
        <v>829</v>
      </c>
      <c r="C5">
        <f t="shared" si="1"/>
        <v>4356</v>
      </c>
      <c r="D5" s="10">
        <f t="shared" si="0"/>
        <v>0.51956106870229013</v>
      </c>
    </row>
    <row r="6" spans="1:4" x14ac:dyDescent="0.25">
      <c r="A6" s="9" t="s">
        <v>40</v>
      </c>
      <c r="B6" s="3">
        <v>770</v>
      </c>
      <c r="C6">
        <f t="shared" si="1"/>
        <v>5126</v>
      </c>
      <c r="D6" s="10">
        <f t="shared" si="0"/>
        <v>0.61140267175572516</v>
      </c>
    </row>
    <row r="7" spans="1:4" x14ac:dyDescent="0.25">
      <c r="A7" s="9" t="s">
        <v>38</v>
      </c>
      <c r="B7" s="3">
        <v>638</v>
      </c>
      <c r="C7">
        <f t="shared" si="1"/>
        <v>5764</v>
      </c>
      <c r="D7" s="10">
        <f t="shared" si="0"/>
        <v>0.6875</v>
      </c>
    </row>
    <row r="8" spans="1:4" x14ac:dyDescent="0.25">
      <c r="A8" s="9" t="s">
        <v>36</v>
      </c>
      <c r="B8" s="3">
        <v>470</v>
      </c>
      <c r="C8">
        <f t="shared" si="1"/>
        <v>6234</v>
      </c>
      <c r="D8" s="10">
        <f t="shared" si="0"/>
        <v>0.74355916030534353</v>
      </c>
    </row>
    <row r="9" spans="1:4" x14ac:dyDescent="0.25">
      <c r="A9" s="9" t="s">
        <v>30</v>
      </c>
      <c r="B9" s="3">
        <v>384</v>
      </c>
      <c r="C9">
        <f t="shared" si="1"/>
        <v>6618</v>
      </c>
      <c r="D9" s="10">
        <f t="shared" si="0"/>
        <v>0.78936068702290074</v>
      </c>
    </row>
    <row r="10" spans="1:4" x14ac:dyDescent="0.25">
      <c r="A10" s="9" t="s">
        <v>41</v>
      </c>
      <c r="B10" s="3">
        <v>306</v>
      </c>
      <c r="C10">
        <f t="shared" si="1"/>
        <v>6924</v>
      </c>
      <c r="D10" s="10">
        <f t="shared" si="0"/>
        <v>0.82585877862595425</v>
      </c>
    </row>
    <row r="11" spans="1:4" x14ac:dyDescent="0.25">
      <c r="A11" s="9" t="s">
        <v>46</v>
      </c>
      <c r="B11" s="3">
        <v>265</v>
      </c>
      <c r="C11">
        <f t="shared" si="1"/>
        <v>7189</v>
      </c>
      <c r="D11" s="10">
        <f t="shared" si="0"/>
        <v>0.85746660305343514</v>
      </c>
    </row>
    <row r="12" spans="1:4" x14ac:dyDescent="0.25">
      <c r="A12" s="9" t="s">
        <v>37</v>
      </c>
      <c r="B12" s="3">
        <v>262</v>
      </c>
      <c r="C12">
        <f t="shared" si="1"/>
        <v>7451</v>
      </c>
      <c r="D12" s="10">
        <f t="shared" si="0"/>
        <v>0.88871660305343514</v>
      </c>
    </row>
    <row r="13" spans="1:4" x14ac:dyDescent="0.25">
      <c r="A13" s="9" t="s">
        <v>21</v>
      </c>
      <c r="B13" s="3">
        <v>245</v>
      </c>
      <c r="C13">
        <f t="shared" si="1"/>
        <v>7696</v>
      </c>
      <c r="D13" s="10">
        <f t="shared" si="0"/>
        <v>0.91793893129770987</v>
      </c>
    </row>
    <row r="14" spans="1:4" x14ac:dyDescent="0.25">
      <c r="A14" s="9" t="s">
        <v>28</v>
      </c>
      <c r="B14" s="3">
        <v>195</v>
      </c>
      <c r="C14">
        <f t="shared" si="1"/>
        <v>7891</v>
      </c>
      <c r="D14" s="10">
        <f t="shared" si="0"/>
        <v>0.94119751908396942</v>
      </c>
    </row>
    <row r="15" spans="1:4" x14ac:dyDescent="0.25">
      <c r="A15" s="9" t="s">
        <v>8</v>
      </c>
      <c r="B15" s="3">
        <v>85</v>
      </c>
      <c r="C15">
        <f t="shared" si="1"/>
        <v>7976</v>
      </c>
      <c r="D15" s="10">
        <f t="shared" si="0"/>
        <v>0.95133587786259544</v>
      </c>
    </row>
    <row r="16" spans="1:4" x14ac:dyDescent="0.25">
      <c r="A16" s="9" t="s">
        <v>44</v>
      </c>
      <c r="B16" s="3">
        <v>68</v>
      </c>
      <c r="C16">
        <f t="shared" si="1"/>
        <v>8044</v>
      </c>
      <c r="D16" s="10">
        <f t="shared" si="0"/>
        <v>0.95944656488549618</v>
      </c>
    </row>
    <row r="17" spans="1:4" x14ac:dyDescent="0.25">
      <c r="A17" s="9" t="s">
        <v>31</v>
      </c>
      <c r="B17" s="3">
        <v>64</v>
      </c>
      <c r="C17">
        <f t="shared" si="1"/>
        <v>8108</v>
      </c>
      <c r="D17" s="10">
        <f t="shared" si="0"/>
        <v>0.96708015267175573</v>
      </c>
    </row>
    <row r="18" spans="1:4" x14ac:dyDescent="0.25">
      <c r="A18" s="9" t="s">
        <v>42</v>
      </c>
      <c r="B18" s="3">
        <v>55</v>
      </c>
      <c r="C18">
        <f t="shared" si="1"/>
        <v>8163</v>
      </c>
      <c r="D18" s="10">
        <f t="shared" si="0"/>
        <v>0.9736402671755725</v>
      </c>
    </row>
    <row r="19" spans="1:4" x14ac:dyDescent="0.25">
      <c r="A19" s="9" t="s">
        <v>32</v>
      </c>
      <c r="B19" s="3">
        <v>52</v>
      </c>
      <c r="C19">
        <f t="shared" si="1"/>
        <v>8215</v>
      </c>
      <c r="D19" s="10">
        <f t="shared" si="0"/>
        <v>0.97984255725190839</v>
      </c>
    </row>
    <row r="20" spans="1:4" x14ac:dyDescent="0.25">
      <c r="A20" s="9" t="s">
        <v>29</v>
      </c>
      <c r="B20" s="3">
        <v>49</v>
      </c>
      <c r="C20">
        <f t="shared" si="1"/>
        <v>8264</v>
      </c>
      <c r="D20" s="10">
        <f t="shared" si="0"/>
        <v>0.98568702290076338</v>
      </c>
    </row>
    <row r="21" spans="1:4" x14ac:dyDescent="0.25">
      <c r="A21" s="9" t="s">
        <v>25</v>
      </c>
      <c r="B21" s="3">
        <v>40</v>
      </c>
      <c r="C21">
        <f t="shared" si="1"/>
        <v>8304</v>
      </c>
      <c r="D21" s="10">
        <f t="shared" si="0"/>
        <v>0.99045801526717558</v>
      </c>
    </row>
    <row r="22" spans="1:4" x14ac:dyDescent="0.25">
      <c r="A22" s="9" t="s">
        <v>27</v>
      </c>
      <c r="B22" s="3">
        <v>38</v>
      </c>
      <c r="C22">
        <f t="shared" si="1"/>
        <v>8342</v>
      </c>
      <c r="D22" s="10">
        <f t="shared" si="0"/>
        <v>0.9949904580152672</v>
      </c>
    </row>
    <row r="23" spans="1:4" x14ac:dyDescent="0.25">
      <c r="A23" s="9" t="s">
        <v>33</v>
      </c>
      <c r="B23" s="3">
        <v>19</v>
      </c>
      <c r="C23">
        <f t="shared" si="1"/>
        <v>8361</v>
      </c>
      <c r="D23" s="10">
        <f t="shared" si="0"/>
        <v>0.99725667938931295</v>
      </c>
    </row>
    <row r="24" spans="1:4" x14ac:dyDescent="0.25">
      <c r="A24" s="9" t="s">
        <v>1</v>
      </c>
      <c r="B24" s="3">
        <v>16</v>
      </c>
      <c r="C24">
        <f t="shared" si="1"/>
        <v>8377</v>
      </c>
      <c r="D24" s="10">
        <f t="shared" si="0"/>
        <v>0.99916507633587781</v>
      </c>
    </row>
    <row r="25" spans="1:4" x14ac:dyDescent="0.25">
      <c r="A25" s="9" t="s">
        <v>34</v>
      </c>
      <c r="B25">
        <v>3</v>
      </c>
      <c r="C25">
        <f t="shared" si="1"/>
        <v>8380</v>
      </c>
      <c r="D25" s="10">
        <f t="shared" si="0"/>
        <v>0.99952290076335881</v>
      </c>
    </row>
    <row r="26" spans="1:4" x14ac:dyDescent="0.25">
      <c r="A26" s="9" t="s">
        <v>39</v>
      </c>
      <c r="B26" s="3">
        <v>3</v>
      </c>
      <c r="C26">
        <f t="shared" si="1"/>
        <v>8383</v>
      </c>
      <c r="D26" s="10">
        <f t="shared" si="0"/>
        <v>0.9998807251908397</v>
      </c>
    </row>
    <row r="27" spans="1:4" x14ac:dyDescent="0.25">
      <c r="A27" s="11" t="s">
        <v>35</v>
      </c>
      <c r="B27" s="3">
        <v>1</v>
      </c>
      <c r="C27">
        <f t="shared" si="1"/>
        <v>8384</v>
      </c>
      <c r="D27" s="10">
        <f t="shared" si="0"/>
        <v>1</v>
      </c>
    </row>
    <row r="28" spans="1:4" x14ac:dyDescent="0.25">
      <c r="B28">
        <f>SUM(B2:B27)</f>
        <v>8384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Pivot_Supplier_3brands</vt:lpstr>
      <vt:lpstr>Amberville_Final</vt:lpstr>
      <vt:lpstr>Mudramark</vt:lpstr>
      <vt:lpstr>Woodsworth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Pritha Roy Choudhary</cp:lastModifiedBy>
  <dcterms:created xsi:type="dcterms:W3CDTF">2020-04-05T17:52:54Z</dcterms:created>
  <dcterms:modified xsi:type="dcterms:W3CDTF">2020-04-05T19:05:44Z</dcterms:modified>
</cp:coreProperties>
</file>