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0647\My\repo\github\erav2\session-6\classNotes\"/>
    </mc:Choice>
  </mc:AlternateContent>
  <xr:revisionPtr revIDLastSave="0" documentId="13_ncr:1_{C286A1A5-8505-42C2-B61F-F5FC6ADBB4A6}" xr6:coauthVersionLast="47" xr6:coauthVersionMax="47" xr10:uidLastSave="{00000000-0000-0000-0000-000000000000}"/>
  <bookViews>
    <workbookView xWindow="-120" yWindow="-120" windowWidth="29040" windowHeight="15720" xr2:uid="{1944028B-7D83-4E32-952D-56433E170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1" l="1"/>
  <c r="R52" i="1"/>
  <c r="AD52" i="1" s="1"/>
  <c r="S52" i="1"/>
  <c r="T52" i="1" s="1"/>
  <c r="P52" i="1"/>
  <c r="O52" i="1"/>
  <c r="N52" i="1"/>
  <c r="M52" i="1"/>
  <c r="I52" i="1"/>
  <c r="J52" i="1"/>
  <c r="K52" i="1"/>
  <c r="L52" i="1"/>
  <c r="H52" i="1"/>
  <c r="G52" i="1"/>
  <c r="F52" i="1"/>
  <c r="E52" i="1"/>
  <c r="AC52" i="1" l="1"/>
  <c r="AE52" i="1"/>
  <c r="V52" i="1"/>
  <c r="AB52" i="1"/>
  <c r="Z52" i="1"/>
  <c r="Y52" i="1"/>
  <c r="X52" i="1"/>
  <c r="AA52" i="1"/>
  <c r="U52" i="1"/>
  <c r="K51" i="1"/>
  <c r="L51" i="1" s="1"/>
  <c r="I51" i="1"/>
  <c r="J51" i="1" s="1"/>
  <c r="W52" i="1" l="1"/>
  <c r="Q51" i="1"/>
  <c r="R51" i="1" s="1"/>
  <c r="S51" i="1"/>
  <c r="T51" i="1" s="1"/>
  <c r="AE51" i="1" l="1"/>
  <c r="AC51" i="1"/>
  <c r="V51" i="1"/>
  <c r="Y51" i="1"/>
  <c r="AD51" i="1"/>
  <c r="AB51" i="1"/>
  <c r="AA51" i="1"/>
  <c r="Z51" i="1"/>
  <c r="X51" i="1"/>
  <c r="U51" i="1"/>
  <c r="W51" i="1" s="1"/>
</calcChain>
</file>

<file path=xl/sharedStrings.xml><?xml version="1.0" encoding="utf-8"?>
<sst xmlns="http://schemas.openxmlformats.org/spreadsheetml/2006/main" count="69" uniqueCount="69">
  <si>
    <t>h1 = w1*i1 + w3*i2</t>
  </si>
  <si>
    <t>h2= w2*i1 + w4*i2</t>
  </si>
  <si>
    <t>e_t = e1 + e2</t>
  </si>
  <si>
    <t>∂e1/∂w5</t>
  </si>
  <si>
    <t>∂o1 / ∂w5 = ah1</t>
  </si>
  <si>
    <t>∂e1/∂ao1 * ∂ao1/∂o1 * ∂o1 / ∂w5</t>
  </si>
  <si>
    <t>∂e1/∂ao1 = ao1 - t1</t>
  </si>
  <si>
    <t>e1 = 1/2 *(t1-ao1)^2</t>
  </si>
  <si>
    <t>e2 = 1/2 *(t2-ao2)^2</t>
  </si>
  <si>
    <t>o1 = w5*ah1 + w7 * ah2</t>
  </si>
  <si>
    <t>o2 = w6*ah1 + w8 * ah2</t>
  </si>
  <si>
    <t>ao1 = e^o1 / 1 + e^o1</t>
  </si>
  <si>
    <t>ao2 = e^o2 / 1 + e^o2</t>
  </si>
  <si>
    <t>∂et/∂5 = ∂(e1+e2)/∂w5</t>
  </si>
  <si>
    <t>∂et/∂w5 =  (ao1 - t1)*ao1 * (1 - ao1) * ah1</t>
  </si>
  <si>
    <t>∂et/∂w8 =  (ao2 - t2)*ao2 * (1 - ao2) * ah2</t>
  </si>
  <si>
    <t>∂et/∂w6 =  (ao2 - t2)*ao2 * (1 - ao2) * ah1</t>
  </si>
  <si>
    <t>∂et/∂w7 =  (ao1 - t1)*ao1 * (1 - ao1) * ah2</t>
  </si>
  <si>
    <t>∂e1 / ∂ah1 = ∂e1/∂ao1 * ∂ao1/∂o1 * ∂o1/∂ah1</t>
  </si>
  <si>
    <t>∂o1 / ∂ah1 = w5</t>
  </si>
  <si>
    <t>∂e1/∂ah1=  (ao1 - t1)* ao1* (1 - ao1)* w5</t>
  </si>
  <si>
    <t>∂e2/∂ah1=  (ao2 - t2)*ao2 * (1 - ao2) * w6</t>
  </si>
  <si>
    <t>∂e1/∂ah2 =  (ao1 - t1)*ao1 * (1 - ao1) * w7</t>
  </si>
  <si>
    <t>∂e2/∂ah2 =  (ao2 - t2)*ao2 * (1 - ao2) * w8</t>
  </si>
  <si>
    <t>∂et/∂ah1=  (ao1 - t1)* ao1* (1 - ao1)* w5 +  (ao2 - t2)*ao2 * (1 - ao2) * w6</t>
  </si>
  <si>
    <t>∂et/∂ah2 =  (ao1 - t1)*ao1 * (1 - ao1) * w7 +  (ao2 - t2)*ao2 * (1 - ao2) * w8</t>
  </si>
  <si>
    <t>∂et/∂w1 =  ∂et/∂ah1 * ∂ah1/∂h1 * ∂h1/∂w1</t>
  </si>
  <si>
    <r>
      <t xml:space="preserve">ah1 = </t>
    </r>
    <r>
      <rPr>
        <sz val="11"/>
        <color theme="1"/>
        <rFont val="Calibri"/>
        <family val="2"/>
      </rPr>
      <t>σ(h1) = e^h1 / (1 + e^h1)</t>
    </r>
  </si>
  <si>
    <r>
      <t xml:space="preserve">ah2 = </t>
    </r>
    <r>
      <rPr>
        <sz val="11"/>
        <color theme="1"/>
        <rFont val="Calibri"/>
        <family val="2"/>
      </rPr>
      <t>σ(h2) = e^h2 / (1 + e^h2)</t>
    </r>
  </si>
  <si>
    <t>∂ao1/∂o1 = ao1 * (1 - ao1)</t>
  </si>
  <si>
    <t>∂et/∂w1 = ((ao1 - t1)* ao1* (1 - ao1)* w5 +  (ao2 - t2)*ao2 * (1 - ao2) * w6) * ah1 * (1 - ah1) * i1</t>
  </si>
  <si>
    <t>∂et/∂w2 =  ∂et/∂ah2 * ∂ah2/∂h2 * ∂h2/∂w2</t>
  </si>
  <si>
    <t>∂et/∂w2 = ( (ao1 - t1)*ao1 * (1 - ao1) * w7 +  (ao2 - t2)*ao2 * (1 - ao2) * w8) * ah2 * (1 - ah2) * i1</t>
  </si>
  <si>
    <t>∂et/∂w3 =  ∂et/∂ah1 * ∂ah1/∂h1 * ∂h1/∂w3</t>
  </si>
  <si>
    <t>∂et/∂w3 = ((ao1 - t1)* ao1* (1 - ao1)* w5 +  (ao2 - t2)*ao2 * (1 - ao2) * w6) * ah1 * (1 - ah1) * i2</t>
  </si>
  <si>
    <t>∂et/∂w4 = ∂et/∂ah2 * ∂ah2/∂h2 * ∂h2/∂w4</t>
  </si>
  <si>
    <t>∂et/∂w4 = ( (ao1 - t1)*ao1 * (1 - ao1) * w7 +  (ao2 - t2)*ao2 * (1 - ao2) * w8) * ah2 * (1 - ah2)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</si>
  <si>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</si>
  <si>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</si>
  <si>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</si>
  <si>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</si>
  <si>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</si>
  <si>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</si>
  <si>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</si>
  <si>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</si>
  <si>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</si>
  <si>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ah1</t>
  </si>
  <si>
    <t>h2</t>
  </si>
  <si>
    <t>ah2</t>
  </si>
  <si>
    <t>w5</t>
  </si>
  <si>
    <t>w6</t>
  </si>
  <si>
    <t>w7</t>
  </si>
  <si>
    <t>w8</t>
  </si>
  <si>
    <t>o1</t>
  </si>
  <si>
    <t>ao1</t>
  </si>
  <si>
    <t>o2</t>
  </si>
  <si>
    <t>ao2</t>
  </si>
  <si>
    <t>e1</t>
  </si>
  <si>
    <t>e2</t>
  </si>
  <si>
    <t>et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</si>
  <si>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</si>
  <si>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</si>
  <si>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</si>
  <si>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</si>
  <si>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</si>
  <si>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</si>
  <si>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</si>
  <si>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</si>
  <si>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 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</si>
</sst>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0000"/>
    <numFmt numFmtId="17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3" fillId="7" borderId="0" xfId="0" applyFont="1" applyFill="1"/>
    <xf numFmtId="0" fontId="3" fillId="5" borderId="0" xfId="0" applyFont="1" applyFill="1"/>
    <xf numFmtId="0" fontId="0" fillId="2" borderId="0" xfId="0" applyFill="1"/>
    <xf numFmtId="174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123825</xdr:rowOff>
    </xdr:from>
    <xdr:to>
      <xdr:col>3</xdr:col>
      <xdr:colOff>295275</xdr:colOff>
      <xdr:row>9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2FD8A0-8D48-BD14-42CF-D372CA2DDA2D}"/>
            </a:ext>
          </a:extLst>
        </xdr:cNvPr>
        <xdr:cNvSpPr/>
      </xdr:nvSpPr>
      <xdr:spPr>
        <a:xfrm>
          <a:off x="1209675" y="885825"/>
          <a:ext cx="914400" cy="914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2</xdr:col>
      <xdr:colOff>19050</xdr:colOff>
      <xdr:row>13</xdr:row>
      <xdr:rowOff>152400</xdr:rowOff>
    </xdr:from>
    <xdr:to>
      <xdr:col>3</xdr:col>
      <xdr:colOff>323850</xdr:colOff>
      <xdr:row>18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BCFCA38-B1FC-49D4-8FCE-E8E7932DF210}"/>
            </a:ext>
          </a:extLst>
        </xdr:cNvPr>
        <xdr:cNvSpPr/>
      </xdr:nvSpPr>
      <xdr:spPr>
        <a:xfrm>
          <a:off x="1238250" y="2628900"/>
          <a:ext cx="914400" cy="914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6</xdr:col>
      <xdr:colOff>495300</xdr:colOff>
      <xdr:row>4</xdr:row>
      <xdr:rowOff>104775</xdr:rowOff>
    </xdr:from>
    <xdr:to>
      <xdr:col>8</xdr:col>
      <xdr:colOff>190500</xdr:colOff>
      <xdr:row>9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376EDBD-F8C7-48A5-9E8F-3BCAE7E0BDD7}"/>
            </a:ext>
          </a:extLst>
        </xdr:cNvPr>
        <xdr:cNvSpPr/>
      </xdr:nvSpPr>
      <xdr:spPr>
        <a:xfrm>
          <a:off x="4152900" y="866775"/>
          <a:ext cx="914400" cy="9144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6</xdr:col>
      <xdr:colOff>533400</xdr:colOff>
      <xdr:row>13</xdr:row>
      <xdr:rowOff>133350</xdr:rowOff>
    </xdr:from>
    <xdr:to>
      <xdr:col>8</xdr:col>
      <xdr:colOff>228600</xdr:colOff>
      <xdr:row>18</xdr:row>
      <xdr:rowOff>95250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E8459A-6F43-4F2C-9CC3-70A587AE9D4B}"/>
            </a:ext>
          </a:extLst>
        </xdr:cNvPr>
        <xdr:cNvSpPr/>
      </xdr:nvSpPr>
      <xdr:spPr>
        <a:xfrm>
          <a:off x="4191000" y="2609850"/>
          <a:ext cx="914400" cy="9144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8</xdr:col>
      <xdr:colOff>276225</xdr:colOff>
      <xdr:row>13</xdr:row>
      <xdr:rowOff>133350</xdr:rowOff>
    </xdr:from>
    <xdr:to>
      <xdr:col>9</xdr:col>
      <xdr:colOff>581025</xdr:colOff>
      <xdr:row>18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84818E2-2EC4-453D-B3E1-9E80E69A5CFE}"/>
            </a:ext>
          </a:extLst>
        </xdr:cNvPr>
        <xdr:cNvSpPr/>
      </xdr:nvSpPr>
      <xdr:spPr>
        <a:xfrm>
          <a:off x="5153025" y="2609850"/>
          <a:ext cx="914400" cy="9144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ah2</a:t>
          </a:r>
        </a:p>
      </xdr:txBody>
    </xdr:sp>
    <xdr:clientData/>
  </xdr:twoCellAnchor>
  <xdr:twoCellAnchor>
    <xdr:from>
      <xdr:col>8</xdr:col>
      <xdr:colOff>247650</xdr:colOff>
      <xdr:row>4</xdr:row>
      <xdr:rowOff>123825</xdr:rowOff>
    </xdr:from>
    <xdr:to>
      <xdr:col>9</xdr:col>
      <xdr:colOff>552450</xdr:colOff>
      <xdr:row>9</xdr:row>
      <xdr:rowOff>85725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B78A402-D955-47CC-9CB0-75BAF275D724}"/>
            </a:ext>
          </a:extLst>
        </xdr:cNvPr>
        <xdr:cNvSpPr/>
      </xdr:nvSpPr>
      <xdr:spPr>
        <a:xfrm>
          <a:off x="5124450" y="885825"/>
          <a:ext cx="914400" cy="9144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ah1</a:t>
          </a:r>
        </a:p>
      </xdr:txBody>
    </xdr:sp>
    <xdr:clientData/>
  </xdr:twoCellAnchor>
  <xdr:twoCellAnchor>
    <xdr:from>
      <xdr:col>13</xdr:col>
      <xdr:colOff>304800</xdr:colOff>
      <xdr:row>4</xdr:row>
      <xdr:rowOff>85725</xdr:rowOff>
    </xdr:from>
    <xdr:to>
      <xdr:col>15</xdr:col>
      <xdr:colOff>0</xdr:colOff>
      <xdr:row>9</xdr:row>
      <xdr:rowOff>47625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2742DA3-578A-40B8-8E00-B6DBDA2FF73E}"/>
            </a:ext>
          </a:extLst>
        </xdr:cNvPr>
        <xdr:cNvSpPr/>
      </xdr:nvSpPr>
      <xdr:spPr>
        <a:xfrm>
          <a:off x="8229600" y="847725"/>
          <a:ext cx="914400" cy="9144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13</xdr:col>
      <xdr:colOff>228600</xdr:colOff>
      <xdr:row>13</xdr:row>
      <xdr:rowOff>152400</xdr:rowOff>
    </xdr:from>
    <xdr:to>
      <xdr:col>14</xdr:col>
      <xdr:colOff>533400</xdr:colOff>
      <xdr:row>18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8FD1C47-3521-43FC-B67E-1E319B3BD87A}"/>
            </a:ext>
          </a:extLst>
        </xdr:cNvPr>
        <xdr:cNvSpPr/>
      </xdr:nvSpPr>
      <xdr:spPr>
        <a:xfrm>
          <a:off x="8153400" y="2628900"/>
          <a:ext cx="914400" cy="9144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14</xdr:col>
      <xdr:colOff>600075</xdr:colOff>
      <xdr:row>13</xdr:row>
      <xdr:rowOff>133350</xdr:rowOff>
    </xdr:from>
    <xdr:to>
      <xdr:col>16</xdr:col>
      <xdr:colOff>295275</xdr:colOff>
      <xdr:row>18</xdr:row>
      <xdr:rowOff>95250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52E3A6C-5D8C-45A0-8141-062066B0BBB1}"/>
            </a:ext>
          </a:extLst>
        </xdr:cNvPr>
        <xdr:cNvSpPr/>
      </xdr:nvSpPr>
      <xdr:spPr>
        <a:xfrm>
          <a:off x="9134475" y="2609850"/>
          <a:ext cx="914400" cy="91440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ao2</a:t>
          </a:r>
        </a:p>
      </xdr:txBody>
    </xdr:sp>
    <xdr:clientData/>
  </xdr:twoCellAnchor>
  <xdr:twoCellAnchor>
    <xdr:from>
      <xdr:col>15</xdr:col>
      <xdr:colOff>38100</xdr:colOff>
      <xdr:row>4</xdr:row>
      <xdr:rowOff>104775</xdr:rowOff>
    </xdr:from>
    <xdr:to>
      <xdr:col>16</xdr:col>
      <xdr:colOff>342900</xdr:colOff>
      <xdr:row>9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1194091-911B-49A4-9FBA-E4FEBB16FBCC}"/>
            </a:ext>
          </a:extLst>
        </xdr:cNvPr>
        <xdr:cNvSpPr/>
      </xdr:nvSpPr>
      <xdr:spPr>
        <a:xfrm>
          <a:off x="9182100" y="866775"/>
          <a:ext cx="914400" cy="91440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ao1</a:t>
          </a:r>
        </a:p>
      </xdr:txBody>
    </xdr:sp>
    <xdr:clientData/>
  </xdr:twoCellAnchor>
  <xdr:twoCellAnchor>
    <xdr:from>
      <xdr:col>18</xdr:col>
      <xdr:colOff>533400</xdr:colOff>
      <xdr:row>8</xdr:row>
      <xdr:rowOff>180975</xdr:rowOff>
    </xdr:from>
    <xdr:to>
      <xdr:col>20</xdr:col>
      <xdr:colOff>228600</xdr:colOff>
      <xdr:row>13</xdr:row>
      <xdr:rowOff>142875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6C1358D1-713F-4750-81FF-4634051CCE6F}"/>
            </a:ext>
          </a:extLst>
        </xdr:cNvPr>
        <xdr:cNvSpPr/>
      </xdr:nvSpPr>
      <xdr:spPr>
        <a:xfrm>
          <a:off x="11506200" y="1704975"/>
          <a:ext cx="914400" cy="9144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et</a:t>
          </a:r>
        </a:p>
      </xdr:txBody>
    </xdr:sp>
    <xdr:clientData/>
  </xdr:twoCellAnchor>
  <xdr:twoCellAnchor>
    <xdr:from>
      <xdr:col>3</xdr:col>
      <xdr:colOff>295275</xdr:colOff>
      <xdr:row>6</xdr:row>
      <xdr:rowOff>180975</xdr:rowOff>
    </xdr:from>
    <xdr:to>
      <xdr:col>6</xdr:col>
      <xdr:colOff>495300</xdr:colOff>
      <xdr:row>7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1BCEDD0-D9F5-41E3-9EFD-BD03F33FCA68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2124075" y="1323975"/>
          <a:ext cx="20288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19050</xdr:rowOff>
    </xdr:from>
    <xdr:to>
      <xdr:col>6</xdr:col>
      <xdr:colOff>533400</xdr:colOff>
      <xdr:row>16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CC0DBE0-180E-4340-85B3-184D8878E4D8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2152650" y="3067050"/>
          <a:ext cx="20383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4</xdr:row>
      <xdr:rowOff>104775</xdr:rowOff>
    </xdr:from>
    <xdr:to>
      <xdr:col>9</xdr:col>
      <xdr:colOff>95250</xdr:colOff>
      <xdr:row>4</xdr:row>
      <xdr:rowOff>123825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142D06E6-F309-AF84-7B16-C3553BF10069}"/>
            </a:ext>
          </a:extLst>
        </xdr:cNvPr>
        <xdr:cNvCxnSpPr>
          <a:stCxn id="5" idx="0"/>
          <a:endCxn id="8" idx="0"/>
        </xdr:cNvCxnSpPr>
      </xdr:nvCxnSpPr>
      <xdr:spPr>
        <a:xfrm rot="16200000" flipH="1">
          <a:off x="5086350" y="390525"/>
          <a:ext cx="19050" cy="971550"/>
        </a:xfrm>
        <a:prstGeom prst="curvedConnector3">
          <a:avLst>
            <a:gd name="adj1" fmla="val -26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</xdr:row>
      <xdr:rowOff>85725</xdr:rowOff>
    </xdr:from>
    <xdr:to>
      <xdr:col>15</xdr:col>
      <xdr:colOff>495300</xdr:colOff>
      <xdr:row>4</xdr:row>
      <xdr:rowOff>104775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A7642C4D-9DC6-4523-8BF8-537B4435F26D}"/>
            </a:ext>
          </a:extLst>
        </xdr:cNvPr>
        <xdr:cNvCxnSpPr>
          <a:stCxn id="9" idx="0"/>
          <a:endCxn id="12" idx="0"/>
        </xdr:cNvCxnSpPr>
      </xdr:nvCxnSpPr>
      <xdr:spPr>
        <a:xfrm rot="16200000" flipH="1">
          <a:off x="9153525" y="381000"/>
          <a:ext cx="19050" cy="952500"/>
        </a:xfrm>
        <a:prstGeom prst="curvedConnector3">
          <a:avLst>
            <a:gd name="adj1" fmla="val -2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76199</xdr:colOff>
      <xdr:row>18</xdr:row>
      <xdr:rowOff>95250</xdr:rowOff>
    </xdr:from>
    <xdr:to>
      <xdr:col>15</xdr:col>
      <xdr:colOff>447674</xdr:colOff>
      <xdr:row>18</xdr:row>
      <xdr:rowOff>114300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C152D16E-B8EC-4EE3-99FF-FE6D6114B560}"/>
            </a:ext>
          </a:extLst>
        </xdr:cNvPr>
        <xdr:cNvCxnSpPr>
          <a:stCxn id="10" idx="4"/>
          <a:endCxn id="11" idx="4"/>
        </xdr:cNvCxnSpPr>
      </xdr:nvCxnSpPr>
      <xdr:spPr>
        <a:xfrm rot="5400000" flipH="1" flipV="1">
          <a:off x="9091612" y="3043237"/>
          <a:ext cx="19050" cy="981075"/>
        </a:xfrm>
        <a:prstGeom prst="curvedConnector3">
          <a:avLst>
            <a:gd name="adj1" fmla="val -29000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387349</xdr:colOff>
      <xdr:row>18</xdr:row>
      <xdr:rowOff>88900</xdr:rowOff>
    </xdr:from>
    <xdr:to>
      <xdr:col>9</xdr:col>
      <xdr:colOff>130174</xdr:colOff>
      <xdr:row>18</xdr:row>
      <xdr:rowOff>101600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954E073B-490A-424B-A850-D41F6AEDEFFB}"/>
            </a:ext>
          </a:extLst>
        </xdr:cNvPr>
        <xdr:cNvCxnSpPr>
          <a:stCxn id="6" idx="4"/>
          <a:endCxn id="7" idx="4"/>
        </xdr:cNvCxnSpPr>
      </xdr:nvCxnSpPr>
      <xdr:spPr>
        <a:xfrm rot="16200000" flipH="1">
          <a:off x="5129212" y="3043237"/>
          <a:ext cx="12700" cy="962025"/>
        </a:xfrm>
        <a:prstGeom prst="curvedConnector3">
          <a:avLst>
            <a:gd name="adj1" fmla="val 40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16</xdr:row>
      <xdr:rowOff>19050</xdr:rowOff>
    </xdr:from>
    <xdr:to>
      <xdr:col>13</xdr:col>
      <xdr:colOff>228600</xdr:colOff>
      <xdr:row>16</xdr:row>
      <xdr:rowOff>38100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6E8878D-A0E3-4D9A-94BE-6DDCAD2BF839}"/>
            </a:ext>
          </a:extLst>
        </xdr:cNvPr>
        <xdr:cNvCxnSpPr>
          <a:stCxn id="7" idx="6"/>
          <a:endCxn id="10" idx="2"/>
        </xdr:cNvCxnSpPr>
      </xdr:nvCxnSpPr>
      <xdr:spPr>
        <a:xfrm>
          <a:off x="6067425" y="3067050"/>
          <a:ext cx="20859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6</xdr:row>
      <xdr:rowOff>161925</xdr:rowOff>
    </xdr:from>
    <xdr:to>
      <xdr:col>13</xdr:col>
      <xdr:colOff>304800</xdr:colOff>
      <xdr:row>7</xdr:row>
      <xdr:rowOff>9525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1106923-C7E5-43D2-92C0-AD103E79E241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038850" y="1304925"/>
          <a:ext cx="21907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6</xdr:row>
      <xdr:rowOff>180975</xdr:rowOff>
    </xdr:from>
    <xdr:to>
      <xdr:col>19</xdr:col>
      <xdr:colOff>57711</xdr:colOff>
      <xdr:row>9</xdr:row>
      <xdr:rowOff>124386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5D64D79-E005-4011-9AFE-B07FA32396CC}"/>
            </a:ext>
          </a:extLst>
        </xdr:cNvPr>
        <xdr:cNvCxnSpPr>
          <a:stCxn id="12" idx="6"/>
          <a:endCxn id="13" idx="1"/>
        </xdr:cNvCxnSpPr>
      </xdr:nvCxnSpPr>
      <xdr:spPr>
        <a:xfrm>
          <a:off x="10096500" y="1323975"/>
          <a:ext cx="1543611" cy="514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13</xdr:row>
      <xdr:rowOff>8964</xdr:rowOff>
    </xdr:from>
    <xdr:to>
      <xdr:col>19</xdr:col>
      <xdr:colOff>57711</xdr:colOff>
      <xdr:row>16</xdr:row>
      <xdr:rowOff>19050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4E0340F-B967-44A1-A26C-575A3DCEE9ED}"/>
            </a:ext>
          </a:extLst>
        </xdr:cNvPr>
        <xdr:cNvCxnSpPr>
          <a:stCxn id="11" idx="6"/>
          <a:endCxn id="13" idx="3"/>
        </xdr:cNvCxnSpPr>
      </xdr:nvCxnSpPr>
      <xdr:spPr>
        <a:xfrm flipV="1">
          <a:off x="10048875" y="2485464"/>
          <a:ext cx="1591236" cy="581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9525</xdr:rowOff>
    </xdr:from>
    <xdr:to>
      <xdr:col>7</xdr:col>
      <xdr:colOff>57711</xdr:colOff>
      <xdr:row>14</xdr:row>
      <xdr:rowOff>76761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AE022BF-2B81-4A37-B0E8-0241E0E9956D}"/>
            </a:ext>
          </a:extLst>
        </xdr:cNvPr>
        <xdr:cNvCxnSpPr>
          <a:stCxn id="3" idx="6"/>
          <a:endCxn id="6" idx="1"/>
        </xdr:cNvCxnSpPr>
      </xdr:nvCxnSpPr>
      <xdr:spPr>
        <a:xfrm>
          <a:off x="2124075" y="1343025"/>
          <a:ext cx="2200836" cy="14007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8</xdr:row>
      <xdr:rowOff>123264</xdr:rowOff>
    </xdr:from>
    <xdr:to>
      <xdr:col>7</xdr:col>
      <xdr:colOff>19611</xdr:colOff>
      <xdr:row>16</xdr:row>
      <xdr:rowOff>38100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8B80583-5920-402E-A011-3AD53191EAC0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2152650" y="1647264"/>
          <a:ext cx="2134161" cy="14388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8</xdr:row>
      <xdr:rowOff>104214</xdr:rowOff>
    </xdr:from>
    <xdr:to>
      <xdr:col>13</xdr:col>
      <xdr:colOff>438711</xdr:colOff>
      <xdr:row>16</xdr:row>
      <xdr:rowOff>19050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C2C5A8A3-074F-46BE-9484-8D8DDD6C290D}"/>
            </a:ext>
          </a:extLst>
        </xdr:cNvPr>
        <xdr:cNvCxnSpPr>
          <a:stCxn id="7" idx="6"/>
          <a:endCxn id="9" idx="3"/>
        </xdr:cNvCxnSpPr>
      </xdr:nvCxnSpPr>
      <xdr:spPr>
        <a:xfrm flipV="1">
          <a:off x="6067425" y="1628214"/>
          <a:ext cx="2296086" cy="14388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7</xdr:row>
      <xdr:rowOff>9525</xdr:rowOff>
    </xdr:from>
    <xdr:to>
      <xdr:col>13</xdr:col>
      <xdr:colOff>362511</xdr:colOff>
      <xdr:row>14</xdr:row>
      <xdr:rowOff>95811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55D8DD3-0B7A-435F-9A4D-5061CAB6FA05}"/>
            </a:ext>
          </a:extLst>
        </xdr:cNvPr>
        <xdr:cNvCxnSpPr>
          <a:stCxn id="8" idx="6"/>
          <a:endCxn id="10" idx="1"/>
        </xdr:cNvCxnSpPr>
      </xdr:nvCxnSpPr>
      <xdr:spPr>
        <a:xfrm>
          <a:off x="6038850" y="1343025"/>
          <a:ext cx="2248461" cy="14197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314325</xdr:colOff>
      <xdr:row>5</xdr:row>
      <xdr:rowOff>133350</xdr:rowOff>
    </xdr:from>
    <xdr:ext cx="741100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254DF172-4B79-692A-36E3-0052192C42CF}"/>
            </a:ext>
          </a:extLst>
        </xdr:cNvPr>
        <xdr:cNvSpPr txBox="1"/>
      </xdr:nvSpPr>
      <xdr:spPr>
        <a:xfrm>
          <a:off x="2752725" y="108585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 = 0.15</a:t>
          </a:r>
        </a:p>
      </xdr:txBody>
    </xdr:sp>
    <xdr:clientData/>
  </xdr:oneCellAnchor>
  <xdr:oneCellAnchor>
    <xdr:from>
      <xdr:col>4</xdr:col>
      <xdr:colOff>285750</xdr:colOff>
      <xdr:row>8</xdr:row>
      <xdr:rowOff>66675</xdr:rowOff>
    </xdr:from>
    <xdr:ext cx="741100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5DCC9945-D25A-4B67-829B-D66B9362BDC4}"/>
            </a:ext>
          </a:extLst>
        </xdr:cNvPr>
        <xdr:cNvSpPr txBox="1"/>
      </xdr:nvSpPr>
      <xdr:spPr>
        <a:xfrm>
          <a:off x="2724150" y="15906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 = 0.25</a:t>
          </a:r>
        </a:p>
      </xdr:txBody>
    </xdr:sp>
    <xdr:clientData/>
  </xdr:oneCellAnchor>
  <xdr:oneCellAnchor>
    <xdr:from>
      <xdr:col>4</xdr:col>
      <xdr:colOff>333375</xdr:colOff>
      <xdr:row>13</xdr:row>
      <xdr:rowOff>123825</xdr:rowOff>
    </xdr:from>
    <xdr:ext cx="60587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4018B11-02A5-424A-B9EA-9F59449A783D}"/>
            </a:ext>
          </a:extLst>
        </xdr:cNvPr>
        <xdr:cNvSpPr txBox="1"/>
      </xdr:nvSpPr>
      <xdr:spPr>
        <a:xfrm>
          <a:off x="2771775" y="2600325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w3=0.2</a:t>
          </a:r>
        </a:p>
      </xdr:txBody>
    </xdr:sp>
    <xdr:clientData/>
  </xdr:oneCellAnchor>
  <xdr:oneCellAnchor>
    <xdr:from>
      <xdr:col>4</xdr:col>
      <xdr:colOff>333375</xdr:colOff>
      <xdr:row>16</xdr:row>
      <xdr:rowOff>76200</xdr:rowOff>
    </xdr:from>
    <xdr:ext cx="60587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E881AED0-D064-4FBA-B85D-47E8819CCA7F}"/>
            </a:ext>
          </a:extLst>
        </xdr:cNvPr>
        <xdr:cNvSpPr txBox="1"/>
      </xdr:nvSpPr>
      <xdr:spPr>
        <a:xfrm>
          <a:off x="2771775" y="31242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w4=0.3</a:t>
          </a:r>
        </a:p>
      </xdr:txBody>
    </xdr:sp>
    <xdr:clientData/>
  </xdr:oneCellAnchor>
  <xdr:oneCellAnchor>
    <xdr:from>
      <xdr:col>10</xdr:col>
      <xdr:colOff>542925</xdr:colOff>
      <xdr:row>5</xdr:row>
      <xdr:rowOff>152400</xdr:rowOff>
    </xdr:from>
    <xdr:ext cx="60587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B003EE0B-1957-47CB-85F0-CF335543D6F2}"/>
            </a:ext>
          </a:extLst>
        </xdr:cNvPr>
        <xdr:cNvSpPr txBox="1"/>
      </xdr:nvSpPr>
      <xdr:spPr>
        <a:xfrm>
          <a:off x="6638925" y="11049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w5=0.4</a:t>
          </a:r>
        </a:p>
      </xdr:txBody>
    </xdr:sp>
    <xdr:clientData/>
  </xdr:oneCellAnchor>
  <xdr:oneCellAnchor>
    <xdr:from>
      <xdr:col>10</xdr:col>
      <xdr:colOff>542925</xdr:colOff>
      <xdr:row>7</xdr:row>
      <xdr:rowOff>180975</xdr:rowOff>
    </xdr:from>
    <xdr:ext cx="60587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0F3023D-1492-4BE3-9616-8CF20656D91A}"/>
            </a:ext>
          </a:extLst>
        </xdr:cNvPr>
        <xdr:cNvSpPr txBox="1"/>
      </xdr:nvSpPr>
      <xdr:spPr>
        <a:xfrm>
          <a:off x="6638925" y="1514475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w6=0.5</a:t>
          </a:r>
        </a:p>
      </xdr:txBody>
    </xdr:sp>
    <xdr:clientData/>
  </xdr:oneCellAnchor>
  <xdr:oneCellAnchor>
    <xdr:from>
      <xdr:col>10</xdr:col>
      <xdr:colOff>533400</xdr:colOff>
      <xdr:row>12</xdr:row>
      <xdr:rowOff>57150</xdr:rowOff>
    </xdr:from>
    <xdr:ext cx="677365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953AFFA-9B66-4676-862E-D81B0E1A3004}"/>
            </a:ext>
          </a:extLst>
        </xdr:cNvPr>
        <xdr:cNvSpPr txBox="1"/>
      </xdr:nvSpPr>
      <xdr:spPr>
        <a:xfrm>
          <a:off x="6629400" y="234315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w7=0.45</a:t>
          </a:r>
        </a:p>
      </xdr:txBody>
    </xdr:sp>
    <xdr:clientData/>
  </xdr:oneCellAnchor>
  <xdr:oneCellAnchor>
    <xdr:from>
      <xdr:col>10</xdr:col>
      <xdr:colOff>533400</xdr:colOff>
      <xdr:row>15</xdr:row>
      <xdr:rowOff>180975</xdr:rowOff>
    </xdr:from>
    <xdr:ext cx="677365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C8EB8BF8-4922-4EE9-9C0D-E3E07271A534}"/>
            </a:ext>
          </a:extLst>
        </xdr:cNvPr>
        <xdr:cNvSpPr txBox="1"/>
      </xdr:nvSpPr>
      <xdr:spPr>
        <a:xfrm>
          <a:off x="6629400" y="3038475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w8=0.55</a:t>
          </a:r>
        </a:p>
      </xdr:txBody>
    </xdr:sp>
    <xdr:clientData/>
  </xdr:oneCellAnchor>
  <xdr:oneCellAnchor>
    <xdr:from>
      <xdr:col>18</xdr:col>
      <xdr:colOff>171450</xdr:colOff>
      <xdr:row>12</xdr:row>
      <xdr:rowOff>9525</xdr:rowOff>
    </xdr:from>
    <xdr:ext cx="303416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81FD2FD9-A1F9-4117-9FED-E9C8A2591E59}"/>
            </a:ext>
          </a:extLst>
        </xdr:cNvPr>
        <xdr:cNvSpPr txBox="1"/>
      </xdr:nvSpPr>
      <xdr:spPr>
        <a:xfrm>
          <a:off x="11144250" y="2295525"/>
          <a:ext cx="3034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t2</a:t>
          </a:r>
        </a:p>
      </xdr:txBody>
    </xdr:sp>
    <xdr:clientData/>
  </xdr:oneCellAnchor>
  <xdr:oneCellAnchor>
    <xdr:from>
      <xdr:col>18</xdr:col>
      <xdr:colOff>180975</xdr:colOff>
      <xdr:row>9</xdr:row>
      <xdr:rowOff>85725</xdr:rowOff>
    </xdr:from>
    <xdr:ext cx="303416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6257A5F-96CB-44FB-978A-AAEFD55B67D8}"/>
            </a:ext>
          </a:extLst>
        </xdr:cNvPr>
        <xdr:cNvSpPr txBox="1"/>
      </xdr:nvSpPr>
      <xdr:spPr>
        <a:xfrm>
          <a:off x="11153775" y="1800225"/>
          <a:ext cx="3034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t1</a:t>
          </a:r>
        </a:p>
      </xdr:txBody>
    </xdr:sp>
    <xdr:clientData/>
  </xdr:oneCellAnchor>
  <xdr:oneCellAnchor>
    <xdr:from>
      <xdr:col>17</xdr:col>
      <xdr:colOff>583847</xdr:colOff>
      <xdr:row>7</xdr:row>
      <xdr:rowOff>91558</xdr:rowOff>
    </xdr:from>
    <xdr:ext cx="1261178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3EC57607-6305-4F58-B939-5B7FAAFB45AB}"/>
            </a:ext>
          </a:extLst>
        </xdr:cNvPr>
        <xdr:cNvSpPr txBox="1"/>
      </xdr:nvSpPr>
      <xdr:spPr>
        <a:xfrm>
          <a:off x="10947047" y="1425058"/>
          <a:ext cx="12611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e1 = ½ * (t1 - ao1)²</a:t>
          </a:r>
        </a:p>
      </xdr:txBody>
    </xdr:sp>
    <xdr:clientData/>
  </xdr:oneCellAnchor>
  <xdr:oneCellAnchor>
    <xdr:from>
      <xdr:col>17</xdr:col>
      <xdr:colOff>560035</xdr:colOff>
      <xdr:row>14</xdr:row>
      <xdr:rowOff>24883</xdr:rowOff>
    </xdr:from>
    <xdr:ext cx="1261178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8692A23E-ABDD-4ADB-89B0-36A573548CBE}"/>
            </a:ext>
          </a:extLst>
        </xdr:cNvPr>
        <xdr:cNvSpPr txBox="1"/>
      </xdr:nvSpPr>
      <xdr:spPr>
        <a:xfrm>
          <a:off x="10923235" y="2691883"/>
          <a:ext cx="12611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ao2)²</a:t>
          </a:r>
        </a:p>
      </xdr:txBody>
    </xdr:sp>
    <xdr:clientData/>
  </xdr:oneCellAnchor>
  <xdr:twoCellAnchor editAs="oneCell">
    <xdr:from>
      <xdr:col>21</xdr:col>
      <xdr:colOff>19050</xdr:colOff>
      <xdr:row>1</xdr:row>
      <xdr:rowOff>19050</xdr:rowOff>
    </xdr:from>
    <xdr:to>
      <xdr:col>28</xdr:col>
      <xdr:colOff>400792</xdr:colOff>
      <xdr:row>25</xdr:row>
      <xdr:rowOff>105425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3E4A033-1721-4FD8-D00A-E3168001C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0650" y="209550"/>
          <a:ext cx="5315692" cy="4658375"/>
        </a:xfrm>
        <a:prstGeom prst="rect">
          <a:avLst/>
        </a:prstGeom>
      </xdr:spPr>
    </xdr:pic>
    <xdr:clientData/>
  </xdr:twoCellAnchor>
  <xdr:twoCellAnchor editAs="oneCell">
    <xdr:from>
      <xdr:col>29</xdr:col>
      <xdr:colOff>514350</xdr:colOff>
      <xdr:row>1</xdr:row>
      <xdr:rowOff>76200</xdr:rowOff>
    </xdr:from>
    <xdr:to>
      <xdr:col>35</xdr:col>
      <xdr:colOff>577954</xdr:colOff>
      <xdr:row>25</xdr:row>
      <xdr:rowOff>190499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825E2642-B452-92EB-27FF-207AC8354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0" y="266700"/>
          <a:ext cx="3911704" cy="4686299"/>
        </a:xfrm>
        <a:prstGeom prst="rect">
          <a:avLst/>
        </a:prstGeom>
      </xdr:spPr>
    </xdr:pic>
    <xdr:clientData/>
  </xdr:twoCellAnchor>
  <xdr:twoCellAnchor editAs="oneCell">
    <xdr:from>
      <xdr:col>36</xdr:col>
      <xdr:colOff>361950</xdr:colOff>
      <xdr:row>1</xdr:row>
      <xdr:rowOff>28575</xdr:rowOff>
    </xdr:from>
    <xdr:to>
      <xdr:col>44</xdr:col>
      <xdr:colOff>124584</xdr:colOff>
      <xdr:row>26</xdr:row>
      <xdr:rowOff>59886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D1388BDE-877F-35EC-A455-FC991543E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07550" y="219075"/>
          <a:ext cx="4639434" cy="4793811"/>
        </a:xfrm>
        <a:prstGeom prst="rect">
          <a:avLst/>
        </a:prstGeom>
      </xdr:spPr>
    </xdr:pic>
    <xdr:clientData/>
  </xdr:twoCellAnchor>
  <xdr:twoCellAnchor editAs="oneCell">
    <xdr:from>
      <xdr:col>20</xdr:col>
      <xdr:colOff>571500</xdr:colOff>
      <xdr:row>25</xdr:row>
      <xdr:rowOff>180975</xdr:rowOff>
    </xdr:from>
    <xdr:to>
      <xdr:col>28</xdr:col>
      <xdr:colOff>343655</xdr:colOff>
      <xdr:row>42</xdr:row>
      <xdr:rowOff>86164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A8DC503-98E2-70A3-A7DA-2BBBD858C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63500" y="4943475"/>
          <a:ext cx="5410955" cy="3143689"/>
        </a:xfrm>
        <a:prstGeom prst="rect">
          <a:avLst/>
        </a:prstGeom>
      </xdr:spPr>
    </xdr:pic>
    <xdr:clientData/>
  </xdr:twoCellAnchor>
  <xdr:twoCellAnchor editAs="oneCell">
    <xdr:from>
      <xdr:col>44</xdr:col>
      <xdr:colOff>276225</xdr:colOff>
      <xdr:row>0</xdr:row>
      <xdr:rowOff>114300</xdr:rowOff>
    </xdr:from>
    <xdr:to>
      <xdr:col>52</xdr:col>
      <xdr:colOff>324537</xdr:colOff>
      <xdr:row>38</xdr:row>
      <xdr:rowOff>124837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977BBFE-037E-B917-61FE-F34ABF35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98625" y="114300"/>
          <a:ext cx="4925112" cy="7249537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</xdr:colOff>
      <xdr:row>26</xdr:row>
      <xdr:rowOff>123825</xdr:rowOff>
    </xdr:from>
    <xdr:to>
      <xdr:col>37</xdr:col>
      <xdr:colOff>161925</xdr:colOff>
      <xdr:row>41</xdr:row>
      <xdr:rowOff>11952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660047-C64E-A511-92DC-18DF1E72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307050" y="5076825"/>
          <a:ext cx="4505325" cy="2745627"/>
        </a:xfrm>
        <a:prstGeom prst="rect">
          <a:avLst/>
        </a:prstGeom>
      </xdr:spPr>
    </xdr:pic>
    <xdr:clientData/>
  </xdr:twoCellAnchor>
  <xdr:twoCellAnchor editAs="oneCell">
    <xdr:from>
      <xdr:col>37</xdr:col>
      <xdr:colOff>314325</xdr:colOff>
      <xdr:row>27</xdr:row>
      <xdr:rowOff>76200</xdr:rowOff>
    </xdr:from>
    <xdr:to>
      <xdr:col>45</xdr:col>
      <xdr:colOff>0</xdr:colOff>
      <xdr:row>41</xdr:row>
      <xdr:rowOff>144937</xdr:rowOff>
    </xdr:to>
    <xdr:pic>
      <xdr:nvPicPr>
        <xdr:cNvPr id="14" name="Picture 13" descr="undefined">
          <a:extLst>
            <a:ext uri="{FF2B5EF4-FFF2-40B4-BE49-F238E27FC236}">
              <a16:creationId xmlns:a16="http://schemas.microsoft.com/office/drawing/2014/main" id="{85D3746E-414E-7E69-EAE3-D10D4BDBC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5219700"/>
          <a:ext cx="4562475" cy="2735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2760-EFBD-428A-AB4A-76CBA937B283}">
  <dimension ref="A23:AE150"/>
  <sheetViews>
    <sheetView tabSelected="1" topLeftCell="A44" zoomScaleNormal="100" workbookViewId="0">
      <selection activeCell="I67" sqref="I67"/>
    </sheetView>
  </sheetViews>
  <sheetFormatPr defaultRowHeight="15" x14ac:dyDescent="0.25"/>
  <cols>
    <col min="1" max="31" width="10.5703125" bestFit="1" customWidth="1"/>
  </cols>
  <sheetData>
    <row r="23" spans="2:11" x14ac:dyDescent="0.25">
      <c r="E23" s="1"/>
      <c r="F23" s="1"/>
      <c r="G23" s="1"/>
      <c r="H23" s="1"/>
      <c r="I23" s="1"/>
      <c r="J23" s="1"/>
      <c r="K23" s="1"/>
    </row>
    <row r="24" spans="2:11" x14ac:dyDescent="0.25">
      <c r="E24" s="1"/>
      <c r="F24" s="1"/>
      <c r="G24" s="1"/>
      <c r="H24" s="1"/>
      <c r="I24" s="1"/>
      <c r="J24" s="1"/>
      <c r="K24" s="1"/>
    </row>
    <row r="25" spans="2:11" x14ac:dyDescent="0.25">
      <c r="E25" s="1"/>
      <c r="F25" s="1"/>
      <c r="G25" s="1"/>
      <c r="H25" s="1"/>
      <c r="I25" s="1"/>
      <c r="J25" s="1"/>
      <c r="K25" s="1"/>
    </row>
    <row r="26" spans="2:11" x14ac:dyDescent="0.25">
      <c r="B26" t="s">
        <v>0</v>
      </c>
      <c r="E26" s="1"/>
      <c r="F26" s="1" t="s">
        <v>13</v>
      </c>
      <c r="G26" s="1"/>
      <c r="H26" s="1"/>
      <c r="I26" s="1" t="s">
        <v>3</v>
      </c>
      <c r="J26" s="1"/>
      <c r="K26" s="1" t="s">
        <v>5</v>
      </c>
    </row>
    <row r="27" spans="2:11" x14ac:dyDescent="0.25">
      <c r="B27" t="s">
        <v>1</v>
      </c>
      <c r="E27" s="1"/>
      <c r="F27" s="1" t="s">
        <v>6</v>
      </c>
      <c r="G27" s="1"/>
      <c r="H27" s="1"/>
      <c r="I27" s="1"/>
      <c r="J27" s="1"/>
      <c r="K27" s="1"/>
    </row>
    <row r="28" spans="2:11" x14ac:dyDescent="0.25">
      <c r="B28" t="s">
        <v>27</v>
      </c>
      <c r="E28" s="1"/>
      <c r="F28" s="1" t="s">
        <v>29</v>
      </c>
      <c r="G28" s="1"/>
      <c r="H28" s="1"/>
      <c r="I28" s="1"/>
      <c r="J28" s="1"/>
      <c r="K28" s="1"/>
    </row>
    <row r="29" spans="2:11" x14ac:dyDescent="0.25">
      <c r="B29" t="s">
        <v>28</v>
      </c>
      <c r="E29" s="1"/>
      <c r="F29" s="1" t="s">
        <v>4</v>
      </c>
      <c r="G29" s="1"/>
      <c r="H29" s="1"/>
      <c r="I29" s="1"/>
      <c r="J29" s="1"/>
      <c r="K29" s="1"/>
    </row>
    <row r="30" spans="2:11" x14ac:dyDescent="0.25">
      <c r="B30" t="s">
        <v>9</v>
      </c>
      <c r="E30" s="1"/>
      <c r="G30" s="1"/>
      <c r="H30" s="1"/>
      <c r="I30" s="1"/>
      <c r="J30" s="1"/>
      <c r="K30" s="1"/>
    </row>
    <row r="31" spans="2:11" x14ac:dyDescent="0.25">
      <c r="B31" t="s">
        <v>10</v>
      </c>
      <c r="F31" s="1" t="s">
        <v>14</v>
      </c>
      <c r="G31" s="1"/>
    </row>
    <row r="32" spans="2:11" x14ac:dyDescent="0.25">
      <c r="B32" t="s">
        <v>11</v>
      </c>
      <c r="F32" s="1" t="s">
        <v>16</v>
      </c>
    </row>
    <row r="33" spans="1:17" x14ac:dyDescent="0.25">
      <c r="B33" t="s">
        <v>12</v>
      </c>
      <c r="F33" s="1" t="s">
        <v>17</v>
      </c>
    </row>
    <row r="34" spans="1:17" x14ac:dyDescent="0.25">
      <c r="B34" t="s">
        <v>2</v>
      </c>
      <c r="F34" s="1" t="s">
        <v>15</v>
      </c>
    </row>
    <row r="35" spans="1:17" x14ac:dyDescent="0.25">
      <c r="B35" t="s">
        <v>7</v>
      </c>
    </row>
    <row r="36" spans="1:17" x14ac:dyDescent="0.25">
      <c r="B36" t="s">
        <v>8</v>
      </c>
      <c r="F36" s="1" t="s">
        <v>19</v>
      </c>
      <c r="I36" s="1" t="s">
        <v>18</v>
      </c>
    </row>
    <row r="37" spans="1:17" x14ac:dyDescent="0.25">
      <c r="F37" s="1" t="s">
        <v>20</v>
      </c>
    </row>
    <row r="38" spans="1:17" x14ac:dyDescent="0.25">
      <c r="F38" s="1" t="s">
        <v>21</v>
      </c>
      <c r="G38" s="1"/>
      <c r="H38" s="1"/>
      <c r="I38" s="1"/>
      <c r="L38" s="1" t="s">
        <v>24</v>
      </c>
    </row>
    <row r="39" spans="1:17" x14ac:dyDescent="0.25">
      <c r="F39" s="1" t="s">
        <v>22</v>
      </c>
      <c r="G39" s="1"/>
      <c r="H39" s="1"/>
      <c r="I39" s="1"/>
      <c r="L39" s="1" t="s">
        <v>25</v>
      </c>
    </row>
    <row r="40" spans="1:17" x14ac:dyDescent="0.25">
      <c r="F40" s="1" t="s">
        <v>23</v>
      </c>
      <c r="G40" s="1"/>
      <c r="H40" s="1"/>
      <c r="I40" s="1"/>
    </row>
    <row r="43" spans="1:17" x14ac:dyDescent="0.25">
      <c r="G43" s="1"/>
      <c r="H43" s="1"/>
      <c r="I43" s="1"/>
    </row>
    <row r="44" spans="1:17" x14ac:dyDescent="0.25">
      <c r="A44" s="1" t="s">
        <v>26</v>
      </c>
      <c r="F44" s="1" t="s">
        <v>30</v>
      </c>
      <c r="G44" s="1"/>
      <c r="H44" s="1"/>
      <c r="I44" s="1"/>
    </row>
    <row r="45" spans="1:17" x14ac:dyDescent="0.25">
      <c r="A45" s="1" t="s">
        <v>31</v>
      </c>
      <c r="F45" s="1" t="s">
        <v>32</v>
      </c>
      <c r="G45" s="1"/>
      <c r="H45" s="1"/>
      <c r="I45" s="1"/>
    </row>
    <row r="46" spans="1:17" x14ac:dyDescent="0.25">
      <c r="A46" s="1" t="s">
        <v>33</v>
      </c>
      <c r="F46" s="1" t="s">
        <v>34</v>
      </c>
      <c r="G46" s="1"/>
      <c r="H46" s="1"/>
      <c r="I46" s="1"/>
    </row>
    <row r="47" spans="1:17" x14ac:dyDescent="0.25">
      <c r="A47" s="1" t="s">
        <v>35</v>
      </c>
      <c r="F47" s="1" t="s">
        <v>36</v>
      </c>
    </row>
    <row r="48" spans="1:17" x14ac:dyDescent="0.25">
      <c r="O48" s="10" t="s">
        <v>68</v>
      </c>
      <c r="Q48">
        <v>1</v>
      </c>
    </row>
    <row r="49" spans="1:31" x14ac:dyDescent="0.25">
      <c r="O49" s="11"/>
    </row>
    <row r="50" spans="1:31" x14ac:dyDescent="0.25">
      <c r="A50" t="s">
        <v>37</v>
      </c>
      <c r="B50" t="s">
        <v>38</v>
      </c>
      <c r="C50" s="2" t="s">
        <v>39</v>
      </c>
      <c r="D50" s="2" t="s">
        <v>40</v>
      </c>
      <c r="E50" t="s">
        <v>41</v>
      </c>
      <c r="F50" t="s">
        <v>42</v>
      </c>
      <c r="G50" t="s">
        <v>43</v>
      </c>
      <c r="H50" t="s">
        <v>44</v>
      </c>
      <c r="I50" s="3" t="s">
        <v>45</v>
      </c>
      <c r="J50" s="6" t="s">
        <v>46</v>
      </c>
      <c r="K50" s="3" t="s">
        <v>47</v>
      </c>
      <c r="L50" s="6" t="s">
        <v>48</v>
      </c>
      <c r="M50" t="s">
        <v>49</v>
      </c>
      <c r="N50" t="s">
        <v>50</v>
      </c>
      <c r="O50" t="s">
        <v>51</v>
      </c>
      <c r="P50" t="s">
        <v>52</v>
      </c>
      <c r="Q50" s="4" t="s">
        <v>53</v>
      </c>
      <c r="R50" s="5" t="s">
        <v>54</v>
      </c>
      <c r="S50" s="4" t="s">
        <v>55</v>
      </c>
      <c r="T50" s="5" t="s">
        <v>56</v>
      </c>
      <c r="U50" t="s">
        <v>57</v>
      </c>
      <c r="V50" t="s">
        <v>58</v>
      </c>
      <c r="W50" s="7" t="s">
        <v>59</v>
      </c>
      <c r="X50" s="9" t="s">
        <v>60</v>
      </c>
      <c r="Y50" s="9" t="s">
        <v>61</v>
      </c>
      <c r="Z50" s="9" t="s">
        <v>62</v>
      </c>
      <c r="AA50" s="9" t="s">
        <v>63</v>
      </c>
      <c r="AB50" s="9" t="s">
        <v>64</v>
      </c>
      <c r="AC50" s="9" t="s">
        <v>65</v>
      </c>
      <c r="AD50" s="9" t="s">
        <v>66</v>
      </c>
      <c r="AE50" s="9" t="s">
        <v>67</v>
      </c>
    </row>
    <row r="51" spans="1:31" s="12" customFormat="1" x14ac:dyDescent="0.25">
      <c r="A51" s="12">
        <v>0.5</v>
      </c>
      <c r="B51" s="12">
        <v>0.5</v>
      </c>
      <c r="C51" s="12">
        <v>0.05</v>
      </c>
      <c r="D51" s="12">
        <v>0.1</v>
      </c>
      <c r="E51" s="12">
        <v>0.15</v>
      </c>
      <c r="F51" s="12">
        <v>0.25</v>
      </c>
      <c r="G51" s="12">
        <v>0.2</v>
      </c>
      <c r="H51" s="12">
        <v>0.3</v>
      </c>
      <c r="I51" s="12">
        <f>E51*C51+G51*D51</f>
        <v>2.7500000000000004E-2</v>
      </c>
      <c r="J51" s="12">
        <f>1/(1+EXP(-I51))</f>
        <v>0.50687456676453424</v>
      </c>
      <c r="K51" s="12">
        <f>F51*C51+H51*D51</f>
        <v>4.2499999999999996E-2</v>
      </c>
      <c r="L51" s="12">
        <f>1/(1+EXP(-K51))</f>
        <v>0.51062340100496373</v>
      </c>
      <c r="M51" s="12">
        <v>0.4</v>
      </c>
      <c r="N51" s="12">
        <v>0.5</v>
      </c>
      <c r="O51" s="12">
        <v>0.45</v>
      </c>
      <c r="P51" s="12">
        <v>0.55000000000000004</v>
      </c>
      <c r="Q51" s="12">
        <f>M51*J51+O51*L51</f>
        <v>0.43253035715804738</v>
      </c>
      <c r="R51" s="12">
        <f>1/(1+EXP(-Q51))</f>
        <v>0.60647773220672796</v>
      </c>
      <c r="S51" s="12">
        <f>N51*J51+P51*L51</f>
        <v>0.53428015393499717</v>
      </c>
      <c r="T51" s="12">
        <f>1/(1+EXP(-S51))</f>
        <v>0.63048083545063482</v>
      </c>
      <c r="U51" s="12">
        <f>0.5*(A51-R51)^2</f>
        <v>5.6687537279438366E-3</v>
      </c>
      <c r="V51" s="12">
        <f>0.5*(B51-T51)^2</f>
        <v>8.5126242099478212E-3</v>
      </c>
      <c r="W51" s="12">
        <f>U51+V51</f>
        <v>1.4181377937891659E-2</v>
      </c>
      <c r="X51" s="12">
        <f>((R51-A51)*R51*(1-R51)*M51+(T51-B51)*T51*(1-T51)*N51)*J51*(1-J51)*C51</f>
        <v>3.1699339591029018E-4</v>
      </c>
      <c r="Y51" s="12">
        <f>((R51-A51)*R51*(1-R51)*O51+(T51-B51)*T51*(1-T51)*P51)*L51*(1-L51)*C51</f>
        <v>3.5177632159073217E-4</v>
      </c>
      <c r="Z51" s="12">
        <f>((R51-A51)*R51*(1-R51)*M51+(T51-B51)*T51*(1-T51)*N51)*J51*(1-J51)*D51</f>
        <v>6.3398679182058036E-4</v>
      </c>
      <c r="AA51" s="12">
        <f>((R51-A51)*R51*(1-R51)*O51+(T51-B51)*T51*(1-T51)*P51)*L51*(1-L51)*D51</f>
        <v>7.0355264318146433E-4</v>
      </c>
      <c r="AB51" s="12">
        <f>(R51-A51)*R51*(1-R51)*J51</f>
        <v>1.288081863162825E-2</v>
      </c>
      <c r="AC51" s="12">
        <f>(T51-B51)*T51*(1-T51)*J51</f>
        <v>1.5408348281773079E-2</v>
      </c>
      <c r="AD51" s="12">
        <f>(R51-A51)*R51*(1-R51)*L51</f>
        <v>1.2976084910698517E-2</v>
      </c>
      <c r="AE51" s="12">
        <f>(T51-B51)*T51*(1-T51)*L51</f>
        <v>1.5522308119994766E-2</v>
      </c>
    </row>
    <row r="52" spans="1:31" s="12" customFormat="1" x14ac:dyDescent="0.25">
      <c r="A52" s="12">
        <v>0.5</v>
      </c>
      <c r="B52" s="12">
        <v>0.5</v>
      </c>
      <c r="C52" s="12">
        <v>0.05</v>
      </c>
      <c r="D52" s="12">
        <v>0.1</v>
      </c>
      <c r="E52" s="12">
        <f>E51-$Q48*X51</f>
        <v>0.1496830066040897</v>
      </c>
      <c r="F52" s="12">
        <f>F51-$Q48*Y51</f>
        <v>0.24964822367840928</v>
      </c>
      <c r="G52" s="12">
        <f>G51-$Q48*Z51</f>
        <v>0.19936601320817943</v>
      </c>
      <c r="H52" s="12">
        <f>H51-$Q48*AA51</f>
        <v>0.29929644735681854</v>
      </c>
      <c r="I52" s="12">
        <f>E52*C52+G52*D52</f>
        <v>2.7420751651022431E-2</v>
      </c>
      <c r="J52" s="12">
        <f>1/(1+EXP(-I52))</f>
        <v>0.50685475841175931</v>
      </c>
      <c r="K52" s="12">
        <f>F52*C52+H52*D52</f>
        <v>4.2412055919602315E-2</v>
      </c>
      <c r="L52" s="12">
        <f>1/(1+EXP(-K52))</f>
        <v>0.51060142488942106</v>
      </c>
      <c r="M52" s="12">
        <f>M51-$Q48*AB51</f>
        <v>0.38711918136837176</v>
      </c>
      <c r="N52" s="12">
        <f>N51-$Q48*AC51</f>
        <v>0.48459165171822693</v>
      </c>
      <c r="O52" s="12">
        <f>O51-$Q48*AD51</f>
        <v>0.4370239150893015</v>
      </c>
      <c r="P52" s="12">
        <f>P51-$Q48*AE51</f>
        <v>0.53447769188000527</v>
      </c>
      <c r="Q52" s="12">
        <f>M52*J52+O52*L52</f>
        <v>0.41935823290437479</v>
      </c>
      <c r="R52" s="12">
        <f>1/(1+EXP(-Q52))</f>
        <v>0.60332967044111752</v>
      </c>
      <c r="S52" s="12">
        <f>N52*J52+P52*L52</f>
        <v>0.5185226556055369</v>
      </c>
      <c r="T52" s="12">
        <f>1/(1+EXP(-S52))</f>
        <v>0.62680224894371661</v>
      </c>
      <c r="U52" s="12">
        <f>0.5*(A52-R52)^2</f>
        <v>5.3385103967349776E-3</v>
      </c>
      <c r="V52" s="12">
        <f>0.5*(B52-T52)^2</f>
        <v>8.0394051685921397E-3</v>
      </c>
      <c r="W52" s="12">
        <f>U52+V52</f>
        <v>1.3377915565327117E-2</v>
      </c>
      <c r="X52" s="12">
        <f>((R52-A52)*R52*(1-R52)*M52+(T52-B52)*T52*(1-T52)*N52)*J52*(1-J52)*C52</f>
        <v>2.9928076554211242E-4</v>
      </c>
      <c r="Y52" s="12">
        <f>((R52-A52)*R52*(1-R52)*O52+(T52-B52)*T52*(1-T52)*P52)*L52*(1-L52)*C52</f>
        <v>3.3310981537195409E-4</v>
      </c>
      <c r="Z52" s="12">
        <f>((R52-A52)*R52*(1-R52)*M52+(T52-B52)*T52*(1-T52)*N52)*J52*(1-J52)*D52</f>
        <v>5.9856153108422483E-4</v>
      </c>
      <c r="AA52" s="12">
        <f>((R52-A52)*R52*(1-R52)*O52+(T52-B52)*T52*(1-T52)*P52)*L52*(1-L52)*D52</f>
        <v>6.6621963074390818E-4</v>
      </c>
      <c r="AB52" s="12">
        <f>(R52-A52)*R52*(1-R52)*J52</f>
        <v>1.2534094734053295E-2</v>
      </c>
      <c r="AC52" s="12">
        <f>(T52-B52)*T52*(1-T52)*J52</f>
        <v>1.5034190475691224E-2</v>
      </c>
      <c r="AD52" s="12">
        <f>(R52-A52)*R52*(1-R52)*L52</f>
        <v>1.2626746665969782E-2</v>
      </c>
      <c r="AE52" s="12">
        <f>(T52-B52)*T52*(1-T52)*L52</f>
        <v>1.5145323096110058E-2</v>
      </c>
    </row>
    <row r="53" spans="1:31" x14ac:dyDescent="0.25">
      <c r="A53" s="8">
        <v>0.5</v>
      </c>
      <c r="B53" s="8">
        <v>0.5</v>
      </c>
      <c r="C53" s="8">
        <v>0.05</v>
      </c>
      <c r="D53" s="8">
        <v>0.1</v>
      </c>
    </row>
    <row r="54" spans="1:31" x14ac:dyDescent="0.25">
      <c r="A54" s="8">
        <v>0.5</v>
      </c>
      <c r="B54" s="8">
        <v>0.5</v>
      </c>
      <c r="C54" s="8">
        <v>0.05</v>
      </c>
      <c r="D54" s="8">
        <v>0.1</v>
      </c>
    </row>
    <row r="55" spans="1:31" x14ac:dyDescent="0.25">
      <c r="A55" s="8">
        <v>0.5</v>
      </c>
      <c r="B55" s="8">
        <v>0.5</v>
      </c>
      <c r="C55" s="8">
        <v>0.05</v>
      </c>
      <c r="D55" s="8">
        <v>0.1</v>
      </c>
    </row>
    <row r="56" spans="1:31" x14ac:dyDescent="0.25">
      <c r="A56" s="8">
        <v>0.5</v>
      </c>
      <c r="B56" s="8">
        <v>0.5</v>
      </c>
      <c r="C56" s="8">
        <v>0.05</v>
      </c>
      <c r="D56" s="8">
        <v>0.1</v>
      </c>
    </row>
    <row r="57" spans="1:31" x14ac:dyDescent="0.25">
      <c r="A57" s="8">
        <v>0.5</v>
      </c>
      <c r="B57" s="8">
        <v>0.5</v>
      </c>
      <c r="C57" s="8">
        <v>0.05</v>
      </c>
      <c r="D57" s="8">
        <v>0.1</v>
      </c>
    </row>
    <row r="58" spans="1:31" x14ac:dyDescent="0.25">
      <c r="A58" s="8">
        <v>0.5</v>
      </c>
      <c r="B58" s="8">
        <v>0.5</v>
      </c>
      <c r="C58" s="8">
        <v>0.05</v>
      </c>
      <c r="D58" s="8">
        <v>0.1</v>
      </c>
    </row>
    <row r="59" spans="1:31" x14ac:dyDescent="0.25">
      <c r="A59" s="8">
        <v>0.5</v>
      </c>
      <c r="B59" s="8">
        <v>0.5</v>
      </c>
      <c r="C59" s="8">
        <v>0.05</v>
      </c>
      <c r="D59" s="8">
        <v>0.1</v>
      </c>
    </row>
    <row r="60" spans="1:31" x14ac:dyDescent="0.25">
      <c r="A60" s="8">
        <v>0.5</v>
      </c>
      <c r="B60" s="8">
        <v>0.5</v>
      </c>
      <c r="C60" s="8">
        <v>0.05</v>
      </c>
      <c r="D60" s="8">
        <v>0.1</v>
      </c>
    </row>
    <row r="61" spans="1:31" x14ac:dyDescent="0.25">
      <c r="A61" s="8">
        <v>0.5</v>
      </c>
      <c r="B61" s="8">
        <v>0.5</v>
      </c>
      <c r="C61" s="8">
        <v>0.05</v>
      </c>
      <c r="D61" s="8">
        <v>0.1</v>
      </c>
    </row>
    <row r="62" spans="1:31" x14ac:dyDescent="0.25">
      <c r="A62" s="8">
        <v>0.5</v>
      </c>
      <c r="B62" s="8">
        <v>0.5</v>
      </c>
      <c r="C62" s="8">
        <v>0.05</v>
      </c>
      <c r="D62" s="8">
        <v>0.1</v>
      </c>
    </row>
    <row r="63" spans="1:31" x14ac:dyDescent="0.25">
      <c r="A63" s="8">
        <v>0.5</v>
      </c>
      <c r="B63" s="8">
        <v>0.5</v>
      </c>
      <c r="C63" s="8">
        <v>0.05</v>
      </c>
      <c r="D63" s="8">
        <v>0.1</v>
      </c>
    </row>
    <row r="64" spans="1:31" x14ac:dyDescent="0.25">
      <c r="A64" s="8">
        <v>0.5</v>
      </c>
      <c r="B64" s="8">
        <v>0.5</v>
      </c>
      <c r="C64" s="8">
        <v>0.05</v>
      </c>
      <c r="D64" s="8">
        <v>0.1</v>
      </c>
    </row>
    <row r="65" spans="1:4" x14ac:dyDescent="0.25">
      <c r="A65" s="8">
        <v>0.5</v>
      </c>
      <c r="B65" s="8">
        <v>0.5</v>
      </c>
      <c r="C65" s="8">
        <v>0.05</v>
      </c>
      <c r="D65" s="8">
        <v>0.1</v>
      </c>
    </row>
    <row r="66" spans="1:4" x14ac:dyDescent="0.25">
      <c r="A66" s="8">
        <v>0.5</v>
      </c>
      <c r="B66" s="8">
        <v>0.5</v>
      </c>
      <c r="C66" s="8">
        <v>0.05</v>
      </c>
      <c r="D66" s="8">
        <v>0.1</v>
      </c>
    </row>
    <row r="67" spans="1:4" x14ac:dyDescent="0.25">
      <c r="A67" s="8">
        <v>0.5</v>
      </c>
      <c r="B67" s="8">
        <v>0.5</v>
      </c>
      <c r="C67" s="8">
        <v>0.05</v>
      </c>
      <c r="D67" s="8">
        <v>0.1</v>
      </c>
    </row>
    <row r="68" spans="1:4" x14ac:dyDescent="0.25">
      <c r="A68" s="8">
        <v>0.5</v>
      </c>
      <c r="B68" s="8">
        <v>0.5</v>
      </c>
      <c r="C68" s="8">
        <v>0.05</v>
      </c>
      <c r="D68" s="8">
        <v>0.1</v>
      </c>
    </row>
    <row r="69" spans="1:4" x14ac:dyDescent="0.25">
      <c r="A69" s="8">
        <v>0.5</v>
      </c>
      <c r="B69" s="8">
        <v>0.5</v>
      </c>
      <c r="C69" s="8">
        <v>0.05</v>
      </c>
      <c r="D69" s="8">
        <v>0.1</v>
      </c>
    </row>
    <row r="70" spans="1:4" x14ac:dyDescent="0.25">
      <c r="A70" s="8">
        <v>0.5</v>
      </c>
      <c r="B70" s="8">
        <v>0.5</v>
      </c>
      <c r="C70" s="8">
        <v>0.05</v>
      </c>
      <c r="D70" s="8">
        <v>0.1</v>
      </c>
    </row>
    <row r="71" spans="1:4" x14ac:dyDescent="0.25">
      <c r="A71" s="8">
        <v>0.5</v>
      </c>
      <c r="B71" s="8">
        <v>0.5</v>
      </c>
      <c r="C71" s="8">
        <v>0.05</v>
      </c>
      <c r="D71" s="8">
        <v>0.1</v>
      </c>
    </row>
    <row r="72" spans="1:4" x14ac:dyDescent="0.25">
      <c r="A72" s="8">
        <v>0.5</v>
      </c>
      <c r="B72" s="8">
        <v>0.5</v>
      </c>
      <c r="C72" s="8">
        <v>0.05</v>
      </c>
      <c r="D72" s="8">
        <v>0.1</v>
      </c>
    </row>
    <row r="73" spans="1:4" x14ac:dyDescent="0.25">
      <c r="A73" s="8">
        <v>0.5</v>
      </c>
      <c r="B73" s="8">
        <v>0.5</v>
      </c>
      <c r="C73" s="8">
        <v>0.05</v>
      </c>
      <c r="D73" s="8">
        <v>0.1</v>
      </c>
    </row>
    <row r="74" spans="1:4" x14ac:dyDescent="0.25">
      <c r="A74" s="8">
        <v>0.5</v>
      </c>
      <c r="B74" s="8">
        <v>0.5</v>
      </c>
      <c r="C74" s="8">
        <v>0.05</v>
      </c>
      <c r="D74" s="8">
        <v>0.1</v>
      </c>
    </row>
    <row r="75" spans="1:4" x14ac:dyDescent="0.25">
      <c r="A75" s="8">
        <v>0.5</v>
      </c>
      <c r="B75" s="8">
        <v>0.5</v>
      </c>
      <c r="C75" s="8">
        <v>0.05</v>
      </c>
      <c r="D75" s="8">
        <v>0.1</v>
      </c>
    </row>
    <row r="76" spans="1:4" x14ac:dyDescent="0.25">
      <c r="A76" s="8">
        <v>0.5</v>
      </c>
      <c r="B76" s="8">
        <v>0.5</v>
      </c>
      <c r="C76" s="8">
        <v>0.05</v>
      </c>
      <c r="D76" s="8">
        <v>0.1</v>
      </c>
    </row>
    <row r="77" spans="1:4" x14ac:dyDescent="0.25">
      <c r="A77" s="8">
        <v>0.5</v>
      </c>
      <c r="B77" s="8">
        <v>0.5</v>
      </c>
      <c r="C77" s="8">
        <v>0.05</v>
      </c>
      <c r="D77" s="8">
        <v>0.1</v>
      </c>
    </row>
    <row r="78" spans="1:4" x14ac:dyDescent="0.25">
      <c r="A78" s="8">
        <v>0.5</v>
      </c>
      <c r="B78" s="8">
        <v>0.5</v>
      </c>
      <c r="C78" s="8">
        <v>0.05</v>
      </c>
      <c r="D78" s="8">
        <v>0.1</v>
      </c>
    </row>
    <row r="79" spans="1:4" x14ac:dyDescent="0.25">
      <c r="A79" s="8">
        <v>0.5</v>
      </c>
      <c r="B79" s="8">
        <v>0.5</v>
      </c>
      <c r="C79" s="8">
        <v>0.05</v>
      </c>
      <c r="D79" s="8">
        <v>0.1</v>
      </c>
    </row>
    <row r="80" spans="1:4" x14ac:dyDescent="0.25">
      <c r="A80" s="8">
        <v>0.5</v>
      </c>
      <c r="B80" s="8">
        <v>0.5</v>
      </c>
      <c r="C80" s="8">
        <v>0.05</v>
      </c>
      <c r="D80" s="8">
        <v>0.1</v>
      </c>
    </row>
    <row r="81" spans="1:4" x14ac:dyDescent="0.25">
      <c r="A81" s="8">
        <v>0.5</v>
      </c>
      <c r="B81" s="8">
        <v>0.5</v>
      </c>
      <c r="C81" s="8">
        <v>0.05</v>
      </c>
      <c r="D81" s="8">
        <v>0.1</v>
      </c>
    </row>
    <row r="82" spans="1:4" x14ac:dyDescent="0.25">
      <c r="A82" s="8">
        <v>0.5</v>
      </c>
      <c r="B82" s="8">
        <v>0.5</v>
      </c>
      <c r="C82" s="8">
        <v>0.05</v>
      </c>
      <c r="D82" s="8">
        <v>0.1</v>
      </c>
    </row>
    <row r="83" spans="1:4" x14ac:dyDescent="0.25">
      <c r="A83" s="8">
        <v>0.5</v>
      </c>
      <c r="B83" s="8">
        <v>0.5</v>
      </c>
      <c r="C83" s="8">
        <v>0.05</v>
      </c>
      <c r="D83" s="8">
        <v>0.1</v>
      </c>
    </row>
    <row r="84" spans="1:4" x14ac:dyDescent="0.25">
      <c r="A84" s="8">
        <v>0.5</v>
      </c>
      <c r="B84" s="8">
        <v>0.5</v>
      </c>
      <c r="C84" s="8">
        <v>0.05</v>
      </c>
      <c r="D84" s="8">
        <v>0.1</v>
      </c>
    </row>
    <row r="85" spans="1:4" x14ac:dyDescent="0.25">
      <c r="A85" s="8">
        <v>0.5</v>
      </c>
      <c r="B85" s="8">
        <v>0.5</v>
      </c>
      <c r="C85" s="8">
        <v>0.05</v>
      </c>
      <c r="D85" s="8">
        <v>0.1</v>
      </c>
    </row>
    <row r="86" spans="1:4" x14ac:dyDescent="0.25">
      <c r="A86" s="8">
        <v>0.5</v>
      </c>
      <c r="B86" s="8">
        <v>0.5</v>
      </c>
      <c r="C86" s="8">
        <v>0.05</v>
      </c>
      <c r="D86" s="8">
        <v>0.1</v>
      </c>
    </row>
    <row r="87" spans="1:4" x14ac:dyDescent="0.25">
      <c r="A87" s="8">
        <v>0.5</v>
      </c>
      <c r="B87" s="8">
        <v>0.5</v>
      </c>
      <c r="C87" s="8">
        <v>0.05</v>
      </c>
      <c r="D87" s="8">
        <v>0.1</v>
      </c>
    </row>
    <row r="88" spans="1:4" x14ac:dyDescent="0.25">
      <c r="A88" s="8">
        <v>0.5</v>
      </c>
      <c r="B88" s="8">
        <v>0.5</v>
      </c>
      <c r="C88" s="8">
        <v>0.05</v>
      </c>
      <c r="D88" s="8">
        <v>0.1</v>
      </c>
    </row>
    <row r="89" spans="1:4" x14ac:dyDescent="0.25">
      <c r="A89" s="8">
        <v>0.5</v>
      </c>
      <c r="B89" s="8">
        <v>0.5</v>
      </c>
      <c r="C89" s="8">
        <v>0.05</v>
      </c>
      <c r="D89" s="8">
        <v>0.1</v>
      </c>
    </row>
    <row r="90" spans="1:4" x14ac:dyDescent="0.25">
      <c r="A90" s="8">
        <v>0.5</v>
      </c>
      <c r="B90" s="8">
        <v>0.5</v>
      </c>
      <c r="C90" s="8">
        <v>0.05</v>
      </c>
      <c r="D90" s="8">
        <v>0.1</v>
      </c>
    </row>
    <row r="91" spans="1:4" x14ac:dyDescent="0.25">
      <c r="A91" s="8">
        <v>0.5</v>
      </c>
      <c r="B91" s="8">
        <v>0.5</v>
      </c>
      <c r="C91" s="8">
        <v>0.05</v>
      </c>
      <c r="D91" s="8">
        <v>0.1</v>
      </c>
    </row>
    <row r="92" spans="1:4" x14ac:dyDescent="0.25">
      <c r="A92" s="8">
        <v>0.5</v>
      </c>
      <c r="B92" s="8">
        <v>0.5</v>
      </c>
      <c r="C92" s="8">
        <v>0.05</v>
      </c>
      <c r="D92" s="8">
        <v>0.1</v>
      </c>
    </row>
    <row r="93" spans="1:4" x14ac:dyDescent="0.25">
      <c r="A93" s="8">
        <v>0.5</v>
      </c>
      <c r="B93" s="8">
        <v>0.5</v>
      </c>
      <c r="C93" s="8">
        <v>0.05</v>
      </c>
      <c r="D93" s="8">
        <v>0.1</v>
      </c>
    </row>
    <row r="94" spans="1:4" x14ac:dyDescent="0.25">
      <c r="A94" s="8">
        <v>0.5</v>
      </c>
      <c r="B94" s="8">
        <v>0.5</v>
      </c>
      <c r="C94" s="8">
        <v>0.05</v>
      </c>
      <c r="D94" s="8">
        <v>0.1</v>
      </c>
    </row>
    <row r="95" spans="1:4" x14ac:dyDescent="0.25">
      <c r="A95" s="8">
        <v>0.5</v>
      </c>
      <c r="B95" s="8">
        <v>0.5</v>
      </c>
      <c r="C95" s="8">
        <v>0.05</v>
      </c>
      <c r="D95" s="8">
        <v>0.1</v>
      </c>
    </row>
    <row r="96" spans="1:4" x14ac:dyDescent="0.25">
      <c r="A96" s="8">
        <v>0.5</v>
      </c>
      <c r="B96" s="8">
        <v>0.5</v>
      </c>
      <c r="C96" s="8">
        <v>0.05</v>
      </c>
      <c r="D96" s="8">
        <v>0.1</v>
      </c>
    </row>
    <row r="97" spans="1:4" x14ac:dyDescent="0.25">
      <c r="A97" s="8">
        <v>0.5</v>
      </c>
      <c r="B97" s="8">
        <v>0.5</v>
      </c>
      <c r="C97" s="8">
        <v>0.05</v>
      </c>
      <c r="D97" s="8">
        <v>0.1</v>
      </c>
    </row>
    <row r="98" spans="1:4" x14ac:dyDescent="0.25">
      <c r="A98" s="8">
        <v>0.5</v>
      </c>
      <c r="B98" s="8">
        <v>0.5</v>
      </c>
      <c r="C98" s="8">
        <v>0.05</v>
      </c>
      <c r="D98" s="8">
        <v>0.1</v>
      </c>
    </row>
    <row r="99" spans="1:4" x14ac:dyDescent="0.25">
      <c r="A99" s="8">
        <v>0.5</v>
      </c>
      <c r="B99" s="8">
        <v>0.5</v>
      </c>
      <c r="C99" s="8">
        <v>0.05</v>
      </c>
      <c r="D99" s="8">
        <v>0.1</v>
      </c>
    </row>
    <row r="100" spans="1:4" x14ac:dyDescent="0.25">
      <c r="A100" s="8">
        <v>0.5</v>
      </c>
      <c r="B100" s="8">
        <v>0.5</v>
      </c>
      <c r="C100" s="8">
        <v>0.05</v>
      </c>
      <c r="D100" s="8">
        <v>0.1</v>
      </c>
    </row>
    <row r="101" spans="1:4" x14ac:dyDescent="0.25">
      <c r="A101" s="8">
        <v>0.5</v>
      </c>
      <c r="B101" s="8">
        <v>0.5</v>
      </c>
      <c r="C101" s="8">
        <v>0.05</v>
      </c>
      <c r="D101" s="8">
        <v>0.1</v>
      </c>
    </row>
    <row r="102" spans="1:4" x14ac:dyDescent="0.25">
      <c r="A102" s="8">
        <v>0.5</v>
      </c>
      <c r="B102" s="8">
        <v>0.5</v>
      </c>
      <c r="C102" s="8">
        <v>0.05</v>
      </c>
      <c r="D102" s="8">
        <v>0.1</v>
      </c>
    </row>
    <row r="103" spans="1:4" x14ac:dyDescent="0.25">
      <c r="A103" s="8">
        <v>0.5</v>
      </c>
      <c r="B103" s="8">
        <v>0.5</v>
      </c>
      <c r="C103" s="8">
        <v>0.05</v>
      </c>
      <c r="D103" s="8">
        <v>0.1</v>
      </c>
    </row>
    <row r="104" spans="1:4" x14ac:dyDescent="0.25">
      <c r="A104" s="8">
        <v>0.5</v>
      </c>
      <c r="B104" s="8">
        <v>0.5</v>
      </c>
      <c r="C104" s="8">
        <v>0.05</v>
      </c>
      <c r="D104" s="8">
        <v>0.1</v>
      </c>
    </row>
    <row r="105" spans="1:4" x14ac:dyDescent="0.25">
      <c r="A105" s="8">
        <v>0.5</v>
      </c>
      <c r="B105" s="8">
        <v>0.5</v>
      </c>
      <c r="C105" s="8">
        <v>0.05</v>
      </c>
      <c r="D105" s="8">
        <v>0.1</v>
      </c>
    </row>
    <row r="106" spans="1:4" x14ac:dyDescent="0.25">
      <c r="A106" s="8">
        <v>0.5</v>
      </c>
      <c r="B106" s="8">
        <v>0.5</v>
      </c>
      <c r="C106" s="8">
        <v>0.05</v>
      </c>
      <c r="D106" s="8">
        <v>0.1</v>
      </c>
    </row>
    <row r="107" spans="1:4" x14ac:dyDescent="0.25">
      <c r="A107" s="8">
        <v>0.5</v>
      </c>
      <c r="B107" s="8">
        <v>0.5</v>
      </c>
      <c r="C107" s="8">
        <v>0.05</v>
      </c>
      <c r="D107" s="8">
        <v>0.1</v>
      </c>
    </row>
    <row r="108" spans="1:4" x14ac:dyDescent="0.25">
      <c r="A108" s="8">
        <v>0.5</v>
      </c>
      <c r="B108" s="8">
        <v>0.5</v>
      </c>
      <c r="C108" s="8">
        <v>0.05</v>
      </c>
      <c r="D108" s="8">
        <v>0.1</v>
      </c>
    </row>
    <row r="109" spans="1:4" x14ac:dyDescent="0.25">
      <c r="A109" s="8">
        <v>0.5</v>
      </c>
      <c r="B109" s="8">
        <v>0.5</v>
      </c>
      <c r="C109" s="8">
        <v>0.05</v>
      </c>
      <c r="D109" s="8">
        <v>0.1</v>
      </c>
    </row>
    <row r="110" spans="1:4" x14ac:dyDescent="0.25">
      <c r="A110" s="8">
        <v>0.5</v>
      </c>
      <c r="B110" s="8">
        <v>0.5</v>
      </c>
      <c r="C110" s="8">
        <v>0.05</v>
      </c>
      <c r="D110" s="8">
        <v>0.1</v>
      </c>
    </row>
    <row r="111" spans="1:4" x14ac:dyDescent="0.25">
      <c r="A111" s="8">
        <v>0.5</v>
      </c>
      <c r="B111" s="8">
        <v>0.5</v>
      </c>
      <c r="C111" s="8">
        <v>0.05</v>
      </c>
      <c r="D111" s="8">
        <v>0.1</v>
      </c>
    </row>
    <row r="112" spans="1:4" x14ac:dyDescent="0.25">
      <c r="A112" s="8">
        <v>0.5</v>
      </c>
      <c r="B112" s="8">
        <v>0.5</v>
      </c>
      <c r="C112" s="8">
        <v>0.05</v>
      </c>
      <c r="D112" s="8">
        <v>0.1</v>
      </c>
    </row>
    <row r="113" spans="1:4" x14ac:dyDescent="0.25">
      <c r="A113" s="8">
        <v>0.5</v>
      </c>
      <c r="B113" s="8">
        <v>0.5</v>
      </c>
      <c r="C113" s="8">
        <v>0.05</v>
      </c>
      <c r="D113" s="8">
        <v>0.1</v>
      </c>
    </row>
    <row r="114" spans="1:4" x14ac:dyDescent="0.25">
      <c r="A114" s="8">
        <v>0.5</v>
      </c>
      <c r="B114" s="8">
        <v>0.5</v>
      </c>
      <c r="C114" s="8">
        <v>0.05</v>
      </c>
      <c r="D114" s="8">
        <v>0.1</v>
      </c>
    </row>
    <row r="115" spans="1:4" x14ac:dyDescent="0.25">
      <c r="A115" s="8">
        <v>0.5</v>
      </c>
      <c r="B115" s="8">
        <v>0.5</v>
      </c>
      <c r="C115" s="8">
        <v>0.05</v>
      </c>
      <c r="D115" s="8">
        <v>0.1</v>
      </c>
    </row>
    <row r="116" spans="1:4" x14ac:dyDescent="0.25">
      <c r="A116" s="8">
        <v>0.5</v>
      </c>
      <c r="B116" s="8">
        <v>0.5</v>
      </c>
      <c r="C116" s="8">
        <v>0.05</v>
      </c>
      <c r="D116" s="8">
        <v>0.1</v>
      </c>
    </row>
    <row r="117" spans="1:4" x14ac:dyDescent="0.25">
      <c r="A117" s="8">
        <v>0.5</v>
      </c>
      <c r="B117" s="8">
        <v>0.5</v>
      </c>
      <c r="C117" s="8">
        <v>0.05</v>
      </c>
      <c r="D117" s="8">
        <v>0.1</v>
      </c>
    </row>
    <row r="118" spans="1:4" x14ac:dyDescent="0.25">
      <c r="A118" s="8">
        <v>0.5</v>
      </c>
      <c r="B118" s="8">
        <v>0.5</v>
      </c>
      <c r="C118" s="8">
        <v>0.05</v>
      </c>
      <c r="D118" s="8">
        <v>0.1</v>
      </c>
    </row>
    <row r="119" spans="1:4" x14ac:dyDescent="0.25">
      <c r="A119" s="8">
        <v>0.5</v>
      </c>
      <c r="B119" s="8">
        <v>0.5</v>
      </c>
      <c r="C119" s="8">
        <v>0.05</v>
      </c>
      <c r="D119" s="8">
        <v>0.1</v>
      </c>
    </row>
    <row r="120" spans="1:4" x14ac:dyDescent="0.25">
      <c r="A120" s="8">
        <v>0.5</v>
      </c>
      <c r="B120" s="8">
        <v>0.5</v>
      </c>
      <c r="C120" s="8">
        <v>0.05</v>
      </c>
      <c r="D120" s="8">
        <v>0.1</v>
      </c>
    </row>
    <row r="121" spans="1:4" x14ac:dyDescent="0.25">
      <c r="A121" s="8">
        <v>0.5</v>
      </c>
      <c r="B121" s="8">
        <v>0.5</v>
      </c>
      <c r="C121" s="8">
        <v>0.05</v>
      </c>
      <c r="D121" s="8">
        <v>0.1</v>
      </c>
    </row>
    <row r="122" spans="1:4" x14ac:dyDescent="0.25">
      <c r="A122" s="8">
        <v>0.5</v>
      </c>
      <c r="B122" s="8">
        <v>0.5</v>
      </c>
      <c r="C122" s="8">
        <v>0.05</v>
      </c>
      <c r="D122" s="8">
        <v>0.1</v>
      </c>
    </row>
    <row r="123" spans="1:4" x14ac:dyDescent="0.25">
      <c r="A123" s="8">
        <v>0.5</v>
      </c>
      <c r="B123" s="8">
        <v>0.5</v>
      </c>
      <c r="C123" s="8">
        <v>0.05</v>
      </c>
      <c r="D123" s="8">
        <v>0.1</v>
      </c>
    </row>
    <row r="124" spans="1:4" x14ac:dyDescent="0.25">
      <c r="A124" s="8">
        <v>0.5</v>
      </c>
      <c r="B124" s="8">
        <v>0.5</v>
      </c>
      <c r="C124" s="8">
        <v>0.05</v>
      </c>
      <c r="D124" s="8">
        <v>0.1</v>
      </c>
    </row>
    <row r="125" spans="1:4" x14ac:dyDescent="0.25">
      <c r="A125" s="8">
        <v>0.5</v>
      </c>
      <c r="B125" s="8">
        <v>0.5</v>
      </c>
      <c r="C125" s="8">
        <v>0.05</v>
      </c>
      <c r="D125" s="8">
        <v>0.1</v>
      </c>
    </row>
    <row r="126" spans="1:4" x14ac:dyDescent="0.25">
      <c r="A126" s="8">
        <v>0.5</v>
      </c>
      <c r="B126" s="8">
        <v>0.5</v>
      </c>
      <c r="C126" s="8">
        <v>0.05</v>
      </c>
      <c r="D126" s="8">
        <v>0.1</v>
      </c>
    </row>
    <row r="127" spans="1:4" x14ac:dyDescent="0.25">
      <c r="A127" s="8">
        <v>0.5</v>
      </c>
      <c r="B127" s="8">
        <v>0.5</v>
      </c>
      <c r="C127" s="8">
        <v>0.05</v>
      </c>
      <c r="D127" s="8">
        <v>0.1</v>
      </c>
    </row>
    <row r="128" spans="1:4" x14ac:dyDescent="0.25">
      <c r="A128" s="8">
        <v>0.5</v>
      </c>
      <c r="B128" s="8">
        <v>0.5</v>
      </c>
      <c r="C128" s="8">
        <v>0.05</v>
      </c>
      <c r="D128" s="8">
        <v>0.1</v>
      </c>
    </row>
    <row r="129" spans="1:4" x14ac:dyDescent="0.25">
      <c r="A129" s="8">
        <v>0.5</v>
      </c>
      <c r="B129" s="8">
        <v>0.5</v>
      </c>
      <c r="C129" s="8">
        <v>0.05</v>
      </c>
      <c r="D129" s="8">
        <v>0.1</v>
      </c>
    </row>
    <row r="130" spans="1:4" x14ac:dyDescent="0.25">
      <c r="A130" s="8">
        <v>0.5</v>
      </c>
      <c r="B130" s="8">
        <v>0.5</v>
      </c>
      <c r="C130" s="8">
        <v>0.05</v>
      </c>
      <c r="D130" s="8">
        <v>0.1</v>
      </c>
    </row>
    <row r="131" spans="1:4" x14ac:dyDescent="0.25">
      <c r="A131" s="8">
        <v>0.5</v>
      </c>
      <c r="B131" s="8">
        <v>0.5</v>
      </c>
      <c r="C131" s="8">
        <v>0.05</v>
      </c>
      <c r="D131" s="8">
        <v>0.1</v>
      </c>
    </row>
    <row r="132" spans="1:4" x14ac:dyDescent="0.25">
      <c r="A132" s="8">
        <v>0.5</v>
      </c>
      <c r="B132" s="8">
        <v>0.5</v>
      </c>
      <c r="C132" s="8">
        <v>0.05</v>
      </c>
      <c r="D132" s="8">
        <v>0.1</v>
      </c>
    </row>
    <row r="133" spans="1:4" x14ac:dyDescent="0.25">
      <c r="A133" s="8">
        <v>0.5</v>
      </c>
      <c r="B133" s="8">
        <v>0.5</v>
      </c>
      <c r="C133" s="8">
        <v>0.05</v>
      </c>
      <c r="D133" s="8">
        <v>0.1</v>
      </c>
    </row>
    <row r="134" spans="1:4" x14ac:dyDescent="0.25">
      <c r="A134" s="8">
        <v>0.5</v>
      </c>
      <c r="B134" s="8">
        <v>0.5</v>
      </c>
      <c r="C134" s="8">
        <v>0.05</v>
      </c>
      <c r="D134" s="8">
        <v>0.1</v>
      </c>
    </row>
    <row r="135" spans="1:4" x14ac:dyDescent="0.25">
      <c r="A135" s="8">
        <v>0.5</v>
      </c>
      <c r="B135" s="8">
        <v>0.5</v>
      </c>
      <c r="C135" s="8">
        <v>0.05</v>
      </c>
      <c r="D135" s="8">
        <v>0.1</v>
      </c>
    </row>
    <row r="136" spans="1:4" x14ac:dyDescent="0.25">
      <c r="A136" s="8">
        <v>0.5</v>
      </c>
      <c r="B136" s="8">
        <v>0.5</v>
      </c>
      <c r="C136" s="8">
        <v>0.05</v>
      </c>
      <c r="D136" s="8">
        <v>0.1</v>
      </c>
    </row>
    <row r="137" spans="1:4" x14ac:dyDescent="0.25">
      <c r="A137" s="8">
        <v>0.5</v>
      </c>
      <c r="B137" s="8">
        <v>0.5</v>
      </c>
      <c r="C137" s="8">
        <v>0.05</v>
      </c>
      <c r="D137" s="8">
        <v>0.1</v>
      </c>
    </row>
    <row r="138" spans="1:4" x14ac:dyDescent="0.25">
      <c r="A138" s="8">
        <v>0.5</v>
      </c>
      <c r="B138" s="8">
        <v>0.5</v>
      </c>
      <c r="C138" s="8">
        <v>0.05</v>
      </c>
      <c r="D138" s="8">
        <v>0.1</v>
      </c>
    </row>
    <row r="139" spans="1:4" x14ac:dyDescent="0.25">
      <c r="A139" s="8">
        <v>0.5</v>
      </c>
      <c r="B139" s="8">
        <v>0.5</v>
      </c>
      <c r="C139" s="8">
        <v>0.05</v>
      </c>
      <c r="D139" s="8">
        <v>0.1</v>
      </c>
    </row>
    <row r="140" spans="1:4" x14ac:dyDescent="0.25">
      <c r="A140" s="8">
        <v>0.5</v>
      </c>
      <c r="B140" s="8">
        <v>0.5</v>
      </c>
      <c r="C140" s="8">
        <v>0.05</v>
      </c>
      <c r="D140" s="8">
        <v>0.1</v>
      </c>
    </row>
    <row r="141" spans="1:4" x14ac:dyDescent="0.25">
      <c r="A141" s="8">
        <v>0.5</v>
      </c>
      <c r="B141" s="8">
        <v>0.5</v>
      </c>
      <c r="C141" s="8">
        <v>0.05</v>
      </c>
      <c r="D141" s="8">
        <v>0.1</v>
      </c>
    </row>
    <row r="142" spans="1:4" x14ac:dyDescent="0.25">
      <c r="A142" s="8">
        <v>0.5</v>
      </c>
      <c r="B142" s="8">
        <v>0.5</v>
      </c>
      <c r="C142" s="8">
        <v>0.05</v>
      </c>
      <c r="D142" s="8">
        <v>0.1</v>
      </c>
    </row>
    <row r="143" spans="1:4" x14ac:dyDescent="0.25">
      <c r="A143" s="8">
        <v>0.5</v>
      </c>
      <c r="B143" s="8">
        <v>0.5</v>
      </c>
      <c r="C143" s="8">
        <v>0.05</v>
      </c>
      <c r="D143" s="8">
        <v>0.1</v>
      </c>
    </row>
    <row r="144" spans="1:4" x14ac:dyDescent="0.25">
      <c r="A144" s="8">
        <v>0.5</v>
      </c>
      <c r="B144" s="8">
        <v>0.5</v>
      </c>
      <c r="C144" s="8">
        <v>0.05</v>
      </c>
      <c r="D144" s="8">
        <v>0.1</v>
      </c>
    </row>
    <row r="145" spans="1:4" x14ac:dyDescent="0.25">
      <c r="A145" s="8">
        <v>0.5</v>
      </c>
      <c r="B145" s="8">
        <v>0.5</v>
      </c>
      <c r="C145" s="8">
        <v>0.05</v>
      </c>
      <c r="D145" s="8">
        <v>0.1</v>
      </c>
    </row>
    <row r="146" spans="1:4" x14ac:dyDescent="0.25">
      <c r="A146" s="8">
        <v>0.5</v>
      </c>
      <c r="B146" s="8">
        <v>0.5</v>
      </c>
      <c r="C146" s="8">
        <v>0.05</v>
      </c>
      <c r="D146" s="8">
        <v>0.1</v>
      </c>
    </row>
    <row r="147" spans="1:4" x14ac:dyDescent="0.25">
      <c r="A147" s="8">
        <v>0.5</v>
      </c>
      <c r="B147" s="8">
        <v>0.5</v>
      </c>
      <c r="C147" s="8">
        <v>0.05</v>
      </c>
      <c r="D147" s="8">
        <v>0.1</v>
      </c>
    </row>
    <row r="148" spans="1:4" x14ac:dyDescent="0.25">
      <c r="A148" s="8">
        <v>0.5</v>
      </c>
      <c r="B148" s="8">
        <v>0.5</v>
      </c>
      <c r="C148" s="8">
        <v>0.05</v>
      </c>
      <c r="D148" s="8">
        <v>0.1</v>
      </c>
    </row>
    <row r="149" spans="1:4" x14ac:dyDescent="0.25">
      <c r="A149" s="8">
        <v>0.5</v>
      </c>
      <c r="B149" s="8">
        <v>0.5</v>
      </c>
      <c r="C149" s="8">
        <v>0.05</v>
      </c>
      <c r="D149" s="8">
        <v>0.1</v>
      </c>
    </row>
    <row r="150" spans="1:4" x14ac:dyDescent="0.25">
      <c r="A150" s="8">
        <v>0.5</v>
      </c>
      <c r="B150" s="8">
        <v>0.5</v>
      </c>
      <c r="C150" s="8">
        <v>0.05</v>
      </c>
      <c r="D150" s="8">
        <v>0.1</v>
      </c>
    </row>
  </sheetData>
  <pageMargins left="0.7" right="0.7" top="0.75" bottom="0.75" header="0.3" footer="0.3"/>
  <ignoredErrors>
    <ignoredError sqref="K51:K52 S51:S5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Chauhan, Alok S</dc:creator>
  <cp:lastModifiedBy>Chauhan, Alok S</cp:lastModifiedBy>
  <dcterms:created xsi:type="dcterms:W3CDTF">2024-02-27T07:04:31Z</dcterms:created>
  <dcterms:modified xsi:type="dcterms:W3CDTF">2024-02-27T17:33:21Z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094ff5-79ca-456b-95f6-d578316a3809_Enabled">
    <vt:lpwstr>true</vt:lpwstr>
  </property>
  <property fmtid="{D5CDD505-2E9C-101B-9397-08002B2CF9AE}" pid="3" name="MSIP_Label_73094ff5-79ca-456b-95f6-d578316a3809_SetDate">
    <vt:lpwstr>2024-02-27T10:44:31Z</vt:lpwstr>
  </property>
  <property fmtid="{D5CDD505-2E9C-101B-9397-08002B2CF9AE}" pid="4" name="MSIP_Label_73094ff5-79ca-456b-95f6-d578316a3809_Method">
    <vt:lpwstr>Privileged</vt:lpwstr>
  </property>
  <property fmtid="{D5CDD505-2E9C-101B-9397-08002B2CF9AE}" pid="5" name="MSIP_Label_73094ff5-79ca-456b-95f6-d578316a3809_Name">
    <vt:lpwstr>Public</vt:lpwstr>
  </property>
  <property fmtid="{D5CDD505-2E9C-101B-9397-08002B2CF9AE}" pid="6" name="MSIP_Label_73094ff5-79ca-456b-95f6-d578316a3809_SiteId">
    <vt:lpwstr>771c9c47-7f24-44dc-958e-34f8713a8394</vt:lpwstr>
  </property>
  <property fmtid="{D5CDD505-2E9C-101B-9397-08002B2CF9AE}" pid="7" name="MSIP_Label_73094ff5-79ca-456b-95f6-d578316a3809_ActionId">
    <vt:lpwstr>2746123f-d920-406f-9b44-eb5b5cd3aead</vt:lpwstr>
  </property>
  <property fmtid="{D5CDD505-2E9C-101B-9397-08002B2CF9AE}" pid="8" name="MSIP_Label_73094ff5-79ca-456b-95f6-d578316a3809_ContentBits">
    <vt:lpwstr>0</vt:lpwstr>
  </property>
</Properties>
</file>